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tination_plate 2 (6)" sheetId="1" r:id="rId4"/>
    <sheet state="visible" name="to_csv" sheetId="2" r:id="rId5"/>
    <sheet state="visible" name="calib_highlight" sheetId="3" r:id="rId6"/>
    <sheet state="visible" name="Retest" sheetId="4" r:id="rId7"/>
  </sheets>
  <definedNames>
    <definedName hidden="1" localSheetId="0" name="_xlnm._FilterDatabase">'destination_plate 2 (6)'!$A$1:$AQ$73</definedName>
    <definedName hidden="1" localSheetId="1" name="_xlnm._FilterDatabase">to_csv!$A$1:$Y$68</definedName>
    <definedName hidden="1" localSheetId="2" name="_xlnm._FilterDatabase">calib_highlight!$A$1:$Z$73</definedName>
  </definedNames>
  <calcPr/>
  <extLst>
    <ext uri="GoogleSheetsCustomDataVersion2">
      <go:sheetsCustomData xmlns:go="http://customooxmlschemas.google.com/" r:id="rId8" roundtripDataChecksum="ztrp/4JBfibV3CnejkGJKziNwURTj8WPP/yBJds9oTM="/>
    </ext>
  </extLst>
</workbook>
</file>

<file path=xl/sharedStrings.xml><?xml version="1.0" encoding="utf-8"?>
<sst xmlns="http://schemas.openxmlformats.org/spreadsheetml/2006/main" count="172" uniqueCount="103">
  <si>
    <t>Well</t>
  </si>
  <si>
    <t>Mg-glutamate</t>
  </si>
  <si>
    <t>K-glutamate</t>
  </si>
  <si>
    <t>Spermidine</t>
  </si>
  <si>
    <t>3-PGA</t>
  </si>
  <si>
    <t>NTP</t>
  </si>
  <si>
    <t>HEPES</t>
  </si>
  <si>
    <t>Amino acid</t>
  </si>
  <si>
    <t>DNA 1</t>
  </si>
  <si>
    <t>DNA 2</t>
  </si>
  <si>
    <t>PEG-8000</t>
  </si>
  <si>
    <t>Fluorescence value1</t>
  </si>
  <si>
    <t>Fluorescence value2</t>
  </si>
  <si>
    <t>Fluorescence value3</t>
  </si>
  <si>
    <t>Fluorescence value4</t>
  </si>
  <si>
    <t>Fluorescence value5</t>
  </si>
  <si>
    <t xml:space="preserve">Yield 1 </t>
  </si>
  <si>
    <t>Yield 2</t>
  </si>
  <si>
    <t>Yield 3</t>
  </si>
  <si>
    <t>Yield 4</t>
  </si>
  <si>
    <t>Yield 5</t>
  </si>
  <si>
    <t>Yield Average</t>
  </si>
  <si>
    <t>Standard deviation</t>
  </si>
  <si>
    <t>STDEV.S/Avg.</t>
  </si>
  <si>
    <t>Z score1</t>
  </si>
  <si>
    <t>Z score2</t>
  </si>
  <si>
    <t>Z score3</t>
  </si>
  <si>
    <t>Z score4</t>
  </si>
  <si>
    <t>Z score5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</si>
  <si>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</si>
  <si>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</si>
  <si>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</si>
  <si>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</si>
  <si>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</si>
  <si>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</si>
  <si>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</si>
  <si>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</si>
  <si>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</si>
  <si>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</si>
  <si>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</si>
  <si>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</si>
  <si>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</si>
  <si>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</si>
  <si>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</si>
  <si>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</si>
  <si>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</si>
  <si>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</si>
  <si>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</si>
  <si>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</si>
  <si>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</si>
  <si>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</si>
  <si>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</si>
  <si>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</si>
  <si>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</si>
  <si>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</si>
  <si>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</si>
  <si>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</si>
  <si>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</si>
  <si>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</si>
  <si>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</si>
  <si>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</si>
  <si>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</si>
  <si>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</si>
  <si>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</si>
  <si>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</si>
  <si>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</si>
  <si>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</si>
  <si>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</si>
  <si>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</si>
  <si>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</si>
  <si>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</si>
  <si>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</si>
  <si>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</si>
  <si>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</si>
  <si>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</si>
  <si>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</si>
  <si>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</si>
  <si>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</si>
  <si>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</si>
  <si>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</si>
  <si>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</si>
  <si>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</si>
  <si>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</si>
  <si>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</si>
  <si>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</si>
  <si>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</si>
  <si>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</si>
  <si>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</si>
  <si>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</si>
  <si>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</si>
  <si>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</si>
  <si>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</si>
  <si>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</si>
  <si>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A5</t>
  </si>
  <si>
    <t>B5</t>
  </si>
  <si>
    <t>C5</t>
  </si>
  <si>
    <t>D5</t>
  </si>
  <si>
    <t>E5</t>
  </si>
  <si>
    <t>F5</t>
  </si>
  <si>
    <t>G5</t>
  </si>
  <si>
    <t>H5</t>
  </si>
  <si>
    <t>Autofluorescence / blank / Jove -</t>
  </si>
  <si>
    <t>Reference / Jove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</si>
</sst>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0.0"/>
      <color rgb="FF000000"/>
      <name val="Arial"/>
    </font>
    <font>
      <sz val="11.0"/>
      <color theme="1"/>
      <name val="Aptos narrow"/>
    </font>
    <font>
      <sz val="11.0"/>
      <color theme="1"/>
      <name val="&quot;aptos narrow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6C9EB"/>
        <bgColor rgb="FFA6C9EB"/>
      </patternFill>
    </fill>
    <fill>
      <patternFill patternType="solid">
        <fgColor rgb="FFD9F2D0"/>
        <bgColor rgb="FFD9F2D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3E5A1"/>
        <bgColor rgb="FFB3E5A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2" fontId="4" numFmtId="0" xfId="0" applyBorder="1" applyFill="1" applyFont="1"/>
    <xf borderId="1" fillId="2" fontId="3" numFmtId="0" xfId="0" applyAlignment="1" applyBorder="1" applyFont="1">
      <alignment horizontal="center" shrinkToFit="0" vertical="center" wrapText="1"/>
    </xf>
    <xf borderId="2" fillId="3" fontId="4" numFmtId="0" xfId="0" applyBorder="1" applyFill="1" applyFont="1"/>
    <xf borderId="1" fillId="3" fontId="3" numFmtId="0" xfId="0" applyAlignment="1" applyBorder="1" applyFont="1">
      <alignment horizontal="center" shrinkToFit="0" vertical="center" wrapText="1"/>
    </xf>
    <xf borderId="2" fillId="4" fontId="4" numFmtId="0" xfId="0" applyBorder="1" applyFill="1" applyFont="1"/>
    <xf borderId="1" fillId="4" fontId="3" numFmtId="0" xfId="0" applyAlignment="1" applyBorder="1" applyFont="1">
      <alignment horizontal="center" shrinkToFit="0" vertical="center" wrapText="1"/>
    </xf>
    <xf borderId="2" fillId="2" fontId="2" numFmtId="0" xfId="0" applyBorder="1" applyFont="1"/>
    <xf borderId="2" fillId="3" fontId="2" numFmtId="0" xfId="0" applyBorder="1" applyFont="1"/>
    <xf borderId="0" fillId="0" fontId="1" numFmtId="0" xfId="0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3" fontId="1" numFmtId="0" xfId="0" applyFont="1"/>
    <xf borderId="0" fillId="2" fontId="1" numFmtId="0" xfId="0" applyFont="1"/>
    <xf borderId="0" fillId="2" fontId="5" numFmtId="0" xfId="0" applyAlignment="1" applyFont="1">
      <alignment horizontal="right" vertical="bottom"/>
    </xf>
    <xf borderId="3" fillId="2" fontId="5" numFmtId="0" xfId="0" applyAlignment="1" applyBorder="1" applyFont="1">
      <alignment horizontal="right" vertical="bottom"/>
    </xf>
    <xf borderId="4" fillId="2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3" fontId="5" numFmtId="0" xfId="0" applyAlignment="1" applyFont="1">
      <alignment horizontal="right" vertical="bottom"/>
    </xf>
    <xf borderId="3" fillId="3" fontId="5" numFmtId="0" xfId="0" applyAlignment="1" applyBorder="1" applyFont="1">
      <alignment horizontal="right" vertical="bottom"/>
    </xf>
    <xf borderId="0" fillId="7" fontId="5" numFmtId="0" xfId="0" applyAlignment="1" applyFont="1">
      <alignment horizontal="right" vertical="bottom"/>
    </xf>
    <xf borderId="3" fillId="7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7" width="8.63"/>
    <col customWidth="1" min="8" max="8" width="11.63"/>
    <col customWidth="1" min="9" max="10" width="8.63"/>
    <col customWidth="1" min="11" max="11" width="10.88"/>
    <col customWidth="1" min="12" max="16" width="17.75"/>
    <col customWidth="1" min="17" max="21" width="8.63"/>
    <col customWidth="1" min="22" max="22" width="12.13"/>
    <col customWidth="1" min="23" max="23" width="16.88"/>
    <col customWidth="1" min="24" max="24" width="12.13"/>
    <col customWidth="1" min="25" max="26" width="8.63"/>
    <col customWidth="1" min="27" max="27" width="12.0"/>
    <col customWidth="1" min="28" max="43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22</v>
      </c>
      <c r="AG1" s="1" t="s">
        <v>22</v>
      </c>
      <c r="AH1" s="1" t="s">
        <v>22</v>
      </c>
      <c r="AI1" s="1" t="s">
        <v>22</v>
      </c>
      <c r="AJ1" s="1" t="s">
        <v>22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</row>
    <row r="2" ht="14.25" customHeight="1">
      <c r="A2" s="1" t="s">
        <v>29</v>
      </c>
      <c r="B2" s="1">
        <v>131.3</v>
      </c>
      <c r="C2" s="1">
        <v>350.0</v>
      </c>
      <c r="D2" s="1">
        <v>78.78</v>
      </c>
      <c r="E2" s="1">
        <v>281.3</v>
      </c>
      <c r="F2" s="1">
        <v>126.2</v>
      </c>
      <c r="G2" s="1">
        <v>262.5</v>
      </c>
      <c r="H2" s="1">
        <v>656.4</v>
      </c>
      <c r="I2" s="1">
        <v>473.22</v>
      </c>
      <c r="J2" s="1">
        <v>1485.0</v>
      </c>
      <c r="K2" s="1">
        <v>524.8</v>
      </c>
      <c r="L2" s="4">
        <v>23466.0</v>
      </c>
      <c r="M2" s="4">
        <v>38819.0</v>
      </c>
      <c r="N2" s="4">
        <v>26556.0</v>
      </c>
      <c r="O2" s="4">
        <v>29480.0</v>
      </c>
      <c r="P2" s="4">
        <v>32333.0</v>
      </c>
      <c r="Q2" s="1">
        <f t="shared" ref="Q2:U2" si="1">(L2-$B$78)/($B$79-$B$78)</f>
        <v>3.156835254</v>
      </c>
      <c r="R2" s="1">
        <f t="shared" si="1"/>
        <v>5.42265972</v>
      </c>
      <c r="S2" s="1">
        <f t="shared" si="1"/>
        <v>3.612863236</v>
      </c>
      <c r="T2" s="1">
        <f t="shared" si="1"/>
        <v>4.044392627</v>
      </c>
      <c r="U2" s="1">
        <f t="shared" si="1"/>
        <v>4.465443705</v>
      </c>
      <c r="V2" s="1">
        <f t="shared" ref="V2:V73" si="4">AVERAGE(Q2:U2)</f>
        <v>4.140438908</v>
      </c>
      <c r="W2" s="1">
        <f t="shared" ref="W2:W73" si="5">_xlfn.STDEV.S(Q2:U2)</f>
        <v>0.8667115229</v>
      </c>
      <c r="X2" s="1">
        <f t="shared" ref="X2:X73" si="6">W2/V2</f>
        <v>0.2093284171</v>
      </c>
      <c r="AA2" s="1">
        <v>3.4570323089434907</v>
      </c>
      <c r="AB2" s="1">
        <v>3.4570323089434907</v>
      </c>
      <c r="AC2" s="1">
        <v>3.4570323089434907</v>
      </c>
      <c r="AD2" s="1">
        <v>3.4570323089434907</v>
      </c>
      <c r="AE2" s="1">
        <v>3.4570323089434907</v>
      </c>
      <c r="AF2" s="1">
        <v>0.7236551011261935</v>
      </c>
      <c r="AG2" s="1">
        <v>0.7236551011261935</v>
      </c>
      <c r="AH2" s="1">
        <v>0.7236551011261935</v>
      </c>
      <c r="AI2" s="1">
        <v>0.7236551011261935</v>
      </c>
      <c r="AJ2" s="1">
        <v>0.7236551011261935</v>
      </c>
      <c r="AM2" s="1">
        <f t="shared" ref="AM2:AQ2" si="2">(Q2-AA2)/AF2</f>
        <v>-0.4148344344</v>
      </c>
      <c r="AN2" s="1">
        <f t="shared" si="2"/>
        <v>2.716248954</v>
      </c>
      <c r="AO2" s="1">
        <f t="shared" si="2"/>
        <v>0.2153386699</v>
      </c>
      <c r="AP2" s="1">
        <f t="shared" si="2"/>
        <v>0.8116578145</v>
      </c>
      <c r="AQ2" s="1">
        <f t="shared" si="2"/>
        <v>1.393497254</v>
      </c>
    </row>
    <row r="3" ht="14.25" customHeight="1">
      <c r="A3" s="1" t="s">
        <v>30</v>
      </c>
      <c r="B3" s="1">
        <v>131.3</v>
      </c>
      <c r="C3" s="1">
        <v>350.0</v>
      </c>
      <c r="D3" s="1">
        <v>52.52</v>
      </c>
      <c r="E3" s="1">
        <v>281.3</v>
      </c>
      <c r="F3" s="1">
        <v>126.2</v>
      </c>
      <c r="G3" s="1">
        <v>262.5</v>
      </c>
      <c r="H3" s="1">
        <v>875.2</v>
      </c>
      <c r="I3" s="1">
        <v>473.22</v>
      </c>
      <c r="J3" s="1">
        <v>1232.55</v>
      </c>
      <c r="K3" s="1">
        <v>787.2</v>
      </c>
      <c r="L3" s="4">
        <v>29210.0</v>
      </c>
      <c r="M3" s="4">
        <v>39639.0</v>
      </c>
      <c r="N3" s="4">
        <v>30443.0</v>
      </c>
      <c r="O3" s="4">
        <v>11538.0</v>
      </c>
      <c r="P3" s="4">
        <v>29979.0</v>
      </c>
      <c r="Q3" s="1">
        <f t="shared" ref="Q3:U3" si="3">(L3-$B$78)/($B$79-$B$78)</f>
        <v>4.004545522</v>
      </c>
      <c r="R3" s="1">
        <f t="shared" si="3"/>
        <v>5.543676855</v>
      </c>
      <c r="S3" s="1">
        <f t="shared" si="3"/>
        <v>4.186513969</v>
      </c>
      <c r="T3" s="1">
        <f t="shared" si="3"/>
        <v>1.396478697</v>
      </c>
      <c r="U3" s="1">
        <f t="shared" si="3"/>
        <v>4.11803598</v>
      </c>
      <c r="V3" s="1">
        <f t="shared" si="4"/>
        <v>3.849850204</v>
      </c>
      <c r="W3" s="1">
        <f t="shared" si="5"/>
        <v>1.508084648</v>
      </c>
      <c r="X3" s="1">
        <f t="shared" si="6"/>
        <v>0.3917255393</v>
      </c>
      <c r="AA3" s="1">
        <v>3.2144071764792868</v>
      </c>
      <c r="AB3" s="1">
        <v>3.2144071764792868</v>
      </c>
      <c r="AC3" s="1">
        <v>3.2144071764792868</v>
      </c>
      <c r="AD3" s="1">
        <v>3.2144071764792868</v>
      </c>
      <c r="AE3" s="1">
        <v>3.2144071764792868</v>
      </c>
      <c r="AF3" s="1">
        <v>1.259165384878376</v>
      </c>
      <c r="AG3" s="1">
        <v>1.259165384878376</v>
      </c>
      <c r="AH3" s="1">
        <v>1.259165384878376</v>
      </c>
      <c r="AI3" s="1">
        <v>1.259165384878376</v>
      </c>
      <c r="AJ3" s="1">
        <v>1.259165384878376</v>
      </c>
      <c r="AM3" s="1">
        <f t="shared" ref="AM3:AQ3" si="7">(Q3-AA3)/AF3</f>
        <v>0.6275095826</v>
      </c>
      <c r="AN3" s="1">
        <f t="shared" si="7"/>
        <v>1.849852058</v>
      </c>
      <c r="AO3" s="1">
        <f t="shared" si="7"/>
        <v>0.7720247108</v>
      </c>
      <c r="AP3" s="1">
        <f t="shared" si="7"/>
        <v>-1.443756715</v>
      </c>
      <c r="AQ3" s="1">
        <f t="shared" si="7"/>
        <v>0.7176410778</v>
      </c>
    </row>
    <row r="4" ht="14.25" customHeight="1">
      <c r="A4" s="1" t="s">
        <v>31</v>
      </c>
      <c r="B4" s="1">
        <v>131.3</v>
      </c>
      <c r="C4" s="1">
        <v>280.0</v>
      </c>
      <c r="D4" s="1">
        <v>78.78</v>
      </c>
      <c r="E4" s="1">
        <v>225.04</v>
      </c>
      <c r="F4" s="1">
        <v>126.2</v>
      </c>
      <c r="G4" s="1">
        <v>262.5</v>
      </c>
      <c r="H4" s="1">
        <v>437.6</v>
      </c>
      <c r="I4" s="1">
        <v>239.478</v>
      </c>
      <c r="J4" s="1">
        <v>1485.0</v>
      </c>
      <c r="K4" s="1">
        <v>262.4</v>
      </c>
      <c r="L4" s="4">
        <v>20716.0</v>
      </c>
      <c r="M4" s="4">
        <v>24132.0</v>
      </c>
      <c r="N4" s="4">
        <v>18945.0</v>
      </c>
      <c r="O4" s="4">
        <v>18214.0</v>
      </c>
      <c r="P4" s="4">
        <v>20140.0</v>
      </c>
      <c r="Q4" s="1">
        <f t="shared" ref="Q4:U4" si="8">(L4-$B$78)/($B$79-$B$78)</f>
        <v>2.750985109</v>
      </c>
      <c r="R4" s="1">
        <f t="shared" si="8"/>
        <v>3.25512478</v>
      </c>
      <c r="S4" s="1">
        <f t="shared" si="8"/>
        <v>2.489617615</v>
      </c>
      <c r="T4" s="1">
        <f t="shared" si="8"/>
        <v>2.381735268</v>
      </c>
      <c r="U4" s="1">
        <f t="shared" si="8"/>
        <v>2.665977951</v>
      </c>
      <c r="V4" s="1">
        <f t="shared" si="4"/>
        <v>2.708688145</v>
      </c>
      <c r="W4" s="1">
        <f t="shared" si="5"/>
        <v>0.3380444761</v>
      </c>
      <c r="X4" s="1">
        <f t="shared" si="6"/>
        <v>0.1248000722</v>
      </c>
      <c r="AA4" s="1">
        <v>2.2616013998077733</v>
      </c>
      <c r="AB4" s="1">
        <v>2.2616013998077733</v>
      </c>
      <c r="AC4" s="1">
        <v>2.2616013998077733</v>
      </c>
      <c r="AD4" s="1">
        <v>2.2616013998077733</v>
      </c>
      <c r="AE4" s="1">
        <v>2.2616013998077733</v>
      </c>
      <c r="AF4" s="1">
        <v>0.2822480180639511</v>
      </c>
      <c r="AG4" s="1">
        <v>0.2822480180639511</v>
      </c>
      <c r="AH4" s="1">
        <v>0.2822480180639511</v>
      </c>
      <c r="AI4" s="1">
        <v>0.2822480180639511</v>
      </c>
      <c r="AJ4" s="1">
        <v>0.2822480180639511</v>
      </c>
      <c r="AM4" s="1">
        <f t="shared" ref="AM4:AQ4" si="9">(Q4-AA4)/AF4</f>
        <v>1.733878284</v>
      </c>
      <c r="AN4" s="1">
        <f t="shared" si="9"/>
        <v>3.520036695</v>
      </c>
      <c r="AO4" s="1">
        <f t="shared" si="9"/>
        <v>0.8078576322</v>
      </c>
      <c r="AP4" s="1">
        <f t="shared" si="9"/>
        <v>0.4256322813</v>
      </c>
      <c r="AQ4" s="1">
        <f t="shared" si="9"/>
        <v>1.432699348</v>
      </c>
    </row>
    <row r="5" ht="14.25" customHeight="1">
      <c r="A5" s="1" t="s">
        <v>32</v>
      </c>
      <c r="B5" s="1">
        <v>52.52</v>
      </c>
      <c r="C5" s="1">
        <v>280.0</v>
      </c>
      <c r="D5" s="1">
        <v>52.52</v>
      </c>
      <c r="E5" s="1">
        <v>281.3</v>
      </c>
      <c r="F5" s="1">
        <v>100.96</v>
      </c>
      <c r="G5" s="1">
        <v>262.5</v>
      </c>
      <c r="H5" s="1">
        <v>875.2</v>
      </c>
      <c r="I5" s="1">
        <v>473.22</v>
      </c>
      <c r="J5" s="1">
        <v>1485.0</v>
      </c>
      <c r="K5" s="1">
        <v>787.2</v>
      </c>
      <c r="L5" s="4">
        <v>22693.0</v>
      </c>
      <c r="M5" s="4">
        <v>33738.0</v>
      </c>
      <c r="N5" s="4">
        <v>22474.0</v>
      </c>
      <c r="O5" s="4">
        <v>22257.0</v>
      </c>
      <c r="P5" s="4">
        <v>16403.0</v>
      </c>
      <c r="Q5" s="1">
        <f t="shared" ref="Q5:U5" si="10">(L5-$B$78)/($B$79-$B$78)</f>
        <v>3.042754468</v>
      </c>
      <c r="R5" s="1">
        <f t="shared" si="10"/>
        <v>4.672796234</v>
      </c>
      <c r="S5" s="1">
        <f t="shared" si="10"/>
        <v>3.010434038</v>
      </c>
      <c r="T5" s="1">
        <f t="shared" si="10"/>
        <v>2.978408772</v>
      </c>
      <c r="U5" s="1">
        <f t="shared" si="10"/>
        <v>2.114464499</v>
      </c>
      <c r="V5" s="1">
        <f t="shared" si="4"/>
        <v>3.163771602</v>
      </c>
      <c r="W5" s="1">
        <f t="shared" si="5"/>
        <v>0.928805371</v>
      </c>
      <c r="X5" s="1">
        <f t="shared" si="6"/>
        <v>0.2935753549</v>
      </c>
      <c r="AA5" s="1">
        <v>2.641570347733938</v>
      </c>
      <c r="AB5" s="1">
        <v>2.641570347733938</v>
      </c>
      <c r="AC5" s="1">
        <v>2.641570347733938</v>
      </c>
      <c r="AD5" s="1">
        <v>2.641570347733938</v>
      </c>
      <c r="AE5" s="1">
        <v>2.641570347733938</v>
      </c>
      <c r="AF5" s="1">
        <v>0.7754999523736814</v>
      </c>
      <c r="AG5" s="1">
        <v>0.7754999523736814</v>
      </c>
      <c r="AH5" s="1">
        <v>0.7754999523736814</v>
      </c>
      <c r="AI5" s="1">
        <v>0.7754999523736814</v>
      </c>
      <c r="AJ5" s="1">
        <v>0.7754999523736814</v>
      </c>
      <c r="AM5" s="1">
        <f t="shared" ref="AM5:AQ5" si="11">(Q5-AA5)/AF5</f>
        <v>0.5173232043</v>
      </c>
      <c r="AN5" s="1">
        <f t="shared" si="11"/>
        <v>2.619246951</v>
      </c>
      <c r="AO5" s="1">
        <f t="shared" si="11"/>
        <v>0.4756463097</v>
      </c>
      <c r="AP5" s="1">
        <f t="shared" si="11"/>
        <v>0.4343500261</v>
      </c>
      <c r="AQ5" s="1">
        <f t="shared" si="11"/>
        <v>-0.6796981056</v>
      </c>
    </row>
    <row r="6" ht="14.25" customHeight="1">
      <c r="A6" s="1" t="s">
        <v>33</v>
      </c>
      <c r="B6" s="1">
        <v>26.26</v>
      </c>
      <c r="C6" s="1">
        <v>210.0</v>
      </c>
      <c r="D6" s="1">
        <v>131.3</v>
      </c>
      <c r="E6" s="1">
        <v>281.3</v>
      </c>
      <c r="F6" s="1">
        <v>126.2</v>
      </c>
      <c r="G6" s="1">
        <v>262.5</v>
      </c>
      <c r="H6" s="1">
        <v>437.6</v>
      </c>
      <c r="I6" s="1">
        <v>239.478</v>
      </c>
      <c r="J6" s="1">
        <v>1485.0</v>
      </c>
      <c r="K6" s="1">
        <v>262.4</v>
      </c>
      <c r="L6" s="4">
        <v>37003.0</v>
      </c>
      <c r="M6" s="4">
        <v>26221.0</v>
      </c>
      <c r="N6" s="4">
        <v>19053.0</v>
      </c>
      <c r="O6" s="4">
        <v>21768.0</v>
      </c>
      <c r="P6" s="4">
        <v>13822.0</v>
      </c>
      <c r="Q6" s="1">
        <f t="shared" ref="Q6:U6" si="12">(L6-$B$78)/($B$79-$B$78)</f>
        <v>5.154651043</v>
      </c>
      <c r="R6" s="1">
        <f t="shared" si="12"/>
        <v>3.563423309</v>
      </c>
      <c r="S6" s="1">
        <f t="shared" si="12"/>
        <v>2.505556457</v>
      </c>
      <c r="T6" s="1">
        <f t="shared" si="12"/>
        <v>2.906241237</v>
      </c>
      <c r="U6" s="1">
        <f t="shared" si="12"/>
        <v>1.73355569</v>
      </c>
      <c r="V6" s="1">
        <f t="shared" si="4"/>
        <v>3.172685547</v>
      </c>
      <c r="W6" s="1">
        <f t="shared" si="5"/>
        <v>1.29112468</v>
      </c>
      <c r="X6" s="1">
        <f t="shared" si="6"/>
        <v>0.4069500936</v>
      </c>
      <c r="AA6" s="1">
        <v>2.649012987653104</v>
      </c>
      <c r="AB6" s="1">
        <v>2.649012987653104</v>
      </c>
      <c r="AC6" s="1">
        <v>2.649012987653104</v>
      </c>
      <c r="AD6" s="1">
        <v>2.649012987653104</v>
      </c>
      <c r="AE6" s="1">
        <v>2.649012987653104</v>
      </c>
      <c r="AF6" s="1">
        <v>1.0780160833136379</v>
      </c>
      <c r="AG6" s="1">
        <v>1.0780160833136379</v>
      </c>
      <c r="AH6" s="1">
        <v>1.0780160833136379</v>
      </c>
      <c r="AI6" s="1">
        <v>1.0780160833136379</v>
      </c>
      <c r="AJ6" s="1">
        <v>1.0780160833136379</v>
      </c>
      <c r="AM6" s="1">
        <f t="shared" ref="AM6:AQ6" si="13">(Q6-AA6)/AF6</f>
        <v>2.324304891</v>
      </c>
      <c r="AN6" s="1">
        <f t="shared" si="13"/>
        <v>0.8482343961</v>
      </c>
      <c r="AO6" s="1">
        <f t="shared" si="13"/>
        <v>-0.1330745732</v>
      </c>
      <c r="AP6" s="1">
        <f t="shared" si="13"/>
        <v>0.2386126271</v>
      </c>
      <c r="AQ6" s="1">
        <f t="shared" si="13"/>
        <v>-0.8492056026</v>
      </c>
    </row>
    <row r="7" ht="14.25" customHeight="1">
      <c r="A7" s="1" t="s">
        <v>34</v>
      </c>
      <c r="B7" s="1">
        <v>26.26</v>
      </c>
      <c r="C7" s="1">
        <v>280.0</v>
      </c>
      <c r="D7" s="1">
        <v>105.04</v>
      </c>
      <c r="E7" s="1">
        <v>168.78</v>
      </c>
      <c r="F7" s="1">
        <v>100.96</v>
      </c>
      <c r="G7" s="1">
        <v>262.5</v>
      </c>
      <c r="H7" s="1">
        <v>218.8</v>
      </c>
      <c r="I7" s="1">
        <v>473.22</v>
      </c>
      <c r="J7" s="1">
        <v>1485.0</v>
      </c>
      <c r="K7" s="1">
        <v>0.0</v>
      </c>
      <c r="L7" s="4">
        <v>17608.0</v>
      </c>
      <c r="M7" s="4">
        <v>7051.0</v>
      </c>
      <c r="N7" s="4">
        <v>12803.0</v>
      </c>
      <c r="O7" s="4">
        <v>15009.0</v>
      </c>
      <c r="P7" s="4">
        <v>12124.0</v>
      </c>
      <c r="Q7" s="1">
        <f t="shared" ref="Q7:U7" si="14">(L7-$B$78)/($B$79-$B$78)</f>
        <v>2.292300654</v>
      </c>
      <c r="R7" s="1">
        <f t="shared" si="14"/>
        <v>0.7342788412</v>
      </c>
      <c r="S7" s="1">
        <f t="shared" si="14"/>
        <v>1.583169763</v>
      </c>
      <c r="T7" s="1">
        <f t="shared" si="14"/>
        <v>1.908735371</v>
      </c>
      <c r="U7" s="1">
        <f t="shared" si="14"/>
        <v>1.482961673</v>
      </c>
      <c r="V7" s="1">
        <f t="shared" si="4"/>
        <v>1.60028926</v>
      </c>
      <c r="W7" s="1">
        <f t="shared" si="5"/>
        <v>0.5783709143</v>
      </c>
      <c r="X7" s="1">
        <f t="shared" si="6"/>
        <v>0.3614164817</v>
      </c>
      <c r="AA7" s="1">
        <v>1.336151021514651</v>
      </c>
      <c r="AB7" s="1">
        <v>1.336151021514651</v>
      </c>
      <c r="AC7" s="1">
        <v>1.336151021514651</v>
      </c>
      <c r="AD7" s="1">
        <v>1.336151021514651</v>
      </c>
      <c r="AE7" s="1">
        <v>1.336151021514651</v>
      </c>
      <c r="AF7" s="1">
        <v>0.48290700124371155</v>
      </c>
      <c r="AG7" s="1">
        <v>0.48290700124371155</v>
      </c>
      <c r="AH7" s="1">
        <v>0.48290700124371155</v>
      </c>
      <c r="AI7" s="1">
        <v>0.48290700124371155</v>
      </c>
      <c r="AJ7" s="1">
        <v>0.48290700124371155</v>
      </c>
      <c r="AM7" s="1">
        <f t="shared" ref="AM7:AQ7" si="15">(Q7-AA7)/AF7</f>
        <v>1.979987099</v>
      </c>
      <c r="AN7" s="1">
        <f t="shared" si="15"/>
        <v>-1.246352152</v>
      </c>
      <c r="AO7" s="1">
        <f t="shared" si="15"/>
        <v>0.5115244577</v>
      </c>
      <c r="AP7" s="1">
        <f t="shared" si="15"/>
        <v>1.185703144</v>
      </c>
      <c r="AQ7" s="1">
        <f t="shared" si="15"/>
        <v>0.3040143363</v>
      </c>
    </row>
    <row r="8" ht="14.25" customHeight="1">
      <c r="A8" s="1" t="s">
        <v>35</v>
      </c>
      <c r="B8" s="1">
        <v>78.78</v>
      </c>
      <c r="C8" s="1">
        <v>280.0</v>
      </c>
      <c r="D8" s="1">
        <v>52.52</v>
      </c>
      <c r="E8" s="1">
        <v>168.78</v>
      </c>
      <c r="F8" s="1">
        <v>126.2</v>
      </c>
      <c r="G8" s="1">
        <v>262.5</v>
      </c>
      <c r="H8" s="1">
        <v>1094.0</v>
      </c>
      <c r="I8" s="1">
        <v>717.0</v>
      </c>
      <c r="J8" s="1">
        <v>1485.0</v>
      </c>
      <c r="K8" s="1">
        <v>787.2</v>
      </c>
      <c r="L8" s="4">
        <v>13299.0</v>
      </c>
      <c r="M8" s="4">
        <v>15254.0</v>
      </c>
      <c r="N8" s="4">
        <v>10320.0</v>
      </c>
      <c r="O8" s="4">
        <v>10962.0</v>
      </c>
      <c r="P8" s="4">
        <v>11092.0</v>
      </c>
      <c r="Q8" s="1">
        <f t="shared" ref="Q8:U8" si="16">(L8-$B$78)/($B$79-$B$78)</f>
        <v>1.656370371</v>
      </c>
      <c r="R8" s="1">
        <f t="shared" si="16"/>
        <v>1.944892929</v>
      </c>
      <c r="S8" s="1">
        <f t="shared" si="16"/>
        <v>1.216723978</v>
      </c>
      <c r="T8" s="1">
        <f t="shared" si="16"/>
        <v>1.311471539</v>
      </c>
      <c r="U8" s="1">
        <f t="shared" si="16"/>
        <v>1.330657182</v>
      </c>
      <c r="V8" s="1">
        <f t="shared" si="4"/>
        <v>1.4920232</v>
      </c>
      <c r="W8" s="1">
        <f t="shared" si="5"/>
        <v>0.3027080031</v>
      </c>
      <c r="X8" s="1">
        <f t="shared" si="6"/>
        <v>0.2028842468</v>
      </c>
      <c r="AA8" s="1">
        <v>1.2457549843507405</v>
      </c>
      <c r="AB8" s="1">
        <v>1.2457549843507405</v>
      </c>
      <c r="AC8" s="1">
        <v>1.2457549843507405</v>
      </c>
      <c r="AD8" s="1">
        <v>1.2457549843507405</v>
      </c>
      <c r="AE8" s="1">
        <v>1.2457549843507405</v>
      </c>
      <c r="AF8" s="1">
        <v>0.2527440616510968</v>
      </c>
      <c r="AG8" s="1">
        <v>0.2527440616510968</v>
      </c>
      <c r="AH8" s="1">
        <v>0.2527440616510968</v>
      </c>
      <c r="AI8" s="1">
        <v>0.2527440616510968</v>
      </c>
      <c r="AJ8" s="1">
        <v>0.2527440616510968</v>
      </c>
      <c r="AM8" s="1">
        <f t="shared" ref="AM8:AQ8" si="17">(Q8-AA8)/AF8</f>
        <v>1.624629218</v>
      </c>
      <c r="AN8" s="1">
        <f t="shared" si="17"/>
        <v>2.766189403</v>
      </c>
      <c r="AO8" s="1">
        <f t="shared" si="17"/>
        <v>-0.1148632594</v>
      </c>
      <c r="AP8" s="1">
        <f t="shared" si="17"/>
        <v>0.2600122593</v>
      </c>
      <c r="AQ8" s="1">
        <f t="shared" si="17"/>
        <v>0.3359216322</v>
      </c>
    </row>
    <row r="9" ht="14.25" customHeight="1">
      <c r="A9" s="1" t="s">
        <v>36</v>
      </c>
      <c r="B9" s="1">
        <v>0.0</v>
      </c>
      <c r="C9" s="1">
        <v>280.0</v>
      </c>
      <c r="D9" s="1">
        <v>131.3</v>
      </c>
      <c r="E9" s="1">
        <v>281.3</v>
      </c>
      <c r="F9" s="1">
        <v>126.2</v>
      </c>
      <c r="G9" s="1">
        <v>262.5</v>
      </c>
      <c r="H9" s="1">
        <v>218.8</v>
      </c>
      <c r="I9" s="1">
        <v>473.22</v>
      </c>
      <c r="J9" s="1">
        <v>994.95</v>
      </c>
      <c r="K9" s="1">
        <v>262.4</v>
      </c>
      <c r="L9" s="4">
        <v>15670.0</v>
      </c>
      <c r="M9" s="4">
        <v>8328.0</v>
      </c>
      <c r="N9" s="4">
        <v>8611.0</v>
      </c>
      <c r="O9" s="4">
        <v>3949.0</v>
      </c>
      <c r="P9" s="4">
        <v>2692.0</v>
      </c>
      <c r="Q9" s="1">
        <f t="shared" ref="Q9:U9" si="18">(L9-$B$78)/($B$79-$B$78)</f>
        <v>2.006286988</v>
      </c>
      <c r="R9" s="1">
        <f t="shared" si="18"/>
        <v>0.9227408905</v>
      </c>
      <c r="S9" s="1">
        <f t="shared" si="18"/>
        <v>0.96450656</v>
      </c>
      <c r="T9" s="1">
        <f t="shared" si="18"/>
        <v>0.2764798772</v>
      </c>
      <c r="U9" s="1">
        <f t="shared" si="18"/>
        <v>0.09096946531</v>
      </c>
      <c r="V9" s="1">
        <f t="shared" si="4"/>
        <v>0.8521967562</v>
      </c>
      <c r="W9" s="1">
        <f t="shared" si="5"/>
        <v>0.7517365134</v>
      </c>
      <c r="X9" s="1">
        <f t="shared" si="6"/>
        <v>0.8821161404</v>
      </c>
      <c r="AA9" s="1">
        <v>0.7115360918747073</v>
      </c>
      <c r="AB9" s="1">
        <v>0.7115360918747073</v>
      </c>
      <c r="AC9" s="1">
        <v>0.7115360918747073</v>
      </c>
      <c r="AD9" s="1">
        <v>0.7115360918747073</v>
      </c>
      <c r="AE9" s="1">
        <v>0.7115360918747073</v>
      </c>
      <c r="AF9" s="1">
        <v>0.6276574711512914</v>
      </c>
      <c r="AG9" s="1">
        <v>0.6276574711512914</v>
      </c>
      <c r="AH9" s="1">
        <v>0.6276574711512914</v>
      </c>
      <c r="AI9" s="1">
        <v>0.6276574711512914</v>
      </c>
      <c r="AJ9" s="1">
        <v>0.6276574711512914</v>
      </c>
      <c r="AM9" s="1">
        <f t="shared" ref="AM9:AQ9" si="19">(Q9-AA9)/AF9</f>
        <v>2.062830374</v>
      </c>
      <c r="AN9" s="1">
        <f t="shared" si="19"/>
        <v>0.3364969085</v>
      </c>
      <c r="AO9" s="1">
        <f t="shared" si="19"/>
        <v>0.4030390456</v>
      </c>
      <c r="AP9" s="1">
        <f t="shared" si="19"/>
        <v>-0.6931427326</v>
      </c>
      <c r="AQ9" s="1">
        <f t="shared" si="19"/>
        <v>-0.9887026843</v>
      </c>
    </row>
    <row r="10" ht="14.25" customHeight="1">
      <c r="A10" s="1" t="s">
        <v>37</v>
      </c>
      <c r="B10" s="1">
        <v>131.3</v>
      </c>
      <c r="C10" s="1">
        <v>210.0</v>
      </c>
      <c r="D10" s="1">
        <v>105.04</v>
      </c>
      <c r="E10" s="1">
        <v>225.04</v>
      </c>
      <c r="F10" s="1">
        <v>100.96</v>
      </c>
      <c r="G10" s="1">
        <v>262.5</v>
      </c>
      <c r="H10" s="1">
        <v>218.8</v>
      </c>
      <c r="I10" s="1">
        <v>239.478</v>
      </c>
      <c r="J10" s="1">
        <v>1485.0</v>
      </c>
      <c r="K10" s="1">
        <v>262.4</v>
      </c>
      <c r="L10" s="4">
        <v>29298.0</v>
      </c>
      <c r="M10" s="4">
        <v>18862.0</v>
      </c>
      <c r="N10" s="4">
        <v>20092.0</v>
      </c>
      <c r="O10" s="4">
        <v>17731.0</v>
      </c>
      <c r="P10" s="4">
        <v>18972.0</v>
      </c>
      <c r="Q10" s="1">
        <f t="shared" ref="Q10:U10" si="20">(L10-$B$78)/($B$79-$B$78)</f>
        <v>4.017532726</v>
      </c>
      <c r="R10" s="1">
        <f t="shared" si="20"/>
        <v>2.47736832</v>
      </c>
      <c r="S10" s="1">
        <f t="shared" si="20"/>
        <v>2.658894021</v>
      </c>
      <c r="T10" s="1">
        <f t="shared" si="20"/>
        <v>2.310453224</v>
      </c>
      <c r="U10" s="1">
        <f t="shared" si="20"/>
        <v>2.493602326</v>
      </c>
      <c r="V10" s="1">
        <f t="shared" si="4"/>
        <v>2.791570124</v>
      </c>
      <c r="W10" s="1">
        <f t="shared" si="5"/>
        <v>0.6963419247</v>
      </c>
      <c r="X10" s="1">
        <f t="shared" si="6"/>
        <v>0.2494445398</v>
      </c>
      <c r="AA10" s="1">
        <v>2.330803164354191</v>
      </c>
      <c r="AB10" s="1">
        <v>2.330803164354191</v>
      </c>
      <c r="AC10" s="1">
        <v>2.330803164354191</v>
      </c>
      <c r="AD10" s="1">
        <v>2.330803164354191</v>
      </c>
      <c r="AE10" s="1">
        <v>2.330803164354191</v>
      </c>
      <c r="AF10" s="1">
        <v>0.5814061226026799</v>
      </c>
      <c r="AG10" s="1">
        <v>0.5814061226026799</v>
      </c>
      <c r="AH10" s="1">
        <v>0.5814061226026799</v>
      </c>
      <c r="AI10" s="1">
        <v>0.5814061226026799</v>
      </c>
      <c r="AJ10" s="1">
        <v>0.5814061226026799</v>
      </c>
      <c r="AM10" s="1">
        <f t="shared" ref="AM10:AQ10" si="21">(Q10-AA10)/AF10</f>
        <v>2.901121086</v>
      </c>
      <c r="AN10" s="1">
        <f t="shared" si="21"/>
        <v>0.2520873964</v>
      </c>
      <c r="AO10" s="1">
        <f t="shared" si="21"/>
        <v>0.5643058171</v>
      </c>
      <c r="AP10" s="1">
        <f t="shared" si="21"/>
        <v>-0.03500124893</v>
      </c>
      <c r="AQ10" s="1">
        <f t="shared" si="21"/>
        <v>0.280009369</v>
      </c>
    </row>
    <row r="11" ht="14.25" customHeight="1">
      <c r="A11" s="1" t="s">
        <v>38</v>
      </c>
      <c r="B11" s="1">
        <v>26.26</v>
      </c>
      <c r="C11" s="1">
        <v>350.0</v>
      </c>
      <c r="D11" s="1">
        <v>105.04</v>
      </c>
      <c r="E11" s="1">
        <v>281.3</v>
      </c>
      <c r="F11" s="1">
        <v>100.96</v>
      </c>
      <c r="G11" s="1">
        <v>262.5</v>
      </c>
      <c r="H11" s="1">
        <v>437.6</v>
      </c>
      <c r="I11" s="1">
        <v>960.78</v>
      </c>
      <c r="J11" s="1">
        <v>1232.55</v>
      </c>
      <c r="K11" s="1">
        <v>0.0</v>
      </c>
      <c r="L11" s="4">
        <v>27264.0</v>
      </c>
      <c r="M11" s="4">
        <v>13765.0</v>
      </c>
      <c r="N11" s="4">
        <v>8152.0</v>
      </c>
      <c r="O11" s="4">
        <v>7279.0</v>
      </c>
      <c r="P11" s="4">
        <v>4822.0</v>
      </c>
      <c r="Q11" s="1">
        <f t="shared" ref="Q11:U11" si="22">(L11-$B$78)/($B$79-$B$78)</f>
        <v>3.717351201</v>
      </c>
      <c r="R11" s="1">
        <f t="shared" si="22"/>
        <v>1.725143523</v>
      </c>
      <c r="S11" s="1">
        <f t="shared" si="22"/>
        <v>0.8967664812</v>
      </c>
      <c r="T11" s="1">
        <f t="shared" si="22"/>
        <v>0.7679275078</v>
      </c>
      <c r="U11" s="1">
        <f t="shared" si="22"/>
        <v>0.4053188506</v>
      </c>
      <c r="V11" s="1">
        <f t="shared" si="4"/>
        <v>1.502501513</v>
      </c>
      <c r="W11" s="1">
        <f t="shared" si="5"/>
        <v>1.329045926</v>
      </c>
      <c r="X11" s="1">
        <f t="shared" si="6"/>
        <v>0.8845554663</v>
      </c>
      <c r="AA11" s="1">
        <v>1.2545037829312173</v>
      </c>
      <c r="AB11" s="1">
        <v>1.2545037829312173</v>
      </c>
      <c r="AC11" s="1">
        <v>1.2545037829312173</v>
      </c>
      <c r="AD11" s="1">
        <v>1.2545037829312173</v>
      </c>
      <c r="AE11" s="1">
        <v>1.2545037829312173</v>
      </c>
      <c r="AF11" s="1">
        <v>1.1096781786923724</v>
      </c>
      <c r="AG11" s="1">
        <v>1.1096781786923724</v>
      </c>
      <c r="AH11" s="1">
        <v>1.1096781786923724</v>
      </c>
      <c r="AI11" s="1">
        <v>1.1096781786923724</v>
      </c>
      <c r="AJ11" s="1">
        <v>1.1096781786923724</v>
      </c>
      <c r="AM11" s="1">
        <f t="shared" ref="AM11:AQ11" si="23">(Q11-AA11)/AF11</f>
        <v>2.219424933</v>
      </c>
      <c r="AN11" s="1">
        <f t="shared" si="23"/>
        <v>0.4241227317</v>
      </c>
      <c r="AO11" s="1">
        <f t="shared" si="23"/>
        <v>-0.3223793246</v>
      </c>
      <c r="AP11" s="1">
        <f t="shared" si="23"/>
        <v>-0.4384841339</v>
      </c>
      <c r="AQ11" s="1">
        <f t="shared" si="23"/>
        <v>-0.7652533398</v>
      </c>
    </row>
    <row r="12" ht="14.25" customHeight="1">
      <c r="A12" s="1" t="s">
        <v>39</v>
      </c>
      <c r="B12" s="1">
        <v>78.78</v>
      </c>
      <c r="C12" s="1">
        <v>350.0</v>
      </c>
      <c r="D12" s="1">
        <v>131.3</v>
      </c>
      <c r="E12" s="1">
        <v>281.3</v>
      </c>
      <c r="F12" s="1">
        <v>50.48</v>
      </c>
      <c r="G12" s="1">
        <v>262.5</v>
      </c>
      <c r="H12" s="1">
        <v>656.4</v>
      </c>
      <c r="I12" s="1">
        <v>239.478</v>
      </c>
      <c r="J12" s="1">
        <v>1232.55</v>
      </c>
      <c r="K12" s="1">
        <v>1049.6</v>
      </c>
      <c r="L12" s="4">
        <v>35588.0</v>
      </c>
      <c r="M12" s="4">
        <v>10892.0</v>
      </c>
      <c r="N12" s="4">
        <v>35569.0</v>
      </c>
      <c r="O12" s="4">
        <v>37182.0</v>
      </c>
      <c r="P12" s="4">
        <v>15561.0</v>
      </c>
      <c r="Q12" s="1">
        <f t="shared" ref="Q12:U12" si="24">(L12-$B$78)/($B$79-$B$78)</f>
        <v>4.945822695</v>
      </c>
      <c r="R12" s="1">
        <f t="shared" si="24"/>
        <v>1.301140808</v>
      </c>
      <c r="S12" s="1">
        <f t="shared" si="24"/>
        <v>4.94301864</v>
      </c>
      <c r="T12" s="1">
        <f t="shared" si="24"/>
        <v>5.181068198</v>
      </c>
      <c r="U12" s="1">
        <f t="shared" si="24"/>
        <v>1.990200564</v>
      </c>
      <c r="V12" s="1">
        <f t="shared" si="4"/>
        <v>3.672250181</v>
      </c>
      <c r="W12" s="1">
        <f t="shared" si="5"/>
        <v>1.868476773</v>
      </c>
      <c r="X12" s="1">
        <f t="shared" si="6"/>
        <v>0.5088097709</v>
      </c>
      <c r="AA12" s="1">
        <v>3.0661212016659687</v>
      </c>
      <c r="AB12" s="1">
        <v>3.0661212016659687</v>
      </c>
      <c r="AC12" s="1">
        <v>3.0661212016659687</v>
      </c>
      <c r="AD12" s="1">
        <v>3.0661212016659687</v>
      </c>
      <c r="AE12" s="1">
        <v>3.0661212016659687</v>
      </c>
      <c r="AF12" s="1">
        <v>1.5600724260565721</v>
      </c>
      <c r="AG12" s="1">
        <v>1.5600724260565721</v>
      </c>
      <c r="AH12" s="1">
        <v>1.5600724260565721</v>
      </c>
      <c r="AI12" s="1">
        <v>1.5600724260565721</v>
      </c>
      <c r="AJ12" s="1">
        <v>1.5600724260565721</v>
      </c>
      <c r="AM12" s="1">
        <f t="shared" ref="AM12:AQ12" si="25">(Q12-AA12)/AF12</f>
        <v>1.204880916</v>
      </c>
      <c r="AN12" s="1">
        <f t="shared" si="25"/>
        <v>-1.131345163</v>
      </c>
      <c r="AO12" s="1">
        <f t="shared" si="25"/>
        <v>1.203083528</v>
      </c>
      <c r="AP12" s="1">
        <f t="shared" si="25"/>
        <v>1.355672314</v>
      </c>
      <c r="AQ12" s="1">
        <f t="shared" si="25"/>
        <v>-0.6896606978</v>
      </c>
    </row>
    <row r="13" ht="14.25" customHeight="1">
      <c r="A13" s="1" t="s">
        <v>40</v>
      </c>
      <c r="B13" s="1">
        <v>52.52</v>
      </c>
      <c r="C13" s="1">
        <v>350.0</v>
      </c>
      <c r="D13" s="1">
        <v>0.0</v>
      </c>
      <c r="E13" s="1">
        <v>281.3</v>
      </c>
      <c r="F13" s="1">
        <v>75.72</v>
      </c>
      <c r="G13" s="1">
        <v>262.5</v>
      </c>
      <c r="H13" s="1">
        <v>1094.0</v>
      </c>
      <c r="I13" s="1">
        <v>473.22</v>
      </c>
      <c r="J13" s="1">
        <v>1232.55</v>
      </c>
      <c r="K13" s="1">
        <v>0.0</v>
      </c>
      <c r="L13" s="4">
        <v>45251.0</v>
      </c>
      <c r="M13" s="4">
        <v>5526.0</v>
      </c>
      <c r="N13" s="4">
        <v>11401.0</v>
      </c>
      <c r="O13" s="4">
        <v>3716.0</v>
      </c>
      <c r="P13" s="4">
        <v>3696.0</v>
      </c>
      <c r="Q13" s="1">
        <f t="shared" ref="Q13:U13" si="26">(L13-$B$78)/($B$79-$B$78)</f>
        <v>6.371906315</v>
      </c>
      <c r="R13" s="1">
        <f t="shared" si="26"/>
        <v>0.5092164878</v>
      </c>
      <c r="S13" s="1">
        <f t="shared" si="26"/>
        <v>1.37625998</v>
      </c>
      <c r="T13" s="1">
        <f t="shared" si="26"/>
        <v>0.2420933013</v>
      </c>
      <c r="U13" s="1">
        <f t="shared" si="26"/>
        <v>0.2391416638</v>
      </c>
      <c r="V13" s="1">
        <f t="shared" si="4"/>
        <v>1.74772355</v>
      </c>
      <c r="W13" s="1">
        <f t="shared" si="5"/>
        <v>2.626675319</v>
      </c>
      <c r="X13" s="1">
        <f t="shared" si="6"/>
        <v>1.502912357</v>
      </c>
      <c r="AA13" s="1">
        <v>1.459250314217414</v>
      </c>
      <c r="AB13" s="1">
        <v>1.459250314217414</v>
      </c>
      <c r="AC13" s="1">
        <v>1.459250314217414</v>
      </c>
      <c r="AD13" s="1">
        <v>1.459250314217414</v>
      </c>
      <c r="AE13" s="1">
        <v>1.459250314217414</v>
      </c>
      <c r="AF13" s="1">
        <v>2.193125328821361</v>
      </c>
      <c r="AG13" s="1">
        <v>2.193125328821361</v>
      </c>
      <c r="AH13" s="1">
        <v>2.193125328821361</v>
      </c>
      <c r="AI13" s="1">
        <v>2.193125328821361</v>
      </c>
      <c r="AJ13" s="1">
        <v>2.193125328821361</v>
      </c>
      <c r="AM13" s="1">
        <f t="shared" ref="AM13:AQ13" si="27">(Q13-AA13)/AF13</f>
        <v>2.240025199</v>
      </c>
      <c r="AN13" s="1">
        <f t="shared" si="27"/>
        <v>-0.4331872027</v>
      </c>
      <c r="AO13" s="1">
        <f t="shared" si="27"/>
        <v>-0.03784112695</v>
      </c>
      <c r="AP13" s="1">
        <f t="shared" si="27"/>
        <v>-0.5549874405</v>
      </c>
      <c r="AQ13" s="1">
        <f t="shared" si="27"/>
        <v>-0.5563332995</v>
      </c>
    </row>
    <row r="14" ht="14.25" customHeight="1">
      <c r="A14" s="1" t="s">
        <v>41</v>
      </c>
      <c r="B14" s="1">
        <v>78.78</v>
      </c>
      <c r="C14" s="1">
        <v>280.0</v>
      </c>
      <c r="D14" s="1">
        <v>52.52</v>
      </c>
      <c r="E14" s="1">
        <v>112.52</v>
      </c>
      <c r="F14" s="1">
        <v>126.2</v>
      </c>
      <c r="G14" s="1">
        <v>262.5</v>
      </c>
      <c r="H14" s="1">
        <v>875.2</v>
      </c>
      <c r="I14" s="1">
        <v>239.478</v>
      </c>
      <c r="J14" s="1">
        <v>1232.55</v>
      </c>
      <c r="K14" s="1">
        <v>524.8</v>
      </c>
      <c r="L14" s="4">
        <v>21170.0</v>
      </c>
      <c r="M14" s="4">
        <v>8207.0</v>
      </c>
      <c r="N14" s="4">
        <v>12713.0</v>
      </c>
      <c r="O14" s="4">
        <v>10317.0</v>
      </c>
      <c r="P14" s="4">
        <v>7583.0</v>
      </c>
      <c r="Q14" s="1">
        <f t="shared" ref="Q14:U14" si="28">(L14-$B$78)/($B$79-$B$78)</f>
        <v>2.817987278</v>
      </c>
      <c r="R14" s="1">
        <f t="shared" si="28"/>
        <v>0.9048834841</v>
      </c>
      <c r="S14" s="1">
        <f t="shared" si="28"/>
        <v>1.569887395</v>
      </c>
      <c r="T14" s="1">
        <f t="shared" si="28"/>
        <v>1.216281232</v>
      </c>
      <c r="U14" s="1">
        <f t="shared" si="28"/>
        <v>0.8127923966</v>
      </c>
      <c r="V14" s="1">
        <f t="shared" si="4"/>
        <v>1.464366357</v>
      </c>
      <c r="W14" s="1">
        <f t="shared" si="5"/>
        <v>0.8127945971</v>
      </c>
      <c r="X14" s="1">
        <f t="shared" si="6"/>
        <v>0.5550486688</v>
      </c>
      <c r="AA14" s="1">
        <v>1.222663084998891</v>
      </c>
      <c r="AB14" s="1">
        <v>1.222663084998891</v>
      </c>
      <c r="AC14" s="1">
        <v>1.222663084998891</v>
      </c>
      <c r="AD14" s="1">
        <v>1.222663084998891</v>
      </c>
      <c r="AE14" s="1">
        <v>1.222663084998891</v>
      </c>
      <c r="AF14" s="1">
        <v>0.6786375176611181</v>
      </c>
      <c r="AG14" s="1">
        <v>0.6786375176611181</v>
      </c>
      <c r="AH14" s="1">
        <v>0.6786375176611181</v>
      </c>
      <c r="AI14" s="1">
        <v>0.6786375176611181</v>
      </c>
      <c r="AJ14" s="1">
        <v>0.6786375176611181</v>
      </c>
      <c r="AM14" s="1">
        <f t="shared" ref="AM14:AQ14" si="29">(Q14-AA14)/AF14</f>
        <v>2.350775122</v>
      </c>
      <c r="AN14" s="1">
        <f t="shared" si="29"/>
        <v>-0.4682611742</v>
      </c>
      <c r="AO14" s="1">
        <f t="shared" si="29"/>
        <v>0.5116491514</v>
      </c>
      <c r="AP14" s="1">
        <f t="shared" si="29"/>
        <v>-0.009403920089</v>
      </c>
      <c r="AQ14" s="1">
        <f t="shared" si="29"/>
        <v>-0.6039611394</v>
      </c>
    </row>
    <row r="15" ht="14.25" customHeight="1">
      <c r="A15" s="1" t="s">
        <v>42</v>
      </c>
      <c r="B15" s="1">
        <v>26.26</v>
      </c>
      <c r="C15" s="1">
        <v>350.0</v>
      </c>
      <c r="D15" s="1">
        <v>105.04</v>
      </c>
      <c r="E15" s="1">
        <v>281.3</v>
      </c>
      <c r="F15" s="1">
        <v>50.48</v>
      </c>
      <c r="G15" s="1">
        <v>262.5</v>
      </c>
      <c r="H15" s="1">
        <v>218.8</v>
      </c>
      <c r="I15" s="1">
        <v>717.0</v>
      </c>
      <c r="J15" s="1">
        <v>1485.0</v>
      </c>
      <c r="K15" s="1">
        <v>0.0</v>
      </c>
      <c r="L15" s="4">
        <v>31844.0</v>
      </c>
      <c r="M15" s="4">
        <v>11146.0</v>
      </c>
      <c r="N15" s="4">
        <v>13644.0</v>
      </c>
      <c r="O15" s="4">
        <v>7439.0</v>
      </c>
      <c r="P15" s="4">
        <v>14240.0</v>
      </c>
      <c r="Q15" s="1">
        <f t="shared" ref="Q15:U15" si="30">(L15-$B$78)/($B$79-$B$78)</f>
        <v>4.39327617</v>
      </c>
      <c r="R15" s="1">
        <f t="shared" si="30"/>
        <v>1.338626603</v>
      </c>
      <c r="S15" s="1">
        <f t="shared" si="30"/>
        <v>1.707286117</v>
      </c>
      <c r="T15" s="1">
        <f t="shared" si="30"/>
        <v>0.7915406072</v>
      </c>
      <c r="U15" s="1">
        <f t="shared" si="30"/>
        <v>1.795244912</v>
      </c>
      <c r="V15" s="1">
        <f t="shared" si="4"/>
        <v>2.005194882</v>
      </c>
      <c r="W15" s="1">
        <f t="shared" si="5"/>
        <v>1.392213241</v>
      </c>
      <c r="X15" s="1">
        <f t="shared" si="6"/>
        <v>0.6943032087</v>
      </c>
      <c r="AA15" s="1">
        <v>1.6742243142667028</v>
      </c>
      <c r="AB15" s="1">
        <v>1.6742243142667028</v>
      </c>
      <c r="AC15" s="1">
        <v>1.6742243142667028</v>
      </c>
      <c r="AD15" s="1">
        <v>1.6742243142667028</v>
      </c>
      <c r="AE15" s="1">
        <v>1.6742243142667028</v>
      </c>
      <c r="AF15" s="1">
        <v>1.1624193135319116</v>
      </c>
      <c r="AG15" s="1">
        <v>1.1624193135319116</v>
      </c>
      <c r="AH15" s="1">
        <v>1.1624193135319116</v>
      </c>
      <c r="AI15" s="1">
        <v>1.1624193135319116</v>
      </c>
      <c r="AJ15" s="1">
        <v>1.1624193135319116</v>
      </c>
      <c r="AM15" s="1">
        <f t="shared" ref="AM15:AQ15" si="31">(Q15-AA15)/AF15</f>
        <v>2.339131692</v>
      </c>
      <c r="AN15" s="1">
        <f t="shared" si="31"/>
        <v>-0.2887062416</v>
      </c>
      <c r="AO15" s="1">
        <f t="shared" si="31"/>
        <v>0.0284422345</v>
      </c>
      <c r="AP15" s="1">
        <f t="shared" si="31"/>
        <v>-0.7593505174</v>
      </c>
      <c r="AQ15" s="1">
        <f t="shared" si="31"/>
        <v>0.1041109662</v>
      </c>
    </row>
    <row r="16" ht="14.25" customHeight="1">
      <c r="A16" s="1" t="s">
        <v>43</v>
      </c>
      <c r="B16" s="1">
        <v>78.78</v>
      </c>
      <c r="C16" s="1">
        <v>350.0</v>
      </c>
      <c r="D16" s="1">
        <v>26.26</v>
      </c>
      <c r="E16" s="1">
        <v>281.3</v>
      </c>
      <c r="F16" s="1">
        <v>126.2</v>
      </c>
      <c r="G16" s="1">
        <v>262.5</v>
      </c>
      <c r="H16" s="1">
        <v>0.0</v>
      </c>
      <c r="I16" s="1">
        <v>239.478</v>
      </c>
      <c r="J16" s="1">
        <v>1232.55</v>
      </c>
      <c r="K16" s="1">
        <v>787.2</v>
      </c>
      <c r="L16" s="4">
        <v>11846.0</v>
      </c>
      <c r="M16" s="4">
        <v>3165.0</v>
      </c>
      <c r="N16" s="4">
        <v>7350.0</v>
      </c>
      <c r="O16" s="4">
        <v>3163.0</v>
      </c>
      <c r="P16" s="4">
        <v>7779.0</v>
      </c>
      <c r="Q16" s="1">
        <f t="shared" ref="Q16:U16" si="32">(L16-$B$78)/($B$79-$B$78)</f>
        <v>1.441933913</v>
      </c>
      <c r="R16" s="1">
        <f t="shared" si="32"/>
        <v>0.1607756903</v>
      </c>
      <c r="S16" s="1">
        <f t="shared" si="32"/>
        <v>0.7784058206</v>
      </c>
      <c r="T16" s="1">
        <f t="shared" si="32"/>
        <v>0.1604805266</v>
      </c>
      <c r="U16" s="1">
        <f t="shared" si="32"/>
        <v>0.8417184433</v>
      </c>
      <c r="V16" s="1">
        <f t="shared" si="4"/>
        <v>0.6766628787</v>
      </c>
      <c r="W16" s="1">
        <f t="shared" si="5"/>
        <v>0.5375450058</v>
      </c>
      <c r="X16" s="1">
        <f t="shared" si="6"/>
        <v>0.7944059335</v>
      </c>
      <c r="AA16" s="1">
        <v>0.5649752322744412</v>
      </c>
      <c r="AB16" s="1">
        <v>0.5649752322744412</v>
      </c>
      <c r="AC16" s="1">
        <v>0.5649752322744412</v>
      </c>
      <c r="AD16" s="1">
        <v>0.5649752322744412</v>
      </c>
      <c r="AE16" s="1">
        <v>0.5649752322744412</v>
      </c>
      <c r="AF16" s="1">
        <v>0.4488196767777862</v>
      </c>
      <c r="AG16" s="1">
        <v>0.4488196767777862</v>
      </c>
      <c r="AH16" s="1">
        <v>0.4488196767777862</v>
      </c>
      <c r="AI16" s="1">
        <v>0.4488196767777862</v>
      </c>
      <c r="AJ16" s="1">
        <v>0.4488196767777862</v>
      </c>
      <c r="AM16" s="1">
        <f t="shared" ref="AM16:AQ16" si="33">(Q16-AA16)/AF16</f>
        <v>1.953922089</v>
      </c>
      <c r="AN16" s="1">
        <f t="shared" si="33"/>
        <v>-0.900583381</v>
      </c>
      <c r="AO16" s="1">
        <f t="shared" si="33"/>
        <v>0.4755375029</v>
      </c>
      <c r="AP16" s="1">
        <f t="shared" si="33"/>
        <v>-0.9012410254</v>
      </c>
      <c r="AQ16" s="1">
        <f t="shared" si="33"/>
        <v>0.6166022243</v>
      </c>
    </row>
    <row r="17" ht="14.25" customHeight="1">
      <c r="A17" s="1" t="s">
        <v>44</v>
      </c>
      <c r="B17" s="1">
        <v>131.3</v>
      </c>
      <c r="C17" s="1">
        <v>350.0</v>
      </c>
      <c r="D17" s="1">
        <v>78.78</v>
      </c>
      <c r="E17" s="1">
        <v>225.04</v>
      </c>
      <c r="F17" s="1">
        <v>100.96</v>
      </c>
      <c r="G17" s="1">
        <v>262.5</v>
      </c>
      <c r="H17" s="1">
        <v>1094.0</v>
      </c>
      <c r="I17" s="1">
        <v>717.0</v>
      </c>
      <c r="J17" s="1">
        <v>742.5</v>
      </c>
      <c r="K17" s="1">
        <v>0.0</v>
      </c>
      <c r="L17" s="4">
        <v>27014.0</v>
      </c>
      <c r="M17" s="4">
        <v>8594.0</v>
      </c>
      <c r="N17" s="4">
        <v>17411.0</v>
      </c>
      <c r="O17" s="4">
        <v>4594.0</v>
      </c>
      <c r="P17" s="4">
        <v>26943.0</v>
      </c>
      <c r="Q17" s="1">
        <f t="shared" ref="Q17:U17" si="34">(L17-$B$78)/($B$79-$B$78)</f>
        <v>3.680455733</v>
      </c>
      <c r="R17" s="1">
        <f t="shared" si="34"/>
        <v>0.9619976682</v>
      </c>
      <c r="S17" s="1">
        <f t="shared" si="34"/>
        <v>2.263227025</v>
      </c>
      <c r="T17" s="1">
        <f t="shared" si="34"/>
        <v>0.371670184</v>
      </c>
      <c r="U17" s="1">
        <f t="shared" si="34"/>
        <v>3.66997742</v>
      </c>
      <c r="V17" s="1">
        <f t="shared" si="4"/>
        <v>2.189465606</v>
      </c>
      <c r="W17" s="1">
        <f t="shared" si="5"/>
        <v>1.519166323</v>
      </c>
      <c r="X17" s="1">
        <f t="shared" si="6"/>
        <v>0.6938525634</v>
      </c>
      <c r="AA17" s="1">
        <v>1.8280799467678737</v>
      </c>
      <c r="AB17" s="1">
        <v>1.8280799467678737</v>
      </c>
      <c r="AC17" s="1">
        <v>1.8280799467678737</v>
      </c>
      <c r="AD17" s="1">
        <v>1.8280799467678737</v>
      </c>
      <c r="AE17" s="1">
        <v>1.8280799467678737</v>
      </c>
      <c r="AF17" s="1">
        <v>1.2684179571942162</v>
      </c>
      <c r="AG17" s="1">
        <v>1.2684179571942162</v>
      </c>
      <c r="AH17" s="1">
        <v>1.2684179571942162</v>
      </c>
      <c r="AI17" s="1">
        <v>1.2684179571942162</v>
      </c>
      <c r="AJ17" s="1">
        <v>1.2684179571942162</v>
      </c>
      <c r="AM17" s="1">
        <f t="shared" ref="AM17:AQ17" si="35">(Q17-AA17)/AF17</f>
        <v>1.460382814</v>
      </c>
      <c r="AN17" s="1">
        <f t="shared" si="35"/>
        <v>-0.6828051224</v>
      </c>
      <c r="AO17" s="1">
        <f t="shared" si="35"/>
        <v>0.3430628492</v>
      </c>
      <c r="AP17" s="1">
        <f t="shared" si="35"/>
        <v>-1.148209669</v>
      </c>
      <c r="AQ17" s="1">
        <f t="shared" si="35"/>
        <v>1.452121884</v>
      </c>
    </row>
    <row r="18" ht="14.25" customHeight="1">
      <c r="A18" s="1" t="s">
        <v>45</v>
      </c>
      <c r="B18" s="1">
        <v>131.3</v>
      </c>
      <c r="C18" s="1">
        <v>210.0</v>
      </c>
      <c r="D18" s="1">
        <v>26.26</v>
      </c>
      <c r="E18" s="1">
        <v>168.78</v>
      </c>
      <c r="F18" s="1">
        <v>50.48</v>
      </c>
      <c r="G18" s="1">
        <v>262.5</v>
      </c>
      <c r="H18" s="1">
        <v>1094.0</v>
      </c>
      <c r="I18" s="1">
        <v>473.22</v>
      </c>
      <c r="J18" s="1">
        <v>1485.0</v>
      </c>
      <c r="K18" s="1">
        <v>0.0</v>
      </c>
      <c r="L18" s="4">
        <v>5662.0</v>
      </c>
      <c r="M18" s="4">
        <v>10015.0</v>
      </c>
      <c r="N18" s="4">
        <v>14800.0</v>
      </c>
      <c r="O18" s="4">
        <v>8518.0</v>
      </c>
      <c r="P18" s="4">
        <v>14720.0</v>
      </c>
      <c r="Q18" s="1">
        <f t="shared" ref="Q18:U18" si="36">(L18-$B$78)/($B$79-$B$78)</f>
        <v>0.5292876223</v>
      </c>
      <c r="R18" s="1">
        <f t="shared" si="36"/>
        <v>1.171711507</v>
      </c>
      <c r="S18" s="1">
        <f t="shared" si="36"/>
        <v>1.87789076</v>
      </c>
      <c r="T18" s="1">
        <f t="shared" si="36"/>
        <v>0.950781446</v>
      </c>
      <c r="U18" s="1">
        <f t="shared" si="36"/>
        <v>1.86608421</v>
      </c>
      <c r="V18" s="1">
        <f t="shared" si="4"/>
        <v>1.279151109</v>
      </c>
      <c r="W18" s="1">
        <f t="shared" si="5"/>
        <v>0.5883546522</v>
      </c>
      <c r="X18" s="1">
        <f t="shared" si="6"/>
        <v>0.4599571138</v>
      </c>
      <c r="AA18" s="1">
        <v>1.0680188284003251</v>
      </c>
      <c r="AB18" s="1">
        <v>1.0680188284003251</v>
      </c>
      <c r="AC18" s="1">
        <v>1.0680188284003251</v>
      </c>
      <c r="AD18" s="1">
        <v>1.0680188284003251</v>
      </c>
      <c r="AE18" s="1">
        <v>1.0680188284003251</v>
      </c>
      <c r="AF18" s="1">
        <v>0.4912428577808367</v>
      </c>
      <c r="AG18" s="1">
        <v>0.4912428577808367</v>
      </c>
      <c r="AH18" s="1">
        <v>0.4912428577808367</v>
      </c>
      <c r="AI18" s="1">
        <v>0.4912428577808367</v>
      </c>
      <c r="AJ18" s="1">
        <v>0.4912428577808367</v>
      </c>
      <c r="AM18" s="1">
        <f t="shared" ref="AM18:AQ18" si="37">(Q18-AA18)/AF18</f>
        <v>-1.096669799</v>
      </c>
      <c r="AN18" s="1">
        <f t="shared" si="37"/>
        <v>0.2110823128</v>
      </c>
      <c r="AO18" s="1">
        <f t="shared" si="37"/>
        <v>1.648618232</v>
      </c>
      <c r="AP18" s="1">
        <f t="shared" si="37"/>
        <v>-0.2386546299</v>
      </c>
      <c r="AQ18" s="1">
        <f t="shared" si="37"/>
        <v>1.624584193</v>
      </c>
    </row>
    <row r="19" ht="14.25" customHeight="1">
      <c r="A19" s="1" t="s">
        <v>46</v>
      </c>
      <c r="B19" s="1">
        <v>105.04</v>
      </c>
      <c r="C19" s="1">
        <v>210.0</v>
      </c>
      <c r="D19" s="1">
        <v>131.3</v>
      </c>
      <c r="E19" s="1">
        <v>281.3</v>
      </c>
      <c r="F19" s="1">
        <v>75.72</v>
      </c>
      <c r="G19" s="1">
        <v>262.5</v>
      </c>
      <c r="H19" s="1">
        <v>218.8</v>
      </c>
      <c r="I19" s="1">
        <v>239.478</v>
      </c>
      <c r="J19" s="1">
        <v>1232.55</v>
      </c>
      <c r="K19" s="1">
        <v>787.2</v>
      </c>
      <c r="L19" s="4">
        <v>29026.0</v>
      </c>
      <c r="M19" s="4">
        <v>31062.0</v>
      </c>
      <c r="N19" s="4">
        <v>30052.0</v>
      </c>
      <c r="O19" s="4">
        <v>26439.0</v>
      </c>
      <c r="P19" s="4">
        <v>13315.0</v>
      </c>
      <c r="Q19" s="1">
        <f t="shared" ref="Q19:U19" si="38">(L19-$B$78)/($B$79-$B$78)</f>
        <v>3.977390457</v>
      </c>
      <c r="R19" s="1">
        <f t="shared" si="38"/>
        <v>4.277867147</v>
      </c>
      <c r="S19" s="1">
        <f t="shared" si="38"/>
        <v>4.128809457</v>
      </c>
      <c r="T19" s="1">
        <f t="shared" si="38"/>
        <v>3.595596157</v>
      </c>
      <c r="U19" s="1">
        <f t="shared" si="38"/>
        <v>1.658731681</v>
      </c>
      <c r="V19" s="1">
        <f t="shared" si="4"/>
        <v>3.52767898</v>
      </c>
      <c r="W19" s="1">
        <f t="shared" si="5"/>
        <v>1.07516944</v>
      </c>
      <c r="X19" s="1">
        <f t="shared" si="6"/>
        <v>0.3047809752</v>
      </c>
      <c r="AA19" s="1">
        <v>2.945412425758435</v>
      </c>
      <c r="AB19" s="1">
        <v>2.945412425758435</v>
      </c>
      <c r="AC19" s="1">
        <v>2.945412425758435</v>
      </c>
      <c r="AD19" s="1">
        <v>2.945412425758435</v>
      </c>
      <c r="AE19" s="1">
        <v>2.945412425758435</v>
      </c>
      <c r="AF19" s="1">
        <v>0.8977056715467947</v>
      </c>
      <c r="AG19" s="1">
        <v>0.8977056715467947</v>
      </c>
      <c r="AH19" s="1">
        <v>0.8977056715467947</v>
      </c>
      <c r="AI19" s="1">
        <v>0.8977056715467947</v>
      </c>
      <c r="AJ19" s="1">
        <v>0.8977056715467947</v>
      </c>
      <c r="AM19" s="1">
        <f t="shared" ref="AM19:AQ19" si="39">(Q19-AA19)/AF19</f>
        <v>1.14957281</v>
      </c>
      <c r="AN19" s="1">
        <f t="shared" si="39"/>
        <v>1.484289075</v>
      </c>
      <c r="AO19" s="1">
        <f t="shared" si="39"/>
        <v>1.318246134</v>
      </c>
      <c r="AP19" s="1">
        <f t="shared" si="39"/>
        <v>0.724272723</v>
      </c>
      <c r="AQ19" s="1">
        <f t="shared" si="39"/>
        <v>-1.433299115</v>
      </c>
    </row>
    <row r="20" ht="14.25" customHeight="1">
      <c r="A20" s="1" t="s">
        <v>47</v>
      </c>
      <c r="B20" s="1">
        <v>52.52</v>
      </c>
      <c r="C20" s="1">
        <v>140.0</v>
      </c>
      <c r="D20" s="1">
        <v>105.04</v>
      </c>
      <c r="E20" s="1">
        <v>168.78</v>
      </c>
      <c r="F20" s="1">
        <v>100.96</v>
      </c>
      <c r="G20" s="1">
        <v>262.5</v>
      </c>
      <c r="H20" s="1">
        <v>218.8</v>
      </c>
      <c r="I20" s="1">
        <v>239.478</v>
      </c>
      <c r="J20" s="1">
        <v>1485.0</v>
      </c>
      <c r="K20" s="1">
        <v>0.0</v>
      </c>
      <c r="L20" s="4">
        <v>21741.0</v>
      </c>
      <c r="M20" s="4">
        <v>17466.0</v>
      </c>
      <c r="N20" s="4">
        <v>16295.0</v>
      </c>
      <c r="O20" s="4">
        <v>14871.0</v>
      </c>
      <c r="P20" s="4">
        <v>15867.0</v>
      </c>
      <c r="Q20" s="1">
        <f t="shared" ref="Q20:U20" si="40">(L20-$B$78)/($B$79-$B$78)</f>
        <v>2.902256527</v>
      </c>
      <c r="R20" s="1">
        <f t="shared" si="40"/>
        <v>2.271344028</v>
      </c>
      <c r="S20" s="1">
        <f t="shared" si="40"/>
        <v>2.098525657</v>
      </c>
      <c r="T20" s="1">
        <f t="shared" si="40"/>
        <v>1.888369073</v>
      </c>
      <c r="U20" s="1">
        <f t="shared" si="40"/>
        <v>2.035360616</v>
      </c>
      <c r="V20" s="1">
        <f t="shared" si="4"/>
        <v>2.23917118</v>
      </c>
      <c r="W20" s="1">
        <f t="shared" si="5"/>
        <v>0.3953161067</v>
      </c>
      <c r="X20" s="1">
        <f t="shared" si="6"/>
        <v>0.1765457282</v>
      </c>
      <c r="AA20" s="1">
        <v>1.8695812898932893</v>
      </c>
      <c r="AB20" s="1">
        <v>1.8695812898932893</v>
      </c>
      <c r="AC20" s="1">
        <v>1.8695812898932893</v>
      </c>
      <c r="AD20" s="1">
        <v>1.8695812898932893</v>
      </c>
      <c r="AE20" s="1">
        <v>1.8695812898932893</v>
      </c>
      <c r="AF20" s="1">
        <v>0.33006659032628516</v>
      </c>
      <c r="AG20" s="1">
        <v>0.33006659032628516</v>
      </c>
      <c r="AH20" s="1">
        <v>0.33006659032628516</v>
      </c>
      <c r="AI20" s="1">
        <v>0.33006659032628516</v>
      </c>
      <c r="AJ20" s="1">
        <v>0.33006659032628516</v>
      </c>
      <c r="AM20" s="1">
        <f t="shared" ref="AM20:AQ20" si="41">(Q20-AA20)/AF20</f>
        <v>3.128687565</v>
      </c>
      <c r="AN20" s="1">
        <f t="shared" si="41"/>
        <v>1.217217222</v>
      </c>
      <c r="AO20" s="1">
        <f t="shared" si="41"/>
        <v>0.6936308428</v>
      </c>
      <c r="AP20" s="1">
        <f t="shared" si="41"/>
        <v>0.05692118924</v>
      </c>
      <c r="AQ20" s="1">
        <f t="shared" si="41"/>
        <v>0.5022602447</v>
      </c>
    </row>
    <row r="21" ht="14.25" customHeight="1">
      <c r="A21" s="1" t="s">
        <v>48</v>
      </c>
      <c r="B21" s="1">
        <v>105.04</v>
      </c>
      <c r="C21" s="1">
        <v>350.0</v>
      </c>
      <c r="D21" s="1">
        <v>0.0</v>
      </c>
      <c r="E21" s="1">
        <v>112.52</v>
      </c>
      <c r="F21" s="1">
        <v>126.2</v>
      </c>
      <c r="G21" s="1">
        <v>262.5</v>
      </c>
      <c r="H21" s="1">
        <v>437.6</v>
      </c>
      <c r="I21" s="1">
        <v>473.22</v>
      </c>
      <c r="J21" s="1">
        <v>1485.0</v>
      </c>
      <c r="K21" s="1">
        <v>262.4</v>
      </c>
      <c r="L21" s="4">
        <v>11860.0</v>
      </c>
      <c r="M21" s="4">
        <v>7439.0</v>
      </c>
      <c r="N21" s="4">
        <v>5347.0</v>
      </c>
      <c r="O21" s="4">
        <v>5779.0</v>
      </c>
      <c r="P21" s="4">
        <v>6388.0</v>
      </c>
      <c r="Q21" s="1">
        <f t="shared" ref="Q21:U21" si="42">(L21-$B$78)/($B$79-$B$78)</f>
        <v>1.444000059</v>
      </c>
      <c r="R21" s="1">
        <f t="shared" si="42"/>
        <v>0.7915406072</v>
      </c>
      <c r="S21" s="1">
        <f t="shared" si="42"/>
        <v>0.4827993329</v>
      </c>
      <c r="T21" s="1">
        <f t="shared" si="42"/>
        <v>0.5465547012</v>
      </c>
      <c r="U21" s="1">
        <f t="shared" si="42"/>
        <v>0.6364320607</v>
      </c>
      <c r="V21" s="1">
        <f t="shared" si="4"/>
        <v>0.7802653522</v>
      </c>
      <c r="W21" s="1">
        <f t="shared" si="5"/>
        <v>0.388736932</v>
      </c>
      <c r="X21" s="1">
        <f t="shared" si="6"/>
        <v>0.498211193</v>
      </c>
      <c r="AA21" s="1">
        <v>0.6514774379574636</v>
      </c>
      <c r="AB21" s="1">
        <v>0.6514774379574636</v>
      </c>
      <c r="AC21" s="1">
        <v>0.6514774379574636</v>
      </c>
      <c r="AD21" s="1">
        <v>0.6514774379574636</v>
      </c>
      <c r="AE21" s="1">
        <v>0.6514774379574636</v>
      </c>
      <c r="AF21" s="1">
        <v>0.3245733515888649</v>
      </c>
      <c r="AG21" s="1">
        <v>0.3245733515888649</v>
      </c>
      <c r="AH21" s="1">
        <v>0.3245733515888649</v>
      </c>
      <c r="AI21" s="1">
        <v>0.3245733515888649</v>
      </c>
      <c r="AJ21" s="1">
        <v>0.3245733515888649</v>
      </c>
      <c r="AM21" s="1">
        <f t="shared" ref="AM21:AQ21" si="43">(Q21-AA21)/AF21</f>
        <v>2.441736566</v>
      </c>
      <c r="AN21" s="1">
        <f t="shared" si="43"/>
        <v>0.4315300948</v>
      </c>
      <c r="AO21" s="1">
        <f t="shared" si="43"/>
        <v>-0.5196917868</v>
      </c>
      <c r="AP21" s="1">
        <f t="shared" si="43"/>
        <v>-0.3232635588</v>
      </c>
      <c r="AQ21" s="1">
        <f t="shared" si="43"/>
        <v>-0.04635432083</v>
      </c>
    </row>
    <row r="22" ht="14.25" customHeight="1">
      <c r="A22" s="1" t="s">
        <v>49</v>
      </c>
      <c r="B22" s="1">
        <v>131.3</v>
      </c>
      <c r="C22" s="1">
        <v>350.0</v>
      </c>
      <c r="D22" s="1">
        <v>0.0</v>
      </c>
      <c r="E22" s="1">
        <v>112.52</v>
      </c>
      <c r="F22" s="1">
        <v>126.2</v>
      </c>
      <c r="G22" s="1">
        <v>262.5</v>
      </c>
      <c r="H22" s="1">
        <v>875.2</v>
      </c>
      <c r="I22" s="1">
        <v>239.478</v>
      </c>
      <c r="J22" s="1">
        <v>742.5</v>
      </c>
      <c r="K22" s="1">
        <v>262.4</v>
      </c>
      <c r="L22" s="4">
        <v>14019.0</v>
      </c>
      <c r="M22" s="4">
        <v>4996.0</v>
      </c>
      <c r="N22" s="4">
        <v>9549.0</v>
      </c>
      <c r="O22" s="4">
        <v>4247.0</v>
      </c>
      <c r="P22" s="4">
        <v>4580.0</v>
      </c>
      <c r="Q22" s="1">
        <f t="shared" ref="Q22:U22" si="44">(L22-$B$78)/($B$79-$B$78)</f>
        <v>1.762629319</v>
      </c>
      <c r="R22" s="1">
        <f t="shared" si="44"/>
        <v>0.4309980962</v>
      </c>
      <c r="S22" s="1">
        <f t="shared" si="44"/>
        <v>1.102938355</v>
      </c>
      <c r="T22" s="1">
        <f t="shared" si="44"/>
        <v>0.3204592748</v>
      </c>
      <c r="U22" s="1">
        <f t="shared" si="44"/>
        <v>0.3696040378</v>
      </c>
      <c r="V22" s="1">
        <f t="shared" si="4"/>
        <v>0.7973258165</v>
      </c>
      <c r="W22" s="1">
        <f t="shared" si="5"/>
        <v>0.6264490187</v>
      </c>
      <c r="X22" s="1">
        <f t="shared" si="6"/>
        <v>0.7856876144</v>
      </c>
      <c r="AA22" s="1">
        <v>0.6657219607166621</v>
      </c>
      <c r="AB22" s="1">
        <v>0.6657219607166621</v>
      </c>
      <c r="AC22" s="1">
        <v>0.6657219607166621</v>
      </c>
      <c r="AD22" s="1">
        <v>0.6657219607166621</v>
      </c>
      <c r="AE22" s="1">
        <v>0.6657219607166621</v>
      </c>
      <c r="AF22" s="1">
        <v>0.5230494992016086</v>
      </c>
      <c r="AG22" s="1">
        <v>0.5230494992016086</v>
      </c>
      <c r="AH22" s="1">
        <v>0.5230494992016086</v>
      </c>
      <c r="AI22" s="1">
        <v>0.5230494992016086</v>
      </c>
      <c r="AJ22" s="1">
        <v>0.5230494992016086</v>
      </c>
      <c r="AM22" s="1">
        <f t="shared" ref="AM22:AQ22" si="45">(Q22-AA22)/AF22</f>
        <v>2.097138721</v>
      </c>
      <c r="AN22" s="1">
        <f t="shared" si="45"/>
        <v>-0.4487603274</v>
      </c>
      <c r="AO22" s="1">
        <f t="shared" si="45"/>
        <v>0.835898696</v>
      </c>
      <c r="AP22" s="1">
        <f t="shared" si="45"/>
        <v>-0.6600956247</v>
      </c>
      <c r="AQ22" s="1">
        <f t="shared" si="45"/>
        <v>-0.5661374752</v>
      </c>
    </row>
    <row r="23" ht="14.25" customHeight="1">
      <c r="A23" s="1" t="s">
        <v>50</v>
      </c>
      <c r="B23" s="1">
        <v>52.52</v>
      </c>
      <c r="C23" s="1">
        <v>280.0</v>
      </c>
      <c r="D23" s="1">
        <v>52.52</v>
      </c>
      <c r="E23" s="1">
        <v>281.3</v>
      </c>
      <c r="F23" s="1">
        <v>126.2</v>
      </c>
      <c r="G23" s="1">
        <v>262.5</v>
      </c>
      <c r="H23" s="1">
        <v>0.0</v>
      </c>
      <c r="I23" s="1">
        <v>239.478</v>
      </c>
      <c r="J23" s="1">
        <v>994.95</v>
      </c>
      <c r="K23" s="1">
        <v>262.4</v>
      </c>
      <c r="L23" s="4">
        <v>5383.0</v>
      </c>
      <c r="M23" s="4">
        <v>3249.0</v>
      </c>
      <c r="N23" s="4">
        <v>2979.0</v>
      </c>
      <c r="O23" s="4">
        <v>4886.0</v>
      </c>
      <c r="P23" s="4">
        <v>2608.0</v>
      </c>
      <c r="Q23" s="1">
        <f t="shared" ref="Q23:U23" si="46">(L23-$B$78)/($B$79-$B$78)</f>
        <v>0.4881122803</v>
      </c>
      <c r="R23" s="1">
        <f t="shared" si="46"/>
        <v>0.1731725675</v>
      </c>
      <c r="S23" s="1">
        <f t="shared" si="46"/>
        <v>0.1333254623</v>
      </c>
      <c r="T23" s="1">
        <f t="shared" si="46"/>
        <v>0.4147640904</v>
      </c>
      <c r="U23" s="1">
        <f t="shared" si="46"/>
        <v>0.07857258814</v>
      </c>
      <c r="V23" s="1">
        <f t="shared" si="4"/>
        <v>0.2575893977</v>
      </c>
      <c r="W23" s="1">
        <f t="shared" si="5"/>
        <v>0.1819748804</v>
      </c>
      <c r="X23" s="1">
        <f t="shared" si="6"/>
        <v>0.7064533013</v>
      </c>
      <c r="AA23" s="1">
        <v>0.21507257806146338</v>
      </c>
      <c r="AB23" s="1">
        <v>0.21507257806146338</v>
      </c>
      <c r="AC23" s="1">
        <v>0.21507257806146338</v>
      </c>
      <c r="AD23" s="1">
        <v>0.21507257806146338</v>
      </c>
      <c r="AE23" s="1">
        <v>0.21507257806146338</v>
      </c>
      <c r="AF23" s="1">
        <v>0.15193873279103293</v>
      </c>
      <c r="AG23" s="1">
        <v>0.15193873279103293</v>
      </c>
      <c r="AH23" s="1">
        <v>0.15193873279103293</v>
      </c>
      <c r="AI23" s="1">
        <v>0.15193873279103293</v>
      </c>
      <c r="AJ23" s="1">
        <v>0.15193873279103293</v>
      </c>
      <c r="AM23" s="1">
        <f t="shared" ref="AM23:AQ23" si="47">(Q23-AA23)/AF23</f>
        <v>1.797038169</v>
      </c>
      <c r="AN23" s="1">
        <f t="shared" si="47"/>
        <v>-0.2757691196</v>
      </c>
      <c r="AO23" s="1">
        <f t="shared" si="47"/>
        <v>-0.5380268366</v>
      </c>
      <c r="AP23" s="1">
        <f t="shared" si="47"/>
        <v>1.314289705</v>
      </c>
      <c r="AQ23" s="1">
        <f t="shared" si="47"/>
        <v>-0.8983883662</v>
      </c>
    </row>
    <row r="24" ht="14.25" customHeight="1">
      <c r="A24" s="1" t="s">
        <v>51</v>
      </c>
      <c r="B24" s="1">
        <v>105.04</v>
      </c>
      <c r="C24" s="1">
        <v>350.0</v>
      </c>
      <c r="D24" s="1">
        <v>105.04</v>
      </c>
      <c r="E24" s="1">
        <v>225.04</v>
      </c>
      <c r="F24" s="1">
        <v>126.2</v>
      </c>
      <c r="G24" s="1">
        <v>262.5</v>
      </c>
      <c r="H24" s="1">
        <v>656.4</v>
      </c>
      <c r="I24" s="1">
        <v>239.478</v>
      </c>
      <c r="J24" s="1">
        <v>994.95</v>
      </c>
      <c r="K24" s="1">
        <v>1049.6</v>
      </c>
      <c r="L24" s="4">
        <v>34223.0</v>
      </c>
      <c r="M24" s="4">
        <v>8463.0</v>
      </c>
      <c r="N24" s="4">
        <v>26587.0</v>
      </c>
      <c r="O24" s="4">
        <v>10533.0</v>
      </c>
      <c r="P24" s="4">
        <v>8908.0</v>
      </c>
      <c r="Q24" s="1">
        <f t="shared" ref="Q24:U24" si="48">(L24-$B$78)/($B$79-$B$78)</f>
        <v>4.744373441</v>
      </c>
      <c r="R24" s="1">
        <f t="shared" si="48"/>
        <v>0.9426644431</v>
      </c>
      <c r="S24" s="1">
        <f t="shared" si="48"/>
        <v>3.617438274</v>
      </c>
      <c r="T24" s="1">
        <f t="shared" si="48"/>
        <v>1.248158916</v>
      </c>
      <c r="U24" s="1">
        <f t="shared" si="48"/>
        <v>1.008338376</v>
      </c>
      <c r="V24" s="1">
        <f t="shared" si="4"/>
        <v>2.31219469</v>
      </c>
      <c r="W24" s="1">
        <f t="shared" si="5"/>
        <v>1.755490017</v>
      </c>
      <c r="X24" s="1">
        <f t="shared" si="6"/>
        <v>0.7592310565</v>
      </c>
      <c r="AA24" s="1">
        <v>1.9305517904231462</v>
      </c>
      <c r="AB24" s="1">
        <v>1.9305517904231462</v>
      </c>
      <c r="AC24" s="1">
        <v>1.9305517904231462</v>
      </c>
      <c r="AD24" s="1">
        <v>1.9305517904231462</v>
      </c>
      <c r="AE24" s="1">
        <v>1.9305517904231462</v>
      </c>
      <c r="AF24" s="1">
        <v>1.4657348755104247</v>
      </c>
      <c r="AG24" s="1">
        <v>1.4657348755104247</v>
      </c>
      <c r="AH24" s="1">
        <v>1.4657348755104247</v>
      </c>
      <c r="AI24" s="1">
        <v>1.4657348755104247</v>
      </c>
      <c r="AJ24" s="1">
        <v>1.4657348755104247</v>
      </c>
      <c r="AM24" s="1">
        <f t="shared" ref="AM24:AQ24" si="49">(Q24-AA24)/AF24</f>
        <v>1.919734392</v>
      </c>
      <c r="AN24" s="1">
        <f t="shared" si="49"/>
        <v>-0.6739877476</v>
      </c>
      <c r="AO24" s="1">
        <f t="shared" si="49"/>
        <v>1.150881044</v>
      </c>
      <c r="AP24" s="1">
        <f t="shared" si="49"/>
        <v>-0.4655636471</v>
      </c>
      <c r="AQ24" s="1">
        <f t="shared" si="49"/>
        <v>-0.6291816004</v>
      </c>
    </row>
    <row r="25" ht="14.25" customHeight="1">
      <c r="A25" s="1" t="s">
        <v>52</v>
      </c>
      <c r="B25" s="1">
        <v>0.0</v>
      </c>
      <c r="C25" s="1">
        <v>280.0</v>
      </c>
      <c r="D25" s="1">
        <v>78.78</v>
      </c>
      <c r="E25" s="1">
        <v>281.3</v>
      </c>
      <c r="F25" s="1">
        <v>126.2</v>
      </c>
      <c r="G25" s="1">
        <v>262.5</v>
      </c>
      <c r="H25" s="1">
        <v>437.6</v>
      </c>
      <c r="I25" s="1">
        <v>1434.0</v>
      </c>
      <c r="J25" s="1">
        <v>1485.0</v>
      </c>
      <c r="K25" s="1">
        <v>524.8</v>
      </c>
      <c r="L25" s="4">
        <v>10387.0</v>
      </c>
      <c r="M25" s="4">
        <v>11125.0</v>
      </c>
      <c r="N25" s="4">
        <v>2908.0</v>
      </c>
      <c r="O25" s="4">
        <v>9525.0</v>
      </c>
      <c r="P25" s="4">
        <v>2844.0</v>
      </c>
      <c r="Q25" s="1">
        <f t="shared" ref="Q25:U25" si="50">(L25-$B$78)/($B$79-$B$78)</f>
        <v>1.226611963</v>
      </c>
      <c r="R25" s="1">
        <f t="shared" si="50"/>
        <v>1.335527384</v>
      </c>
      <c r="S25" s="1">
        <f t="shared" si="50"/>
        <v>0.1228471495</v>
      </c>
      <c r="T25" s="1">
        <f t="shared" si="50"/>
        <v>1.09939639</v>
      </c>
      <c r="U25" s="1">
        <f t="shared" si="50"/>
        <v>0.1134019097</v>
      </c>
      <c r="V25" s="1">
        <f t="shared" si="4"/>
        <v>0.7795569592</v>
      </c>
      <c r="W25" s="1">
        <f t="shared" si="5"/>
        <v>0.609567239</v>
      </c>
      <c r="X25" s="1">
        <f t="shared" si="6"/>
        <v>0.7819406032</v>
      </c>
      <c r="AA25" s="1">
        <v>0.6508859698844172</v>
      </c>
      <c r="AB25" s="1">
        <v>0.6508859698844172</v>
      </c>
      <c r="AC25" s="1">
        <v>0.6508859698844172</v>
      </c>
      <c r="AD25" s="1">
        <v>0.6508859698844172</v>
      </c>
      <c r="AE25" s="1">
        <v>0.6508859698844172</v>
      </c>
      <c r="AF25" s="1">
        <v>0.5089541679309337</v>
      </c>
      <c r="AG25" s="1">
        <v>0.5089541679309337</v>
      </c>
      <c r="AH25" s="1">
        <v>0.5089541679309337</v>
      </c>
      <c r="AI25" s="1">
        <v>0.5089541679309337</v>
      </c>
      <c r="AJ25" s="1">
        <v>0.5089541679309337</v>
      </c>
      <c r="AM25" s="1">
        <f t="shared" ref="AM25:AQ25" si="51">(Q25-AA25)/AF25</f>
        <v>1.131194181</v>
      </c>
      <c r="AN25" s="1">
        <f t="shared" si="51"/>
        <v>1.345192666</v>
      </c>
      <c r="AO25" s="1">
        <f t="shared" si="51"/>
        <v>-1.037497782</v>
      </c>
      <c r="AP25" s="1">
        <f t="shared" si="51"/>
        <v>0.881239311</v>
      </c>
      <c r="AQ25" s="1">
        <f t="shared" si="51"/>
        <v>-1.056055916</v>
      </c>
    </row>
    <row r="26" ht="14.25" customHeight="1">
      <c r="A26" s="1" t="s">
        <v>53</v>
      </c>
      <c r="B26" s="1">
        <v>0.0</v>
      </c>
      <c r="C26" s="1">
        <v>350.0</v>
      </c>
      <c r="D26" s="1">
        <v>105.04</v>
      </c>
      <c r="E26" s="1">
        <v>281.3</v>
      </c>
      <c r="F26" s="1">
        <v>126.2</v>
      </c>
      <c r="G26" s="1">
        <v>262.5</v>
      </c>
      <c r="H26" s="1">
        <v>218.8</v>
      </c>
      <c r="I26" s="1">
        <v>1190.22</v>
      </c>
      <c r="J26" s="1">
        <v>1232.55</v>
      </c>
      <c r="K26" s="1">
        <v>1049.6</v>
      </c>
      <c r="L26" s="4">
        <v>9023.0</v>
      </c>
      <c r="M26" s="4">
        <v>5813.0</v>
      </c>
      <c r="N26" s="4">
        <v>9081.0</v>
      </c>
      <c r="O26" s="4">
        <v>3742.0</v>
      </c>
      <c r="P26" s="4">
        <v>5270.0</v>
      </c>
      <c r="Q26" s="1">
        <f t="shared" ref="Q26:U26" si="52">(L26-$B$78)/($B$79-$B$78)</f>
        <v>1.025310291</v>
      </c>
      <c r="R26" s="1">
        <f t="shared" si="52"/>
        <v>0.5515724848</v>
      </c>
      <c r="S26" s="1">
        <f t="shared" si="52"/>
        <v>1.033870039</v>
      </c>
      <c r="T26" s="1">
        <f t="shared" si="52"/>
        <v>0.2459304299</v>
      </c>
      <c r="U26" s="1">
        <f t="shared" si="52"/>
        <v>0.4714355289</v>
      </c>
      <c r="V26" s="1">
        <f t="shared" si="4"/>
        <v>0.6656237548</v>
      </c>
      <c r="W26" s="1">
        <f t="shared" si="5"/>
        <v>0.3506561623</v>
      </c>
      <c r="X26" s="1">
        <f t="shared" si="6"/>
        <v>0.5268083655</v>
      </c>
      <c r="AA26" s="1">
        <v>0.5557581881361362</v>
      </c>
      <c r="AB26" s="1">
        <v>0.5557581881361362</v>
      </c>
      <c r="AC26" s="1">
        <v>0.5557581881361362</v>
      </c>
      <c r="AD26" s="1">
        <v>0.5557581881361362</v>
      </c>
      <c r="AE26" s="1">
        <v>0.5557581881361362</v>
      </c>
      <c r="AF26" s="1">
        <v>0.2927780627007244</v>
      </c>
      <c r="AG26" s="1">
        <v>0.2927780627007244</v>
      </c>
      <c r="AH26" s="1">
        <v>0.2927780627007244</v>
      </c>
      <c r="AI26" s="1">
        <v>0.2927780627007244</v>
      </c>
      <c r="AJ26" s="1">
        <v>0.2927780627007244</v>
      </c>
      <c r="AM26" s="1">
        <f t="shared" ref="AM26:AQ26" si="53">(Q26-AA26)/AF26</f>
        <v>1.603781712</v>
      </c>
      <c r="AN26" s="1">
        <f t="shared" si="53"/>
        <v>-0.0142965059</v>
      </c>
      <c r="AO26" s="1">
        <f t="shared" si="53"/>
        <v>1.633018017</v>
      </c>
      <c r="AP26" s="1">
        <f t="shared" si="53"/>
        <v>-1.058234198</v>
      </c>
      <c r="AQ26" s="1">
        <f t="shared" si="53"/>
        <v>-0.2880088026</v>
      </c>
    </row>
    <row r="27" ht="14.25" customHeight="1">
      <c r="A27" s="1" t="s">
        <v>54</v>
      </c>
      <c r="B27" s="1">
        <v>131.3</v>
      </c>
      <c r="C27" s="1">
        <v>280.0</v>
      </c>
      <c r="D27" s="1">
        <v>131.3</v>
      </c>
      <c r="E27" s="1">
        <v>281.3</v>
      </c>
      <c r="F27" s="1">
        <v>100.96</v>
      </c>
      <c r="G27" s="1">
        <v>262.5</v>
      </c>
      <c r="H27" s="1">
        <v>875.2</v>
      </c>
      <c r="I27" s="1">
        <v>1190.22</v>
      </c>
      <c r="J27" s="1">
        <v>994.95</v>
      </c>
      <c r="K27" s="1">
        <v>0.0</v>
      </c>
      <c r="L27" s="4">
        <v>47181.0</v>
      </c>
      <c r="M27" s="4">
        <v>6743.0</v>
      </c>
      <c r="N27" s="4">
        <v>19685.0</v>
      </c>
      <c r="O27" s="4">
        <v>18473.0</v>
      </c>
      <c r="P27" s="4">
        <v>4972.0</v>
      </c>
      <c r="Q27" s="1">
        <f t="shared" ref="Q27:U27" si="54">(L27-$B$78)/($B$79-$B$78)</f>
        <v>6.656739326</v>
      </c>
      <c r="R27" s="1">
        <f t="shared" si="54"/>
        <v>0.6888236249</v>
      </c>
      <c r="S27" s="1">
        <f t="shared" si="54"/>
        <v>2.5988282</v>
      </c>
      <c r="T27" s="1">
        <f t="shared" si="54"/>
        <v>2.419958972</v>
      </c>
      <c r="U27" s="1">
        <f t="shared" si="54"/>
        <v>0.4274561313</v>
      </c>
      <c r="V27" s="1">
        <f t="shared" si="4"/>
        <v>2.558361251</v>
      </c>
      <c r="W27" s="1">
        <f t="shared" si="5"/>
        <v>2.492660385</v>
      </c>
      <c r="X27" s="1">
        <f t="shared" si="6"/>
        <v>0.9743191599</v>
      </c>
      <c r="AA27" s="1">
        <v>2.136086945806738</v>
      </c>
      <c r="AB27" s="1">
        <v>2.136086945806738</v>
      </c>
      <c r="AC27" s="1">
        <v>2.136086945806738</v>
      </c>
      <c r="AD27" s="1">
        <v>2.136086945806738</v>
      </c>
      <c r="AE27" s="1">
        <v>2.136086945806738</v>
      </c>
      <c r="AF27" s="1">
        <v>2.0812304386069815</v>
      </c>
      <c r="AG27" s="1">
        <v>2.0812304386069815</v>
      </c>
      <c r="AH27" s="1">
        <v>2.0812304386069815</v>
      </c>
      <c r="AI27" s="1">
        <v>2.0812304386069815</v>
      </c>
      <c r="AJ27" s="1">
        <v>2.0812304386069815</v>
      </c>
      <c r="AM27" s="1">
        <f t="shared" ref="AM27:AQ27" si="55">(Q27-AA27)/AF27</f>
        <v>2.172105643</v>
      </c>
      <c r="AN27" s="1">
        <f t="shared" si="55"/>
        <v>-0.6953883117</v>
      </c>
      <c r="AO27" s="1">
        <f t="shared" si="55"/>
        <v>0.2223402299</v>
      </c>
      <c r="AP27" s="1">
        <f t="shared" si="55"/>
        <v>0.1363962496</v>
      </c>
      <c r="AQ27" s="1">
        <f t="shared" si="55"/>
        <v>-0.8209714709</v>
      </c>
    </row>
    <row r="28" ht="14.25" customHeight="1">
      <c r="A28" s="1" t="s">
        <v>55</v>
      </c>
      <c r="B28" s="1">
        <v>131.3</v>
      </c>
      <c r="C28" s="1">
        <v>140.0</v>
      </c>
      <c r="D28" s="1">
        <v>52.52</v>
      </c>
      <c r="E28" s="1">
        <v>225.04</v>
      </c>
      <c r="F28" s="1">
        <v>126.2</v>
      </c>
      <c r="G28" s="1">
        <v>262.5</v>
      </c>
      <c r="H28" s="1">
        <v>875.2</v>
      </c>
      <c r="I28" s="1">
        <v>239.478</v>
      </c>
      <c r="J28" s="1">
        <v>994.95</v>
      </c>
      <c r="K28" s="1">
        <v>524.8</v>
      </c>
      <c r="L28" s="4">
        <v>10639.0</v>
      </c>
      <c r="M28" s="4">
        <v>7721.0</v>
      </c>
      <c r="N28" s="4">
        <v>16774.0</v>
      </c>
      <c r="O28" s="4">
        <v>14418.0</v>
      </c>
      <c r="P28" s="4">
        <v>5403.0</v>
      </c>
      <c r="Q28" s="1">
        <f t="shared" ref="Q28:U28" si="56">(L28-$B$78)/($B$79-$B$78)</f>
        <v>1.263802594</v>
      </c>
      <c r="R28" s="1">
        <f t="shared" si="56"/>
        <v>0.8331586948</v>
      </c>
      <c r="S28" s="1">
        <f t="shared" si="56"/>
        <v>2.169217373</v>
      </c>
      <c r="T28" s="1">
        <f t="shared" si="56"/>
        <v>1.821514485</v>
      </c>
      <c r="U28" s="1">
        <f t="shared" si="56"/>
        <v>0.4910639177</v>
      </c>
      <c r="V28" s="1">
        <f t="shared" si="4"/>
        <v>1.315751413</v>
      </c>
      <c r="W28" s="1">
        <f t="shared" si="5"/>
        <v>0.6891850816</v>
      </c>
      <c r="X28" s="1">
        <f t="shared" si="6"/>
        <v>0.5237958134</v>
      </c>
      <c r="AA28" s="1">
        <v>1.0985780121743844</v>
      </c>
      <c r="AB28" s="1">
        <v>1.0985780121743844</v>
      </c>
      <c r="AC28" s="1">
        <v>1.0985780121743844</v>
      </c>
      <c r="AD28" s="1">
        <v>1.0985780121743844</v>
      </c>
      <c r="AE28" s="1">
        <v>1.0985780121743844</v>
      </c>
      <c r="AF28" s="1">
        <v>0.5754305634432323</v>
      </c>
      <c r="AG28" s="1">
        <v>0.5754305634432323</v>
      </c>
      <c r="AH28" s="1">
        <v>0.5754305634432323</v>
      </c>
      <c r="AI28" s="1">
        <v>0.5754305634432323</v>
      </c>
      <c r="AJ28" s="1">
        <v>0.5754305634432323</v>
      </c>
      <c r="AM28" s="1">
        <f t="shared" ref="AM28:AQ28" si="57">(Q28-AA28)/AF28</f>
        <v>0.2871320934</v>
      </c>
      <c r="AN28" s="1">
        <f t="shared" si="57"/>
        <v>-0.4612534235</v>
      </c>
      <c r="AO28" s="1">
        <f t="shared" si="57"/>
        <v>1.860588278</v>
      </c>
      <c r="AP28" s="1">
        <f t="shared" si="57"/>
        <v>1.256340068</v>
      </c>
      <c r="AQ28" s="1">
        <f t="shared" si="57"/>
        <v>-1.055755695</v>
      </c>
    </row>
    <row r="29" ht="14.25" customHeight="1">
      <c r="A29" s="1" t="s">
        <v>56</v>
      </c>
      <c r="B29" s="1">
        <v>78.78</v>
      </c>
      <c r="C29" s="1">
        <v>210.0</v>
      </c>
      <c r="D29" s="1">
        <v>52.52</v>
      </c>
      <c r="E29" s="1">
        <v>225.04</v>
      </c>
      <c r="F29" s="1">
        <v>75.72</v>
      </c>
      <c r="G29" s="1">
        <v>262.5</v>
      </c>
      <c r="H29" s="1">
        <v>656.4</v>
      </c>
      <c r="I29" s="1">
        <v>239.478</v>
      </c>
      <c r="J29" s="1">
        <v>1485.0</v>
      </c>
      <c r="K29" s="1">
        <v>1049.6</v>
      </c>
      <c r="L29" s="4">
        <v>29231.0</v>
      </c>
      <c r="M29" s="4">
        <v>15947.0</v>
      </c>
      <c r="N29" s="4">
        <v>15487.0</v>
      </c>
      <c r="O29" s="4">
        <v>13972.0</v>
      </c>
      <c r="P29" s="4">
        <v>17460.0</v>
      </c>
      <c r="Q29" s="1">
        <f t="shared" ref="Q29:U29" si="58">(L29-$B$78)/($B$79-$B$78)</f>
        <v>4.007644741</v>
      </c>
      <c r="R29" s="1">
        <f t="shared" si="58"/>
        <v>2.047167166</v>
      </c>
      <c r="S29" s="1">
        <f t="shared" si="58"/>
        <v>1.979279505</v>
      </c>
      <c r="T29" s="1">
        <f t="shared" si="58"/>
        <v>1.755692971</v>
      </c>
      <c r="U29" s="1">
        <f t="shared" si="58"/>
        <v>2.270458537</v>
      </c>
      <c r="V29" s="1">
        <f t="shared" si="4"/>
        <v>2.412048584</v>
      </c>
      <c r="W29" s="1">
        <f t="shared" si="5"/>
        <v>0.9106597956</v>
      </c>
      <c r="X29" s="1">
        <f t="shared" si="6"/>
        <v>0.3775462077</v>
      </c>
      <c r="AA29" s="1">
        <v>2.013924144219632</v>
      </c>
      <c r="AB29" s="1">
        <v>2.013924144219632</v>
      </c>
      <c r="AC29" s="1">
        <v>2.013924144219632</v>
      </c>
      <c r="AD29" s="1">
        <v>2.013924144219632</v>
      </c>
      <c r="AE29" s="1">
        <v>2.013924144219632</v>
      </c>
      <c r="AF29" s="1">
        <v>0.7603494231919529</v>
      </c>
      <c r="AG29" s="1">
        <v>0.7603494231919529</v>
      </c>
      <c r="AH29" s="1">
        <v>0.7603494231919529</v>
      </c>
      <c r="AI29" s="1">
        <v>0.7603494231919529</v>
      </c>
      <c r="AJ29" s="1">
        <v>0.7603494231919529</v>
      </c>
      <c r="AM29" s="1">
        <f t="shared" ref="AM29:AQ29" si="59">(Q29-AA29)/AF29</f>
        <v>2.622111014</v>
      </c>
      <c r="AN29" s="1">
        <f t="shared" si="59"/>
        <v>0.04372071675</v>
      </c>
      <c r="AO29" s="1">
        <f t="shared" si="59"/>
        <v>-0.04556410232</v>
      </c>
      <c r="AP29" s="1">
        <f t="shared" si="59"/>
        <v>-0.3396217129</v>
      </c>
      <c r="AQ29" s="1">
        <f t="shared" si="59"/>
        <v>0.3373901325</v>
      </c>
    </row>
    <row r="30" ht="14.25" customHeight="1">
      <c r="A30" s="1" t="s">
        <v>57</v>
      </c>
      <c r="B30" s="1">
        <v>105.04</v>
      </c>
      <c r="C30" s="1">
        <v>280.0</v>
      </c>
      <c r="D30" s="1">
        <v>131.3</v>
      </c>
      <c r="E30" s="1">
        <v>281.3</v>
      </c>
      <c r="F30" s="1">
        <v>126.2</v>
      </c>
      <c r="G30" s="1">
        <v>262.5</v>
      </c>
      <c r="H30" s="1">
        <v>1094.0</v>
      </c>
      <c r="I30" s="1">
        <v>1434.0</v>
      </c>
      <c r="J30" s="1">
        <v>1232.55</v>
      </c>
      <c r="K30" s="1">
        <v>0.0</v>
      </c>
      <c r="L30" s="4">
        <v>9102.0</v>
      </c>
      <c r="M30" s="4">
        <v>11822.0</v>
      </c>
      <c r="N30" s="4">
        <v>19416.0</v>
      </c>
      <c r="O30" s="4">
        <v>12977.0</v>
      </c>
      <c r="P30" s="4">
        <v>21625.0</v>
      </c>
      <c r="Q30" s="1">
        <f t="shared" ref="Q30:U30" si="60">(L30-$B$78)/($B$79-$B$78)</f>
        <v>1.036969259</v>
      </c>
      <c r="R30" s="1">
        <f t="shared" si="60"/>
        <v>1.438391948</v>
      </c>
      <c r="S30" s="1">
        <f t="shared" si="60"/>
        <v>2.559128677</v>
      </c>
      <c r="T30" s="1">
        <f t="shared" si="60"/>
        <v>1.608849009</v>
      </c>
      <c r="U30" s="1">
        <f t="shared" si="60"/>
        <v>2.88513703</v>
      </c>
      <c r="V30" s="1">
        <f t="shared" si="4"/>
        <v>1.905695184</v>
      </c>
      <c r="W30" s="1">
        <f t="shared" si="5"/>
        <v>0.7822174183</v>
      </c>
      <c r="X30" s="1">
        <f t="shared" si="6"/>
        <v>0.4104630293</v>
      </c>
      <c r="AA30" s="1">
        <v>1.5911476945067407</v>
      </c>
      <c r="AB30" s="1">
        <v>1.5911476945067407</v>
      </c>
      <c r="AC30" s="1">
        <v>1.5911476945067407</v>
      </c>
      <c r="AD30" s="1">
        <v>1.5911476945067407</v>
      </c>
      <c r="AE30" s="1">
        <v>1.5911476945067407</v>
      </c>
      <c r="AF30" s="1">
        <v>0.6531073027296919</v>
      </c>
      <c r="AG30" s="1">
        <v>0.6531073027296919</v>
      </c>
      <c r="AH30" s="1">
        <v>0.6531073027296919</v>
      </c>
      <c r="AI30" s="1">
        <v>0.6531073027296919</v>
      </c>
      <c r="AJ30" s="1">
        <v>0.6531073027296919</v>
      </c>
      <c r="AM30" s="1">
        <f t="shared" ref="AM30:AQ30" si="61">(Q30-AA30)/AF30</f>
        <v>-0.8485258601</v>
      </c>
      <c r="AN30" s="1">
        <f t="shared" si="61"/>
        <v>-0.2338907342</v>
      </c>
      <c r="AO30" s="1">
        <f t="shared" si="61"/>
        <v>1.482116305</v>
      </c>
      <c r="AP30" s="1">
        <f t="shared" si="61"/>
        <v>0.02710322547</v>
      </c>
      <c r="AQ30" s="1">
        <f t="shared" si="61"/>
        <v>1.981281376</v>
      </c>
    </row>
    <row r="31" ht="14.25" customHeight="1">
      <c r="A31" s="1" t="s">
        <v>58</v>
      </c>
      <c r="B31" s="1">
        <v>78.78</v>
      </c>
      <c r="C31" s="1">
        <v>140.0</v>
      </c>
      <c r="D31" s="1">
        <v>105.04</v>
      </c>
      <c r="E31" s="1">
        <v>281.3</v>
      </c>
      <c r="F31" s="1">
        <v>126.2</v>
      </c>
      <c r="G31" s="1">
        <v>262.5</v>
      </c>
      <c r="H31" s="1">
        <v>875.2</v>
      </c>
      <c r="I31" s="1">
        <v>239.478</v>
      </c>
      <c r="J31" s="1">
        <v>1485.0</v>
      </c>
      <c r="K31" s="1">
        <v>1312.0</v>
      </c>
      <c r="L31" s="4">
        <v>31876.0</v>
      </c>
      <c r="M31" s="4">
        <v>16844.0</v>
      </c>
      <c r="N31" s="4">
        <v>28687.0</v>
      </c>
      <c r="O31" s="4">
        <v>19286.0</v>
      </c>
      <c r="P31" s="4">
        <v>35918.0</v>
      </c>
      <c r="Q31" s="1">
        <f t="shared" ref="Q31:U31" si="62">(L31-$B$78)/($B$79-$B$78)</f>
        <v>4.39799879</v>
      </c>
      <c r="R31" s="1">
        <f t="shared" si="62"/>
        <v>2.179548104</v>
      </c>
      <c r="S31" s="1">
        <f t="shared" si="62"/>
        <v>3.927360203</v>
      </c>
      <c r="T31" s="1">
        <f t="shared" si="62"/>
        <v>2.539943033</v>
      </c>
      <c r="U31" s="1">
        <f t="shared" si="62"/>
        <v>4.994524713</v>
      </c>
      <c r="V31" s="1">
        <f t="shared" si="4"/>
        <v>3.607874969</v>
      </c>
      <c r="W31" s="1">
        <f t="shared" si="5"/>
        <v>1.207244821</v>
      </c>
      <c r="X31" s="1">
        <f t="shared" si="6"/>
        <v>0.3346138188</v>
      </c>
      <c r="AA31" s="1">
        <v>3.012371540527886</v>
      </c>
      <c r="AB31" s="1">
        <v>3.012371540527886</v>
      </c>
      <c r="AC31" s="1">
        <v>3.012371540527886</v>
      </c>
      <c r="AD31" s="1">
        <v>3.012371540527886</v>
      </c>
      <c r="AE31" s="1">
        <v>3.012371540527886</v>
      </c>
      <c r="AF31" s="1">
        <v>1.0079811446883444</v>
      </c>
      <c r="AG31" s="1">
        <v>1.0079811446883444</v>
      </c>
      <c r="AH31" s="1">
        <v>1.0079811446883444</v>
      </c>
      <c r="AI31" s="1">
        <v>1.0079811446883444</v>
      </c>
      <c r="AJ31" s="1">
        <v>1.0079811446883444</v>
      </c>
      <c r="AM31" s="1">
        <f t="shared" ref="AM31:AQ31" si="63">(Q31-AA31)/AF31</f>
        <v>1.374655921</v>
      </c>
      <c r="AN31" s="1">
        <f t="shared" si="63"/>
        <v>-0.8262291816</v>
      </c>
      <c r="AO31" s="1">
        <f t="shared" si="63"/>
        <v>0.9077438277</v>
      </c>
      <c r="AP31" s="1">
        <f t="shared" si="63"/>
        <v>-0.4686878417</v>
      </c>
      <c r="AQ31" s="1">
        <f t="shared" si="63"/>
        <v>1.966458582</v>
      </c>
    </row>
    <row r="32" ht="14.25" customHeight="1">
      <c r="A32" s="1" t="s">
        <v>59</v>
      </c>
      <c r="B32" s="1">
        <v>131.3</v>
      </c>
      <c r="C32" s="1">
        <v>280.0</v>
      </c>
      <c r="D32" s="1">
        <v>105.04</v>
      </c>
      <c r="E32" s="1">
        <v>225.04</v>
      </c>
      <c r="F32" s="1">
        <v>126.2</v>
      </c>
      <c r="G32" s="1">
        <v>262.5</v>
      </c>
      <c r="H32" s="1">
        <v>0.0</v>
      </c>
      <c r="I32" s="1">
        <v>717.0</v>
      </c>
      <c r="J32" s="1">
        <v>1232.55</v>
      </c>
      <c r="K32" s="1">
        <v>262.4</v>
      </c>
      <c r="L32" s="4">
        <v>5573.0</v>
      </c>
      <c r="M32" s="4">
        <v>6775.0</v>
      </c>
      <c r="N32" s="4">
        <v>5716.0</v>
      </c>
      <c r="O32" s="4">
        <v>3475.0</v>
      </c>
      <c r="P32" s="4">
        <v>7546.0</v>
      </c>
      <c r="Q32" s="1">
        <f t="shared" ref="Q32:U32" si="64">(L32-$B$78)/($B$79-$B$78)</f>
        <v>0.5161528358</v>
      </c>
      <c r="R32" s="1">
        <f t="shared" si="64"/>
        <v>0.6935462448</v>
      </c>
      <c r="S32" s="1">
        <f t="shared" si="64"/>
        <v>0.5372570433</v>
      </c>
      <c r="T32" s="1">
        <f t="shared" si="64"/>
        <v>0.2065260703</v>
      </c>
      <c r="U32" s="1">
        <f t="shared" si="64"/>
        <v>0.8073318674</v>
      </c>
      <c r="V32" s="1">
        <f t="shared" si="4"/>
        <v>0.5521628123</v>
      </c>
      <c r="W32" s="1">
        <f t="shared" si="5"/>
        <v>0.226982477</v>
      </c>
      <c r="X32" s="1">
        <f t="shared" si="6"/>
        <v>0.4110788918</v>
      </c>
      <c r="AA32" s="1">
        <v>0.46102471843655274</v>
      </c>
      <c r="AB32" s="1">
        <v>0.46102471843655274</v>
      </c>
      <c r="AC32" s="1">
        <v>0.46102471843655274</v>
      </c>
      <c r="AD32" s="1">
        <v>0.46102471843655274</v>
      </c>
      <c r="AE32" s="1">
        <v>0.46102471843655274</v>
      </c>
      <c r="AF32" s="1">
        <v>0.1895175303291777</v>
      </c>
      <c r="AG32" s="1">
        <v>0.1895175303291777</v>
      </c>
      <c r="AH32" s="1">
        <v>0.1895175303291777</v>
      </c>
      <c r="AI32" s="1">
        <v>0.1895175303291777</v>
      </c>
      <c r="AJ32" s="1">
        <v>0.1895175303291777</v>
      </c>
      <c r="AM32" s="1">
        <f t="shared" ref="AM32:AQ32" si="65">(Q32-AA32)/AF32</f>
        <v>0.2908866386</v>
      </c>
      <c r="AN32" s="1">
        <f t="shared" si="65"/>
        <v>1.226913025</v>
      </c>
      <c r="AO32" s="1">
        <f t="shared" si="65"/>
        <v>0.402244187</v>
      </c>
      <c r="AP32" s="1">
        <f t="shared" si="65"/>
        <v>-1.342876554</v>
      </c>
      <c r="AQ32" s="1">
        <f t="shared" si="65"/>
        <v>1.827309317</v>
      </c>
    </row>
    <row r="33" ht="14.25" customHeight="1">
      <c r="A33" s="1" t="s">
        <v>60</v>
      </c>
      <c r="B33" s="1">
        <v>26.26</v>
      </c>
      <c r="C33" s="1">
        <v>210.0</v>
      </c>
      <c r="D33" s="1">
        <v>52.52</v>
      </c>
      <c r="E33" s="1">
        <v>281.3</v>
      </c>
      <c r="F33" s="1">
        <v>75.72</v>
      </c>
      <c r="G33" s="1">
        <v>262.5</v>
      </c>
      <c r="H33" s="1">
        <v>875.2</v>
      </c>
      <c r="I33" s="1">
        <v>239.478</v>
      </c>
      <c r="J33" s="1">
        <v>1485.0</v>
      </c>
      <c r="K33" s="1">
        <v>1312.0</v>
      </c>
      <c r="L33" s="4">
        <v>36312.0</v>
      </c>
      <c r="M33" s="4">
        <v>22874.0</v>
      </c>
      <c r="N33" s="4">
        <v>16165.0</v>
      </c>
      <c r="O33" s="4">
        <v>25485.0</v>
      </c>
      <c r="P33" s="4">
        <v>36624.0</v>
      </c>
      <c r="Q33" s="1">
        <f t="shared" ref="Q33:U33" si="66">(L33-$B$78)/($B$79-$B$78)</f>
        <v>5.05267197</v>
      </c>
      <c r="R33" s="1">
        <f t="shared" si="66"/>
        <v>3.069466787</v>
      </c>
      <c r="S33" s="1">
        <f t="shared" si="66"/>
        <v>2.079340014</v>
      </c>
      <c r="T33" s="1">
        <f t="shared" si="66"/>
        <v>3.454803052</v>
      </c>
      <c r="U33" s="1">
        <f t="shared" si="66"/>
        <v>5.098717514</v>
      </c>
      <c r="V33" s="1">
        <f t="shared" si="4"/>
        <v>3.750999867</v>
      </c>
      <c r="W33" s="1">
        <f t="shared" si="5"/>
        <v>1.309328041</v>
      </c>
      <c r="X33" s="1">
        <f t="shared" si="6"/>
        <v>0.3490610737</v>
      </c>
      <c r="AA33" s="1">
        <v>3.1318727357862834</v>
      </c>
      <c r="AB33" s="1">
        <v>3.1318727357862834</v>
      </c>
      <c r="AC33" s="1">
        <v>3.1318727357862834</v>
      </c>
      <c r="AD33" s="1">
        <v>3.1318727357862834</v>
      </c>
      <c r="AE33" s="1">
        <v>3.1318727357862834</v>
      </c>
      <c r="AF33" s="1">
        <v>1.0932148597316687</v>
      </c>
      <c r="AG33" s="1">
        <v>1.0932148597316687</v>
      </c>
      <c r="AH33" s="1">
        <v>1.0932148597316687</v>
      </c>
      <c r="AI33" s="1">
        <v>1.0932148597316687</v>
      </c>
      <c r="AJ33" s="1">
        <v>1.0932148597316687</v>
      </c>
      <c r="AM33" s="1">
        <f t="shared" ref="AM33:AQ33" si="67">(Q33-AA33)/AF33</f>
        <v>1.757018958</v>
      </c>
      <c r="AN33" s="1">
        <f t="shared" si="67"/>
        <v>-0.05708479768</v>
      </c>
      <c r="AO33" s="1">
        <f t="shared" si="67"/>
        <v>-0.9627866952</v>
      </c>
      <c r="AP33" s="1">
        <f t="shared" si="67"/>
        <v>0.2953951031</v>
      </c>
      <c r="AQ33" s="1">
        <f t="shared" si="67"/>
        <v>1.799138349</v>
      </c>
    </row>
    <row r="34" ht="14.25" customHeight="1">
      <c r="A34" s="1" t="s">
        <v>61</v>
      </c>
      <c r="B34" s="1">
        <v>78.78</v>
      </c>
      <c r="C34" s="1">
        <v>210.0</v>
      </c>
      <c r="D34" s="1">
        <v>0.0</v>
      </c>
      <c r="E34" s="1">
        <v>225.04</v>
      </c>
      <c r="F34" s="1">
        <v>75.72</v>
      </c>
      <c r="G34" s="1">
        <v>262.5</v>
      </c>
      <c r="H34" s="1">
        <v>875.2</v>
      </c>
      <c r="I34" s="1">
        <v>239.478</v>
      </c>
      <c r="J34" s="1">
        <v>1232.55</v>
      </c>
      <c r="K34" s="1">
        <v>262.4</v>
      </c>
      <c r="L34" s="4">
        <v>9125.0</v>
      </c>
      <c r="M34" s="4">
        <v>10434.0</v>
      </c>
      <c r="N34" s="4">
        <v>13713.0</v>
      </c>
      <c r="O34" s="4">
        <v>8968.0</v>
      </c>
      <c r="P34" s="4">
        <v>5512.0</v>
      </c>
      <c r="Q34" s="1">
        <f t="shared" ref="Q34:U34" si="68">(L34-$B$78)/($B$79-$B$78)</f>
        <v>1.040363642</v>
      </c>
      <c r="R34" s="1">
        <f t="shared" si="68"/>
        <v>1.233548311</v>
      </c>
      <c r="S34" s="1">
        <f t="shared" si="68"/>
        <v>1.717469266</v>
      </c>
      <c r="T34" s="1">
        <f t="shared" si="68"/>
        <v>1.017193288</v>
      </c>
      <c r="U34" s="1">
        <f t="shared" si="68"/>
        <v>0.5071503417</v>
      </c>
      <c r="V34" s="1">
        <f t="shared" si="4"/>
        <v>1.10314497</v>
      </c>
      <c r="W34" s="1">
        <f t="shared" si="5"/>
        <v>0.436158846</v>
      </c>
      <c r="X34" s="1">
        <f t="shared" si="6"/>
        <v>0.3953776322</v>
      </c>
      <c r="AA34" s="1">
        <v>0.9210636567513616</v>
      </c>
      <c r="AB34" s="1">
        <v>0.9210636567513616</v>
      </c>
      <c r="AC34" s="1">
        <v>0.9210636567513616</v>
      </c>
      <c r="AD34" s="1">
        <v>0.9210636567513616</v>
      </c>
      <c r="AE34" s="1">
        <v>0.9210636567513616</v>
      </c>
      <c r="AF34" s="1">
        <v>0.36416796767629456</v>
      </c>
      <c r="AG34" s="1">
        <v>0.36416796767629456</v>
      </c>
      <c r="AH34" s="1">
        <v>0.36416796767629456</v>
      </c>
      <c r="AI34" s="1">
        <v>0.36416796767629456</v>
      </c>
      <c r="AJ34" s="1">
        <v>0.36416796767629456</v>
      </c>
      <c r="AM34" s="1">
        <f t="shared" ref="AM34:AQ34" si="69">(Q34-AA34)/AF34</f>
        <v>0.3275960424</v>
      </c>
      <c r="AN34" s="1">
        <f t="shared" si="69"/>
        <v>0.8580783647</v>
      </c>
      <c r="AO34" s="1">
        <f t="shared" si="69"/>
        <v>2.186918345</v>
      </c>
      <c r="AP34" s="1">
        <f t="shared" si="69"/>
        <v>0.2639705843</v>
      </c>
      <c r="AQ34" s="1">
        <f t="shared" si="69"/>
        <v>-1.136600008</v>
      </c>
    </row>
    <row r="35" ht="14.25" customHeight="1">
      <c r="A35" s="1" t="s">
        <v>62</v>
      </c>
      <c r="B35" s="1">
        <v>0.0</v>
      </c>
      <c r="C35" s="1">
        <v>280.0</v>
      </c>
      <c r="D35" s="1">
        <v>52.52</v>
      </c>
      <c r="E35" s="1">
        <v>225.04</v>
      </c>
      <c r="F35" s="1">
        <v>75.72</v>
      </c>
      <c r="G35" s="1">
        <v>262.5</v>
      </c>
      <c r="H35" s="1">
        <v>875.2</v>
      </c>
      <c r="I35" s="1">
        <v>239.478</v>
      </c>
      <c r="J35" s="1">
        <v>1485.0</v>
      </c>
      <c r="K35" s="1">
        <v>524.8</v>
      </c>
      <c r="L35" s="4">
        <v>37689.0</v>
      </c>
      <c r="M35" s="4">
        <v>19642.0</v>
      </c>
      <c r="N35" s="4">
        <v>23109.0</v>
      </c>
      <c r="O35" s="4">
        <v>22024.0</v>
      </c>
      <c r="P35" s="4">
        <v>6046.0</v>
      </c>
      <c r="Q35" s="1">
        <f t="shared" ref="Q35:U35" si="70">(L35-$B$78)/($B$79-$B$78)</f>
        <v>5.255892206</v>
      </c>
      <c r="R35" s="1">
        <f t="shared" si="70"/>
        <v>2.592482179</v>
      </c>
      <c r="S35" s="1">
        <f t="shared" si="70"/>
        <v>3.104148526</v>
      </c>
      <c r="T35" s="1">
        <f t="shared" si="70"/>
        <v>2.944022196</v>
      </c>
      <c r="U35" s="1">
        <f t="shared" si="70"/>
        <v>0.5859590608</v>
      </c>
      <c r="V35" s="1">
        <f t="shared" si="4"/>
        <v>2.896500834</v>
      </c>
      <c r="W35" s="1">
        <f t="shared" si="5"/>
        <v>1.661560571</v>
      </c>
      <c r="X35" s="1">
        <f t="shared" si="6"/>
        <v>0.573644085</v>
      </c>
      <c r="AA35" s="1">
        <v>2.4184143726741754</v>
      </c>
      <c r="AB35" s="1">
        <v>2.4184143726741754</v>
      </c>
      <c r="AC35" s="1">
        <v>2.4184143726741754</v>
      </c>
      <c r="AD35" s="1">
        <v>2.4184143726741754</v>
      </c>
      <c r="AE35" s="1">
        <v>2.4184143726741754</v>
      </c>
      <c r="AF35" s="1">
        <v>1.3873091000361</v>
      </c>
      <c r="AG35" s="1">
        <v>1.3873091000361</v>
      </c>
      <c r="AH35" s="1">
        <v>1.3873091000361</v>
      </c>
      <c r="AI35" s="1">
        <v>1.3873091000361</v>
      </c>
      <c r="AJ35" s="1">
        <v>1.3873091000361</v>
      </c>
      <c r="AM35" s="1">
        <f t="shared" ref="AM35:AQ35" si="71">(Q35-AA35)/AF35</f>
        <v>2.045310474</v>
      </c>
      <c r="AN35" s="1">
        <f t="shared" si="71"/>
        <v>0.1254715383</v>
      </c>
      <c r="AO35" s="1">
        <f t="shared" si="71"/>
        <v>0.4942908208</v>
      </c>
      <c r="AP35" s="1">
        <f t="shared" si="71"/>
        <v>0.3788685763</v>
      </c>
      <c r="AQ35" s="1">
        <f t="shared" si="71"/>
        <v>-1.320870246</v>
      </c>
    </row>
    <row r="36" ht="14.25" customHeight="1">
      <c r="A36" s="1" t="s">
        <v>63</v>
      </c>
      <c r="B36" s="1">
        <v>105.04</v>
      </c>
      <c r="C36" s="1">
        <v>280.0</v>
      </c>
      <c r="D36" s="1">
        <v>26.26</v>
      </c>
      <c r="E36" s="1">
        <v>112.52</v>
      </c>
      <c r="F36" s="1">
        <v>126.2</v>
      </c>
      <c r="G36" s="1">
        <v>262.5</v>
      </c>
      <c r="H36" s="1">
        <v>218.8</v>
      </c>
      <c r="I36" s="1">
        <v>239.478</v>
      </c>
      <c r="J36" s="1">
        <v>1232.55</v>
      </c>
      <c r="K36" s="1">
        <v>262.4</v>
      </c>
      <c r="L36" s="4">
        <v>9985.0</v>
      </c>
      <c r="M36" s="4">
        <v>10644.0</v>
      </c>
      <c r="N36" s="4">
        <v>10005.0</v>
      </c>
      <c r="O36" s="4">
        <v>9357.0</v>
      </c>
      <c r="P36" s="4">
        <v>9685.0</v>
      </c>
      <c r="Q36" s="1">
        <f t="shared" ref="Q36:U36" si="72">(L36-$B$78)/($B$79-$B$78)</f>
        <v>1.167284051</v>
      </c>
      <c r="R36" s="1">
        <f t="shared" si="72"/>
        <v>1.264540504</v>
      </c>
      <c r="S36" s="1">
        <f t="shared" si="72"/>
        <v>1.170235688</v>
      </c>
      <c r="T36" s="1">
        <f t="shared" si="72"/>
        <v>1.074602636</v>
      </c>
      <c r="U36" s="1">
        <f t="shared" si="72"/>
        <v>1.12300949</v>
      </c>
      <c r="V36" s="1">
        <f t="shared" si="4"/>
        <v>1.159934474</v>
      </c>
      <c r="W36" s="1">
        <f t="shared" si="5"/>
        <v>0.0702629523</v>
      </c>
      <c r="X36" s="1">
        <f t="shared" si="6"/>
        <v>0.06057493237</v>
      </c>
      <c r="AA36" s="1">
        <v>0.9684796806072405</v>
      </c>
      <c r="AB36" s="1">
        <v>0.9684796806072405</v>
      </c>
      <c r="AC36" s="1">
        <v>0.9684796806072405</v>
      </c>
      <c r="AD36" s="1">
        <v>0.9684796806072405</v>
      </c>
      <c r="AE36" s="1">
        <v>0.9684796806072405</v>
      </c>
      <c r="AF36" s="1">
        <v>0.058665591156473115</v>
      </c>
      <c r="AG36" s="1">
        <v>0.058665591156473115</v>
      </c>
      <c r="AH36" s="1">
        <v>0.058665591156473115</v>
      </c>
      <c r="AI36" s="1">
        <v>0.058665591156473115</v>
      </c>
      <c r="AJ36" s="1">
        <v>0.058665591156473115</v>
      </c>
      <c r="AM36" s="1">
        <f t="shared" ref="AM36:AQ36" si="73">(Q36-AA36)/AF36</f>
        <v>3.388772981</v>
      </c>
      <c r="AN36" s="1">
        <f t="shared" si="73"/>
        <v>5.046583822</v>
      </c>
      <c r="AO36" s="1">
        <f t="shared" si="73"/>
        <v>3.439085905</v>
      </c>
      <c r="AP36" s="1">
        <f t="shared" si="73"/>
        <v>1.808947172</v>
      </c>
      <c r="AQ36" s="1">
        <f t="shared" si="73"/>
        <v>2.634079123</v>
      </c>
    </row>
    <row r="37" ht="14.25" customHeight="1">
      <c r="A37" s="1" t="s">
        <v>64</v>
      </c>
      <c r="B37" s="1">
        <v>0.0</v>
      </c>
      <c r="C37" s="1">
        <v>140.0</v>
      </c>
      <c r="D37" s="1">
        <v>105.04</v>
      </c>
      <c r="E37" s="1">
        <v>168.78</v>
      </c>
      <c r="F37" s="1">
        <v>75.72</v>
      </c>
      <c r="G37" s="1">
        <v>262.5</v>
      </c>
      <c r="H37" s="1">
        <v>218.8</v>
      </c>
      <c r="I37" s="1">
        <v>239.478</v>
      </c>
      <c r="J37" s="1">
        <v>1232.55</v>
      </c>
      <c r="K37" s="1">
        <v>0.0</v>
      </c>
      <c r="L37" s="4">
        <v>20996.0</v>
      </c>
      <c r="M37" s="4">
        <v>20758.0</v>
      </c>
      <c r="N37" s="4">
        <v>13904.0</v>
      </c>
      <c r="O37" s="4">
        <v>14643.0</v>
      </c>
      <c r="P37" s="4">
        <v>13687.0</v>
      </c>
      <c r="Q37" s="1">
        <f t="shared" ref="Q37:U37" si="74">(L37-$B$78)/($B$79-$B$78)</f>
        <v>2.792308033</v>
      </c>
      <c r="R37" s="1">
        <f t="shared" si="74"/>
        <v>2.757183548</v>
      </c>
      <c r="S37" s="1">
        <f t="shared" si="74"/>
        <v>1.745657403</v>
      </c>
      <c r="T37" s="1">
        <f t="shared" si="74"/>
        <v>1.854720406</v>
      </c>
      <c r="U37" s="1">
        <f t="shared" si="74"/>
        <v>1.713632137</v>
      </c>
      <c r="V37" s="1">
        <f t="shared" si="4"/>
        <v>2.172700305</v>
      </c>
      <c r="W37" s="1">
        <f t="shared" si="5"/>
        <v>0.5522125577</v>
      </c>
      <c r="X37" s="1">
        <f t="shared" si="6"/>
        <v>0.2541595619</v>
      </c>
      <c r="AA37" s="1">
        <v>1.8140818690391107</v>
      </c>
      <c r="AB37" s="1">
        <v>1.8140818690391107</v>
      </c>
      <c r="AC37" s="1">
        <v>1.8140818690391107</v>
      </c>
      <c r="AD37" s="1">
        <v>1.8140818690391107</v>
      </c>
      <c r="AE37" s="1">
        <v>1.8140818690391107</v>
      </c>
      <c r="AF37" s="1">
        <v>0.4610662530330912</v>
      </c>
      <c r="AG37" s="1">
        <v>0.4610662530330912</v>
      </c>
      <c r="AH37" s="1">
        <v>0.4610662530330912</v>
      </c>
      <c r="AI37" s="1">
        <v>0.4610662530330912</v>
      </c>
      <c r="AJ37" s="1">
        <v>0.4610662530330912</v>
      </c>
      <c r="AM37" s="1">
        <f t="shared" ref="AM37:AQ37" si="75">(Q37-AA37)/AF37</f>
        <v>2.121660732</v>
      </c>
      <c r="AN37" s="1">
        <f t="shared" si="75"/>
        <v>2.045479738</v>
      </c>
      <c r="AO37" s="1">
        <f t="shared" si="75"/>
        <v>-0.1484048445</v>
      </c>
      <c r="AP37" s="1">
        <f t="shared" si="75"/>
        <v>0.08814034174</v>
      </c>
      <c r="AQ37" s="1">
        <f t="shared" si="75"/>
        <v>-0.2178639858</v>
      </c>
    </row>
    <row r="38" ht="14.25" customHeight="1">
      <c r="A38" s="1" t="s">
        <v>65</v>
      </c>
      <c r="B38" s="1">
        <v>26.26</v>
      </c>
      <c r="C38" s="1">
        <v>350.0</v>
      </c>
      <c r="D38" s="1">
        <v>105.04</v>
      </c>
      <c r="E38" s="1">
        <v>281.3</v>
      </c>
      <c r="F38" s="1">
        <v>126.2</v>
      </c>
      <c r="G38" s="1">
        <v>262.5</v>
      </c>
      <c r="H38" s="1">
        <v>656.4</v>
      </c>
      <c r="I38" s="1">
        <v>1190.22</v>
      </c>
      <c r="J38" s="1">
        <v>994.95</v>
      </c>
      <c r="K38" s="1">
        <v>262.4</v>
      </c>
      <c r="L38" s="4">
        <v>13167.0</v>
      </c>
      <c r="M38" s="4">
        <v>17284.0</v>
      </c>
      <c r="N38" s="4">
        <v>2148.0</v>
      </c>
      <c r="O38" s="4">
        <v>11130.0</v>
      </c>
      <c r="P38" s="4">
        <v>9407.0</v>
      </c>
      <c r="Q38" s="1">
        <f t="shared" ref="Q38:U38" si="76">(L38-$B$78)/($B$79-$B$78)</f>
        <v>1.636889564</v>
      </c>
      <c r="R38" s="1">
        <f t="shared" si="76"/>
        <v>2.244484128</v>
      </c>
      <c r="S38" s="1">
        <f t="shared" si="76"/>
        <v>0.01068492746</v>
      </c>
      <c r="T38" s="1">
        <f t="shared" si="76"/>
        <v>1.336265293</v>
      </c>
      <c r="U38" s="1">
        <f t="shared" si="76"/>
        <v>1.081981729</v>
      </c>
      <c r="V38" s="1">
        <f t="shared" si="4"/>
        <v>1.262061128</v>
      </c>
      <c r="W38" s="1">
        <f t="shared" si="5"/>
        <v>0.8230322822</v>
      </c>
      <c r="X38" s="1">
        <f t="shared" si="6"/>
        <v>0.6521334535</v>
      </c>
      <c r="AA38" s="1">
        <v>1.0537496611380832</v>
      </c>
      <c r="AB38" s="1">
        <v>1.0537496611380832</v>
      </c>
      <c r="AC38" s="1">
        <v>1.0537496611380832</v>
      </c>
      <c r="AD38" s="1">
        <v>1.0537496611380832</v>
      </c>
      <c r="AE38" s="1">
        <v>1.0537496611380832</v>
      </c>
      <c r="AF38" s="1">
        <v>0.6871854056332775</v>
      </c>
      <c r="AG38" s="1">
        <v>0.6871854056332775</v>
      </c>
      <c r="AH38" s="1">
        <v>0.6871854056332775</v>
      </c>
      <c r="AI38" s="1">
        <v>0.6871854056332775</v>
      </c>
      <c r="AJ38" s="1">
        <v>0.6871854056332775</v>
      </c>
      <c r="AM38" s="1">
        <f t="shared" ref="AM38:AQ38" si="77">(Q38-AA38)/AF38</f>
        <v>0.8485918044</v>
      </c>
      <c r="AN38" s="1">
        <f t="shared" si="77"/>
        <v>1.732770307</v>
      </c>
      <c r="AO38" s="1">
        <f t="shared" si="77"/>
        <v>-1.517879636</v>
      </c>
      <c r="AP38" s="1">
        <f t="shared" si="77"/>
        <v>0.4111199535</v>
      </c>
      <c r="AQ38" s="1">
        <f t="shared" si="77"/>
        <v>0.04108362604</v>
      </c>
    </row>
    <row r="39" ht="14.25" customHeight="1">
      <c r="A39" s="1" t="s">
        <v>66</v>
      </c>
      <c r="B39" s="1">
        <v>52.52</v>
      </c>
      <c r="C39" s="1">
        <v>210.0</v>
      </c>
      <c r="D39" s="1">
        <v>131.3</v>
      </c>
      <c r="E39" s="1">
        <v>168.78</v>
      </c>
      <c r="F39" s="1">
        <v>126.2</v>
      </c>
      <c r="G39" s="1">
        <v>262.5</v>
      </c>
      <c r="H39" s="1">
        <v>875.2</v>
      </c>
      <c r="I39" s="1">
        <v>473.22</v>
      </c>
      <c r="J39" s="1">
        <v>1485.0</v>
      </c>
      <c r="K39" s="1">
        <v>787.2</v>
      </c>
      <c r="L39" s="4">
        <v>21324.0</v>
      </c>
      <c r="M39" s="4">
        <v>15260.0</v>
      </c>
      <c r="N39" s="4">
        <v>12931.0</v>
      </c>
      <c r="O39" s="4">
        <v>15062.0</v>
      </c>
      <c r="P39" s="4">
        <v>16419.0</v>
      </c>
      <c r="Q39" s="1">
        <f t="shared" ref="Q39:U39" si="78">(L39-$B$78)/($B$79-$B$78)</f>
        <v>2.840714887</v>
      </c>
      <c r="R39" s="1">
        <f t="shared" si="78"/>
        <v>1.945778421</v>
      </c>
      <c r="S39" s="1">
        <f t="shared" si="78"/>
        <v>1.602060243</v>
      </c>
      <c r="T39" s="1">
        <f t="shared" si="78"/>
        <v>1.91655721</v>
      </c>
      <c r="U39" s="1">
        <f t="shared" si="78"/>
        <v>2.116825809</v>
      </c>
      <c r="V39" s="1">
        <f t="shared" si="4"/>
        <v>2.084387314</v>
      </c>
      <c r="W39" s="1">
        <f t="shared" si="5"/>
        <v>0.4618177199</v>
      </c>
      <c r="X39" s="1">
        <f t="shared" si="6"/>
        <v>0.2215604158</v>
      </c>
      <c r="AA39" s="1">
        <v>1.7403455159326715</v>
      </c>
      <c r="AB39" s="1">
        <v>1.7403455159326715</v>
      </c>
      <c r="AC39" s="1">
        <v>1.7403455159326715</v>
      </c>
      <c r="AD39" s="1">
        <v>1.7403455159326715</v>
      </c>
      <c r="AE39" s="1">
        <v>1.7403455159326715</v>
      </c>
      <c r="AF39" s="1">
        <v>0.3855916760978339</v>
      </c>
      <c r="AG39" s="1">
        <v>0.3855916760978339</v>
      </c>
      <c r="AH39" s="1">
        <v>0.3855916760978339</v>
      </c>
      <c r="AI39" s="1">
        <v>0.3855916760978339</v>
      </c>
      <c r="AJ39" s="1">
        <v>0.3855916760978339</v>
      </c>
      <c r="AM39" s="1">
        <f t="shared" ref="AM39:AQ39" si="79">(Q39-AA39)/AF39</f>
        <v>2.85371661</v>
      </c>
      <c r="AN39" s="1">
        <f t="shared" si="79"/>
        <v>0.5327731831</v>
      </c>
      <c r="AO39" s="1">
        <f t="shared" si="79"/>
        <v>-0.3586313751</v>
      </c>
      <c r="AP39" s="1">
        <f t="shared" si="79"/>
        <v>0.4569903997</v>
      </c>
      <c r="AQ39" s="1">
        <f t="shared" si="79"/>
        <v>0.9763703848</v>
      </c>
    </row>
    <row r="40" ht="14.25" customHeight="1">
      <c r="A40" s="1" t="s">
        <v>67</v>
      </c>
      <c r="B40" s="1">
        <v>78.78</v>
      </c>
      <c r="C40" s="1">
        <v>350.0</v>
      </c>
      <c r="D40" s="1">
        <v>0.0</v>
      </c>
      <c r="E40" s="1">
        <v>281.3</v>
      </c>
      <c r="F40" s="1">
        <v>126.2</v>
      </c>
      <c r="G40" s="1">
        <v>262.5</v>
      </c>
      <c r="H40" s="1">
        <v>218.8</v>
      </c>
      <c r="I40" s="1">
        <v>239.478</v>
      </c>
      <c r="J40" s="1">
        <v>490.05</v>
      </c>
      <c r="K40" s="1">
        <v>0.0</v>
      </c>
      <c r="L40" s="4">
        <v>2383.0</v>
      </c>
      <c r="M40" s="4">
        <v>2222.0</v>
      </c>
      <c r="N40" s="4">
        <v>2249.0</v>
      </c>
      <c r="O40" s="4">
        <v>2203.0</v>
      </c>
      <c r="P40" s="4">
        <v>2427.0</v>
      </c>
      <c r="Q40" s="1">
        <f t="shared" ref="Q40:U40" si="80">(L40-$B$78)/($B$79-$B$78)</f>
        <v>0.04536666716</v>
      </c>
      <c r="R40" s="1">
        <f t="shared" si="80"/>
        <v>0.02160598592</v>
      </c>
      <c r="S40" s="1">
        <f t="shared" si="80"/>
        <v>0.02559069644</v>
      </c>
      <c r="T40" s="1">
        <f t="shared" si="80"/>
        <v>0.01880193037</v>
      </c>
      <c r="U40" s="1">
        <f t="shared" si="80"/>
        <v>0.05186026948</v>
      </c>
      <c r="V40" s="1">
        <f t="shared" si="4"/>
        <v>0.03264510987</v>
      </c>
      <c r="W40" s="1">
        <f t="shared" si="5"/>
        <v>0.01495260014</v>
      </c>
      <c r="X40" s="1">
        <f t="shared" si="6"/>
        <v>0.4580349154</v>
      </c>
      <c r="AA40" s="1">
        <v>0.02725682036621733</v>
      </c>
      <c r="AB40" s="1">
        <v>0.02725682036621733</v>
      </c>
      <c r="AC40" s="1">
        <v>0.02725682036621733</v>
      </c>
      <c r="AD40" s="1">
        <v>0.02725682036621733</v>
      </c>
      <c r="AE40" s="1">
        <v>0.02725682036621733</v>
      </c>
      <c r="AF40" s="1">
        <v>0.012484575411767796</v>
      </c>
      <c r="AG40" s="1">
        <v>0.012484575411767796</v>
      </c>
      <c r="AH40" s="1">
        <v>0.012484575411767796</v>
      </c>
      <c r="AI40" s="1">
        <v>0.012484575411767796</v>
      </c>
      <c r="AJ40" s="1">
        <v>0.012484575411767796</v>
      </c>
      <c r="AM40" s="1">
        <f t="shared" ref="AM40:AQ40" si="81">(Q40-AA40)/AF40</f>
        <v>1.450577708</v>
      </c>
      <c r="AN40" s="1">
        <f t="shared" si="81"/>
        <v>-0.4526252803</v>
      </c>
      <c r="AO40" s="1">
        <f t="shared" si="81"/>
        <v>-0.1334545928</v>
      </c>
      <c r="AP40" s="1">
        <f t="shared" si="81"/>
        <v>-0.6772268753</v>
      </c>
      <c r="AQ40" s="1">
        <f t="shared" si="81"/>
        <v>1.970707718</v>
      </c>
    </row>
    <row r="41" ht="14.25" customHeight="1">
      <c r="A41" s="1" t="s">
        <v>68</v>
      </c>
      <c r="B41" s="1">
        <v>105.04</v>
      </c>
      <c r="C41" s="1">
        <v>210.0</v>
      </c>
      <c r="D41" s="1">
        <v>52.52</v>
      </c>
      <c r="E41" s="1">
        <v>281.3</v>
      </c>
      <c r="F41" s="1">
        <v>126.2</v>
      </c>
      <c r="G41" s="1">
        <v>262.5</v>
      </c>
      <c r="H41" s="1">
        <v>0.0</v>
      </c>
      <c r="I41" s="1">
        <v>960.78</v>
      </c>
      <c r="J41" s="1">
        <v>1485.0</v>
      </c>
      <c r="K41" s="1">
        <v>0.0</v>
      </c>
      <c r="L41" s="4">
        <v>3662.0</v>
      </c>
      <c r="M41" s="4">
        <v>3242.0</v>
      </c>
      <c r="N41" s="4">
        <v>2733.0</v>
      </c>
      <c r="O41" s="4">
        <v>2919.0</v>
      </c>
      <c r="P41" s="4">
        <v>6292.0</v>
      </c>
      <c r="Q41" s="1">
        <f t="shared" ref="Q41:U41" si="82">(L41-$B$78)/($B$79-$B$78)</f>
        <v>0.2341238802</v>
      </c>
      <c r="R41" s="1">
        <f t="shared" si="82"/>
        <v>0.1721394944</v>
      </c>
      <c r="S41" s="1">
        <f t="shared" si="82"/>
        <v>0.09702032202</v>
      </c>
      <c r="T41" s="1">
        <f t="shared" si="82"/>
        <v>0.12447055</v>
      </c>
      <c r="U41" s="1">
        <f t="shared" si="82"/>
        <v>0.6222642011</v>
      </c>
      <c r="V41" s="1">
        <f t="shared" si="4"/>
        <v>0.2500036895</v>
      </c>
      <c r="W41" s="1">
        <f t="shared" si="5"/>
        <v>0.2145083737</v>
      </c>
      <c r="X41" s="1">
        <f t="shared" si="6"/>
        <v>0.8580208319</v>
      </c>
      <c r="AA41" s="1">
        <v>0.20873894077925917</v>
      </c>
      <c r="AB41" s="1">
        <v>0.20873894077925917</v>
      </c>
      <c r="AC41" s="1">
        <v>0.20873894077925917</v>
      </c>
      <c r="AD41" s="1">
        <v>0.20873894077925917</v>
      </c>
      <c r="AE41" s="1">
        <v>0.20873894077925917</v>
      </c>
      <c r="AF41" s="1">
        <v>0.17910235961826998</v>
      </c>
      <c r="AG41" s="1">
        <v>0.17910235961826998</v>
      </c>
      <c r="AH41" s="1">
        <v>0.17910235961826998</v>
      </c>
      <c r="AI41" s="1">
        <v>0.17910235961826998</v>
      </c>
      <c r="AJ41" s="1">
        <v>0.17910235961826998</v>
      </c>
      <c r="AM41" s="1">
        <f t="shared" ref="AM41:AQ41" si="83">(Q41-AA41)/AF41</f>
        <v>0.1417342546</v>
      </c>
      <c r="AN41" s="1">
        <f t="shared" si="83"/>
        <v>-0.2043493256</v>
      </c>
      <c r="AO41" s="1">
        <f t="shared" si="83"/>
        <v>-0.6237696644</v>
      </c>
      <c r="AP41" s="1">
        <f t="shared" si="83"/>
        <v>-0.4705040789</v>
      </c>
      <c r="AQ41" s="1">
        <f t="shared" si="83"/>
        <v>2.308876673</v>
      </c>
    </row>
    <row r="42" ht="14.25" customHeight="1">
      <c r="A42" s="1" t="s">
        <v>69</v>
      </c>
      <c r="B42" s="1">
        <v>52.52</v>
      </c>
      <c r="C42" s="1">
        <v>210.0</v>
      </c>
      <c r="D42" s="1">
        <v>26.26</v>
      </c>
      <c r="E42" s="1">
        <v>281.3</v>
      </c>
      <c r="F42" s="1">
        <v>75.72</v>
      </c>
      <c r="G42" s="1">
        <v>262.5</v>
      </c>
      <c r="H42" s="1">
        <v>1094.0</v>
      </c>
      <c r="I42" s="1">
        <v>239.478</v>
      </c>
      <c r="J42" s="1">
        <v>1232.55</v>
      </c>
      <c r="K42" s="1">
        <v>787.2</v>
      </c>
      <c r="L42" s="4">
        <v>18493.0</v>
      </c>
      <c r="M42" s="4">
        <v>24519.0</v>
      </c>
      <c r="N42" s="4">
        <v>16613.0</v>
      </c>
      <c r="O42" s="4">
        <v>11931.0</v>
      </c>
      <c r="P42" s="4">
        <v>16898.0</v>
      </c>
      <c r="Q42" s="1">
        <f t="shared" ref="Q42:U42" si="84">(L42-$B$78)/($B$79-$B$78)</f>
        <v>2.42291061</v>
      </c>
      <c r="R42" s="1">
        <f t="shared" si="84"/>
        <v>3.312238965</v>
      </c>
      <c r="S42" s="1">
        <f t="shared" si="84"/>
        <v>2.145456692</v>
      </c>
      <c r="T42" s="1">
        <f t="shared" si="84"/>
        <v>1.454478372</v>
      </c>
      <c r="U42" s="1">
        <f t="shared" si="84"/>
        <v>2.187517525</v>
      </c>
      <c r="V42" s="1">
        <f t="shared" si="4"/>
        <v>2.304520433</v>
      </c>
      <c r="W42" s="1">
        <f t="shared" si="5"/>
        <v>0.6691553132</v>
      </c>
      <c r="X42" s="1">
        <f t="shared" si="6"/>
        <v>0.2903664049</v>
      </c>
      <c r="AA42" s="1">
        <v>1.924144219631811</v>
      </c>
      <c r="AB42" s="1">
        <v>1.924144219631811</v>
      </c>
      <c r="AC42" s="1">
        <v>1.924144219631811</v>
      </c>
      <c r="AD42" s="1">
        <v>1.924144219631811</v>
      </c>
      <c r="AE42" s="1">
        <v>1.924144219631811</v>
      </c>
      <c r="AF42" s="1">
        <v>0.5587068396458029</v>
      </c>
      <c r="AG42" s="1">
        <v>0.5587068396458029</v>
      </c>
      <c r="AH42" s="1">
        <v>0.5587068396458029</v>
      </c>
      <c r="AI42" s="1">
        <v>0.5587068396458029</v>
      </c>
      <c r="AJ42" s="1">
        <v>0.5587068396458029</v>
      </c>
      <c r="AM42" s="1">
        <f t="shared" ref="AM42:AQ42" si="85">(Q42-AA42)/AF42</f>
        <v>0.8927157404</v>
      </c>
      <c r="AN42" s="1">
        <f t="shared" si="85"/>
        <v>2.484477809</v>
      </c>
      <c r="AO42" s="1">
        <f t="shared" si="85"/>
        <v>0.3961155597</v>
      </c>
      <c r="AP42" s="1">
        <f t="shared" si="85"/>
        <v>-0.8406302097</v>
      </c>
      <c r="AQ42" s="1">
        <f t="shared" si="85"/>
        <v>0.4713980339</v>
      </c>
    </row>
    <row r="43" ht="14.25" customHeight="1">
      <c r="A43" s="1" t="s">
        <v>70</v>
      </c>
      <c r="B43" s="1">
        <v>0.0</v>
      </c>
      <c r="C43" s="1">
        <v>0.0</v>
      </c>
      <c r="D43" s="1">
        <v>0.0</v>
      </c>
      <c r="E43" s="1">
        <v>281.3</v>
      </c>
      <c r="F43" s="1">
        <v>126.2</v>
      </c>
      <c r="G43" s="1">
        <v>262.5</v>
      </c>
      <c r="H43" s="1">
        <v>0.0</v>
      </c>
      <c r="I43" s="1">
        <v>1190.22</v>
      </c>
      <c r="J43" s="1">
        <v>1232.55</v>
      </c>
      <c r="K43" s="1">
        <v>1312.0</v>
      </c>
      <c r="L43" s="4">
        <v>6029.0</v>
      </c>
      <c r="M43" s="4">
        <v>4741.0</v>
      </c>
      <c r="N43" s="4">
        <v>4809.0</v>
      </c>
      <c r="O43" s="4">
        <v>4640.0</v>
      </c>
      <c r="P43" s="4">
        <v>5275.0</v>
      </c>
      <c r="Q43" s="1">
        <f t="shared" ref="Q43:U43" si="86">(L43-$B$78)/($B$79-$B$78)</f>
        <v>0.583450169</v>
      </c>
      <c r="R43" s="1">
        <f t="shared" si="86"/>
        <v>0.3933647191</v>
      </c>
      <c r="S43" s="1">
        <f t="shared" si="86"/>
        <v>0.4034002863</v>
      </c>
      <c r="T43" s="1">
        <f t="shared" si="86"/>
        <v>0.3784589501</v>
      </c>
      <c r="U43" s="1">
        <f t="shared" si="86"/>
        <v>0.4721734382</v>
      </c>
      <c r="V43" s="1">
        <f t="shared" si="4"/>
        <v>0.4461695125</v>
      </c>
      <c r="W43" s="1">
        <f t="shared" si="5"/>
        <v>0.08474145381</v>
      </c>
      <c r="X43" s="1">
        <f t="shared" si="6"/>
        <v>0.189931072</v>
      </c>
      <c r="AA43" s="1">
        <v>0.37252630800699904</v>
      </c>
      <c r="AB43" s="1">
        <v>0.37252630800699904</v>
      </c>
      <c r="AC43" s="1">
        <v>0.37252630800699904</v>
      </c>
      <c r="AD43" s="1">
        <v>0.37252630800699904</v>
      </c>
      <c r="AE43" s="1">
        <v>0.37252630800699904</v>
      </c>
      <c r="AF43" s="1">
        <v>0.07075432102645729</v>
      </c>
      <c r="AG43" s="1">
        <v>0.07075432102645729</v>
      </c>
      <c r="AH43" s="1">
        <v>0.07075432102645729</v>
      </c>
      <c r="AI43" s="1">
        <v>0.07075432102645729</v>
      </c>
      <c r="AJ43" s="1">
        <v>0.07075432102645729</v>
      </c>
      <c r="AM43" s="1">
        <f t="shared" ref="AM43:AQ43" si="87">(Q43-AA43)/AF43</f>
        <v>2.981073918</v>
      </c>
      <c r="AN43" s="1">
        <f t="shared" si="87"/>
        <v>0.294517858</v>
      </c>
      <c r="AO43" s="1">
        <f t="shared" si="87"/>
        <v>0.4363546686</v>
      </c>
      <c r="AP43" s="1">
        <f t="shared" si="87"/>
        <v>0.08384847751</v>
      </c>
      <c r="AQ43" s="1">
        <f t="shared" si="87"/>
        <v>1.408353988</v>
      </c>
    </row>
    <row r="44" ht="14.25" customHeight="1">
      <c r="A44" s="1" t="s">
        <v>71</v>
      </c>
      <c r="B44" s="1">
        <v>26.26</v>
      </c>
      <c r="C44" s="1">
        <v>140.0</v>
      </c>
      <c r="D44" s="1">
        <v>131.3</v>
      </c>
      <c r="E44" s="1">
        <v>281.3</v>
      </c>
      <c r="F44" s="1">
        <v>126.2</v>
      </c>
      <c r="G44" s="1">
        <v>262.5</v>
      </c>
      <c r="H44" s="1">
        <v>0.0</v>
      </c>
      <c r="I44" s="1">
        <v>717.0</v>
      </c>
      <c r="J44" s="1">
        <v>994.95</v>
      </c>
      <c r="K44" s="1">
        <v>524.8</v>
      </c>
      <c r="L44" s="4">
        <v>4920.0</v>
      </c>
      <c r="M44" s="4">
        <v>4356.0</v>
      </c>
      <c r="N44" s="4">
        <v>4815.0</v>
      </c>
      <c r="O44" s="4">
        <v>3003.0</v>
      </c>
      <c r="P44" s="4">
        <v>3689.0</v>
      </c>
      <c r="Q44" s="1">
        <f t="shared" ref="Q44:U44" si="88">(L44-$B$78)/($B$79-$B$78)</f>
        <v>0.419781874</v>
      </c>
      <c r="R44" s="1">
        <f t="shared" si="88"/>
        <v>0.3365456987</v>
      </c>
      <c r="S44" s="1">
        <f t="shared" si="88"/>
        <v>0.4042857775</v>
      </c>
      <c r="T44" s="1">
        <f t="shared" si="88"/>
        <v>0.1368674272</v>
      </c>
      <c r="U44" s="1">
        <f t="shared" si="88"/>
        <v>0.2381085907</v>
      </c>
      <c r="V44" s="1">
        <f t="shared" si="4"/>
        <v>0.3071178736</v>
      </c>
      <c r="W44" s="1">
        <f t="shared" si="5"/>
        <v>0.1191094781</v>
      </c>
      <c r="X44" s="1">
        <f t="shared" si="6"/>
        <v>0.3878298474</v>
      </c>
      <c r="AA44" s="1">
        <v>0.25642605416861775</v>
      </c>
      <c r="AB44" s="1">
        <v>0.25642605416861775</v>
      </c>
      <c r="AC44" s="1">
        <v>0.25642605416861775</v>
      </c>
      <c r="AD44" s="1">
        <v>0.25642605416861775</v>
      </c>
      <c r="AE44" s="1">
        <v>0.25642605416861775</v>
      </c>
      <c r="AF44" s="1">
        <v>0.09944967744689323</v>
      </c>
      <c r="AG44" s="1">
        <v>0.09944967744689323</v>
      </c>
      <c r="AH44" s="1">
        <v>0.09944967744689323</v>
      </c>
      <c r="AI44" s="1">
        <v>0.09944967744689323</v>
      </c>
      <c r="AJ44" s="1">
        <v>0.09944967744689323</v>
      </c>
      <c r="AM44" s="1">
        <f t="shared" ref="AM44:AQ44" si="89">(Q44-AA44)/AF44</f>
        <v>1.642597784</v>
      </c>
      <c r="AN44" s="1">
        <f t="shared" si="89"/>
        <v>0.8056300092</v>
      </c>
      <c r="AO44" s="1">
        <f t="shared" si="89"/>
        <v>1.486779316</v>
      </c>
      <c r="AP44" s="1">
        <f t="shared" si="89"/>
        <v>-1.20220226</v>
      </c>
      <c r="AQ44" s="1">
        <f t="shared" si="89"/>
        <v>-0.1841882638</v>
      </c>
    </row>
    <row r="45" ht="14.25" customHeight="1">
      <c r="A45" s="1" t="s">
        <v>72</v>
      </c>
      <c r="B45" s="1">
        <v>0.0</v>
      </c>
      <c r="C45" s="1">
        <v>280.0</v>
      </c>
      <c r="D45" s="1">
        <v>131.3</v>
      </c>
      <c r="E45" s="1">
        <v>225.04</v>
      </c>
      <c r="F45" s="1">
        <v>50.48</v>
      </c>
      <c r="G45" s="1">
        <v>262.5</v>
      </c>
      <c r="H45" s="1">
        <v>437.6</v>
      </c>
      <c r="I45" s="1">
        <v>1434.0</v>
      </c>
      <c r="J45" s="1">
        <v>1485.0</v>
      </c>
      <c r="K45" s="1">
        <v>0.0</v>
      </c>
      <c r="L45" s="4">
        <v>10032.0</v>
      </c>
      <c r="M45" s="4">
        <v>9329.0</v>
      </c>
      <c r="N45" s="4">
        <v>9840.0</v>
      </c>
      <c r="O45" s="4">
        <v>6646.0</v>
      </c>
      <c r="P45" s="4">
        <v>2245.0</v>
      </c>
      <c r="Q45" s="1">
        <f t="shared" ref="Q45:U45" si="90">(L45-$B$78)/($B$79-$B$78)</f>
        <v>1.174220399</v>
      </c>
      <c r="R45" s="1">
        <f t="shared" si="90"/>
        <v>1.070470343</v>
      </c>
      <c r="S45" s="1">
        <f t="shared" si="90"/>
        <v>1.14588468</v>
      </c>
      <c r="T45" s="1">
        <f t="shared" si="90"/>
        <v>0.6745081834</v>
      </c>
      <c r="U45" s="1">
        <f t="shared" si="90"/>
        <v>0.02500036895</v>
      </c>
      <c r="V45" s="1">
        <f t="shared" si="4"/>
        <v>0.8180167948</v>
      </c>
      <c r="W45" s="1">
        <f t="shared" si="5"/>
        <v>0.486718842</v>
      </c>
      <c r="X45" s="1">
        <f t="shared" si="6"/>
        <v>0.5949985931</v>
      </c>
      <c r="AA45" s="1">
        <v>0.6829977573502231</v>
      </c>
      <c r="AB45" s="1">
        <v>0.6829977573502231</v>
      </c>
      <c r="AC45" s="1">
        <v>0.6829977573502231</v>
      </c>
      <c r="AD45" s="1">
        <v>0.6829977573502231</v>
      </c>
      <c r="AE45" s="1">
        <v>0.6829977573502231</v>
      </c>
      <c r="AF45" s="1">
        <v>0.40638270469424764</v>
      </c>
      <c r="AG45" s="1">
        <v>0.40638270469424764</v>
      </c>
      <c r="AH45" s="1">
        <v>0.40638270469424764</v>
      </c>
      <c r="AI45" s="1">
        <v>0.40638270469424764</v>
      </c>
      <c r="AJ45" s="1">
        <v>0.40638270469424764</v>
      </c>
      <c r="AM45" s="1">
        <f t="shared" ref="AM45:AQ45" si="91">(Q45-AA45)/AF45</f>
        <v>1.208768571</v>
      </c>
      <c r="AN45" s="1">
        <f t="shared" si="91"/>
        <v>0.953467216</v>
      </c>
      <c r="AO45" s="1">
        <f t="shared" si="91"/>
        <v>1.139041885</v>
      </c>
      <c r="AP45" s="1">
        <f t="shared" si="91"/>
        <v>-0.02089058869</v>
      </c>
      <c r="AQ45" s="1">
        <f t="shared" si="91"/>
        <v>-1.619156969</v>
      </c>
    </row>
    <row r="46" ht="14.25" customHeight="1">
      <c r="A46" s="1" t="s">
        <v>73</v>
      </c>
      <c r="B46" s="1">
        <v>0.0</v>
      </c>
      <c r="C46" s="1">
        <v>70.0</v>
      </c>
      <c r="D46" s="1">
        <v>78.78</v>
      </c>
      <c r="E46" s="1">
        <v>281.3</v>
      </c>
      <c r="F46" s="1">
        <v>100.96</v>
      </c>
      <c r="G46" s="1">
        <v>262.5</v>
      </c>
      <c r="H46" s="1">
        <v>656.4</v>
      </c>
      <c r="I46" s="1">
        <v>239.478</v>
      </c>
      <c r="J46" s="1">
        <v>1485.0</v>
      </c>
      <c r="K46" s="1">
        <v>1049.6</v>
      </c>
      <c r="L46" s="4">
        <v>10316.0</v>
      </c>
      <c r="M46" s="4">
        <v>5199.0</v>
      </c>
      <c r="N46" s="4">
        <v>8523.0</v>
      </c>
      <c r="O46" s="4">
        <v>6618.0</v>
      </c>
      <c r="P46" s="4">
        <v>9069.0</v>
      </c>
      <c r="Q46" s="1">
        <f t="shared" ref="Q46:U46" si="92">(L46-$B$78)/($B$79-$B$78)</f>
        <v>1.21613365</v>
      </c>
      <c r="R46" s="1">
        <f t="shared" si="92"/>
        <v>0.460957216</v>
      </c>
      <c r="S46" s="1">
        <f t="shared" si="92"/>
        <v>0.9515193554</v>
      </c>
      <c r="T46" s="1">
        <f t="shared" si="92"/>
        <v>0.670375891</v>
      </c>
      <c r="U46" s="1">
        <f t="shared" si="92"/>
        <v>1.032099057</v>
      </c>
      <c r="V46" s="1">
        <f t="shared" si="4"/>
        <v>0.8662170339</v>
      </c>
      <c r="W46" s="1">
        <f t="shared" si="5"/>
        <v>0.299926759</v>
      </c>
      <c r="X46" s="1">
        <f t="shared" si="6"/>
        <v>0.3462489738</v>
      </c>
      <c r="AA46" s="1">
        <v>0.7232422308204155</v>
      </c>
      <c r="AB46" s="1">
        <v>0.7232422308204155</v>
      </c>
      <c r="AC46" s="1">
        <v>0.7232422308204155</v>
      </c>
      <c r="AD46" s="1">
        <v>0.7232422308204155</v>
      </c>
      <c r="AE46" s="1">
        <v>0.7232422308204155</v>
      </c>
      <c r="AF46" s="1">
        <v>0.2504218802082653</v>
      </c>
      <c r="AG46" s="1">
        <v>0.2504218802082653</v>
      </c>
      <c r="AH46" s="1">
        <v>0.2504218802082653</v>
      </c>
      <c r="AI46" s="1">
        <v>0.2504218802082653</v>
      </c>
      <c r="AJ46" s="1">
        <v>0.2504218802082653</v>
      </c>
      <c r="AM46" s="1">
        <f t="shared" ref="AM46:AQ46" si="93">(Q46-AA46)/AF46</f>
        <v>1.968244224</v>
      </c>
      <c r="AN46" s="1">
        <f t="shared" si="93"/>
        <v>-1.047372596</v>
      </c>
      <c r="AO46" s="1">
        <f t="shared" si="93"/>
        <v>0.9115702045</v>
      </c>
      <c r="AP46" s="1">
        <f t="shared" si="93"/>
        <v>-0.2111091082</v>
      </c>
      <c r="AQ46" s="1">
        <f t="shared" si="93"/>
        <v>1.233346007</v>
      </c>
    </row>
    <row r="47" ht="14.25" customHeight="1">
      <c r="A47" s="1" t="s">
        <v>74</v>
      </c>
      <c r="B47" s="1">
        <v>26.26</v>
      </c>
      <c r="C47" s="1">
        <v>210.0</v>
      </c>
      <c r="D47" s="1">
        <v>52.52</v>
      </c>
      <c r="E47" s="1">
        <v>225.04</v>
      </c>
      <c r="F47" s="1">
        <v>126.2</v>
      </c>
      <c r="G47" s="1">
        <v>262.5</v>
      </c>
      <c r="H47" s="1">
        <v>656.4</v>
      </c>
      <c r="I47" s="1">
        <v>960.78</v>
      </c>
      <c r="J47" s="1">
        <v>1232.55</v>
      </c>
      <c r="K47" s="1">
        <v>262.4</v>
      </c>
      <c r="L47" s="4">
        <v>10333.0</v>
      </c>
      <c r="M47" s="4">
        <v>3446.0</v>
      </c>
      <c r="N47" s="4">
        <v>6196.0</v>
      </c>
      <c r="O47" s="4">
        <v>3064.0</v>
      </c>
      <c r="P47" s="4">
        <v>6233.0</v>
      </c>
      <c r="Q47" s="1">
        <f t="shared" ref="Q47:U47" si="94">(L47-$B$78)/($B$79-$B$78)</f>
        <v>1.218642542</v>
      </c>
      <c r="R47" s="1">
        <f t="shared" si="94"/>
        <v>0.2022461961</v>
      </c>
      <c r="S47" s="1">
        <f t="shared" si="94"/>
        <v>0.6080963414</v>
      </c>
      <c r="T47" s="1">
        <f t="shared" si="94"/>
        <v>0.1458699213</v>
      </c>
      <c r="U47" s="1">
        <f t="shared" si="94"/>
        <v>0.6135568707</v>
      </c>
      <c r="V47" s="1">
        <f t="shared" si="4"/>
        <v>0.5576823743</v>
      </c>
      <c r="W47" s="1">
        <f t="shared" si="5"/>
        <v>0.4296673841</v>
      </c>
      <c r="X47" s="1">
        <f t="shared" si="6"/>
        <v>0.770451791</v>
      </c>
      <c r="AA47" s="1">
        <v>0.4656332405057052</v>
      </c>
      <c r="AB47" s="1">
        <v>0.4656332405057052</v>
      </c>
      <c r="AC47" s="1">
        <v>0.4656332405057052</v>
      </c>
      <c r="AD47" s="1">
        <v>0.4656332405057052</v>
      </c>
      <c r="AE47" s="1">
        <v>0.4656332405057052</v>
      </c>
      <c r="AF47" s="1">
        <v>0.3587479641116846</v>
      </c>
      <c r="AG47" s="1">
        <v>0.3587479641116846</v>
      </c>
      <c r="AH47" s="1">
        <v>0.3587479641116846</v>
      </c>
      <c r="AI47" s="1">
        <v>0.3587479641116846</v>
      </c>
      <c r="AJ47" s="1">
        <v>0.3587479641116846</v>
      </c>
      <c r="AM47" s="1">
        <f t="shared" ref="AM47:AQ47" si="95">(Q47-AA47)/AF47</f>
        <v>2.098992543</v>
      </c>
      <c r="AN47" s="1">
        <f t="shared" si="95"/>
        <v>-0.7341840812</v>
      </c>
      <c r="AO47" s="1">
        <f t="shared" si="95"/>
        <v>0.3971119426</v>
      </c>
      <c r="AP47" s="1">
        <f t="shared" si="95"/>
        <v>-0.8913313835</v>
      </c>
      <c r="AQ47" s="1">
        <f t="shared" si="95"/>
        <v>0.4123330164</v>
      </c>
    </row>
    <row r="48" ht="14.25" customHeight="1">
      <c r="A48" s="1" t="s">
        <v>75</v>
      </c>
      <c r="B48" s="1">
        <v>0.0</v>
      </c>
      <c r="C48" s="1">
        <v>210.0</v>
      </c>
      <c r="D48" s="1">
        <v>105.04</v>
      </c>
      <c r="E48" s="1">
        <v>168.78</v>
      </c>
      <c r="F48" s="1">
        <v>75.72</v>
      </c>
      <c r="G48" s="1">
        <v>262.5</v>
      </c>
      <c r="H48" s="1">
        <v>218.8</v>
      </c>
      <c r="I48" s="1">
        <v>717.0</v>
      </c>
      <c r="J48" s="1">
        <v>1485.0</v>
      </c>
      <c r="K48" s="1">
        <v>1312.0</v>
      </c>
      <c r="L48" s="4">
        <v>10045.0</v>
      </c>
      <c r="M48" s="4">
        <v>10741.0</v>
      </c>
      <c r="N48" s="4">
        <v>8935.0</v>
      </c>
      <c r="O48" s="4">
        <v>9429.0</v>
      </c>
      <c r="P48" s="4">
        <v>10356.0</v>
      </c>
      <c r="Q48" s="1">
        <f t="shared" ref="Q48:U48" si="96">(L48-$B$78)/($B$79-$B$78)</f>
        <v>1.176138963</v>
      </c>
      <c r="R48" s="1">
        <f t="shared" si="96"/>
        <v>1.278855945</v>
      </c>
      <c r="S48" s="1">
        <f t="shared" si="96"/>
        <v>1.012323086</v>
      </c>
      <c r="T48" s="1">
        <f t="shared" si="96"/>
        <v>1.085228531</v>
      </c>
      <c r="U48" s="1">
        <f t="shared" si="96"/>
        <v>1.222036925</v>
      </c>
      <c r="V48" s="1">
        <f t="shared" si="4"/>
        <v>1.15491669</v>
      </c>
      <c r="W48" s="1">
        <f t="shared" si="5"/>
        <v>0.1066604721</v>
      </c>
      <c r="X48" s="1">
        <f t="shared" si="6"/>
        <v>0.09235339053</v>
      </c>
      <c r="AA48" s="1">
        <v>0.9642901150898291</v>
      </c>
      <c r="AB48" s="1">
        <v>0.9642901150898291</v>
      </c>
      <c r="AC48" s="1">
        <v>0.9642901150898291</v>
      </c>
      <c r="AD48" s="1">
        <v>0.9642901150898291</v>
      </c>
      <c r="AE48" s="1">
        <v>0.9642901150898291</v>
      </c>
      <c r="AF48" s="1">
        <v>0.08905546158383545</v>
      </c>
      <c r="AG48" s="1">
        <v>0.08905546158383545</v>
      </c>
      <c r="AH48" s="1">
        <v>0.08905546158383545</v>
      </c>
      <c r="AI48" s="1">
        <v>0.08905546158383545</v>
      </c>
      <c r="AJ48" s="1">
        <v>0.08905546158383545</v>
      </c>
      <c r="AM48" s="1">
        <f t="shared" ref="AM48:AQ48" si="97">(Q48-AA48)/AF48</f>
        <v>2.378841727</v>
      </c>
      <c r="AN48" s="1">
        <f t="shared" si="97"/>
        <v>3.532246363</v>
      </c>
      <c r="AO48" s="1">
        <f t="shared" si="97"/>
        <v>0.5393601952</v>
      </c>
      <c r="AP48" s="1">
        <f t="shared" si="97"/>
        <v>1.358012336</v>
      </c>
      <c r="AQ48" s="1">
        <f t="shared" si="97"/>
        <v>2.894227994</v>
      </c>
    </row>
    <row r="49" ht="14.25" customHeight="1">
      <c r="A49" s="1" t="s">
        <v>76</v>
      </c>
      <c r="B49" s="1">
        <v>26.26</v>
      </c>
      <c r="C49" s="1">
        <v>140.0</v>
      </c>
      <c r="D49" s="1">
        <v>105.04</v>
      </c>
      <c r="E49" s="1">
        <v>281.3</v>
      </c>
      <c r="F49" s="1">
        <v>50.48</v>
      </c>
      <c r="G49" s="1">
        <v>262.5</v>
      </c>
      <c r="H49" s="1">
        <v>656.4</v>
      </c>
      <c r="I49" s="1">
        <v>239.478</v>
      </c>
      <c r="J49" s="1">
        <v>1232.55</v>
      </c>
      <c r="K49" s="1">
        <v>524.8</v>
      </c>
      <c r="L49" s="4">
        <v>17724.0</v>
      </c>
      <c r="M49" s="4">
        <v>20570.0</v>
      </c>
      <c r="N49" s="4">
        <v>17188.0</v>
      </c>
      <c r="O49" s="4">
        <v>10862.0</v>
      </c>
      <c r="P49" s="4">
        <v>29322.0</v>
      </c>
      <c r="Q49" s="1">
        <f t="shared" ref="Q49:U49" si="98">(L49-$B$78)/($B$79-$B$78)</f>
        <v>2.309420151</v>
      </c>
      <c r="R49" s="1">
        <f t="shared" si="98"/>
        <v>2.729438156</v>
      </c>
      <c r="S49" s="1">
        <f t="shared" si="98"/>
        <v>2.230316268</v>
      </c>
      <c r="T49" s="1">
        <f t="shared" si="98"/>
        <v>1.296713352</v>
      </c>
      <c r="U49" s="1">
        <f t="shared" si="98"/>
        <v>4.021074691</v>
      </c>
      <c r="V49" s="1">
        <f t="shared" si="4"/>
        <v>2.517392524</v>
      </c>
      <c r="W49" s="1">
        <f t="shared" si="5"/>
        <v>0.9901699774</v>
      </c>
      <c r="X49" s="1">
        <f t="shared" si="6"/>
        <v>0.3933315794</v>
      </c>
      <c r="AA49" s="1">
        <v>2.1018803755822266</v>
      </c>
      <c r="AB49" s="1">
        <v>2.1018803755822266</v>
      </c>
      <c r="AC49" s="1">
        <v>2.1018803755822266</v>
      </c>
      <c r="AD49" s="1">
        <v>2.1018803755822266</v>
      </c>
      <c r="AE49" s="1">
        <v>2.1018803755822266</v>
      </c>
      <c r="AF49" s="1">
        <v>0.8267359279409874</v>
      </c>
      <c r="AG49" s="1">
        <v>0.8267359279409874</v>
      </c>
      <c r="AH49" s="1">
        <v>0.8267359279409874</v>
      </c>
      <c r="AI49" s="1">
        <v>0.8267359279409874</v>
      </c>
      <c r="AJ49" s="1">
        <v>0.8267359279409874</v>
      </c>
      <c r="AM49" s="1">
        <f t="shared" ref="AM49:AQ49" si="99">(Q49-AA49)/AF49</f>
        <v>0.2510351471</v>
      </c>
      <c r="AN49" s="1">
        <f t="shared" si="99"/>
        <v>0.7590788776</v>
      </c>
      <c r="AO49" s="1">
        <f t="shared" si="99"/>
        <v>0.1553529828</v>
      </c>
      <c r="AP49" s="1">
        <f t="shared" si="99"/>
        <v>-0.9739107696</v>
      </c>
      <c r="AQ49" s="1">
        <f t="shared" si="99"/>
        <v>2.32141153</v>
      </c>
    </row>
    <row r="50" ht="14.25" customHeight="1">
      <c r="A50" s="1" t="s">
        <v>77</v>
      </c>
      <c r="B50" s="1">
        <v>52.52</v>
      </c>
      <c r="C50" s="1">
        <v>210.0</v>
      </c>
      <c r="D50" s="1">
        <v>0.0</v>
      </c>
      <c r="E50" s="1">
        <v>225.04</v>
      </c>
      <c r="F50" s="1">
        <v>126.2</v>
      </c>
      <c r="G50" s="1">
        <v>262.5</v>
      </c>
      <c r="H50" s="1">
        <v>1094.0</v>
      </c>
      <c r="I50" s="1">
        <v>960.78</v>
      </c>
      <c r="J50" s="1">
        <v>1485.0</v>
      </c>
      <c r="K50" s="1">
        <v>1312.0</v>
      </c>
      <c r="L50" s="4">
        <v>11496.0</v>
      </c>
      <c r="M50" s="4">
        <v>7977.0</v>
      </c>
      <c r="N50" s="4">
        <v>8897.0</v>
      </c>
      <c r="O50" s="4">
        <v>5788.0</v>
      </c>
      <c r="P50" s="4">
        <v>9810.0</v>
      </c>
      <c r="Q50" s="1">
        <f t="shared" ref="Q50:U50" si="100">(L50-$B$78)/($B$79-$B$78)</f>
        <v>1.390280258</v>
      </c>
      <c r="R50" s="1">
        <f t="shared" si="100"/>
        <v>0.8709396538</v>
      </c>
      <c r="S50" s="1">
        <f t="shared" si="100"/>
        <v>1.006714975</v>
      </c>
      <c r="T50" s="1">
        <f t="shared" si="100"/>
        <v>0.5478829381</v>
      </c>
      <c r="U50" s="1">
        <f t="shared" si="100"/>
        <v>1.141457223</v>
      </c>
      <c r="V50" s="1">
        <f t="shared" si="4"/>
        <v>0.9914550097</v>
      </c>
      <c r="W50" s="1">
        <f t="shared" si="5"/>
        <v>0.3134785651</v>
      </c>
      <c r="X50" s="1">
        <f t="shared" si="6"/>
        <v>0.3161803229</v>
      </c>
      <c r="AA50" s="1">
        <v>0.827808857234394</v>
      </c>
      <c r="AB50" s="1">
        <v>0.827808857234394</v>
      </c>
      <c r="AC50" s="1">
        <v>0.827808857234394</v>
      </c>
      <c r="AD50" s="1">
        <v>0.827808857234394</v>
      </c>
      <c r="AE50" s="1">
        <v>0.827808857234394</v>
      </c>
      <c r="AF50" s="1">
        <v>0.26173687176989946</v>
      </c>
      <c r="AG50" s="1">
        <v>0.26173687176989946</v>
      </c>
      <c r="AH50" s="1">
        <v>0.26173687176989946</v>
      </c>
      <c r="AI50" s="1">
        <v>0.26173687176989946</v>
      </c>
      <c r="AJ50" s="1">
        <v>0.26173687176989946</v>
      </c>
      <c r="AM50" s="1">
        <f t="shared" ref="AM50:AQ50" si="101">(Q50-AA50)/AF50</f>
        <v>2.148995657</v>
      </c>
      <c r="AN50" s="1">
        <f t="shared" si="101"/>
        <v>0.1647868573</v>
      </c>
      <c r="AO50" s="1">
        <f t="shared" si="101"/>
        <v>0.6835342559</v>
      </c>
      <c r="AP50" s="1">
        <f t="shared" si="101"/>
        <v>-1.069493638</v>
      </c>
      <c r="AQ50" s="1">
        <f t="shared" si="101"/>
        <v>1.198334664</v>
      </c>
    </row>
    <row r="51" ht="14.25" customHeight="1">
      <c r="A51" s="1" t="s">
        <v>78</v>
      </c>
      <c r="B51" s="1">
        <v>78.78</v>
      </c>
      <c r="C51" s="1">
        <v>210.0</v>
      </c>
      <c r="D51" s="1">
        <v>78.78</v>
      </c>
      <c r="E51" s="1">
        <v>225.04</v>
      </c>
      <c r="F51" s="1">
        <v>100.96</v>
      </c>
      <c r="G51" s="1">
        <v>262.5</v>
      </c>
      <c r="H51" s="1">
        <v>218.8</v>
      </c>
      <c r="I51" s="1">
        <v>1190.22</v>
      </c>
      <c r="J51" s="1">
        <v>1485.0</v>
      </c>
      <c r="K51" s="1">
        <v>262.4</v>
      </c>
      <c r="L51" s="4">
        <v>7397.0</v>
      </c>
      <c r="M51" s="4">
        <v>4205.0</v>
      </c>
      <c r="N51" s="4">
        <v>4504.0</v>
      </c>
      <c r="O51" s="4">
        <v>3105.0</v>
      </c>
      <c r="P51" s="4">
        <v>5032.0</v>
      </c>
      <c r="Q51" s="1">
        <f t="shared" ref="Q51:U51" si="102">(L51-$B$78)/($B$79-$B$78)</f>
        <v>0.7853421686</v>
      </c>
      <c r="R51" s="1">
        <f t="shared" si="102"/>
        <v>0.3142608362</v>
      </c>
      <c r="S51" s="1">
        <f t="shared" si="102"/>
        <v>0.3583878156</v>
      </c>
      <c r="T51" s="1">
        <f t="shared" si="102"/>
        <v>0.1519207781</v>
      </c>
      <c r="U51" s="1">
        <f t="shared" si="102"/>
        <v>0.4363110436</v>
      </c>
      <c r="V51" s="1">
        <f t="shared" si="4"/>
        <v>0.4092445284</v>
      </c>
      <c r="W51" s="1">
        <f t="shared" si="5"/>
        <v>0.2345239064</v>
      </c>
      <c r="X51" s="1">
        <f t="shared" si="6"/>
        <v>0.5730654661</v>
      </c>
      <c r="AA51" s="1">
        <v>0.3416960346994603</v>
      </c>
      <c r="AB51" s="1">
        <v>0.3416960346994603</v>
      </c>
      <c r="AC51" s="1">
        <v>0.3416960346994603</v>
      </c>
      <c r="AD51" s="1">
        <v>0.3416960346994603</v>
      </c>
      <c r="AE51" s="1">
        <v>0.3416960346994603</v>
      </c>
      <c r="AF51" s="1">
        <v>0.19581419737488923</v>
      </c>
      <c r="AG51" s="1">
        <v>0.19581419737488923</v>
      </c>
      <c r="AH51" s="1">
        <v>0.19581419737488923</v>
      </c>
      <c r="AI51" s="1">
        <v>0.19581419737488923</v>
      </c>
      <c r="AJ51" s="1">
        <v>0.19581419737488923</v>
      </c>
      <c r="AM51" s="1">
        <f t="shared" ref="AM51:AQ51" si="103">(Q51-AA51)/AF51</f>
        <v>2.265648456</v>
      </c>
      <c r="AN51" s="1">
        <f t="shared" si="103"/>
        <v>-0.1401083214</v>
      </c>
      <c r="AO51" s="1">
        <f t="shared" si="103"/>
        <v>0.08524295564</v>
      </c>
      <c r="AP51" s="1">
        <f t="shared" si="103"/>
        <v>-0.9691598423</v>
      </c>
      <c r="AQ51" s="1">
        <f t="shared" si="103"/>
        <v>0.4831876857</v>
      </c>
    </row>
    <row r="52" ht="14.25" customHeight="1">
      <c r="A52" s="1" t="s">
        <v>79</v>
      </c>
      <c r="B52" s="1">
        <v>105.04</v>
      </c>
      <c r="C52" s="1">
        <v>140.0</v>
      </c>
      <c r="D52" s="1">
        <v>105.04</v>
      </c>
      <c r="E52" s="1">
        <v>281.3</v>
      </c>
      <c r="F52" s="1">
        <v>25.24</v>
      </c>
      <c r="G52" s="1">
        <v>262.5</v>
      </c>
      <c r="H52" s="1">
        <v>218.8</v>
      </c>
      <c r="I52" s="1">
        <v>239.478</v>
      </c>
      <c r="J52" s="1">
        <v>1232.55</v>
      </c>
      <c r="K52" s="1">
        <v>262.4</v>
      </c>
      <c r="L52" s="4">
        <v>24222.0</v>
      </c>
      <c r="M52" s="4">
        <v>11713.0</v>
      </c>
      <c r="N52" s="4">
        <v>18240.0</v>
      </c>
      <c r="O52" s="4">
        <v>15414.0</v>
      </c>
      <c r="P52" s="4">
        <v>15401.0</v>
      </c>
      <c r="Q52" s="1">
        <f t="shared" ref="Q52:U52" si="104">(L52-$B$78)/($B$79-$B$78)</f>
        <v>3.268407149</v>
      </c>
      <c r="R52" s="1">
        <f t="shared" si="104"/>
        <v>1.422305524</v>
      </c>
      <c r="S52" s="1">
        <f t="shared" si="104"/>
        <v>2.385572396</v>
      </c>
      <c r="T52" s="1">
        <f t="shared" si="104"/>
        <v>1.968506029</v>
      </c>
      <c r="U52" s="1">
        <f t="shared" si="104"/>
        <v>1.966587464</v>
      </c>
      <c r="V52" s="1">
        <f t="shared" si="4"/>
        <v>2.202275712</v>
      </c>
      <c r="W52" s="1">
        <f t="shared" si="5"/>
        <v>0.6871653048</v>
      </c>
      <c r="X52" s="1">
        <f t="shared" si="6"/>
        <v>0.3120251024</v>
      </c>
      <c r="AA52" s="1">
        <v>1.838775661088794</v>
      </c>
      <c r="AB52" s="1">
        <v>1.838775661088794</v>
      </c>
      <c r="AC52" s="1">
        <v>1.838775661088794</v>
      </c>
      <c r="AD52" s="1">
        <v>1.838775661088794</v>
      </c>
      <c r="AE52" s="1">
        <v>1.838775661088794</v>
      </c>
      <c r="AF52" s="1">
        <v>0.5737441639914498</v>
      </c>
      <c r="AG52" s="1">
        <v>0.5737441639914498</v>
      </c>
      <c r="AH52" s="1">
        <v>0.5737441639914498</v>
      </c>
      <c r="AI52" s="1">
        <v>0.5737441639914498</v>
      </c>
      <c r="AJ52" s="1">
        <v>0.5737441639914498</v>
      </c>
      <c r="AM52" s="1">
        <f t="shared" ref="AM52:AQ52" si="105">(Q52-AA52)/AF52</f>
        <v>2.491757786</v>
      </c>
      <c r="AN52" s="1">
        <f t="shared" si="105"/>
        <v>-0.7258812607</v>
      </c>
      <c r="AO52" s="1">
        <f t="shared" si="105"/>
        <v>0.9530323261</v>
      </c>
      <c r="AP52" s="1">
        <f t="shared" si="105"/>
        <v>0.2261118732</v>
      </c>
      <c r="AQ52" s="1">
        <f t="shared" si="105"/>
        <v>0.2227679362</v>
      </c>
    </row>
    <row r="53" ht="14.25" customHeight="1">
      <c r="A53" s="1" t="s">
        <v>80</v>
      </c>
      <c r="B53" s="1">
        <v>105.04</v>
      </c>
      <c r="C53" s="1">
        <v>210.0</v>
      </c>
      <c r="D53" s="1">
        <v>26.26</v>
      </c>
      <c r="E53" s="1">
        <v>0.0</v>
      </c>
      <c r="F53" s="1">
        <v>126.2</v>
      </c>
      <c r="G53" s="1">
        <v>262.5</v>
      </c>
      <c r="H53" s="1">
        <v>656.4</v>
      </c>
      <c r="I53" s="1">
        <v>239.478</v>
      </c>
      <c r="J53" s="1">
        <v>1485.0</v>
      </c>
      <c r="K53" s="1">
        <v>524.8</v>
      </c>
      <c r="L53" s="4">
        <v>4719.0</v>
      </c>
      <c r="M53" s="4">
        <v>3921.0</v>
      </c>
      <c r="N53" s="4">
        <v>4084.0</v>
      </c>
      <c r="O53" s="4">
        <v>4205.0</v>
      </c>
      <c r="P53" s="4">
        <v>4402.0</v>
      </c>
      <c r="Q53" s="1">
        <f t="shared" ref="Q53:U53" si="106">(L53-$B$78)/($B$79-$B$78)</f>
        <v>0.3901179179</v>
      </c>
      <c r="R53" s="1">
        <f t="shared" si="106"/>
        <v>0.2723475848</v>
      </c>
      <c r="S53" s="1">
        <f t="shared" si="106"/>
        <v>0.2964034298</v>
      </c>
      <c r="T53" s="1">
        <f t="shared" si="106"/>
        <v>0.3142608362</v>
      </c>
      <c r="U53" s="1">
        <f t="shared" si="106"/>
        <v>0.3433344648</v>
      </c>
      <c r="V53" s="1">
        <f t="shared" si="4"/>
        <v>0.3232928467</v>
      </c>
      <c r="W53" s="1">
        <f t="shared" si="5"/>
        <v>0.04546233128</v>
      </c>
      <c r="X53" s="1">
        <f t="shared" si="6"/>
        <v>0.1406227566</v>
      </c>
      <c r="AA53" s="1">
        <v>0.2699312418365084</v>
      </c>
      <c r="AB53" s="1">
        <v>0.2699312418365084</v>
      </c>
      <c r="AC53" s="1">
        <v>0.2699312418365084</v>
      </c>
      <c r="AD53" s="1">
        <v>0.2699312418365084</v>
      </c>
      <c r="AE53" s="1">
        <v>0.2699312418365084</v>
      </c>
      <c r="AF53" s="1">
        <v>0.0379584753077577</v>
      </c>
      <c r="AG53" s="1">
        <v>0.0379584753077577</v>
      </c>
      <c r="AH53" s="1">
        <v>0.0379584753077577</v>
      </c>
      <c r="AI53" s="1">
        <v>0.0379584753077577</v>
      </c>
      <c r="AJ53" s="1">
        <v>0.0379584753077577</v>
      </c>
      <c r="AM53" s="1">
        <f t="shared" ref="AM53:AQ53" si="107">(Q53-AA53)/AF53</f>
        <v>3.16626722</v>
      </c>
      <c r="AN53" s="1">
        <f t="shared" si="107"/>
        <v>0.06365753541</v>
      </c>
      <c r="AO53" s="1">
        <f t="shared" si="107"/>
        <v>0.6973986113</v>
      </c>
      <c r="AP53" s="1">
        <f t="shared" si="107"/>
        <v>1.167844441</v>
      </c>
      <c r="AQ53" s="1">
        <f t="shared" si="107"/>
        <v>1.933776907</v>
      </c>
    </row>
    <row r="54" ht="14.25" customHeight="1">
      <c r="A54" s="1" t="s">
        <v>81</v>
      </c>
      <c r="B54" s="1">
        <v>52.52</v>
      </c>
      <c r="C54" s="1">
        <v>350.0</v>
      </c>
      <c r="D54" s="1">
        <v>131.3</v>
      </c>
      <c r="E54" s="1">
        <v>225.04</v>
      </c>
      <c r="F54" s="1">
        <v>50.48</v>
      </c>
      <c r="G54" s="1">
        <v>262.5</v>
      </c>
      <c r="H54" s="1">
        <v>875.2</v>
      </c>
      <c r="I54" s="1">
        <v>473.22</v>
      </c>
      <c r="J54" s="1">
        <v>742.5</v>
      </c>
      <c r="K54" s="1">
        <v>524.8</v>
      </c>
      <c r="L54" s="4">
        <v>17237.0</v>
      </c>
      <c r="M54" s="4">
        <v>14975.0</v>
      </c>
      <c r="N54" s="4">
        <v>6879.0</v>
      </c>
      <c r="O54" s="4">
        <v>16923.0</v>
      </c>
      <c r="P54" s="4">
        <v>16600.0</v>
      </c>
      <c r="Q54" s="1">
        <f t="shared" ref="Q54:U54" si="108">(L54-$B$78)/($B$79-$B$78)</f>
        <v>2.23754778</v>
      </c>
      <c r="R54" s="1">
        <f t="shared" si="108"/>
        <v>1.903717587</v>
      </c>
      <c r="S54" s="1">
        <f t="shared" si="108"/>
        <v>0.7088947594</v>
      </c>
      <c r="T54" s="1">
        <f t="shared" si="108"/>
        <v>2.191207072</v>
      </c>
      <c r="U54" s="1">
        <f t="shared" si="108"/>
        <v>2.143538128</v>
      </c>
      <c r="V54" s="1">
        <f t="shared" si="4"/>
        <v>1.836981065</v>
      </c>
      <c r="W54" s="1">
        <f t="shared" si="5"/>
        <v>0.6436108036</v>
      </c>
      <c r="X54" s="1">
        <f t="shared" si="6"/>
        <v>0.3503633302</v>
      </c>
      <c r="AA54" s="1">
        <v>1.5337752914212486</v>
      </c>
      <c r="AB54" s="1">
        <v>1.5337752914212486</v>
      </c>
      <c r="AC54" s="1">
        <v>1.5337752914212486</v>
      </c>
      <c r="AD54" s="1">
        <v>1.5337752914212486</v>
      </c>
      <c r="AE54" s="1">
        <v>1.5337752914212486</v>
      </c>
      <c r="AF54" s="1">
        <v>0.5373786189450844</v>
      </c>
      <c r="AG54" s="1">
        <v>0.5373786189450844</v>
      </c>
      <c r="AH54" s="1">
        <v>0.5373786189450844</v>
      </c>
      <c r="AI54" s="1">
        <v>0.5373786189450844</v>
      </c>
      <c r="AJ54" s="1">
        <v>0.5373786189450844</v>
      </c>
      <c r="AM54" s="1">
        <f t="shared" ref="AM54:AQ54" si="109">(Q54-AA54)/AF54</f>
        <v>1.309639914</v>
      </c>
      <c r="AN54" s="1">
        <f t="shared" si="109"/>
        <v>0.6884201992</v>
      </c>
      <c r="AO54" s="1">
        <f t="shared" si="109"/>
        <v>-1.535008099</v>
      </c>
      <c r="AP54" s="1">
        <f t="shared" si="109"/>
        <v>1.22340517</v>
      </c>
      <c r="AQ54" s="1">
        <f t="shared" si="109"/>
        <v>1.13469873</v>
      </c>
    </row>
    <row r="55" ht="14.25" customHeight="1">
      <c r="A55" s="1" t="s">
        <v>82</v>
      </c>
      <c r="B55" s="1">
        <v>26.26</v>
      </c>
      <c r="C55" s="1">
        <v>350.0</v>
      </c>
      <c r="D55" s="1">
        <v>105.04</v>
      </c>
      <c r="E55" s="1">
        <v>281.3</v>
      </c>
      <c r="F55" s="1">
        <v>100.96</v>
      </c>
      <c r="G55" s="1">
        <v>262.5</v>
      </c>
      <c r="H55" s="1">
        <v>437.6</v>
      </c>
      <c r="I55" s="1">
        <v>960.78</v>
      </c>
      <c r="J55" s="1">
        <v>1232.55</v>
      </c>
      <c r="K55" s="1">
        <v>0.0</v>
      </c>
      <c r="L55" s="4">
        <v>14152.0</v>
      </c>
      <c r="M55" s="4">
        <v>16296.0</v>
      </c>
      <c r="N55" s="4">
        <v>4537.0</v>
      </c>
      <c r="O55" s="4">
        <v>11687.0</v>
      </c>
      <c r="P55" s="4">
        <v>6783.0</v>
      </c>
      <c r="Q55" s="1">
        <f t="shared" ref="Q55:U55" si="110">(L55-$B$78)/($B$79-$B$78)</f>
        <v>1.782257707</v>
      </c>
      <c r="R55" s="1">
        <f t="shared" si="110"/>
        <v>2.098673239</v>
      </c>
      <c r="S55" s="1">
        <f t="shared" si="110"/>
        <v>0.3632580174</v>
      </c>
      <c r="T55" s="1">
        <f t="shared" si="110"/>
        <v>1.418468395</v>
      </c>
      <c r="U55" s="1">
        <f t="shared" si="110"/>
        <v>0.6947268997</v>
      </c>
      <c r="V55" s="1">
        <f t="shared" si="4"/>
        <v>1.271476852</v>
      </c>
      <c r="W55" s="1">
        <f t="shared" si="5"/>
        <v>0.728741967</v>
      </c>
      <c r="X55" s="1">
        <f t="shared" si="6"/>
        <v>0.5731460749</v>
      </c>
      <c r="AA55" s="1">
        <v>1.0616112576089902</v>
      </c>
      <c r="AB55" s="1">
        <v>1.0616112576089902</v>
      </c>
      <c r="AC55" s="1">
        <v>1.0616112576089902</v>
      </c>
      <c r="AD55" s="1">
        <v>1.0616112576089902</v>
      </c>
      <c r="AE55" s="1">
        <v>1.0616112576089902</v>
      </c>
      <c r="AF55" s="1">
        <v>0.608458325409703</v>
      </c>
      <c r="AG55" s="1">
        <v>0.608458325409703</v>
      </c>
      <c r="AH55" s="1">
        <v>0.608458325409703</v>
      </c>
      <c r="AI55" s="1">
        <v>0.608458325409703</v>
      </c>
      <c r="AJ55" s="1">
        <v>0.608458325409703</v>
      </c>
      <c r="AM55" s="1">
        <f t="shared" ref="AM55:AQ55" si="111">(Q55-AA55)/AF55</f>
        <v>1.184380951</v>
      </c>
      <c r="AN55" s="1">
        <f t="shared" si="111"/>
        <v>1.704409223</v>
      </c>
      <c r="AO55" s="1">
        <f t="shared" si="111"/>
        <v>-1.147742107</v>
      </c>
      <c r="AP55" s="1">
        <f t="shared" si="111"/>
        <v>0.5864939682</v>
      </c>
      <c r="AQ55" s="1">
        <f t="shared" si="111"/>
        <v>-0.6029736837</v>
      </c>
    </row>
    <row r="56" ht="14.25" customHeight="1">
      <c r="A56" s="1" t="s">
        <v>83</v>
      </c>
      <c r="B56" s="1">
        <v>131.3</v>
      </c>
      <c r="C56" s="1">
        <v>350.0</v>
      </c>
      <c r="D56" s="1">
        <v>78.78</v>
      </c>
      <c r="E56" s="1">
        <v>225.04</v>
      </c>
      <c r="F56" s="1">
        <v>100.96</v>
      </c>
      <c r="G56" s="1">
        <v>262.5</v>
      </c>
      <c r="H56" s="1">
        <v>1094.0</v>
      </c>
      <c r="I56" s="1">
        <v>717.0</v>
      </c>
      <c r="J56" s="1">
        <v>742.5</v>
      </c>
      <c r="K56" s="1">
        <v>0.0</v>
      </c>
      <c r="L56" s="4">
        <v>23633.0</v>
      </c>
      <c r="M56" s="4">
        <v>13156.0</v>
      </c>
      <c r="N56" s="4">
        <v>6753.0</v>
      </c>
      <c r="O56" s="4">
        <v>13909.0</v>
      </c>
      <c r="P56" s="4">
        <v>5802.0</v>
      </c>
      <c r="Q56" s="1">
        <f t="shared" ref="Q56:U56" si="112">(L56-$B$78)/($B$79-$B$78)</f>
        <v>3.181481427</v>
      </c>
      <c r="R56" s="1">
        <f t="shared" si="112"/>
        <v>1.635266164</v>
      </c>
      <c r="S56" s="1">
        <f t="shared" si="112"/>
        <v>0.6902994436</v>
      </c>
      <c r="T56" s="1">
        <f t="shared" si="112"/>
        <v>1.746395313</v>
      </c>
      <c r="U56" s="1">
        <f t="shared" si="112"/>
        <v>0.5499490843</v>
      </c>
      <c r="V56" s="1">
        <f t="shared" si="4"/>
        <v>1.560678286</v>
      </c>
      <c r="W56" s="1">
        <f t="shared" si="5"/>
        <v>1.054299511</v>
      </c>
      <c r="X56" s="1">
        <f t="shared" si="6"/>
        <v>0.6755392961</v>
      </c>
      <c r="AA56" s="1">
        <v>1.3030780984301453</v>
      </c>
      <c r="AB56" s="1">
        <v>1.3030780984301453</v>
      </c>
      <c r="AC56" s="1">
        <v>1.3030780984301453</v>
      </c>
      <c r="AD56" s="1">
        <v>1.3030780984301453</v>
      </c>
      <c r="AE56" s="1">
        <v>1.3030780984301453</v>
      </c>
      <c r="AF56" s="1">
        <v>0.8802804613994932</v>
      </c>
      <c r="AG56" s="1">
        <v>0.8802804613994932</v>
      </c>
      <c r="AH56" s="1">
        <v>0.8802804613994932</v>
      </c>
      <c r="AI56" s="1">
        <v>0.8802804613994932</v>
      </c>
      <c r="AJ56" s="1">
        <v>0.8802804613994932</v>
      </c>
      <c r="AM56" s="1">
        <f t="shared" ref="AM56:AQ56" si="113">(Q56-AA56)/AF56</f>
        <v>2.13386916</v>
      </c>
      <c r="AN56" s="1">
        <f t="shared" si="113"/>
        <v>0.3773661691</v>
      </c>
      <c r="AO56" s="1">
        <f t="shared" si="113"/>
        <v>-0.6961175235</v>
      </c>
      <c r="AP56" s="1">
        <f t="shared" si="113"/>
        <v>0.5036090585</v>
      </c>
      <c r="AQ56" s="1">
        <f t="shared" si="113"/>
        <v>-0.8555557543</v>
      </c>
    </row>
    <row r="57" ht="14.25" customHeight="1">
      <c r="A57" s="1" t="s">
        <v>84</v>
      </c>
      <c r="B57" s="1">
        <v>52.52</v>
      </c>
      <c r="C57" s="1">
        <v>280.0</v>
      </c>
      <c r="D57" s="1">
        <v>52.52</v>
      </c>
      <c r="E57" s="1">
        <v>281.3</v>
      </c>
      <c r="F57" s="1">
        <v>100.96</v>
      </c>
      <c r="G57" s="1">
        <v>262.5</v>
      </c>
      <c r="H57" s="1">
        <v>875.2</v>
      </c>
      <c r="I57" s="1">
        <v>473.22</v>
      </c>
      <c r="J57" s="1">
        <v>1485.0</v>
      </c>
      <c r="K57" s="1">
        <v>787.2</v>
      </c>
      <c r="L57" s="4">
        <v>35829.0</v>
      </c>
      <c r="M57" s="4">
        <v>27790.0</v>
      </c>
      <c r="N57" s="4">
        <v>15073.0</v>
      </c>
      <c r="O57" s="4">
        <v>9463.0</v>
      </c>
      <c r="P57" s="4">
        <v>22851.0</v>
      </c>
      <c r="Q57" s="1">
        <f t="shared" ref="Q57:U57" si="114">(L57-$B$78)/($B$79-$B$78)</f>
        <v>4.981389926</v>
      </c>
      <c r="R57" s="1">
        <f t="shared" si="114"/>
        <v>3.794979265</v>
      </c>
      <c r="S57" s="1">
        <f t="shared" si="114"/>
        <v>1.918180611</v>
      </c>
      <c r="T57" s="1">
        <f t="shared" si="114"/>
        <v>1.090246314</v>
      </c>
      <c r="U57" s="1">
        <f t="shared" si="114"/>
        <v>3.066072404</v>
      </c>
      <c r="V57" s="1">
        <f t="shared" si="4"/>
        <v>2.970173704</v>
      </c>
      <c r="W57" s="1">
        <f t="shared" si="5"/>
        <v>1.530956231</v>
      </c>
      <c r="X57" s="1">
        <f t="shared" si="6"/>
        <v>0.5154433322</v>
      </c>
      <c r="AA57" s="1">
        <v>2.479927052270991</v>
      </c>
      <c r="AB57" s="1">
        <v>2.479927052270991</v>
      </c>
      <c r="AC57" s="1">
        <v>2.479927052270991</v>
      </c>
      <c r="AD57" s="1">
        <v>2.479927052270991</v>
      </c>
      <c r="AE57" s="1">
        <v>2.479927052270991</v>
      </c>
      <c r="AF57" s="1">
        <v>1.2782618633303264</v>
      </c>
      <c r="AG57" s="1">
        <v>1.2782618633303264</v>
      </c>
      <c r="AH57" s="1">
        <v>1.2782618633303264</v>
      </c>
      <c r="AI57" s="1">
        <v>1.2782618633303264</v>
      </c>
      <c r="AJ57" s="1">
        <v>1.2782618633303264</v>
      </c>
      <c r="AM57" s="1">
        <f t="shared" ref="AM57:AQ57" si="115">(Q57-AA57)/AF57</f>
        <v>1.956925217</v>
      </c>
      <c r="AN57" s="1">
        <f t="shared" si="115"/>
        <v>1.028781543</v>
      </c>
      <c r="AO57" s="1">
        <f t="shared" si="115"/>
        <v>-0.4394611603</v>
      </c>
      <c r="AP57" s="1">
        <f t="shared" si="115"/>
        <v>-1.087164358</v>
      </c>
      <c r="AQ57" s="1">
        <f t="shared" si="115"/>
        <v>0.4585487279</v>
      </c>
    </row>
    <row r="58" ht="14.25" customHeight="1">
      <c r="A58" s="1" t="s">
        <v>85</v>
      </c>
      <c r="B58" s="1">
        <v>105.04</v>
      </c>
      <c r="C58" s="1">
        <v>70.0</v>
      </c>
      <c r="D58" s="1">
        <v>105.04</v>
      </c>
      <c r="E58" s="1">
        <v>281.3</v>
      </c>
      <c r="F58" s="1">
        <v>0.0</v>
      </c>
      <c r="G58" s="1">
        <v>262.5</v>
      </c>
      <c r="H58" s="1">
        <v>437.6</v>
      </c>
      <c r="I58" s="1">
        <v>239.478</v>
      </c>
      <c r="J58" s="1">
        <v>1485.0</v>
      </c>
      <c r="K58" s="1">
        <v>0.0</v>
      </c>
      <c r="L58" s="4">
        <v>6382.0</v>
      </c>
      <c r="M58" s="4">
        <v>6386.0</v>
      </c>
      <c r="N58" s="4">
        <v>5098.0</v>
      </c>
      <c r="O58" s="4">
        <v>6140.0</v>
      </c>
      <c r="P58" s="4">
        <v>7687.0</v>
      </c>
      <c r="Q58" s="1">
        <f t="shared" ref="Q58:U58" si="116">(L58-$B$78)/($B$79-$B$78)</f>
        <v>0.6355465695</v>
      </c>
      <c r="R58" s="1">
        <f t="shared" si="116"/>
        <v>0.6361368969</v>
      </c>
      <c r="S58" s="1">
        <f t="shared" si="116"/>
        <v>0.446051447</v>
      </c>
      <c r="T58" s="1">
        <f t="shared" si="116"/>
        <v>0.5998317567</v>
      </c>
      <c r="U58" s="1">
        <f t="shared" si="116"/>
        <v>0.8281409112</v>
      </c>
      <c r="V58" s="1">
        <f t="shared" si="4"/>
        <v>0.6291415163</v>
      </c>
      <c r="W58" s="1">
        <f t="shared" si="5"/>
        <v>0.136080633</v>
      </c>
      <c r="X58" s="1">
        <f t="shared" si="6"/>
        <v>0.216295745</v>
      </c>
      <c r="AA58" s="1">
        <v>0.5252975823742514</v>
      </c>
      <c r="AB58" s="1">
        <v>0.5252975823742514</v>
      </c>
      <c r="AC58" s="1">
        <v>0.5252975823742514</v>
      </c>
      <c r="AD58" s="1">
        <v>0.5252975823742514</v>
      </c>
      <c r="AE58" s="1">
        <v>0.5252975823742514</v>
      </c>
      <c r="AF58" s="1">
        <v>0.11361963193354052</v>
      </c>
      <c r="AG58" s="1">
        <v>0.11361963193354052</v>
      </c>
      <c r="AH58" s="1">
        <v>0.11361963193354052</v>
      </c>
      <c r="AI58" s="1">
        <v>0.11361963193354052</v>
      </c>
      <c r="AJ58" s="1">
        <v>0.11361963193354052</v>
      </c>
      <c r="AM58" s="1">
        <f t="shared" ref="AM58:AQ58" si="117">(Q58-AA58)/AF58</f>
        <v>0.9703339573</v>
      </c>
      <c r="AN58" s="1">
        <f t="shared" si="117"/>
        <v>0.9755296042</v>
      </c>
      <c r="AO58" s="1">
        <f t="shared" si="117"/>
        <v>-0.6974686855</v>
      </c>
      <c r="AP58" s="1">
        <f t="shared" si="117"/>
        <v>0.6559973222</v>
      </c>
      <c r="AQ58" s="1">
        <f t="shared" si="117"/>
        <v>2.665413746</v>
      </c>
    </row>
    <row r="59" ht="14.25" customHeight="1">
      <c r="A59" s="1" t="s">
        <v>86</v>
      </c>
      <c r="B59" s="1">
        <v>105.04</v>
      </c>
      <c r="C59" s="1">
        <v>140.0</v>
      </c>
      <c r="D59" s="1">
        <v>0.0</v>
      </c>
      <c r="E59" s="1">
        <v>56.26</v>
      </c>
      <c r="F59" s="1">
        <v>126.2</v>
      </c>
      <c r="G59" s="1">
        <v>262.5</v>
      </c>
      <c r="H59" s="1">
        <v>218.8</v>
      </c>
      <c r="I59" s="1">
        <v>473.22</v>
      </c>
      <c r="J59" s="1">
        <v>1485.0</v>
      </c>
      <c r="K59" s="1">
        <v>0.0</v>
      </c>
      <c r="L59" s="4">
        <v>5263.0</v>
      </c>
      <c r="M59" s="4">
        <v>4873.0</v>
      </c>
      <c r="N59" s="4">
        <v>4682.0</v>
      </c>
      <c r="O59" s="4">
        <v>5656.0</v>
      </c>
      <c r="P59" s="4">
        <v>5619.0</v>
      </c>
      <c r="Q59" s="1">
        <f t="shared" ref="Q59:U59" si="118">(L59-$B$78)/($B$79-$B$78)</f>
        <v>0.4704024558</v>
      </c>
      <c r="R59" s="1">
        <f t="shared" si="118"/>
        <v>0.4128455261</v>
      </c>
      <c r="S59" s="1">
        <f t="shared" si="118"/>
        <v>0.3846573887</v>
      </c>
      <c r="T59" s="1">
        <f t="shared" si="118"/>
        <v>0.5284021311</v>
      </c>
      <c r="U59" s="1">
        <f t="shared" si="118"/>
        <v>0.5229416019</v>
      </c>
      <c r="V59" s="1">
        <f t="shared" si="4"/>
        <v>0.4638498207</v>
      </c>
      <c r="W59" s="1">
        <f t="shared" si="5"/>
        <v>0.06437129749</v>
      </c>
      <c r="X59" s="1">
        <f t="shared" si="6"/>
        <v>0.1387761612</v>
      </c>
      <c r="AA59" s="1">
        <v>0.3872883653301131</v>
      </c>
      <c r="AB59" s="1">
        <v>0.3872883653301131</v>
      </c>
      <c r="AC59" s="1">
        <v>0.3872883653301131</v>
      </c>
      <c r="AD59" s="1">
        <v>0.3872883653301131</v>
      </c>
      <c r="AE59" s="1">
        <v>0.3872883653301131</v>
      </c>
      <c r="AF59" s="1">
        <v>0.05374639261939844</v>
      </c>
      <c r="AG59" s="1">
        <v>0.05374639261939844</v>
      </c>
      <c r="AH59" s="1">
        <v>0.05374639261939844</v>
      </c>
      <c r="AI59" s="1">
        <v>0.05374639261939844</v>
      </c>
      <c r="AJ59" s="1">
        <v>0.05374639261939844</v>
      </c>
      <c r="AM59" s="1">
        <f t="shared" ref="AM59:AQ59" si="119">(Q59-AA59)/AF59</f>
        <v>1.546412445</v>
      </c>
      <c r="AN59" s="1">
        <f t="shared" si="119"/>
        <v>0.4755139737</v>
      </c>
      <c r="AO59" s="1">
        <f t="shared" si="119"/>
        <v>-0.04895168802</v>
      </c>
      <c r="AP59" s="1">
        <f t="shared" si="119"/>
        <v>2.625548597</v>
      </c>
      <c r="AQ59" s="1">
        <f t="shared" si="119"/>
        <v>2.523950537</v>
      </c>
    </row>
    <row r="60" ht="14.25" customHeight="1">
      <c r="A60" s="1" t="s">
        <v>87</v>
      </c>
      <c r="B60" s="1">
        <v>131.3</v>
      </c>
      <c r="C60" s="1">
        <v>280.0</v>
      </c>
      <c r="D60" s="1">
        <v>131.3</v>
      </c>
      <c r="E60" s="1">
        <v>281.3</v>
      </c>
      <c r="F60" s="1">
        <v>100.96</v>
      </c>
      <c r="G60" s="1">
        <v>262.5</v>
      </c>
      <c r="H60" s="1">
        <v>875.2</v>
      </c>
      <c r="I60" s="1">
        <v>1190.22</v>
      </c>
      <c r="J60" s="1">
        <v>994.95</v>
      </c>
      <c r="K60" s="1">
        <v>0.0</v>
      </c>
      <c r="L60" s="4">
        <v>25226.0</v>
      </c>
      <c r="M60" s="4">
        <v>12011.0</v>
      </c>
      <c r="N60" s="4">
        <v>11367.0</v>
      </c>
      <c r="O60" s="4">
        <v>15445.0</v>
      </c>
      <c r="P60" s="4">
        <v>11179.0</v>
      </c>
      <c r="Q60" s="1">
        <f t="shared" ref="Q60:U60" si="120">(L60-$B$78)/($B$79-$B$78)</f>
        <v>3.416579347</v>
      </c>
      <c r="R60" s="1">
        <f t="shared" si="120"/>
        <v>1.466284922</v>
      </c>
      <c r="S60" s="1">
        <f t="shared" si="120"/>
        <v>1.371242197</v>
      </c>
      <c r="T60" s="1">
        <f t="shared" si="120"/>
        <v>1.973081067</v>
      </c>
      <c r="U60" s="1">
        <f t="shared" si="120"/>
        <v>1.343496805</v>
      </c>
      <c r="V60" s="1">
        <f t="shared" si="4"/>
        <v>1.914136867</v>
      </c>
      <c r="W60" s="1">
        <f t="shared" si="5"/>
        <v>0.8777448226</v>
      </c>
      <c r="X60" s="1">
        <f t="shared" si="6"/>
        <v>0.4585590704</v>
      </c>
      <c r="AA60" s="1">
        <v>1.5981960223772087</v>
      </c>
      <c r="AB60" s="1">
        <v>1.5981960223772087</v>
      </c>
      <c r="AC60" s="1">
        <v>1.5981960223772087</v>
      </c>
      <c r="AD60" s="1">
        <v>1.5981960223772087</v>
      </c>
      <c r="AE60" s="1">
        <v>1.5981960223772087</v>
      </c>
      <c r="AF60" s="1">
        <v>0.7328672823677334</v>
      </c>
      <c r="AG60" s="1">
        <v>0.7328672823677334</v>
      </c>
      <c r="AH60" s="1">
        <v>0.7328672823677334</v>
      </c>
      <c r="AI60" s="1">
        <v>0.7328672823677334</v>
      </c>
      <c r="AJ60" s="1">
        <v>0.7328672823677334</v>
      </c>
      <c r="AM60" s="1">
        <f t="shared" ref="AM60:AQ60" si="121">(Q60-AA60)/AF60</f>
        <v>2.481190481</v>
      </c>
      <c r="AN60" s="1">
        <f t="shared" si="121"/>
        <v>-0.1799931638</v>
      </c>
      <c r="AO60" s="1">
        <f t="shared" si="121"/>
        <v>-0.3096792983</v>
      </c>
      <c r="AP60" s="1">
        <f t="shared" si="121"/>
        <v>0.5115319695</v>
      </c>
      <c r="AQ60" s="1">
        <f t="shared" si="121"/>
        <v>-0.3475379836</v>
      </c>
    </row>
    <row r="61" ht="14.25" customHeight="1">
      <c r="A61" s="1" t="s">
        <v>88</v>
      </c>
      <c r="B61" s="1">
        <v>26.26</v>
      </c>
      <c r="C61" s="1">
        <v>280.0</v>
      </c>
      <c r="D61" s="1">
        <v>105.04</v>
      </c>
      <c r="E61" s="1">
        <v>168.78</v>
      </c>
      <c r="F61" s="1">
        <v>100.96</v>
      </c>
      <c r="G61" s="1">
        <v>262.5</v>
      </c>
      <c r="H61" s="1">
        <v>218.8</v>
      </c>
      <c r="I61" s="1">
        <v>473.22</v>
      </c>
      <c r="J61" s="1">
        <v>1485.0</v>
      </c>
      <c r="K61" s="1">
        <v>0.0</v>
      </c>
      <c r="L61" s="4">
        <v>15851.0</v>
      </c>
      <c r="M61" s="4">
        <v>12079.0</v>
      </c>
      <c r="N61" s="4">
        <v>13598.0</v>
      </c>
      <c r="O61" s="4">
        <v>11573.0</v>
      </c>
      <c r="P61" s="4">
        <v>13995.0</v>
      </c>
      <c r="Q61" s="1">
        <f t="shared" ref="Q61:U61" si="122">(L61-$B$78)/($B$79-$B$78)</f>
        <v>2.032999306</v>
      </c>
      <c r="R61" s="1">
        <f t="shared" si="122"/>
        <v>1.476320489</v>
      </c>
      <c r="S61" s="1">
        <f t="shared" si="122"/>
        <v>1.700497351</v>
      </c>
      <c r="T61" s="1">
        <f t="shared" si="122"/>
        <v>1.401644062</v>
      </c>
      <c r="U61" s="1">
        <f t="shared" si="122"/>
        <v>1.759087354</v>
      </c>
      <c r="V61" s="1">
        <f t="shared" si="4"/>
        <v>1.674109712</v>
      </c>
      <c r="W61" s="1">
        <f t="shared" si="5"/>
        <v>0.2500386746</v>
      </c>
      <c r="X61" s="1">
        <f t="shared" si="6"/>
        <v>0.1493562057</v>
      </c>
      <c r="AA61" s="1">
        <v>1.397786923626685</v>
      </c>
      <c r="AB61" s="1">
        <v>1.397786923626685</v>
      </c>
      <c r="AC61" s="1">
        <v>1.397786923626685</v>
      </c>
      <c r="AD61" s="1">
        <v>1.397786923626685</v>
      </c>
      <c r="AE61" s="1">
        <v>1.397786923626685</v>
      </c>
      <c r="AF61" s="1">
        <v>0.20876815134587615</v>
      </c>
      <c r="AG61" s="1">
        <v>0.20876815134587615</v>
      </c>
      <c r="AH61" s="1">
        <v>0.20876815134587615</v>
      </c>
      <c r="AI61" s="1">
        <v>0.20876815134587615</v>
      </c>
      <c r="AJ61" s="1">
        <v>0.20876815134587615</v>
      </c>
      <c r="AM61" s="1">
        <f t="shared" ref="AM61:AQ61" si="123">(Q61-AA61)/AF61</f>
        <v>3.042669002</v>
      </c>
      <c r="AN61" s="1">
        <f t="shared" si="123"/>
        <v>0.3761759859</v>
      </c>
      <c r="AO61" s="1">
        <f t="shared" si="123"/>
        <v>1.449983751</v>
      </c>
      <c r="AP61" s="1">
        <f t="shared" si="123"/>
        <v>0.01847570327</v>
      </c>
      <c r="AQ61" s="1">
        <f t="shared" si="123"/>
        <v>1.730630021</v>
      </c>
    </row>
    <row r="62" ht="14.25" customHeight="1">
      <c r="A62" s="5" t="s">
        <v>89</v>
      </c>
      <c r="B62" s="5">
        <v>105.0</v>
      </c>
      <c r="C62" s="5">
        <v>280.0</v>
      </c>
      <c r="D62" s="5">
        <v>105.0</v>
      </c>
      <c r="E62" s="5">
        <v>225.0</v>
      </c>
      <c r="F62" s="5">
        <v>100.0</v>
      </c>
      <c r="G62" s="5">
        <v>262.5</v>
      </c>
      <c r="H62" s="5">
        <v>875.0</v>
      </c>
      <c r="I62" s="5">
        <v>0.0</v>
      </c>
      <c r="J62" s="5">
        <v>0.0</v>
      </c>
      <c r="K62" s="5">
        <v>1050.0</v>
      </c>
      <c r="L62" s="6">
        <v>2154.0</v>
      </c>
      <c r="M62" s="6">
        <v>1842.0</v>
      </c>
      <c r="N62" s="6">
        <v>1972.0</v>
      </c>
      <c r="O62" s="6">
        <v>1834.0</v>
      </c>
      <c r="P62" s="6">
        <v>2576.0</v>
      </c>
      <c r="Q62" s="1">
        <f t="shared" ref="Q62:U62" si="124">(L62-$B$78)/($B$79-$B$78)</f>
        <v>0.01157041869</v>
      </c>
      <c r="R62" s="1">
        <f t="shared" si="124"/>
        <v>-0.03447512508</v>
      </c>
      <c r="S62" s="1">
        <f t="shared" si="124"/>
        <v>-0.01528948184</v>
      </c>
      <c r="T62" s="1">
        <f t="shared" si="124"/>
        <v>-0.03565578004</v>
      </c>
      <c r="U62" s="1">
        <f t="shared" si="124"/>
        <v>0.07384996827</v>
      </c>
      <c r="V62" s="1">
        <f t="shared" si="4"/>
        <v>0</v>
      </c>
      <c r="W62" s="1">
        <f t="shared" si="5"/>
        <v>0.04550090537</v>
      </c>
      <c r="X62" s="1">
        <f t="shared" si="6"/>
        <v>3.27869E+15</v>
      </c>
      <c r="AA62" s="1">
        <v>1.1102230246251566E-17</v>
      </c>
      <c r="AB62" s="1">
        <v>1.1102230246251566E-17</v>
      </c>
      <c r="AC62" s="1">
        <v>1.1102230246251566E-17</v>
      </c>
      <c r="AD62" s="1">
        <v>1.1102230246251566E-17</v>
      </c>
      <c r="AE62" s="1">
        <v>1.1102230246251566E-17</v>
      </c>
      <c r="AF62" s="1">
        <v>0.03799068248897068</v>
      </c>
      <c r="AG62" s="1">
        <v>0.03799068248897068</v>
      </c>
      <c r="AH62" s="1">
        <v>0.03799068248897068</v>
      </c>
      <c r="AI62" s="1">
        <v>0.03799068248897068</v>
      </c>
      <c r="AJ62" s="1">
        <v>0.03799068248897068</v>
      </c>
      <c r="AM62" s="1">
        <f t="shared" ref="AM62:AQ62" si="125">(Q62-AA62)/AF62</f>
        <v>0.3045593796</v>
      </c>
      <c r="AN62" s="1">
        <f t="shared" si="125"/>
        <v>-0.9074626413</v>
      </c>
      <c r="AO62" s="1">
        <f t="shared" si="125"/>
        <v>-0.4024534659</v>
      </c>
      <c r="AP62" s="1">
        <f t="shared" si="125"/>
        <v>-0.938540129</v>
      </c>
      <c r="AQ62" s="1">
        <f t="shared" si="125"/>
        <v>1.943896857</v>
      </c>
    </row>
    <row r="63" ht="14.25" customHeight="1">
      <c r="A63" s="7" t="s">
        <v>90</v>
      </c>
      <c r="B63" s="7">
        <v>105.0</v>
      </c>
      <c r="C63" s="7">
        <v>280.0</v>
      </c>
      <c r="D63" s="7">
        <v>105.0</v>
      </c>
      <c r="E63" s="7">
        <v>225.0</v>
      </c>
      <c r="F63" s="7">
        <v>100.0</v>
      </c>
      <c r="G63" s="7">
        <v>262.5</v>
      </c>
      <c r="H63" s="7">
        <v>875.0</v>
      </c>
      <c r="I63" s="7">
        <v>1435.0</v>
      </c>
      <c r="J63" s="7">
        <v>1485.0</v>
      </c>
      <c r="K63" s="7">
        <v>1050.0</v>
      </c>
      <c r="L63" s="8"/>
      <c r="M63" s="8">
        <v>8320.0</v>
      </c>
      <c r="N63" s="8">
        <v>7586.0</v>
      </c>
      <c r="O63" s="8">
        <v>9965.0</v>
      </c>
      <c r="P63" s="8">
        <v>9535.0</v>
      </c>
      <c r="R63" s="1">
        <f t="shared" ref="R63:U63" si="126">(M63-$B$78)/($B$79-$B$78)</f>
        <v>0.9215602355</v>
      </c>
      <c r="S63" s="1">
        <f t="shared" si="126"/>
        <v>0.8132351422</v>
      </c>
      <c r="T63" s="1">
        <f t="shared" si="126"/>
        <v>1.164332413</v>
      </c>
      <c r="U63" s="1">
        <f t="shared" si="126"/>
        <v>1.100872209</v>
      </c>
      <c r="V63" s="1">
        <f t="shared" si="4"/>
        <v>1</v>
      </c>
      <c r="W63" s="1">
        <f t="shared" si="5"/>
        <v>0.1614664603</v>
      </c>
      <c r="X63" s="1">
        <f t="shared" si="6"/>
        <v>0.1614664603</v>
      </c>
      <c r="AA63" s="1">
        <v>1.0</v>
      </c>
      <c r="AB63" s="1">
        <v>1.0</v>
      </c>
      <c r="AC63" s="1">
        <v>1.0</v>
      </c>
      <c r="AD63" s="1">
        <v>1.0</v>
      </c>
      <c r="AE63" s="1">
        <v>1.0</v>
      </c>
      <c r="AF63" s="1">
        <v>0.3871042817175029</v>
      </c>
      <c r="AG63" s="1">
        <v>0.3871042817175029</v>
      </c>
      <c r="AH63" s="1">
        <v>0.3871042817175029</v>
      </c>
      <c r="AI63" s="1">
        <v>0.3871042817175029</v>
      </c>
      <c r="AJ63" s="1">
        <v>0.3871042817175029</v>
      </c>
      <c r="AM63" s="1">
        <f t="shared" ref="AM63:AQ63" si="127">(Q63-AA63)/AF63</f>
        <v>-2.583283232</v>
      </c>
      <c r="AN63" s="1">
        <f t="shared" si="127"/>
        <v>-0.2026321283</v>
      </c>
      <c r="AO63" s="1">
        <f t="shared" si="127"/>
        <v>-0.4824665255</v>
      </c>
      <c r="AP63" s="1">
        <f t="shared" si="127"/>
        <v>0.424517168</v>
      </c>
      <c r="AQ63" s="1">
        <f t="shared" si="127"/>
        <v>0.2605814857</v>
      </c>
    </row>
    <row r="64" ht="14.25" customHeight="1">
      <c r="A64" s="9" t="s">
        <v>91</v>
      </c>
      <c r="B64" s="9">
        <v>105.04</v>
      </c>
      <c r="C64" s="9">
        <v>350.0</v>
      </c>
      <c r="D64" s="9">
        <v>52.52</v>
      </c>
      <c r="E64" s="9">
        <v>168.78</v>
      </c>
      <c r="F64" s="9">
        <v>100.96</v>
      </c>
      <c r="G64" s="9">
        <v>262.5</v>
      </c>
      <c r="H64" s="9">
        <v>1094.0</v>
      </c>
      <c r="I64" s="9">
        <v>239.478</v>
      </c>
      <c r="J64" s="9">
        <v>1485.0</v>
      </c>
      <c r="K64" s="9">
        <v>524.8</v>
      </c>
      <c r="L64" s="10">
        <v>33955.0</v>
      </c>
      <c r="M64" s="10">
        <v>18673.0</v>
      </c>
      <c r="N64" s="10">
        <v>24957.0</v>
      </c>
      <c r="O64" s="10">
        <v>18835.0</v>
      </c>
      <c r="P64" s="10">
        <v>29122.0</v>
      </c>
      <c r="Q64" s="1">
        <f t="shared" ref="Q64:U64" si="128">(L64-$B$78)/($B$79-$B$78)</f>
        <v>4.7048215</v>
      </c>
      <c r="R64" s="1">
        <f t="shared" si="128"/>
        <v>2.449475346</v>
      </c>
      <c r="S64" s="1">
        <f t="shared" si="128"/>
        <v>3.376879824</v>
      </c>
      <c r="T64" s="1">
        <f t="shared" si="128"/>
        <v>2.47338361</v>
      </c>
      <c r="U64" s="1">
        <f t="shared" si="128"/>
        <v>3.991558317</v>
      </c>
      <c r="V64" s="1">
        <f t="shared" si="4"/>
        <v>3.399223719</v>
      </c>
      <c r="W64" s="1">
        <f t="shared" si="5"/>
        <v>0.9766200605</v>
      </c>
      <c r="X64" s="1">
        <f t="shared" si="6"/>
        <v>0.2873067915</v>
      </c>
      <c r="AA64" s="1">
        <v>2.8381595485127047</v>
      </c>
      <c r="AB64" s="1">
        <v>2.8381595485127047</v>
      </c>
      <c r="AC64" s="1">
        <v>2.8381595485127047</v>
      </c>
      <c r="AD64" s="1">
        <v>2.8381595485127047</v>
      </c>
      <c r="AE64" s="1">
        <v>2.8381595485127047</v>
      </c>
      <c r="AF64" s="1">
        <v>0.8154225137077912</v>
      </c>
      <c r="AG64" s="1">
        <v>0.8154225137077912</v>
      </c>
      <c r="AH64" s="1">
        <v>0.8154225137077912</v>
      </c>
      <c r="AI64" s="1">
        <v>0.8154225137077912</v>
      </c>
      <c r="AJ64" s="1">
        <v>0.8154225137077912</v>
      </c>
      <c r="AM64" s="1">
        <f t="shared" ref="AM64:AQ64" si="129">(Q64-AA64)/AF64</f>
        <v>2.289195993</v>
      </c>
      <c r="AN64" s="1">
        <f t="shared" si="129"/>
        <v>-0.4766660173</v>
      </c>
      <c r="AO64" s="1">
        <f t="shared" si="129"/>
        <v>0.6606639705</v>
      </c>
      <c r="AP64" s="1">
        <f t="shared" si="129"/>
        <v>-0.4473459254</v>
      </c>
      <c r="AQ64" s="1">
        <f t="shared" si="129"/>
        <v>1.414479916</v>
      </c>
    </row>
    <row r="65" ht="14.25" customHeight="1">
      <c r="A65" s="9" t="s">
        <v>92</v>
      </c>
      <c r="B65" s="9">
        <v>131.3</v>
      </c>
      <c r="C65" s="9">
        <v>350.0</v>
      </c>
      <c r="D65" s="9">
        <v>78.78</v>
      </c>
      <c r="E65" s="9">
        <v>225.04</v>
      </c>
      <c r="F65" s="9">
        <v>75.72</v>
      </c>
      <c r="G65" s="9">
        <v>262.5</v>
      </c>
      <c r="H65" s="9">
        <v>875.2</v>
      </c>
      <c r="I65" s="9">
        <v>239.478</v>
      </c>
      <c r="J65" s="9">
        <v>1232.55</v>
      </c>
      <c r="K65" s="9">
        <v>524.8</v>
      </c>
      <c r="L65" s="10">
        <v>40039.0</v>
      </c>
      <c r="M65" s="10">
        <v>22726.0</v>
      </c>
      <c r="N65" s="10">
        <v>18206.0</v>
      </c>
      <c r="O65" s="10">
        <v>20739.0</v>
      </c>
      <c r="P65" s="10">
        <v>23646.0</v>
      </c>
      <c r="Q65" s="1">
        <f t="shared" ref="Q65:U65" si="130">(L65-$B$78)/($B$79-$B$78)</f>
        <v>5.602709603</v>
      </c>
      <c r="R65" s="1">
        <f t="shared" si="130"/>
        <v>3.04762467</v>
      </c>
      <c r="S65" s="1">
        <f t="shared" si="130"/>
        <v>2.380554613</v>
      </c>
      <c r="T65" s="1">
        <f t="shared" si="130"/>
        <v>2.754379492</v>
      </c>
      <c r="U65" s="1">
        <f t="shared" si="130"/>
        <v>3.183399991</v>
      </c>
      <c r="V65" s="1">
        <f t="shared" si="4"/>
        <v>3.393733674</v>
      </c>
      <c r="W65" s="1">
        <f t="shared" si="5"/>
        <v>1.272685344</v>
      </c>
      <c r="X65" s="1">
        <f t="shared" si="6"/>
        <v>0.3750103768</v>
      </c>
      <c r="AA65" s="1">
        <v>2.8335756709465953</v>
      </c>
      <c r="AB65" s="1">
        <v>2.8335756709465953</v>
      </c>
      <c r="AC65" s="1">
        <v>2.8335756709465953</v>
      </c>
      <c r="AD65" s="1">
        <v>2.8335756709465953</v>
      </c>
      <c r="AE65" s="1">
        <v>2.8335756709465953</v>
      </c>
      <c r="AF65" s="1">
        <v>1.0626202800544804</v>
      </c>
      <c r="AG65" s="1">
        <v>1.0626202800544804</v>
      </c>
      <c r="AH65" s="1">
        <v>1.0626202800544804</v>
      </c>
      <c r="AI65" s="1">
        <v>1.0626202800544804</v>
      </c>
      <c r="AJ65" s="1">
        <v>1.0626202800544804</v>
      </c>
      <c r="AM65" s="1">
        <f t="shared" ref="AM65:AQ65" si="131">(Q65-AA65)/AF65</f>
        <v>2.605948695</v>
      </c>
      <c r="AN65" s="1">
        <f t="shared" si="131"/>
        <v>0.2014350779</v>
      </c>
      <c r="AO65" s="1">
        <f t="shared" si="131"/>
        <v>-0.4263244988</v>
      </c>
      <c r="AP65" s="1">
        <f t="shared" si="131"/>
        <v>-0.07452914311</v>
      </c>
      <c r="AQ65" s="1">
        <f t="shared" si="131"/>
        <v>0.329209151</v>
      </c>
    </row>
    <row r="66" ht="14.25" customHeight="1">
      <c r="A66" s="9" t="s">
        <v>93</v>
      </c>
      <c r="B66" s="9">
        <v>105.04</v>
      </c>
      <c r="C66" s="9">
        <v>350.0</v>
      </c>
      <c r="D66" s="9">
        <v>0.0</v>
      </c>
      <c r="E66" s="9">
        <v>281.3</v>
      </c>
      <c r="F66" s="9">
        <v>126.2</v>
      </c>
      <c r="G66" s="9">
        <v>262.5</v>
      </c>
      <c r="H66" s="9">
        <v>1094.0</v>
      </c>
      <c r="I66" s="9">
        <v>239.478</v>
      </c>
      <c r="J66" s="9">
        <v>1232.55</v>
      </c>
      <c r="K66" s="9">
        <v>787.2</v>
      </c>
      <c r="L66" s="10">
        <v>16102.0</v>
      </c>
      <c r="M66" s="10">
        <v>10394.0</v>
      </c>
      <c r="N66" s="10">
        <v>23978.0</v>
      </c>
      <c r="O66" s="10">
        <v>16530.0</v>
      </c>
      <c r="P66" s="10">
        <v>36582.0</v>
      </c>
      <c r="Q66" s="1">
        <f t="shared" ref="Q66:U66" si="132">(L66-$B$78)/($B$79-$B$78)</f>
        <v>2.070042356</v>
      </c>
      <c r="R66" s="1">
        <f t="shared" si="132"/>
        <v>1.227645036</v>
      </c>
      <c r="S66" s="1">
        <f t="shared" si="132"/>
        <v>3.232397172</v>
      </c>
      <c r="T66" s="1">
        <f t="shared" si="132"/>
        <v>2.133207397</v>
      </c>
      <c r="U66" s="1">
        <f t="shared" si="132"/>
        <v>5.092519075</v>
      </c>
      <c r="V66" s="1">
        <f t="shared" si="4"/>
        <v>2.751162207</v>
      </c>
      <c r="W66" s="1">
        <f t="shared" si="5"/>
        <v>1.490003024</v>
      </c>
      <c r="X66" s="1">
        <f t="shared" si="6"/>
        <v>0.541590394</v>
      </c>
      <c r="AA66" s="1">
        <v>2.297064839687508</v>
      </c>
      <c r="AB66" s="1">
        <v>2.297064839687508</v>
      </c>
      <c r="AC66" s="1">
        <v>2.297064839687508</v>
      </c>
      <c r="AD66" s="1">
        <v>2.297064839687508</v>
      </c>
      <c r="AE66" s="1">
        <v>2.297064839687508</v>
      </c>
      <c r="AF66" s="1">
        <v>1.2440682516059969</v>
      </c>
      <c r="AG66" s="1">
        <v>1.2440682516059969</v>
      </c>
      <c r="AH66" s="1">
        <v>1.2440682516059969</v>
      </c>
      <c r="AI66" s="1">
        <v>1.2440682516059969</v>
      </c>
      <c r="AJ66" s="1">
        <v>1.2440682516059969</v>
      </c>
      <c r="AM66" s="1">
        <f t="shared" ref="AM66:AQ66" si="133">(Q66-AA66)/AF66</f>
        <v>-0.182483946</v>
      </c>
      <c r="AN66" s="1">
        <f t="shared" si="133"/>
        <v>-0.8596150591</v>
      </c>
      <c r="AO66" s="1">
        <f t="shared" si="133"/>
        <v>0.7518336164</v>
      </c>
      <c r="AP66" s="1">
        <f t="shared" si="133"/>
        <v>-0.1317109754</v>
      </c>
      <c r="AQ66" s="1">
        <f t="shared" si="133"/>
        <v>2.247026425</v>
      </c>
    </row>
    <row r="67" ht="14.25" customHeight="1">
      <c r="A67" s="9" t="s">
        <v>94</v>
      </c>
      <c r="B67" s="9">
        <v>26.26</v>
      </c>
      <c r="C67" s="9">
        <v>280.0</v>
      </c>
      <c r="D67" s="9">
        <v>105.04</v>
      </c>
      <c r="E67" s="9">
        <v>225.04</v>
      </c>
      <c r="F67" s="9">
        <v>100.96</v>
      </c>
      <c r="G67" s="9">
        <v>262.5</v>
      </c>
      <c r="H67" s="9">
        <v>656.4</v>
      </c>
      <c r="I67" s="9">
        <v>239.478</v>
      </c>
      <c r="J67" s="9">
        <v>994.95</v>
      </c>
      <c r="K67" s="9">
        <v>787.2</v>
      </c>
      <c r="L67" s="10">
        <v>31310.0</v>
      </c>
      <c r="M67" s="10">
        <v>6651.0</v>
      </c>
      <c r="N67" s="10">
        <v>15105.0</v>
      </c>
      <c r="O67" s="10">
        <v>19980.0</v>
      </c>
      <c r="P67" s="10">
        <v>10695.0</v>
      </c>
      <c r="Q67" s="1">
        <f t="shared" ref="Q67:U67" si="134">(L67-$B$78)/($B$79-$B$78)</f>
        <v>4.314467451</v>
      </c>
      <c r="R67" s="1">
        <f t="shared" si="134"/>
        <v>0.6752460928</v>
      </c>
      <c r="S67" s="1">
        <f t="shared" si="134"/>
        <v>1.922903231</v>
      </c>
      <c r="T67" s="1">
        <f t="shared" si="134"/>
        <v>2.642364852</v>
      </c>
      <c r="U67" s="1">
        <f t="shared" si="134"/>
        <v>1.272067179</v>
      </c>
      <c r="V67" s="1">
        <f t="shared" si="4"/>
        <v>2.165409761</v>
      </c>
      <c r="W67" s="1">
        <f t="shared" si="5"/>
        <v>1.407426131</v>
      </c>
      <c r="X67" s="1">
        <f t="shared" si="6"/>
        <v>0.6499583387</v>
      </c>
      <c r="AA67" s="1">
        <v>1.8079946767873427</v>
      </c>
      <c r="AB67" s="1">
        <v>1.8079946767873427</v>
      </c>
      <c r="AC67" s="1">
        <v>1.8079946767873427</v>
      </c>
      <c r="AD67" s="1">
        <v>1.8079946767873427</v>
      </c>
      <c r="AE67" s="1">
        <v>1.8079946767873427</v>
      </c>
      <c r="AF67" s="1">
        <v>1.1751212165640703</v>
      </c>
      <c r="AG67" s="1">
        <v>1.1751212165640703</v>
      </c>
      <c r="AH67" s="1">
        <v>1.1751212165640703</v>
      </c>
      <c r="AI67" s="1">
        <v>1.1751212165640703</v>
      </c>
      <c r="AJ67" s="1">
        <v>1.1751212165640703</v>
      </c>
      <c r="AM67" s="1">
        <f t="shared" ref="AM67:AQ67" si="135">(Q67-AA67)/AF67</f>
        <v>2.132948277</v>
      </c>
      <c r="AN67" s="1">
        <f t="shared" si="135"/>
        <v>-0.9639419049</v>
      </c>
      <c r="AO67" s="1">
        <f t="shared" si="135"/>
        <v>0.09778442612</v>
      </c>
      <c r="AP67" s="1">
        <f t="shared" si="135"/>
        <v>0.7100290279</v>
      </c>
      <c r="AQ67" s="1">
        <f t="shared" si="135"/>
        <v>-0.4560614598</v>
      </c>
    </row>
    <row r="68" ht="14.25" customHeight="1">
      <c r="A68" s="9" t="s">
        <v>95</v>
      </c>
      <c r="B68" s="9">
        <v>52.52</v>
      </c>
      <c r="C68" s="9">
        <v>280.0</v>
      </c>
      <c r="D68" s="9">
        <v>105.04</v>
      </c>
      <c r="E68" s="9">
        <v>225.04</v>
      </c>
      <c r="F68" s="9">
        <v>100.96</v>
      </c>
      <c r="G68" s="9">
        <v>262.5</v>
      </c>
      <c r="H68" s="9">
        <v>875.2</v>
      </c>
      <c r="I68" s="9">
        <v>473.22</v>
      </c>
      <c r="J68" s="9">
        <v>1232.55</v>
      </c>
      <c r="K68" s="9">
        <v>1049.6</v>
      </c>
      <c r="L68" s="10">
        <v>20783.0</v>
      </c>
      <c r="M68" s="10">
        <v>9952.0</v>
      </c>
      <c r="N68" s="10">
        <v>18015.0</v>
      </c>
      <c r="O68" s="10">
        <v>16408.0</v>
      </c>
      <c r="P68" s="10">
        <v>18000.0</v>
      </c>
      <c r="Q68" s="1">
        <f t="shared" ref="Q68:U68" si="136">(L68-$B$78)/($B$79-$B$78)</f>
        <v>2.760873094</v>
      </c>
      <c r="R68" s="1">
        <f t="shared" si="136"/>
        <v>1.162413849</v>
      </c>
      <c r="S68" s="1">
        <f t="shared" si="136"/>
        <v>2.352366475</v>
      </c>
      <c r="T68" s="1">
        <f t="shared" si="136"/>
        <v>2.115202409</v>
      </c>
      <c r="U68" s="1">
        <f t="shared" si="136"/>
        <v>2.350152747</v>
      </c>
      <c r="V68" s="1">
        <f t="shared" si="4"/>
        <v>2.148201715</v>
      </c>
      <c r="W68" s="1">
        <f t="shared" si="5"/>
        <v>0.5980594366</v>
      </c>
      <c r="X68" s="1">
        <f t="shared" si="6"/>
        <v>0.2784000368</v>
      </c>
      <c r="AA68" s="1">
        <v>1.7936269315129258</v>
      </c>
      <c r="AB68" s="1">
        <v>1.7936269315129258</v>
      </c>
      <c r="AC68" s="1">
        <v>1.7936269315129258</v>
      </c>
      <c r="AD68" s="1">
        <v>1.7936269315129258</v>
      </c>
      <c r="AE68" s="1">
        <v>1.7936269315129258</v>
      </c>
      <c r="AF68" s="1">
        <v>0.4993458038082154</v>
      </c>
      <c r="AG68" s="1">
        <v>0.4993458038082154</v>
      </c>
      <c r="AH68" s="1">
        <v>0.4993458038082154</v>
      </c>
      <c r="AI68" s="1">
        <v>0.4993458038082154</v>
      </c>
      <c r="AJ68" s="1">
        <v>0.4993458038082154</v>
      </c>
      <c r="AM68" s="1">
        <f t="shared" ref="AM68:AQ68" si="137">(Q68-AA68)/AF68</f>
        <v>1.937026717</v>
      </c>
      <c r="AN68" s="1">
        <f t="shared" si="137"/>
        <v>-1.264080078</v>
      </c>
      <c r="AO68" s="1">
        <f t="shared" si="137"/>
        <v>1.118943104</v>
      </c>
      <c r="AP68" s="1">
        <f t="shared" si="137"/>
        <v>0.6439935503</v>
      </c>
      <c r="AQ68" s="1">
        <f t="shared" si="137"/>
        <v>1.114509848</v>
      </c>
    </row>
    <row r="69" ht="14.25" customHeight="1">
      <c r="A69" s="9" t="s">
        <v>96</v>
      </c>
      <c r="B69" s="9">
        <v>0.0</v>
      </c>
      <c r="C69" s="9">
        <v>140.0</v>
      </c>
      <c r="D69" s="9">
        <v>131.3</v>
      </c>
      <c r="E69" s="9">
        <v>168.78</v>
      </c>
      <c r="F69" s="9">
        <v>50.48</v>
      </c>
      <c r="G69" s="9">
        <v>262.5</v>
      </c>
      <c r="H69" s="9">
        <v>875.2</v>
      </c>
      <c r="I69" s="9">
        <v>473.22</v>
      </c>
      <c r="J69" s="9">
        <v>1485.0</v>
      </c>
      <c r="K69" s="9">
        <v>524.8</v>
      </c>
      <c r="L69" s="10">
        <v>12269.0</v>
      </c>
      <c r="M69" s="10">
        <v>14133.0</v>
      </c>
      <c r="N69" s="10">
        <v>9970.0</v>
      </c>
      <c r="O69" s="10">
        <v>11553.0</v>
      </c>
      <c r="P69" s="10">
        <v>16798.0</v>
      </c>
      <c r="Q69" s="1">
        <f t="shared" ref="Q69:U69" si="138">(L69-$B$78)/($B$79-$B$78)</f>
        <v>1.504361044</v>
      </c>
      <c r="R69" s="1">
        <f t="shared" si="138"/>
        <v>1.779453652</v>
      </c>
      <c r="S69" s="1">
        <f t="shared" si="138"/>
        <v>1.165070323</v>
      </c>
      <c r="T69" s="1">
        <f t="shared" si="138"/>
        <v>1.398692425</v>
      </c>
      <c r="U69" s="1">
        <f t="shared" si="138"/>
        <v>2.172759338</v>
      </c>
      <c r="V69" s="1">
        <f t="shared" si="4"/>
        <v>1.604067356</v>
      </c>
      <c r="W69" s="1">
        <f t="shared" si="5"/>
        <v>0.3869785297</v>
      </c>
      <c r="X69" s="1">
        <f t="shared" si="6"/>
        <v>0.2412483043</v>
      </c>
      <c r="AA69" s="1">
        <v>1.3393055179042315</v>
      </c>
      <c r="AB69" s="1">
        <v>1.3393055179042315</v>
      </c>
      <c r="AC69" s="1">
        <v>1.3393055179042315</v>
      </c>
      <c r="AD69" s="1">
        <v>1.3393055179042315</v>
      </c>
      <c r="AE69" s="1">
        <v>1.3393055179042315</v>
      </c>
      <c r="AF69" s="1">
        <v>0.3231051850996328</v>
      </c>
      <c r="AG69" s="1">
        <v>0.3231051850996328</v>
      </c>
      <c r="AH69" s="1">
        <v>0.3231051850996328</v>
      </c>
      <c r="AI69" s="1">
        <v>0.3231051850996328</v>
      </c>
      <c r="AJ69" s="1">
        <v>0.3231051850996328</v>
      </c>
      <c r="AM69" s="1">
        <f t="shared" ref="AM69:AQ69" si="139">(Q69-AA69)/AF69</f>
        <v>0.5108414659</v>
      </c>
      <c r="AN69" s="1">
        <f t="shared" si="139"/>
        <v>1.362244106</v>
      </c>
      <c r="AO69" s="1">
        <f t="shared" si="139"/>
        <v>-0.539252241</v>
      </c>
      <c r="AP69" s="1">
        <f t="shared" si="139"/>
        <v>0.1838005376</v>
      </c>
      <c r="AQ69" s="1">
        <f t="shared" si="139"/>
        <v>2.579512366</v>
      </c>
    </row>
    <row r="70" ht="14.25" customHeight="1">
      <c r="A70" s="9" t="s">
        <v>97</v>
      </c>
      <c r="B70" s="9">
        <v>105.04</v>
      </c>
      <c r="C70" s="9">
        <v>280.0</v>
      </c>
      <c r="D70" s="9">
        <v>78.78</v>
      </c>
      <c r="E70" s="9">
        <v>225.04</v>
      </c>
      <c r="F70" s="9">
        <v>25.24</v>
      </c>
      <c r="G70" s="9">
        <v>262.5</v>
      </c>
      <c r="H70" s="9">
        <v>1094.0</v>
      </c>
      <c r="I70" s="9">
        <v>717.0</v>
      </c>
      <c r="J70" s="9">
        <v>1232.55</v>
      </c>
      <c r="K70" s="9">
        <v>787.2</v>
      </c>
      <c r="L70" s="10">
        <v>11635.0</v>
      </c>
      <c r="M70" s="10">
        <v>15985.0</v>
      </c>
      <c r="N70" s="10">
        <v>12124.0</v>
      </c>
      <c r="O70" s="10">
        <v>11270.0</v>
      </c>
      <c r="P70" s="10">
        <v>16260.0</v>
      </c>
      <c r="Q70" s="1">
        <f t="shared" ref="Q70:U70" si="140">(L70-$B$78)/($B$79-$B$78)</f>
        <v>1.410794138</v>
      </c>
      <c r="R70" s="1">
        <f t="shared" si="140"/>
        <v>2.052775277</v>
      </c>
      <c r="S70" s="1">
        <f t="shared" si="140"/>
        <v>1.482961673</v>
      </c>
      <c r="T70" s="1">
        <f t="shared" si="140"/>
        <v>1.356926755</v>
      </c>
      <c r="U70" s="1">
        <f t="shared" si="140"/>
        <v>2.093360292</v>
      </c>
      <c r="V70" s="1">
        <f t="shared" si="4"/>
        <v>1.679363627</v>
      </c>
      <c r="W70" s="1">
        <f t="shared" si="5"/>
        <v>0.3624563191</v>
      </c>
      <c r="X70" s="1">
        <f t="shared" si="6"/>
        <v>0.2158295638</v>
      </c>
      <c r="AA70" s="1">
        <v>1.4021736451684452</v>
      </c>
      <c r="AB70" s="1">
        <v>1.4021736451684452</v>
      </c>
      <c r="AC70" s="1">
        <v>1.4021736451684452</v>
      </c>
      <c r="AD70" s="1">
        <v>1.4021736451684452</v>
      </c>
      <c r="AE70" s="1">
        <v>1.4021736451684452</v>
      </c>
      <c r="AF70" s="1">
        <v>0.3026305262328248</v>
      </c>
      <c r="AG70" s="1">
        <v>0.3026305262328248</v>
      </c>
      <c r="AH70" s="1">
        <v>0.3026305262328248</v>
      </c>
      <c r="AI70" s="1">
        <v>0.3026305262328248</v>
      </c>
      <c r="AJ70" s="1">
        <v>0.3026305262328248</v>
      </c>
      <c r="AM70" s="1">
        <f t="shared" ref="AM70:AQ70" si="141">(Q70-AA70)/AF70</f>
        <v>0.02848520599</v>
      </c>
      <c r="AN70" s="1">
        <f t="shared" si="141"/>
        <v>2.149821566</v>
      </c>
      <c r="AO70" s="1">
        <f t="shared" si="141"/>
        <v>0.2669526727</v>
      </c>
      <c r="AP70" s="1">
        <f t="shared" si="141"/>
        <v>-0.1495119829</v>
      </c>
      <c r="AQ70" s="1">
        <f t="shared" si="141"/>
        <v>2.283929037</v>
      </c>
    </row>
    <row r="71" ht="14.25" customHeight="1">
      <c r="A71" s="9" t="s">
        <v>98</v>
      </c>
      <c r="B71" s="9">
        <v>78.78</v>
      </c>
      <c r="C71" s="9">
        <v>350.0</v>
      </c>
      <c r="D71" s="9">
        <v>131.3</v>
      </c>
      <c r="E71" s="9">
        <v>168.78</v>
      </c>
      <c r="F71" s="9">
        <v>50.48</v>
      </c>
      <c r="G71" s="9">
        <v>262.5</v>
      </c>
      <c r="H71" s="9">
        <v>656.4</v>
      </c>
      <c r="I71" s="9">
        <v>960.78</v>
      </c>
      <c r="J71" s="9">
        <v>1485.0</v>
      </c>
      <c r="K71" s="9">
        <v>524.8</v>
      </c>
      <c r="L71" s="10">
        <v>18305.0</v>
      </c>
      <c r="M71" s="10">
        <v>14360.0</v>
      </c>
      <c r="N71" s="10">
        <v>11102.0</v>
      </c>
      <c r="O71" s="10">
        <v>12800.0</v>
      </c>
      <c r="P71" s="10">
        <v>14685.0</v>
      </c>
      <c r="Q71" s="1">
        <f t="shared" ref="Q71:U71" si="142">(L71-$B$78)/($B$79-$B$78)</f>
        <v>2.395165218</v>
      </c>
      <c r="R71" s="1">
        <f t="shared" si="142"/>
        <v>1.812954737</v>
      </c>
      <c r="S71" s="1">
        <f t="shared" si="142"/>
        <v>1.332133001</v>
      </c>
      <c r="T71" s="1">
        <f t="shared" si="142"/>
        <v>1.582727018</v>
      </c>
      <c r="U71" s="1">
        <f t="shared" si="142"/>
        <v>1.860918845</v>
      </c>
      <c r="V71" s="1">
        <f t="shared" si="4"/>
        <v>1.796779764</v>
      </c>
      <c r="W71" s="1">
        <f t="shared" si="5"/>
        <v>0.3950176564</v>
      </c>
      <c r="X71" s="1">
        <f t="shared" si="6"/>
        <v>0.2198475653</v>
      </c>
      <c r="AA71" s="1">
        <v>1.5002094782758708</v>
      </c>
      <c r="AB71" s="1">
        <v>1.5002094782758708</v>
      </c>
      <c r="AC71" s="1">
        <v>1.5002094782758708</v>
      </c>
      <c r="AD71" s="1">
        <v>1.5002094782758708</v>
      </c>
      <c r="AE71" s="1">
        <v>1.5002094782758708</v>
      </c>
      <c r="AF71" s="1">
        <v>0.3298174012661199</v>
      </c>
      <c r="AG71" s="1">
        <v>0.3298174012661199</v>
      </c>
      <c r="AH71" s="1">
        <v>0.3298174012661199</v>
      </c>
      <c r="AI71" s="1">
        <v>0.3298174012661199</v>
      </c>
      <c r="AJ71" s="1">
        <v>0.3298174012661199</v>
      </c>
      <c r="AM71" s="1">
        <f t="shared" ref="AM71:AQ71" si="143">(Q71-AA71)/AF71</f>
        <v>2.713488543</v>
      </c>
      <c r="AN71" s="1">
        <f t="shared" si="143"/>
        <v>0.948237592</v>
      </c>
      <c r="AO71" s="1">
        <f t="shared" si="143"/>
        <v>-0.5096046383</v>
      </c>
      <c r="AP71" s="1">
        <f t="shared" si="143"/>
        <v>0.2501915885</v>
      </c>
      <c r="AQ71" s="1">
        <f t="shared" si="143"/>
        <v>1.093663843</v>
      </c>
    </row>
    <row r="72" ht="14.25" customHeight="1">
      <c r="A72" s="9" t="s">
        <v>99</v>
      </c>
      <c r="B72" s="9">
        <v>78.78</v>
      </c>
      <c r="C72" s="9">
        <v>280.0</v>
      </c>
      <c r="D72" s="9">
        <v>26.26</v>
      </c>
      <c r="E72" s="9">
        <v>281.3</v>
      </c>
      <c r="F72" s="9">
        <v>75.72</v>
      </c>
      <c r="G72" s="9">
        <v>262.5</v>
      </c>
      <c r="H72" s="9">
        <v>656.4</v>
      </c>
      <c r="I72" s="9">
        <v>717.0</v>
      </c>
      <c r="J72" s="9">
        <v>1232.55</v>
      </c>
      <c r="K72" s="9">
        <v>787.2</v>
      </c>
      <c r="L72" s="10">
        <v>15735.0</v>
      </c>
      <c r="M72" s="10">
        <v>26582.0</v>
      </c>
      <c r="N72" s="10">
        <v>7186.0</v>
      </c>
      <c r="O72" s="10">
        <v>10871.0</v>
      </c>
      <c r="P72" s="10">
        <v>22671.0</v>
      </c>
      <c r="Q72" s="1">
        <f t="shared" ref="Q72:U72" si="144">(L72-$B$78)/($B$79-$B$78)</f>
        <v>2.015879809</v>
      </c>
      <c r="R72" s="1">
        <f t="shared" si="144"/>
        <v>3.616700365</v>
      </c>
      <c r="S72" s="1">
        <f t="shared" si="144"/>
        <v>0.7542023938</v>
      </c>
      <c r="T72" s="1">
        <f t="shared" si="144"/>
        <v>1.298041589</v>
      </c>
      <c r="U72" s="1">
        <f t="shared" si="144"/>
        <v>3.039507667</v>
      </c>
      <c r="V72" s="1">
        <f t="shared" si="4"/>
        <v>2.144866365</v>
      </c>
      <c r="W72" s="1">
        <f t="shared" si="5"/>
        <v>1.186841859</v>
      </c>
      <c r="X72" s="1">
        <f t="shared" si="6"/>
        <v>0.5533407017</v>
      </c>
      <c r="AA72" s="1">
        <v>1.7908421026689996</v>
      </c>
      <c r="AB72" s="1">
        <v>1.7908421026689996</v>
      </c>
      <c r="AC72" s="1">
        <v>1.7908421026689996</v>
      </c>
      <c r="AD72" s="1">
        <v>1.7908421026689996</v>
      </c>
      <c r="AE72" s="1">
        <v>1.7908421026689996</v>
      </c>
      <c r="AF72" s="1">
        <v>0.9909458257335465</v>
      </c>
      <c r="AG72" s="1">
        <v>0.9909458257335465</v>
      </c>
      <c r="AH72" s="1">
        <v>0.9909458257335465</v>
      </c>
      <c r="AI72" s="1">
        <v>0.9909458257335465</v>
      </c>
      <c r="AJ72" s="1">
        <v>0.9909458257335465</v>
      </c>
      <c r="AM72" s="1">
        <f t="shared" ref="AM72:AQ72" si="145">(Q72-AA72)/AF72</f>
        <v>0.227093854</v>
      </c>
      <c r="AN72" s="1">
        <f t="shared" si="145"/>
        <v>1.842540949</v>
      </c>
      <c r="AO72" s="1">
        <f t="shared" si="145"/>
        <v>-1.046111384</v>
      </c>
      <c r="AP72" s="1">
        <f t="shared" si="145"/>
        <v>-0.4973031838</v>
      </c>
      <c r="AQ72" s="1">
        <f t="shared" si="145"/>
        <v>1.260074498</v>
      </c>
    </row>
    <row r="73" ht="14.25" customHeight="1">
      <c r="A73" s="9" t="s">
        <v>100</v>
      </c>
      <c r="B73" s="9">
        <v>105.04</v>
      </c>
      <c r="C73" s="9">
        <v>140.0</v>
      </c>
      <c r="D73" s="9">
        <v>105.04</v>
      </c>
      <c r="E73" s="9">
        <v>281.3</v>
      </c>
      <c r="F73" s="9">
        <v>100.96</v>
      </c>
      <c r="G73" s="9">
        <v>262.5</v>
      </c>
      <c r="H73" s="9">
        <v>875.2</v>
      </c>
      <c r="I73" s="9">
        <v>717.0</v>
      </c>
      <c r="J73" s="9">
        <v>1232.55</v>
      </c>
      <c r="K73" s="9">
        <v>1049.6</v>
      </c>
      <c r="L73" s="10">
        <v>8793.0</v>
      </c>
      <c r="M73" s="10">
        <v>12950.0</v>
      </c>
      <c r="N73" s="10">
        <v>13792.0</v>
      </c>
      <c r="O73" s="10">
        <v>6734.0</v>
      </c>
      <c r="P73" s="10">
        <v>13631.0</v>
      </c>
      <c r="Q73" s="1">
        <f t="shared" ref="Q73:U73" si="146">(L73-$B$78)/($B$79-$B$78)</f>
        <v>0.9913664605</v>
      </c>
      <c r="R73" s="1">
        <f t="shared" si="146"/>
        <v>1.604864298</v>
      </c>
      <c r="S73" s="1">
        <f t="shared" si="146"/>
        <v>1.729128234</v>
      </c>
      <c r="T73" s="1">
        <f t="shared" si="146"/>
        <v>0.6874953881</v>
      </c>
      <c r="U73" s="1">
        <f t="shared" si="146"/>
        <v>1.705367553</v>
      </c>
      <c r="V73" s="1">
        <f t="shared" si="4"/>
        <v>1.343644387</v>
      </c>
      <c r="W73" s="1">
        <f t="shared" si="5"/>
        <v>0.4749496113</v>
      </c>
      <c r="X73" s="1">
        <f t="shared" si="6"/>
        <v>0.3534786555</v>
      </c>
      <c r="AA73" s="1">
        <v>1.121867067550583</v>
      </c>
      <c r="AB73" s="1">
        <v>1.121867067550583</v>
      </c>
      <c r="AC73" s="1">
        <v>1.121867067550583</v>
      </c>
      <c r="AD73" s="1">
        <v>1.121867067550583</v>
      </c>
      <c r="AE73" s="1">
        <v>1.121867067550583</v>
      </c>
      <c r="AF73" s="1">
        <v>0.3965560627186989</v>
      </c>
      <c r="AG73" s="1">
        <v>0.3965560627186989</v>
      </c>
      <c r="AH73" s="1">
        <v>0.3965560627186989</v>
      </c>
      <c r="AI73" s="1">
        <v>0.3965560627186989</v>
      </c>
      <c r="AJ73" s="1">
        <v>0.3965560627186989</v>
      </c>
      <c r="AM73" s="1">
        <f t="shared" ref="AM73:AQ73" si="147">(Q73-AA73)/AF73</f>
        <v>-0.3290848868</v>
      </c>
      <c r="AN73" s="1">
        <f t="shared" si="147"/>
        <v>1.217979691</v>
      </c>
      <c r="AO73" s="1">
        <f t="shared" si="147"/>
        <v>1.531337492</v>
      </c>
      <c r="AP73" s="1">
        <f t="shared" si="147"/>
        <v>-1.095360077</v>
      </c>
      <c r="AQ73" s="1">
        <f t="shared" si="147"/>
        <v>1.471419907</v>
      </c>
    </row>
    <row r="74" ht="14.25" customHeight="1"/>
    <row r="75" ht="14.25" customHeight="1"/>
    <row r="76" ht="14.25" customHeight="1"/>
    <row r="77" ht="14.25" customHeight="1">
      <c r="L77" s="1">
        <f t="shared" ref="L77:L88" si="148">average(L62:P62)</f>
        <v>2075.6</v>
      </c>
    </row>
    <row r="78" ht="14.25" customHeight="1">
      <c r="A78" s="11" t="s">
        <v>101</v>
      </c>
      <c r="B78" s="1">
        <f t="shared" ref="B78:B79" si="149">AVERAGE(L62:P62)</f>
        <v>2075.6</v>
      </c>
      <c r="L78" s="1">
        <f t="shared" si="148"/>
        <v>8851.5</v>
      </c>
    </row>
    <row r="79" ht="14.25" customHeight="1">
      <c r="A79" s="12" t="s">
        <v>102</v>
      </c>
      <c r="B79" s="1">
        <f t="shared" si="149"/>
        <v>8851.5</v>
      </c>
      <c r="L79" s="1">
        <f t="shared" si="148"/>
        <v>25108.4</v>
      </c>
    </row>
    <row r="80" ht="14.25" customHeight="1">
      <c r="L80" s="1">
        <f t="shared" si="148"/>
        <v>25071.2</v>
      </c>
    </row>
    <row r="81" ht="14.25" customHeight="1">
      <c r="L81" s="1">
        <f t="shared" si="148"/>
        <v>20717.2</v>
      </c>
    </row>
    <row r="82" ht="14.25" customHeight="1">
      <c r="L82" s="1">
        <f t="shared" si="148"/>
        <v>16748.2</v>
      </c>
    </row>
    <row r="83" ht="14.25" customHeight="1">
      <c r="L83" s="1">
        <f t="shared" si="148"/>
        <v>16631.6</v>
      </c>
    </row>
    <row r="84" ht="14.25" customHeight="1">
      <c r="L84" s="1">
        <f t="shared" si="148"/>
        <v>12944.6</v>
      </c>
    </row>
    <row r="85" ht="14.25" customHeight="1">
      <c r="L85" s="1">
        <f t="shared" si="148"/>
        <v>13454.8</v>
      </c>
    </row>
    <row r="86" ht="14.25" customHeight="1">
      <c r="L86" s="1">
        <f t="shared" si="148"/>
        <v>14250.4</v>
      </c>
    </row>
    <row r="87" ht="14.25" customHeight="1">
      <c r="L87" s="1">
        <f t="shared" si="148"/>
        <v>16609</v>
      </c>
    </row>
    <row r="88" ht="14.25" customHeight="1">
      <c r="L88" s="1">
        <f t="shared" si="148"/>
        <v>11180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Q$73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3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</row>
    <row r="2">
      <c r="A2" s="14">
        <v>131.3</v>
      </c>
      <c r="B2" s="14">
        <v>350.0</v>
      </c>
      <c r="C2" s="14">
        <v>78.78</v>
      </c>
      <c r="D2" s="14">
        <v>281.3</v>
      </c>
      <c r="E2" s="14">
        <v>126.2</v>
      </c>
      <c r="F2" s="14">
        <v>262.5</v>
      </c>
      <c r="G2" s="14">
        <v>656.4</v>
      </c>
      <c r="H2" s="14">
        <v>473.22</v>
      </c>
      <c r="I2" s="14">
        <v>1485.0</v>
      </c>
      <c r="J2" s="14">
        <v>524.8</v>
      </c>
      <c r="K2" s="4">
        <v>23466.0</v>
      </c>
      <c r="L2" s="4">
        <v>38819.0</v>
      </c>
      <c r="M2" s="4">
        <v>26556.0</v>
      </c>
      <c r="N2" s="4">
        <v>29480.0</v>
      </c>
      <c r="O2" s="4">
        <v>32333.0</v>
      </c>
      <c r="P2" s="1">
        <v>3.1568352543573552</v>
      </c>
      <c r="Q2" s="1">
        <v>5.4226597204799365</v>
      </c>
      <c r="R2" s="1">
        <v>3.6128632358801047</v>
      </c>
      <c r="S2" s="1">
        <v>4.0443926268097234</v>
      </c>
      <c r="T2" s="1">
        <v>4.465443704895291</v>
      </c>
      <c r="U2" s="1">
        <f t="shared" ref="U2:U51" si="1">average(P2:T2)</f>
        <v>4.140438908</v>
      </c>
    </row>
    <row r="3">
      <c r="A3" s="14">
        <v>131.3</v>
      </c>
      <c r="B3" s="14">
        <v>350.0</v>
      </c>
      <c r="C3" s="14">
        <v>52.52</v>
      </c>
      <c r="D3" s="14">
        <v>281.3</v>
      </c>
      <c r="E3" s="14">
        <v>126.2</v>
      </c>
      <c r="F3" s="14">
        <v>262.5</v>
      </c>
      <c r="G3" s="14">
        <v>875.2</v>
      </c>
      <c r="H3" s="14">
        <v>473.22</v>
      </c>
      <c r="I3" s="14">
        <v>1232.55</v>
      </c>
      <c r="J3" s="14">
        <v>787.2</v>
      </c>
      <c r="K3" s="4">
        <v>29210.0</v>
      </c>
      <c r="L3" s="4">
        <v>39639.0</v>
      </c>
      <c r="M3" s="4">
        <v>30443.0</v>
      </c>
      <c r="N3" s="4">
        <v>11538.0</v>
      </c>
      <c r="O3" s="4">
        <v>29979.0</v>
      </c>
      <c r="P3" s="1">
        <v>4.004545521628124</v>
      </c>
      <c r="Q3" s="1">
        <v>5.543676854735165</v>
      </c>
      <c r="R3" s="1">
        <v>4.186513968624094</v>
      </c>
      <c r="S3" s="1">
        <v>1.396478696556915</v>
      </c>
      <c r="T3" s="1">
        <v>4.118035980460161</v>
      </c>
      <c r="U3" s="1">
        <f t="shared" si="1"/>
        <v>3.849850204</v>
      </c>
    </row>
    <row r="4">
      <c r="A4" s="14">
        <v>26.26</v>
      </c>
      <c r="B4" s="14">
        <v>210.0</v>
      </c>
      <c r="C4" s="14">
        <v>52.52</v>
      </c>
      <c r="D4" s="14">
        <v>281.3</v>
      </c>
      <c r="E4" s="14">
        <v>75.72</v>
      </c>
      <c r="F4" s="14">
        <v>262.5</v>
      </c>
      <c r="G4" s="14">
        <v>875.2</v>
      </c>
      <c r="H4" s="14">
        <v>239.478</v>
      </c>
      <c r="I4" s="14">
        <v>1485.0</v>
      </c>
      <c r="J4" s="14">
        <v>1312.0</v>
      </c>
      <c r="K4" s="4">
        <v>36312.0</v>
      </c>
      <c r="L4" s="4">
        <v>22874.0</v>
      </c>
      <c r="M4" s="4">
        <v>16165.0</v>
      </c>
      <c r="N4" s="4">
        <v>25485.0</v>
      </c>
      <c r="O4" s="4">
        <v>36624.0</v>
      </c>
      <c r="P4" s="1">
        <v>5.052671969775234</v>
      </c>
      <c r="Q4" s="1">
        <v>3.0694667866999223</v>
      </c>
      <c r="R4" s="1">
        <v>2.079340013872696</v>
      </c>
      <c r="S4" s="1">
        <v>3.4548030519930935</v>
      </c>
      <c r="T4" s="1">
        <v>5.098717513540637</v>
      </c>
      <c r="U4" s="1">
        <f t="shared" si="1"/>
        <v>3.750999867</v>
      </c>
    </row>
    <row r="5">
      <c r="A5" s="14">
        <v>78.78</v>
      </c>
      <c r="B5" s="14">
        <v>350.0</v>
      </c>
      <c r="C5" s="14">
        <v>131.3</v>
      </c>
      <c r="D5" s="14">
        <v>281.3</v>
      </c>
      <c r="E5" s="14">
        <v>50.48</v>
      </c>
      <c r="F5" s="14">
        <v>262.5</v>
      </c>
      <c r="G5" s="14">
        <v>656.4</v>
      </c>
      <c r="H5" s="14">
        <v>239.478</v>
      </c>
      <c r="I5" s="14">
        <v>1232.55</v>
      </c>
      <c r="J5" s="14">
        <v>1049.6</v>
      </c>
      <c r="K5" s="4">
        <v>35588.0</v>
      </c>
      <c r="L5" s="4">
        <v>10892.0</v>
      </c>
      <c r="M5" s="4">
        <v>35569.0</v>
      </c>
      <c r="N5" s="4">
        <v>37182.0</v>
      </c>
      <c r="O5" s="4">
        <v>15561.0</v>
      </c>
      <c r="P5" s="1">
        <v>4.945822695140129</v>
      </c>
      <c r="Q5" s="1">
        <v>1.301140807863162</v>
      </c>
      <c r="R5" s="1">
        <v>4.9430186395903135</v>
      </c>
      <c r="S5" s="1">
        <v>5.18106819758261</v>
      </c>
      <c r="T5" s="1">
        <v>1.9902005637627473</v>
      </c>
      <c r="U5" s="1">
        <f t="shared" si="1"/>
        <v>3.672250181</v>
      </c>
    </row>
    <row r="6">
      <c r="A6" s="1">
        <v>78.78</v>
      </c>
      <c r="B6" s="1">
        <v>140.0</v>
      </c>
      <c r="C6" s="1">
        <v>105.04</v>
      </c>
      <c r="D6" s="1">
        <v>281.3</v>
      </c>
      <c r="E6" s="1">
        <v>126.2</v>
      </c>
      <c r="F6" s="1">
        <v>262.5</v>
      </c>
      <c r="G6" s="1">
        <v>875.2</v>
      </c>
      <c r="H6" s="1">
        <v>239.478</v>
      </c>
      <c r="I6" s="1">
        <v>1485.0</v>
      </c>
      <c r="J6" s="1">
        <v>1312.0</v>
      </c>
      <c r="K6" s="4">
        <v>31876.0</v>
      </c>
      <c r="L6" s="4">
        <v>16844.0</v>
      </c>
      <c r="M6" s="4">
        <v>28687.0</v>
      </c>
      <c r="N6" s="4">
        <v>19286.0</v>
      </c>
      <c r="O6" s="4">
        <v>35918.0</v>
      </c>
      <c r="P6" s="1">
        <v>4.397998789828658</v>
      </c>
      <c r="Q6" s="1">
        <v>2.1795481043108667</v>
      </c>
      <c r="R6" s="1">
        <v>3.927360203072655</v>
      </c>
      <c r="S6" s="1">
        <v>2.539943033397778</v>
      </c>
      <c r="T6" s="1">
        <v>4.994524712584306</v>
      </c>
      <c r="U6" s="1">
        <f t="shared" si="1"/>
        <v>3.607874969</v>
      </c>
    </row>
    <row r="7">
      <c r="A7" s="1">
        <v>105.04</v>
      </c>
      <c r="B7" s="1">
        <v>210.0</v>
      </c>
      <c r="C7" s="1">
        <v>131.3</v>
      </c>
      <c r="D7" s="1">
        <v>281.3</v>
      </c>
      <c r="E7" s="1">
        <v>75.72</v>
      </c>
      <c r="F7" s="1">
        <v>262.5</v>
      </c>
      <c r="G7" s="1">
        <v>218.8</v>
      </c>
      <c r="H7" s="1">
        <v>239.478</v>
      </c>
      <c r="I7" s="1">
        <v>1232.55</v>
      </c>
      <c r="J7" s="1">
        <v>787.2</v>
      </c>
      <c r="K7" s="4">
        <v>29026.0</v>
      </c>
      <c r="L7" s="4">
        <v>31062.0</v>
      </c>
      <c r="M7" s="4">
        <v>30052.0</v>
      </c>
      <c r="N7" s="4">
        <v>26439.0</v>
      </c>
      <c r="O7" s="4">
        <v>13315.0</v>
      </c>
      <c r="P7" s="1">
        <v>3.977390457356219</v>
      </c>
      <c r="Q7" s="1">
        <v>4.277867146799688</v>
      </c>
      <c r="R7" s="1">
        <v>4.128809457046297</v>
      </c>
      <c r="S7" s="1">
        <v>3.5955961569680785</v>
      </c>
      <c r="T7" s="1">
        <v>1.6587316814002568</v>
      </c>
      <c r="U7" s="1">
        <f t="shared" si="1"/>
        <v>3.52767898</v>
      </c>
    </row>
    <row r="8">
      <c r="A8" s="1">
        <v>26.26</v>
      </c>
      <c r="B8" s="1">
        <v>210.0</v>
      </c>
      <c r="C8" s="1">
        <v>131.3</v>
      </c>
      <c r="D8" s="1">
        <v>281.3</v>
      </c>
      <c r="E8" s="1">
        <v>126.2</v>
      </c>
      <c r="F8" s="1">
        <v>262.5</v>
      </c>
      <c r="G8" s="1">
        <v>437.6</v>
      </c>
      <c r="H8" s="1">
        <v>239.478</v>
      </c>
      <c r="I8" s="1">
        <v>1485.0</v>
      </c>
      <c r="J8" s="1">
        <v>262.4</v>
      </c>
      <c r="K8" s="4">
        <v>37003.0</v>
      </c>
      <c r="L8" s="4">
        <v>26221.0</v>
      </c>
      <c r="M8" s="4">
        <v>19053.0</v>
      </c>
      <c r="N8" s="4">
        <v>21768.0</v>
      </c>
      <c r="O8" s="4">
        <v>13822.0</v>
      </c>
      <c r="P8" s="1">
        <v>5.154651042665919</v>
      </c>
      <c r="Q8" s="1">
        <v>3.563423309080713</v>
      </c>
      <c r="R8" s="1">
        <v>2.5055564574447677</v>
      </c>
      <c r="S8" s="1">
        <v>2.906241237326407</v>
      </c>
      <c r="T8" s="1">
        <v>1.733555690019038</v>
      </c>
      <c r="U8" s="1">
        <f t="shared" si="1"/>
        <v>3.172685547</v>
      </c>
    </row>
    <row r="9">
      <c r="A9" s="14">
        <v>0.0</v>
      </c>
      <c r="B9" s="14">
        <v>280.0</v>
      </c>
      <c r="C9" s="14">
        <v>52.52</v>
      </c>
      <c r="D9" s="14">
        <v>225.04</v>
      </c>
      <c r="E9" s="14">
        <v>75.72</v>
      </c>
      <c r="F9" s="14">
        <v>262.5</v>
      </c>
      <c r="G9" s="14">
        <v>875.2</v>
      </c>
      <c r="H9" s="14">
        <v>239.478</v>
      </c>
      <c r="I9" s="14">
        <v>1485.0</v>
      </c>
      <c r="J9" s="14">
        <v>524.8</v>
      </c>
      <c r="K9" s="4">
        <v>37689.0</v>
      </c>
      <c r="L9" s="4">
        <v>19642.0</v>
      </c>
      <c r="M9" s="4">
        <v>23109.0</v>
      </c>
      <c r="N9" s="4">
        <v>22024.0</v>
      </c>
      <c r="O9" s="4">
        <v>6046.0</v>
      </c>
      <c r="P9" s="1">
        <v>5.25589220620139</v>
      </c>
      <c r="Q9" s="1">
        <v>2.592482179489072</v>
      </c>
      <c r="R9" s="1">
        <v>3.104148526395018</v>
      </c>
      <c r="S9" s="1">
        <v>2.9440221963134054</v>
      </c>
      <c r="T9" s="1">
        <v>0.5859590607889728</v>
      </c>
      <c r="U9" s="1">
        <f t="shared" si="1"/>
        <v>2.896500834</v>
      </c>
    </row>
    <row r="10">
      <c r="A10" s="1">
        <v>131.3</v>
      </c>
      <c r="B10" s="1">
        <v>210.0</v>
      </c>
      <c r="C10" s="1">
        <v>105.04</v>
      </c>
      <c r="D10" s="1">
        <v>225.04</v>
      </c>
      <c r="E10" s="1">
        <v>100.96</v>
      </c>
      <c r="F10" s="1">
        <v>262.5</v>
      </c>
      <c r="G10" s="1">
        <v>218.8</v>
      </c>
      <c r="H10" s="1">
        <v>239.478</v>
      </c>
      <c r="I10" s="1">
        <v>1485.0</v>
      </c>
      <c r="J10" s="1">
        <v>262.4</v>
      </c>
      <c r="K10" s="4">
        <v>29298.0</v>
      </c>
      <c r="L10" s="4">
        <v>18862.0</v>
      </c>
      <c r="M10" s="4">
        <v>20092.0</v>
      </c>
      <c r="N10" s="4">
        <v>17731.0</v>
      </c>
      <c r="O10" s="4">
        <v>18972.0</v>
      </c>
      <c r="P10" s="1">
        <v>4.017532726279904</v>
      </c>
      <c r="Q10" s="1">
        <v>2.4773683200755623</v>
      </c>
      <c r="R10" s="1">
        <v>2.6588940214584045</v>
      </c>
      <c r="S10" s="1">
        <v>2.310453223925973</v>
      </c>
      <c r="T10" s="1">
        <v>2.493602325890288</v>
      </c>
      <c r="U10" s="1">
        <f t="shared" si="1"/>
        <v>2.791570124</v>
      </c>
    </row>
    <row r="11">
      <c r="A11" s="1">
        <v>131.3</v>
      </c>
      <c r="B11" s="1">
        <v>280.0</v>
      </c>
      <c r="C11" s="1">
        <v>78.78</v>
      </c>
      <c r="D11" s="1">
        <v>225.04</v>
      </c>
      <c r="E11" s="1">
        <v>126.2</v>
      </c>
      <c r="F11" s="1">
        <v>262.5</v>
      </c>
      <c r="G11" s="1">
        <v>437.6</v>
      </c>
      <c r="H11" s="1">
        <v>239.478</v>
      </c>
      <c r="I11" s="1">
        <v>1485.0</v>
      </c>
      <c r="J11" s="1">
        <v>262.4</v>
      </c>
      <c r="K11" s="4">
        <v>20716.0</v>
      </c>
      <c r="L11" s="4">
        <v>24132.0</v>
      </c>
      <c r="M11" s="4">
        <v>18945.0</v>
      </c>
      <c r="N11" s="4">
        <v>18214.0</v>
      </c>
      <c r="O11" s="4">
        <v>20140.0</v>
      </c>
      <c r="P11" s="1">
        <v>2.7509851089892123</v>
      </c>
      <c r="Q11" s="1">
        <v>3.2551247804719674</v>
      </c>
      <c r="R11" s="1">
        <v>2.489617615372128</v>
      </c>
      <c r="S11" s="1">
        <v>2.381735267639723</v>
      </c>
      <c r="T11" s="1">
        <v>2.6659779512684665</v>
      </c>
      <c r="U11" s="1">
        <f t="shared" si="1"/>
        <v>2.708688145</v>
      </c>
    </row>
    <row r="12">
      <c r="A12" s="1">
        <v>26.26</v>
      </c>
      <c r="B12" s="1">
        <v>140.0</v>
      </c>
      <c r="C12" s="1">
        <v>105.04</v>
      </c>
      <c r="D12" s="1">
        <v>281.3</v>
      </c>
      <c r="E12" s="1">
        <v>50.48</v>
      </c>
      <c r="F12" s="1">
        <v>262.5</v>
      </c>
      <c r="G12" s="1">
        <v>656.4</v>
      </c>
      <c r="H12" s="1">
        <v>239.478</v>
      </c>
      <c r="I12" s="1">
        <v>1232.55</v>
      </c>
      <c r="J12" s="1">
        <v>524.8</v>
      </c>
      <c r="K12" s="4">
        <v>17724.0</v>
      </c>
      <c r="L12" s="4">
        <v>20570.0</v>
      </c>
      <c r="M12" s="4">
        <v>17188.0</v>
      </c>
      <c r="N12" s="4">
        <v>10862.0</v>
      </c>
      <c r="O12" s="4">
        <v>29322.0</v>
      </c>
      <c r="P12" s="1">
        <v>2.3094201508286725</v>
      </c>
      <c r="Q12" s="1">
        <v>2.72943815581694</v>
      </c>
      <c r="R12" s="1">
        <v>2.2303162679496453</v>
      </c>
      <c r="S12" s="1">
        <v>1.2967133517318732</v>
      </c>
      <c r="T12" s="1">
        <v>4.0210746911849355</v>
      </c>
      <c r="U12" s="1">
        <f t="shared" si="1"/>
        <v>2.517392524</v>
      </c>
    </row>
    <row r="13">
      <c r="A13" s="1">
        <v>78.78</v>
      </c>
      <c r="B13" s="1">
        <v>210.0</v>
      </c>
      <c r="C13" s="1">
        <v>52.52</v>
      </c>
      <c r="D13" s="1">
        <v>225.04</v>
      </c>
      <c r="E13" s="1">
        <v>75.72</v>
      </c>
      <c r="F13" s="1">
        <v>262.5</v>
      </c>
      <c r="G13" s="1">
        <v>656.4</v>
      </c>
      <c r="H13" s="1">
        <v>239.478</v>
      </c>
      <c r="I13" s="1">
        <v>1485.0</v>
      </c>
      <c r="J13" s="1">
        <v>1049.6</v>
      </c>
      <c r="K13" s="4">
        <v>29231.0</v>
      </c>
      <c r="L13" s="4">
        <v>15947.0</v>
      </c>
      <c r="M13" s="4">
        <v>15487.0</v>
      </c>
      <c r="N13" s="4">
        <v>13972.0</v>
      </c>
      <c r="O13" s="4">
        <v>17460.0</v>
      </c>
      <c r="P13" s="1">
        <v>4.007644740920026</v>
      </c>
      <c r="Q13" s="1">
        <v>2.0471671659853303</v>
      </c>
      <c r="R13" s="1">
        <v>1.9792795053055683</v>
      </c>
      <c r="S13" s="1">
        <v>1.7556929706754822</v>
      </c>
      <c r="T13" s="1">
        <v>2.2704585368733308</v>
      </c>
      <c r="U13" s="1">
        <f t="shared" si="1"/>
        <v>2.412048584</v>
      </c>
    </row>
    <row r="14">
      <c r="A14" s="1">
        <v>105.04</v>
      </c>
      <c r="B14" s="1">
        <v>350.0</v>
      </c>
      <c r="C14" s="1">
        <v>105.04</v>
      </c>
      <c r="D14" s="1">
        <v>225.04</v>
      </c>
      <c r="E14" s="1">
        <v>126.2</v>
      </c>
      <c r="F14" s="1">
        <v>262.5</v>
      </c>
      <c r="G14" s="1">
        <v>656.4</v>
      </c>
      <c r="H14" s="1">
        <v>239.478</v>
      </c>
      <c r="I14" s="1">
        <v>994.95</v>
      </c>
      <c r="J14" s="1">
        <v>1049.6</v>
      </c>
      <c r="K14" s="4">
        <v>34223.0</v>
      </c>
      <c r="L14" s="4">
        <v>8463.0</v>
      </c>
      <c r="M14" s="4">
        <v>26587.0</v>
      </c>
      <c r="N14" s="4">
        <v>10533.0</v>
      </c>
      <c r="O14" s="4">
        <v>8908.0</v>
      </c>
      <c r="P14" s="1">
        <v>4.744373441166488</v>
      </c>
      <c r="Q14" s="1">
        <v>0.9426644430998096</v>
      </c>
      <c r="R14" s="1">
        <v>3.6174382738824367</v>
      </c>
      <c r="S14" s="1">
        <v>1.248158916158739</v>
      </c>
      <c r="T14" s="1">
        <v>1.0083383757139273</v>
      </c>
      <c r="U14" s="1">
        <f t="shared" si="1"/>
        <v>2.31219469</v>
      </c>
    </row>
    <row r="15">
      <c r="A15" s="1">
        <v>52.52</v>
      </c>
      <c r="B15" s="1">
        <v>210.0</v>
      </c>
      <c r="C15" s="1">
        <v>26.26</v>
      </c>
      <c r="D15" s="1">
        <v>281.3</v>
      </c>
      <c r="E15" s="1">
        <v>75.72</v>
      </c>
      <c r="F15" s="1">
        <v>262.5</v>
      </c>
      <c r="G15" s="1">
        <v>1094.0</v>
      </c>
      <c r="H15" s="1">
        <v>239.478</v>
      </c>
      <c r="I15" s="1">
        <v>1232.55</v>
      </c>
      <c r="J15" s="1">
        <v>787.2</v>
      </c>
      <c r="K15" s="4">
        <v>18493.0</v>
      </c>
      <c r="L15" s="4">
        <v>24519.0</v>
      </c>
      <c r="M15" s="4">
        <v>16613.0</v>
      </c>
      <c r="N15" s="4">
        <v>11931.0</v>
      </c>
      <c r="O15" s="4">
        <v>16898.0</v>
      </c>
      <c r="P15" s="1">
        <v>2.42291060966071</v>
      </c>
      <c r="Q15" s="1">
        <v>3.312238964565593</v>
      </c>
      <c r="R15" s="1">
        <v>2.1454566920999425</v>
      </c>
      <c r="S15" s="1">
        <v>1.4544783718767986</v>
      </c>
      <c r="T15" s="1">
        <v>2.1875175253471864</v>
      </c>
      <c r="U15" s="1">
        <f t="shared" si="1"/>
        <v>2.304520433</v>
      </c>
    </row>
    <row r="16">
      <c r="A16" s="1">
        <v>52.52</v>
      </c>
      <c r="B16" s="1">
        <v>140.0</v>
      </c>
      <c r="C16" s="1">
        <v>105.04</v>
      </c>
      <c r="D16" s="1">
        <v>168.78</v>
      </c>
      <c r="E16" s="1">
        <v>100.96</v>
      </c>
      <c r="F16" s="1">
        <v>262.5</v>
      </c>
      <c r="G16" s="1">
        <v>218.8</v>
      </c>
      <c r="H16" s="1">
        <v>239.478</v>
      </c>
      <c r="I16" s="1">
        <v>1485.0</v>
      </c>
      <c r="J16" s="1">
        <v>0.0</v>
      </c>
      <c r="K16" s="4">
        <v>21741.0</v>
      </c>
      <c r="L16" s="4">
        <v>17466.0</v>
      </c>
      <c r="M16" s="4">
        <v>16295.0</v>
      </c>
      <c r="N16" s="4">
        <v>14871.0</v>
      </c>
      <c r="O16" s="4">
        <v>15867.0</v>
      </c>
      <c r="P16" s="1">
        <v>2.902256526808247</v>
      </c>
      <c r="Q16" s="1">
        <v>2.2713440280995885</v>
      </c>
      <c r="R16" s="1">
        <v>2.098525657108281</v>
      </c>
      <c r="S16" s="1">
        <v>1.8883690727431044</v>
      </c>
      <c r="T16" s="1">
        <v>2.0353606163018934</v>
      </c>
      <c r="U16" s="1">
        <f t="shared" si="1"/>
        <v>2.23917118</v>
      </c>
    </row>
    <row r="17">
      <c r="A17" s="1">
        <v>105.04</v>
      </c>
      <c r="B17" s="1">
        <v>140.0</v>
      </c>
      <c r="C17" s="1">
        <v>105.04</v>
      </c>
      <c r="D17" s="1">
        <v>281.3</v>
      </c>
      <c r="E17" s="1">
        <v>25.24</v>
      </c>
      <c r="F17" s="1">
        <v>262.5</v>
      </c>
      <c r="G17" s="1">
        <v>218.8</v>
      </c>
      <c r="H17" s="1">
        <v>239.478</v>
      </c>
      <c r="I17" s="1">
        <v>1232.55</v>
      </c>
      <c r="J17" s="1">
        <v>262.4</v>
      </c>
      <c r="K17" s="4">
        <v>24222.0</v>
      </c>
      <c r="L17" s="4">
        <v>11713.0</v>
      </c>
      <c r="M17" s="4">
        <v>18240.0</v>
      </c>
      <c r="N17" s="4">
        <v>15414.0</v>
      </c>
      <c r="O17" s="4">
        <v>15401.0</v>
      </c>
      <c r="P17" s="1">
        <v>3.2684071488658337</v>
      </c>
      <c r="Q17" s="1">
        <v>1.422305523989433</v>
      </c>
      <c r="R17" s="1">
        <v>2.38557239628684</v>
      </c>
      <c r="S17" s="1">
        <v>1.9685060287194323</v>
      </c>
      <c r="T17" s="1">
        <v>1.9665874643958736</v>
      </c>
      <c r="U17" s="1">
        <f t="shared" si="1"/>
        <v>2.202275712</v>
      </c>
    </row>
    <row r="18">
      <c r="A18" s="1">
        <v>0.0</v>
      </c>
      <c r="B18" s="1">
        <v>140.0</v>
      </c>
      <c r="C18" s="1">
        <v>105.04</v>
      </c>
      <c r="D18" s="1">
        <v>168.78</v>
      </c>
      <c r="E18" s="1">
        <v>75.72</v>
      </c>
      <c r="F18" s="1">
        <v>262.5</v>
      </c>
      <c r="G18" s="1">
        <v>218.8</v>
      </c>
      <c r="H18" s="1">
        <v>239.478</v>
      </c>
      <c r="I18" s="1">
        <v>1232.55</v>
      </c>
      <c r="J18" s="1">
        <v>0.0</v>
      </c>
      <c r="K18" s="4">
        <v>20996.0</v>
      </c>
      <c r="L18" s="4">
        <v>20758.0</v>
      </c>
      <c r="M18" s="4">
        <v>13904.0</v>
      </c>
      <c r="N18" s="4">
        <v>14643.0</v>
      </c>
      <c r="O18" s="4">
        <v>13687.0</v>
      </c>
      <c r="P18" s="1">
        <v>2.792308032881241</v>
      </c>
      <c r="Q18" s="1">
        <v>2.7571835475730166</v>
      </c>
      <c r="R18" s="1">
        <v>1.7456574034445609</v>
      </c>
      <c r="S18" s="1">
        <v>1.854720406145309</v>
      </c>
      <c r="T18" s="1">
        <v>1.7136321374282384</v>
      </c>
      <c r="U18" s="1">
        <f t="shared" si="1"/>
        <v>2.172700305</v>
      </c>
    </row>
    <row r="19">
      <c r="A19" s="1">
        <v>52.52</v>
      </c>
      <c r="B19" s="1">
        <v>210.0</v>
      </c>
      <c r="C19" s="1">
        <v>131.3</v>
      </c>
      <c r="D19" s="1">
        <v>168.78</v>
      </c>
      <c r="E19" s="1">
        <v>126.2</v>
      </c>
      <c r="F19" s="1">
        <v>262.5</v>
      </c>
      <c r="G19" s="1">
        <v>875.2</v>
      </c>
      <c r="H19" s="1">
        <v>473.22</v>
      </c>
      <c r="I19" s="1">
        <v>1485.0</v>
      </c>
      <c r="J19" s="1">
        <v>787.2</v>
      </c>
      <c r="K19" s="4">
        <v>21324.0</v>
      </c>
      <c r="L19" s="4">
        <v>15260.0</v>
      </c>
      <c r="M19" s="4">
        <v>12931.0</v>
      </c>
      <c r="N19" s="4">
        <v>15062.0</v>
      </c>
      <c r="O19" s="4">
        <v>16419.0</v>
      </c>
      <c r="P19" s="1">
        <v>2.8407148865833323</v>
      </c>
      <c r="Q19" s="1">
        <v>1.9457784205788162</v>
      </c>
      <c r="R19" s="1">
        <v>1.6020602429197597</v>
      </c>
      <c r="S19" s="1">
        <v>1.9165572101123098</v>
      </c>
      <c r="T19" s="1">
        <v>2.116825809117608</v>
      </c>
      <c r="U19" s="1">
        <f t="shared" si="1"/>
        <v>2.084387314</v>
      </c>
    </row>
    <row r="20">
      <c r="A20" s="1">
        <v>26.26</v>
      </c>
      <c r="B20" s="1">
        <v>350.0</v>
      </c>
      <c r="C20" s="1">
        <v>105.04</v>
      </c>
      <c r="D20" s="1">
        <v>281.3</v>
      </c>
      <c r="E20" s="1">
        <v>50.48</v>
      </c>
      <c r="F20" s="1">
        <v>262.5</v>
      </c>
      <c r="G20" s="1">
        <v>218.8</v>
      </c>
      <c r="H20" s="1">
        <v>717.0</v>
      </c>
      <c r="I20" s="1">
        <v>1485.0</v>
      </c>
      <c r="J20" s="1">
        <v>0.0</v>
      </c>
      <c r="K20" s="4">
        <v>31844.0</v>
      </c>
      <c r="L20" s="4">
        <v>11146.0</v>
      </c>
      <c r="M20" s="4">
        <v>13644.0</v>
      </c>
      <c r="N20" s="4">
        <v>7439.0</v>
      </c>
      <c r="O20" s="4">
        <v>14240.0</v>
      </c>
      <c r="P20" s="1">
        <v>4.393276169955283</v>
      </c>
      <c r="Q20" s="1">
        <v>1.3386266031080742</v>
      </c>
      <c r="R20" s="1">
        <v>1.707286116973391</v>
      </c>
      <c r="S20" s="1">
        <v>0.7915406071518175</v>
      </c>
      <c r="T20" s="1">
        <v>1.7952449121149958</v>
      </c>
      <c r="U20" s="1">
        <f t="shared" si="1"/>
        <v>2.005194882</v>
      </c>
    </row>
    <row r="21">
      <c r="A21" s="1">
        <v>105.04</v>
      </c>
      <c r="B21" s="1">
        <v>280.0</v>
      </c>
      <c r="C21" s="1">
        <v>131.3</v>
      </c>
      <c r="D21" s="1">
        <v>281.3</v>
      </c>
      <c r="E21" s="1">
        <v>126.2</v>
      </c>
      <c r="F21" s="1">
        <v>262.5</v>
      </c>
      <c r="G21" s="1">
        <v>1094.0</v>
      </c>
      <c r="H21" s="1">
        <v>1434.0</v>
      </c>
      <c r="I21" s="1">
        <v>1232.55</v>
      </c>
      <c r="J21" s="1">
        <v>0.0</v>
      </c>
      <c r="K21" s="4">
        <v>9102.0</v>
      </c>
      <c r="L21" s="4">
        <v>11822.0</v>
      </c>
      <c r="M21" s="4">
        <v>19416.0</v>
      </c>
      <c r="N21" s="4">
        <v>12977.0</v>
      </c>
      <c r="O21" s="4">
        <v>21625.0</v>
      </c>
      <c r="P21" s="1">
        <v>1.0369692586962618</v>
      </c>
      <c r="Q21" s="1">
        <v>1.438391947933116</v>
      </c>
      <c r="R21" s="1">
        <v>2.5591286766333625</v>
      </c>
      <c r="S21" s="1">
        <v>1.608849008987736</v>
      </c>
      <c r="T21" s="1">
        <v>2.8851370297672636</v>
      </c>
      <c r="U21" s="1">
        <f t="shared" si="1"/>
        <v>1.905695184</v>
      </c>
    </row>
    <row r="22">
      <c r="A22" s="1">
        <v>52.52</v>
      </c>
      <c r="B22" s="1">
        <v>350.0</v>
      </c>
      <c r="C22" s="1">
        <v>131.3</v>
      </c>
      <c r="D22" s="1">
        <v>225.04</v>
      </c>
      <c r="E22" s="1">
        <v>50.48</v>
      </c>
      <c r="F22" s="1">
        <v>262.5</v>
      </c>
      <c r="G22" s="1">
        <v>875.2</v>
      </c>
      <c r="H22" s="1">
        <v>473.22</v>
      </c>
      <c r="I22" s="1">
        <v>742.5</v>
      </c>
      <c r="J22" s="1">
        <v>524.8</v>
      </c>
      <c r="K22" s="4">
        <v>17237.0</v>
      </c>
      <c r="L22" s="4">
        <v>14975.0</v>
      </c>
      <c r="M22" s="4">
        <v>6879.0</v>
      </c>
      <c r="N22" s="4">
        <v>16923.0</v>
      </c>
      <c r="O22" s="4">
        <v>16600.0</v>
      </c>
      <c r="P22" s="1">
        <v>2.2375477796307504</v>
      </c>
      <c r="Q22" s="1">
        <v>1.9037175873315721</v>
      </c>
      <c r="R22" s="1">
        <v>0.7088947593677593</v>
      </c>
      <c r="S22" s="1">
        <v>2.1912070721232606</v>
      </c>
      <c r="T22" s="1">
        <v>2.143538127776384</v>
      </c>
      <c r="U22" s="1">
        <f t="shared" si="1"/>
        <v>1.836981065</v>
      </c>
    </row>
    <row r="23">
      <c r="A23" s="1">
        <v>52.52</v>
      </c>
      <c r="B23" s="1">
        <v>350.0</v>
      </c>
      <c r="C23" s="1">
        <v>0.0</v>
      </c>
      <c r="D23" s="1">
        <v>281.3</v>
      </c>
      <c r="E23" s="1">
        <v>75.72</v>
      </c>
      <c r="F23" s="1">
        <v>262.5</v>
      </c>
      <c r="G23" s="1">
        <v>1094.0</v>
      </c>
      <c r="H23" s="1">
        <v>473.22</v>
      </c>
      <c r="I23" s="1">
        <v>1232.55</v>
      </c>
      <c r="J23" s="1">
        <v>0.0</v>
      </c>
      <c r="K23" s="4">
        <v>45251.0</v>
      </c>
      <c r="L23" s="4">
        <v>5526.0</v>
      </c>
      <c r="M23" s="4">
        <v>11401.0</v>
      </c>
      <c r="N23" s="4">
        <v>3716.0</v>
      </c>
      <c r="O23" s="4">
        <v>3696.0</v>
      </c>
      <c r="P23" s="1">
        <v>6.371906315028262</v>
      </c>
      <c r="Q23" s="1">
        <v>0.509216487846633</v>
      </c>
      <c r="R23" s="1">
        <v>1.3762599802240294</v>
      </c>
      <c r="S23" s="1">
        <v>0.24209330125887338</v>
      </c>
      <c r="T23" s="1">
        <v>0.23914166383801416</v>
      </c>
      <c r="U23" s="1">
        <f t="shared" si="1"/>
        <v>1.74772355</v>
      </c>
    </row>
    <row r="24">
      <c r="A24" s="1">
        <v>78.78</v>
      </c>
      <c r="B24" s="1">
        <v>280.0</v>
      </c>
      <c r="C24" s="1">
        <v>52.52</v>
      </c>
      <c r="D24" s="1">
        <v>168.78</v>
      </c>
      <c r="E24" s="1">
        <v>126.2</v>
      </c>
      <c r="F24" s="1">
        <v>262.5</v>
      </c>
      <c r="G24" s="1">
        <v>1094.0</v>
      </c>
      <c r="H24" s="1">
        <v>717.0</v>
      </c>
      <c r="I24" s="1">
        <v>1485.0</v>
      </c>
      <c r="J24" s="1">
        <v>787.2</v>
      </c>
      <c r="K24" s="4">
        <v>13299.0</v>
      </c>
      <c r="L24" s="4">
        <v>15254.0</v>
      </c>
      <c r="M24" s="4">
        <v>10320.0</v>
      </c>
      <c r="N24" s="4">
        <v>10962.0</v>
      </c>
      <c r="O24" s="4">
        <v>11092.0</v>
      </c>
      <c r="P24" s="1">
        <v>1.6563703714635694</v>
      </c>
      <c r="Q24" s="1">
        <v>1.9448929293525583</v>
      </c>
      <c r="R24" s="1">
        <v>1.2167239776265883</v>
      </c>
      <c r="S24" s="1">
        <v>1.3114715388361693</v>
      </c>
      <c r="T24" s="1">
        <v>1.3306571820717543</v>
      </c>
      <c r="U24" s="1">
        <f t="shared" si="1"/>
        <v>1.4920232</v>
      </c>
    </row>
    <row r="25">
      <c r="A25" s="1">
        <v>78.78</v>
      </c>
      <c r="B25" s="1">
        <v>280.0</v>
      </c>
      <c r="C25" s="1">
        <v>52.52</v>
      </c>
      <c r="D25" s="1">
        <v>112.52</v>
      </c>
      <c r="E25" s="1">
        <v>126.2</v>
      </c>
      <c r="F25" s="1">
        <v>262.5</v>
      </c>
      <c r="G25" s="1">
        <v>875.2</v>
      </c>
      <c r="H25" s="1">
        <v>239.478</v>
      </c>
      <c r="I25" s="1">
        <v>1232.55</v>
      </c>
      <c r="J25" s="1">
        <v>524.8</v>
      </c>
      <c r="K25" s="4">
        <v>21170.0</v>
      </c>
      <c r="L25" s="4">
        <v>8207.0</v>
      </c>
      <c r="M25" s="4">
        <v>12713.0</v>
      </c>
      <c r="N25" s="4">
        <v>10317.0</v>
      </c>
      <c r="O25" s="4">
        <v>7583.0</v>
      </c>
      <c r="P25" s="1">
        <v>2.8179872784427165</v>
      </c>
      <c r="Q25" s="1">
        <v>0.9048834841128116</v>
      </c>
      <c r="R25" s="1">
        <v>1.5698873950323942</v>
      </c>
      <c r="S25" s="1">
        <v>1.2162812320134595</v>
      </c>
      <c r="T25" s="1">
        <v>0.8127923965820039</v>
      </c>
      <c r="U25" s="1">
        <f t="shared" si="1"/>
        <v>1.464366357</v>
      </c>
    </row>
    <row r="26">
      <c r="A26" s="1">
        <v>131.3</v>
      </c>
      <c r="B26" s="1">
        <v>140.0</v>
      </c>
      <c r="C26" s="1">
        <v>52.52</v>
      </c>
      <c r="D26" s="1">
        <v>225.04</v>
      </c>
      <c r="E26" s="1">
        <v>126.2</v>
      </c>
      <c r="F26" s="1">
        <v>262.5</v>
      </c>
      <c r="G26" s="1">
        <v>875.2</v>
      </c>
      <c r="H26" s="1">
        <v>239.478</v>
      </c>
      <c r="I26" s="1">
        <v>994.95</v>
      </c>
      <c r="J26" s="1">
        <v>524.8</v>
      </c>
      <c r="K26" s="4">
        <v>10639.0</v>
      </c>
      <c r="L26" s="4">
        <v>7721.0</v>
      </c>
      <c r="M26" s="4">
        <v>16774.0</v>
      </c>
      <c r="N26" s="4">
        <v>14418.0</v>
      </c>
      <c r="O26" s="4">
        <v>5403.0</v>
      </c>
      <c r="P26" s="1">
        <v>1.263802594489293</v>
      </c>
      <c r="Q26" s="1">
        <v>0.8331586947859325</v>
      </c>
      <c r="R26" s="1">
        <v>2.169217373337859</v>
      </c>
      <c r="S26" s="1">
        <v>1.8215144851606428</v>
      </c>
      <c r="T26" s="1">
        <v>0.49106391770834873</v>
      </c>
      <c r="U26" s="1">
        <f t="shared" si="1"/>
        <v>1.315751413</v>
      </c>
    </row>
    <row r="27">
      <c r="A27" s="1">
        <v>131.3</v>
      </c>
      <c r="B27" s="1">
        <v>210.0</v>
      </c>
      <c r="C27" s="1">
        <v>26.26</v>
      </c>
      <c r="D27" s="1">
        <v>168.78</v>
      </c>
      <c r="E27" s="1">
        <v>50.48</v>
      </c>
      <c r="F27" s="1">
        <v>262.5</v>
      </c>
      <c r="G27" s="1">
        <v>1094.0</v>
      </c>
      <c r="H27" s="1">
        <v>473.22</v>
      </c>
      <c r="I27" s="1">
        <v>1485.0</v>
      </c>
      <c r="J27" s="1">
        <v>0.0</v>
      </c>
      <c r="K27" s="4">
        <v>5662.0</v>
      </c>
      <c r="L27" s="4">
        <v>10015.0</v>
      </c>
      <c r="M27" s="4">
        <v>14800.0</v>
      </c>
      <c r="N27" s="4">
        <v>8518.0</v>
      </c>
      <c r="O27" s="4">
        <v>14720.0</v>
      </c>
      <c r="P27" s="1">
        <v>0.5292876223084757</v>
      </c>
      <c r="Q27" s="1">
        <v>1.1717115069584851</v>
      </c>
      <c r="R27" s="1">
        <v>1.877890759899054</v>
      </c>
      <c r="S27" s="1">
        <v>0.9507814460071725</v>
      </c>
      <c r="T27" s="1">
        <v>1.8660842102156172</v>
      </c>
      <c r="U27" s="1">
        <f t="shared" si="1"/>
        <v>1.279151109</v>
      </c>
    </row>
    <row r="28">
      <c r="A28" s="1">
        <v>26.26</v>
      </c>
      <c r="B28" s="1">
        <v>350.0</v>
      </c>
      <c r="C28" s="1">
        <v>105.04</v>
      </c>
      <c r="D28" s="1">
        <v>281.3</v>
      </c>
      <c r="E28" s="1">
        <v>126.2</v>
      </c>
      <c r="F28" s="1">
        <v>262.5</v>
      </c>
      <c r="G28" s="1">
        <v>656.4</v>
      </c>
      <c r="H28" s="1">
        <v>1190.22</v>
      </c>
      <c r="I28" s="1">
        <v>994.95</v>
      </c>
      <c r="J28" s="1">
        <v>262.4</v>
      </c>
      <c r="K28" s="4">
        <v>13167.0</v>
      </c>
      <c r="L28" s="4">
        <v>17284.0</v>
      </c>
      <c r="M28" s="4">
        <v>2148.0</v>
      </c>
      <c r="N28" s="4">
        <v>11130.0</v>
      </c>
      <c r="O28" s="4">
        <v>9407.0</v>
      </c>
      <c r="P28" s="1">
        <v>1.6368895644858985</v>
      </c>
      <c r="Q28" s="1">
        <v>2.2444841275697693</v>
      </c>
      <c r="R28" s="1">
        <v>0.010684927463510397</v>
      </c>
      <c r="S28" s="1">
        <v>1.3362652931713868</v>
      </c>
      <c r="T28" s="1">
        <v>1.081981729364365</v>
      </c>
      <c r="U28" s="1">
        <f t="shared" si="1"/>
        <v>1.262061128</v>
      </c>
    </row>
    <row r="29">
      <c r="A29" s="1">
        <v>105.04</v>
      </c>
      <c r="B29" s="1">
        <v>280.0</v>
      </c>
      <c r="C29" s="1">
        <v>26.26</v>
      </c>
      <c r="D29" s="1">
        <v>112.52</v>
      </c>
      <c r="E29" s="1">
        <v>126.2</v>
      </c>
      <c r="F29" s="1">
        <v>262.5</v>
      </c>
      <c r="G29" s="1">
        <v>218.8</v>
      </c>
      <c r="H29" s="1">
        <v>239.478</v>
      </c>
      <c r="I29" s="1">
        <v>1232.55</v>
      </c>
      <c r="J29" s="1">
        <v>262.4</v>
      </c>
      <c r="K29" s="4">
        <v>9985.0</v>
      </c>
      <c r="L29" s="4">
        <v>10644.0</v>
      </c>
      <c r="M29" s="4">
        <v>10005.0</v>
      </c>
      <c r="N29" s="4">
        <v>9357.0</v>
      </c>
      <c r="O29" s="4">
        <v>9685.0</v>
      </c>
      <c r="P29" s="1">
        <v>1.1672840508271964</v>
      </c>
      <c r="Q29" s="1">
        <v>1.2645405038445077</v>
      </c>
      <c r="R29" s="1">
        <v>1.1702356882480556</v>
      </c>
      <c r="S29" s="1">
        <v>1.074602635812217</v>
      </c>
      <c r="T29" s="1">
        <v>1.1230094895143081</v>
      </c>
      <c r="U29" s="1">
        <f t="shared" si="1"/>
        <v>1.159934474</v>
      </c>
    </row>
    <row r="30">
      <c r="A30" s="1">
        <v>0.0</v>
      </c>
      <c r="B30" s="1">
        <v>210.0</v>
      </c>
      <c r="C30" s="1">
        <v>105.04</v>
      </c>
      <c r="D30" s="1">
        <v>168.78</v>
      </c>
      <c r="E30" s="1">
        <v>75.72</v>
      </c>
      <c r="F30" s="1">
        <v>262.5</v>
      </c>
      <c r="G30" s="1">
        <v>218.8</v>
      </c>
      <c r="H30" s="1">
        <v>717.0</v>
      </c>
      <c r="I30" s="1">
        <v>1485.0</v>
      </c>
      <c r="J30" s="1">
        <v>1312.0</v>
      </c>
      <c r="K30" s="4">
        <v>10045.0</v>
      </c>
      <c r="L30" s="4">
        <v>10741.0</v>
      </c>
      <c r="M30" s="4">
        <v>8935.0</v>
      </c>
      <c r="N30" s="4">
        <v>9429.0</v>
      </c>
      <c r="O30" s="4">
        <v>10356.0</v>
      </c>
      <c r="P30" s="1">
        <v>1.176138963089774</v>
      </c>
      <c r="Q30" s="1">
        <v>1.278855945335675</v>
      </c>
      <c r="R30" s="1">
        <v>1.0123230862320873</v>
      </c>
      <c r="S30" s="1">
        <v>1.08522853052731</v>
      </c>
      <c r="T30" s="1">
        <v>1.222036924984135</v>
      </c>
      <c r="U30" s="1">
        <f t="shared" si="1"/>
        <v>1.15491669</v>
      </c>
    </row>
    <row r="31">
      <c r="A31" s="1">
        <v>78.78</v>
      </c>
      <c r="B31" s="1">
        <v>210.0</v>
      </c>
      <c r="C31" s="1">
        <v>0.0</v>
      </c>
      <c r="D31" s="1">
        <v>225.04</v>
      </c>
      <c r="E31" s="1">
        <v>75.72</v>
      </c>
      <c r="F31" s="1">
        <v>262.5</v>
      </c>
      <c r="G31" s="1">
        <v>875.2</v>
      </c>
      <c r="H31" s="1">
        <v>239.478</v>
      </c>
      <c r="I31" s="1">
        <v>1232.55</v>
      </c>
      <c r="J31" s="1">
        <v>262.4</v>
      </c>
      <c r="K31" s="4">
        <v>9125.0</v>
      </c>
      <c r="L31" s="4">
        <v>10434.0</v>
      </c>
      <c r="M31" s="4">
        <v>13713.0</v>
      </c>
      <c r="N31" s="4">
        <v>8968.0</v>
      </c>
      <c r="O31" s="4">
        <v>5512.0</v>
      </c>
      <c r="P31" s="1">
        <v>1.0403636417302498</v>
      </c>
      <c r="Q31" s="1">
        <v>1.233548310925486</v>
      </c>
      <c r="R31" s="1">
        <v>1.7174692660753554</v>
      </c>
      <c r="S31" s="1">
        <v>1.0171932879765049</v>
      </c>
      <c r="T31" s="1">
        <v>0.5071503416520315</v>
      </c>
      <c r="U31" s="1">
        <f t="shared" si="1"/>
        <v>1.10314497</v>
      </c>
    </row>
    <row r="32">
      <c r="A32" s="1">
        <v>52.52</v>
      </c>
      <c r="B32" s="1">
        <v>210.0</v>
      </c>
      <c r="C32" s="1">
        <v>0.0</v>
      </c>
      <c r="D32" s="1">
        <v>225.04</v>
      </c>
      <c r="E32" s="1">
        <v>126.2</v>
      </c>
      <c r="F32" s="1">
        <v>262.5</v>
      </c>
      <c r="G32" s="1">
        <v>1094.0</v>
      </c>
      <c r="H32" s="1">
        <v>960.78</v>
      </c>
      <c r="I32" s="1">
        <v>1485.0</v>
      </c>
      <c r="J32" s="1">
        <v>1312.0</v>
      </c>
      <c r="K32" s="4">
        <v>11496.0</v>
      </c>
      <c r="L32" s="4">
        <v>7977.0</v>
      </c>
      <c r="M32" s="4">
        <v>8897.0</v>
      </c>
      <c r="N32" s="4">
        <v>5788.0</v>
      </c>
      <c r="O32" s="4">
        <v>9810.0</v>
      </c>
      <c r="P32" s="1">
        <v>1.3902802579731106</v>
      </c>
      <c r="Q32" s="1">
        <v>0.8709396537729305</v>
      </c>
      <c r="R32" s="1">
        <v>1.0067149751324547</v>
      </c>
      <c r="S32" s="1">
        <v>0.5478829380598887</v>
      </c>
      <c r="T32" s="1">
        <v>1.1414572233946783</v>
      </c>
      <c r="U32" s="1">
        <f t="shared" si="1"/>
        <v>0.9914550097</v>
      </c>
    </row>
    <row r="33">
      <c r="A33" s="1">
        <v>0.0</v>
      </c>
      <c r="B33" s="1">
        <v>70.0</v>
      </c>
      <c r="C33" s="1">
        <v>78.78</v>
      </c>
      <c r="D33" s="1">
        <v>281.3</v>
      </c>
      <c r="E33" s="1">
        <v>100.96</v>
      </c>
      <c r="F33" s="1">
        <v>262.5</v>
      </c>
      <c r="G33" s="1">
        <v>656.4</v>
      </c>
      <c r="H33" s="1">
        <v>239.478</v>
      </c>
      <c r="I33" s="1">
        <v>1485.0</v>
      </c>
      <c r="J33" s="1">
        <v>1049.6</v>
      </c>
      <c r="K33" s="4">
        <v>10316.0</v>
      </c>
      <c r="L33" s="4">
        <v>5199.0</v>
      </c>
      <c r="M33" s="4">
        <v>8523.0</v>
      </c>
      <c r="N33" s="4">
        <v>6618.0</v>
      </c>
      <c r="O33" s="4">
        <v>9069.0</v>
      </c>
      <c r="P33" s="1">
        <v>1.2161336501424165</v>
      </c>
      <c r="Q33" s="1">
        <v>0.4609572160155847</v>
      </c>
      <c r="R33" s="1">
        <v>0.9515193553623873</v>
      </c>
      <c r="S33" s="1">
        <v>0.6703758910255464</v>
      </c>
      <c r="T33" s="1">
        <v>1.032099056951844</v>
      </c>
      <c r="U33" s="1">
        <f t="shared" si="1"/>
        <v>0.8662170339</v>
      </c>
    </row>
    <row r="34">
      <c r="A34" s="1">
        <v>0.0</v>
      </c>
      <c r="B34" s="1">
        <v>280.0</v>
      </c>
      <c r="C34" s="1">
        <v>131.3</v>
      </c>
      <c r="D34" s="1">
        <v>281.3</v>
      </c>
      <c r="E34" s="1">
        <v>126.2</v>
      </c>
      <c r="F34" s="1">
        <v>262.5</v>
      </c>
      <c r="G34" s="1">
        <v>218.8</v>
      </c>
      <c r="H34" s="1">
        <v>473.22</v>
      </c>
      <c r="I34" s="1">
        <v>994.95</v>
      </c>
      <c r="J34" s="1">
        <v>262.4</v>
      </c>
      <c r="K34" s="4">
        <v>15670.0</v>
      </c>
      <c r="L34" s="4">
        <v>8328.0</v>
      </c>
      <c r="M34" s="4">
        <v>8611.0</v>
      </c>
      <c r="N34" s="4">
        <v>3949.0</v>
      </c>
      <c r="O34" s="4">
        <v>2692.0</v>
      </c>
      <c r="P34" s="1">
        <v>2.00628698770643</v>
      </c>
      <c r="Q34" s="1">
        <v>0.9227408905090099</v>
      </c>
      <c r="R34" s="1">
        <v>0.9645065600141679</v>
      </c>
      <c r="S34" s="1">
        <v>0.27647987721188333</v>
      </c>
      <c r="T34" s="1">
        <v>0.09096946531088122</v>
      </c>
      <c r="U34" s="1">
        <f t="shared" si="1"/>
        <v>0.8521967562</v>
      </c>
    </row>
    <row r="35">
      <c r="A35" s="1">
        <v>0.0</v>
      </c>
      <c r="B35" s="1">
        <v>280.0</v>
      </c>
      <c r="C35" s="1">
        <v>131.3</v>
      </c>
      <c r="D35" s="1">
        <v>225.04</v>
      </c>
      <c r="E35" s="1">
        <v>50.48</v>
      </c>
      <c r="F35" s="1">
        <v>262.5</v>
      </c>
      <c r="G35" s="1">
        <v>437.6</v>
      </c>
      <c r="H35" s="1">
        <v>1434.0</v>
      </c>
      <c r="I35" s="1">
        <v>1485.0</v>
      </c>
      <c r="J35" s="1">
        <v>0.0</v>
      </c>
      <c r="K35" s="4">
        <v>10032.0</v>
      </c>
      <c r="L35" s="4">
        <v>9329.0</v>
      </c>
      <c r="M35" s="4">
        <v>9840.0</v>
      </c>
      <c r="N35" s="4">
        <v>6646.0</v>
      </c>
      <c r="O35" s="4">
        <v>2245.0</v>
      </c>
      <c r="P35" s="1">
        <v>1.1742203987662156</v>
      </c>
      <c r="Q35" s="1">
        <v>1.0704703434230138</v>
      </c>
      <c r="R35" s="1">
        <v>1.145884679525967</v>
      </c>
      <c r="S35" s="1">
        <v>0.6745081834147493</v>
      </c>
      <c r="T35" s="1">
        <v>0.025000368954677624</v>
      </c>
      <c r="U35" s="1">
        <f t="shared" si="1"/>
        <v>0.8180167948</v>
      </c>
    </row>
    <row r="36">
      <c r="A36" s="1">
        <v>131.3</v>
      </c>
      <c r="B36" s="1">
        <v>350.0</v>
      </c>
      <c r="C36" s="1">
        <v>0.0</v>
      </c>
      <c r="D36" s="1">
        <v>112.52</v>
      </c>
      <c r="E36" s="1">
        <v>126.2</v>
      </c>
      <c r="F36" s="1">
        <v>262.5</v>
      </c>
      <c r="G36" s="1">
        <v>875.2</v>
      </c>
      <c r="H36" s="1">
        <v>239.478</v>
      </c>
      <c r="I36" s="1">
        <v>742.5</v>
      </c>
      <c r="J36" s="1">
        <v>262.4</v>
      </c>
      <c r="K36" s="4">
        <v>14019.0</v>
      </c>
      <c r="L36" s="4">
        <v>4996.0</v>
      </c>
      <c r="M36" s="4">
        <v>9549.0</v>
      </c>
      <c r="N36" s="4">
        <v>4247.0</v>
      </c>
      <c r="O36" s="4">
        <v>4580.0</v>
      </c>
      <c r="P36" s="1">
        <v>1.7626293186145015</v>
      </c>
      <c r="Q36" s="1">
        <v>0.4309980961938636</v>
      </c>
      <c r="R36" s="1">
        <v>1.1029383550524654</v>
      </c>
      <c r="S36" s="1">
        <v>0.3204592747826857</v>
      </c>
      <c r="T36" s="1">
        <v>0.3696040378399918</v>
      </c>
      <c r="U36" s="1">
        <f t="shared" si="1"/>
        <v>0.7973258165</v>
      </c>
    </row>
    <row r="37">
      <c r="A37" s="1">
        <v>105.04</v>
      </c>
      <c r="B37" s="1">
        <v>350.0</v>
      </c>
      <c r="C37" s="1">
        <v>0.0</v>
      </c>
      <c r="D37" s="1">
        <v>112.52</v>
      </c>
      <c r="E37" s="1">
        <v>126.2</v>
      </c>
      <c r="F37" s="1">
        <v>262.5</v>
      </c>
      <c r="G37" s="1">
        <v>437.6</v>
      </c>
      <c r="H37" s="1">
        <v>473.22</v>
      </c>
      <c r="I37" s="1">
        <v>1485.0</v>
      </c>
      <c r="J37" s="1">
        <v>262.4</v>
      </c>
      <c r="K37" s="4">
        <v>11860.0</v>
      </c>
      <c r="L37" s="4">
        <v>7439.0</v>
      </c>
      <c r="M37" s="4">
        <v>5347.0</v>
      </c>
      <c r="N37" s="4">
        <v>5779.0</v>
      </c>
      <c r="O37" s="4">
        <v>6388.0</v>
      </c>
      <c r="P37" s="1">
        <v>1.4440000590327484</v>
      </c>
      <c r="Q37" s="1">
        <v>0.7915406071518175</v>
      </c>
      <c r="R37" s="1">
        <v>0.4827993329299429</v>
      </c>
      <c r="S37" s="1">
        <v>0.5465547012205021</v>
      </c>
      <c r="T37" s="1">
        <v>0.6364320606856654</v>
      </c>
      <c r="U37" s="1">
        <f t="shared" si="1"/>
        <v>0.7802653522</v>
      </c>
    </row>
    <row r="38">
      <c r="A38" s="1">
        <v>0.0</v>
      </c>
      <c r="B38" s="1">
        <v>280.0</v>
      </c>
      <c r="C38" s="1">
        <v>78.78</v>
      </c>
      <c r="D38" s="1">
        <v>281.3</v>
      </c>
      <c r="E38" s="1">
        <v>126.2</v>
      </c>
      <c r="F38" s="1">
        <v>262.5</v>
      </c>
      <c r="G38" s="1">
        <v>437.6</v>
      </c>
      <c r="H38" s="1">
        <v>1434.0</v>
      </c>
      <c r="I38" s="1">
        <v>1485.0</v>
      </c>
      <c r="J38" s="1">
        <v>524.8</v>
      </c>
      <c r="K38" s="4">
        <v>10387.0</v>
      </c>
      <c r="L38" s="4">
        <v>11125.0</v>
      </c>
      <c r="M38" s="4">
        <v>2908.0</v>
      </c>
      <c r="N38" s="4">
        <v>9525.0</v>
      </c>
      <c r="O38" s="4">
        <v>2844.0</v>
      </c>
      <c r="P38" s="1">
        <v>1.2266119629864667</v>
      </c>
      <c r="Q38" s="1">
        <v>1.335527383816172</v>
      </c>
      <c r="R38" s="1">
        <v>0.12284714945616082</v>
      </c>
      <c r="S38" s="1">
        <v>1.0993963901474344</v>
      </c>
      <c r="T38" s="1">
        <v>0.11340190970941132</v>
      </c>
      <c r="U38" s="1">
        <f t="shared" si="1"/>
        <v>0.7795569592</v>
      </c>
    </row>
    <row r="39">
      <c r="A39" s="1">
        <v>78.78</v>
      </c>
      <c r="B39" s="1">
        <v>350.0</v>
      </c>
      <c r="C39" s="1">
        <v>26.26</v>
      </c>
      <c r="D39" s="1">
        <v>281.3</v>
      </c>
      <c r="E39" s="1">
        <v>126.2</v>
      </c>
      <c r="F39" s="1">
        <v>262.5</v>
      </c>
      <c r="G39" s="1">
        <v>0.0</v>
      </c>
      <c r="H39" s="1">
        <v>239.478</v>
      </c>
      <c r="I39" s="1">
        <v>1232.55</v>
      </c>
      <c r="J39" s="1">
        <v>787.2</v>
      </c>
      <c r="K39" s="4">
        <v>11846.0</v>
      </c>
      <c r="L39" s="4">
        <v>3165.0</v>
      </c>
      <c r="M39" s="4">
        <v>7350.0</v>
      </c>
      <c r="N39" s="4">
        <v>3163.0</v>
      </c>
      <c r="O39" s="4">
        <v>7779.0</v>
      </c>
      <c r="P39" s="1">
        <v>1.441933912838147</v>
      </c>
      <c r="Q39" s="1">
        <v>0.16077569031420183</v>
      </c>
      <c r="R39" s="1">
        <v>0.7784058206289939</v>
      </c>
      <c r="S39" s="1">
        <v>0.1604805265721159</v>
      </c>
      <c r="T39" s="1">
        <v>0.8417184433064242</v>
      </c>
      <c r="U39" s="1">
        <f t="shared" si="1"/>
        <v>0.6766628787</v>
      </c>
    </row>
    <row r="40">
      <c r="A40" s="1">
        <v>0.0</v>
      </c>
      <c r="B40" s="1">
        <v>350.0</v>
      </c>
      <c r="C40" s="1">
        <v>105.04</v>
      </c>
      <c r="D40" s="1">
        <v>281.3</v>
      </c>
      <c r="E40" s="1">
        <v>126.2</v>
      </c>
      <c r="F40" s="1">
        <v>262.5</v>
      </c>
      <c r="G40" s="1">
        <v>218.8</v>
      </c>
      <c r="H40" s="1">
        <v>1190.22</v>
      </c>
      <c r="I40" s="1">
        <v>1232.55</v>
      </c>
      <c r="J40" s="1">
        <v>1049.6</v>
      </c>
      <c r="K40" s="4">
        <v>9023.0</v>
      </c>
      <c r="L40" s="4">
        <v>5813.0</v>
      </c>
      <c r="M40" s="4">
        <v>9081.0</v>
      </c>
      <c r="N40" s="4">
        <v>3742.0</v>
      </c>
      <c r="O40" s="4">
        <v>5270.0</v>
      </c>
      <c r="P40" s="1">
        <v>1.0253102908838678</v>
      </c>
      <c r="Q40" s="1">
        <v>0.5515724848359628</v>
      </c>
      <c r="R40" s="1">
        <v>1.0338700394043596</v>
      </c>
      <c r="S40" s="1">
        <v>0.24593042990599037</v>
      </c>
      <c r="T40" s="1">
        <v>0.4714355288596349</v>
      </c>
      <c r="U40" s="1">
        <f t="shared" si="1"/>
        <v>0.6656237548</v>
      </c>
    </row>
    <row r="41">
      <c r="A41" s="1">
        <v>105.04</v>
      </c>
      <c r="B41" s="1">
        <v>70.0</v>
      </c>
      <c r="C41" s="1">
        <v>105.04</v>
      </c>
      <c r="D41" s="1">
        <v>281.3</v>
      </c>
      <c r="E41" s="1">
        <v>0.0</v>
      </c>
      <c r="F41" s="1">
        <v>262.5</v>
      </c>
      <c r="G41" s="1">
        <v>437.6</v>
      </c>
      <c r="H41" s="1">
        <v>239.478</v>
      </c>
      <c r="I41" s="1">
        <v>1485.0</v>
      </c>
      <c r="J41" s="1">
        <v>0.0</v>
      </c>
      <c r="K41" s="4">
        <v>6382.0</v>
      </c>
      <c r="L41" s="4">
        <v>6386.0</v>
      </c>
      <c r="M41" s="4">
        <v>5098.0</v>
      </c>
      <c r="N41" s="4">
        <v>6140.0</v>
      </c>
      <c r="O41" s="4">
        <v>7687.0</v>
      </c>
      <c r="P41" s="1">
        <v>0.6355465694594076</v>
      </c>
      <c r="Q41" s="1">
        <v>0.6361368969435794</v>
      </c>
      <c r="R41" s="1">
        <v>0.44605144704024563</v>
      </c>
      <c r="S41" s="1">
        <v>0.599831756667011</v>
      </c>
      <c r="T41" s="1">
        <v>0.8281409111704718</v>
      </c>
      <c r="U41" s="1">
        <f t="shared" si="1"/>
        <v>0.6291415163</v>
      </c>
    </row>
    <row r="42">
      <c r="A42" s="1">
        <v>26.26</v>
      </c>
      <c r="B42" s="1">
        <v>210.0</v>
      </c>
      <c r="C42" s="1">
        <v>52.52</v>
      </c>
      <c r="D42" s="1">
        <v>225.04</v>
      </c>
      <c r="E42" s="1">
        <v>126.2</v>
      </c>
      <c r="F42" s="1">
        <v>262.5</v>
      </c>
      <c r="G42" s="1">
        <v>656.4</v>
      </c>
      <c r="H42" s="1">
        <v>960.78</v>
      </c>
      <c r="I42" s="1">
        <v>1232.55</v>
      </c>
      <c r="J42" s="1">
        <v>262.4</v>
      </c>
      <c r="K42" s="4">
        <v>10333.0</v>
      </c>
      <c r="L42" s="4">
        <v>3446.0</v>
      </c>
      <c r="M42" s="4">
        <v>6196.0</v>
      </c>
      <c r="N42" s="4">
        <v>3064.0</v>
      </c>
      <c r="O42" s="4">
        <v>6233.0</v>
      </c>
      <c r="P42" s="1">
        <v>1.2186425419501468</v>
      </c>
      <c r="Q42" s="1">
        <v>0.2022461960772739</v>
      </c>
      <c r="R42" s="1">
        <v>0.6080963414454168</v>
      </c>
      <c r="S42" s="1">
        <v>0.14586992133886276</v>
      </c>
      <c r="T42" s="1">
        <v>0.6135568706740064</v>
      </c>
      <c r="U42" s="1">
        <f t="shared" si="1"/>
        <v>0.5576823743</v>
      </c>
    </row>
    <row r="43">
      <c r="A43" s="1">
        <v>131.3</v>
      </c>
      <c r="B43" s="1">
        <v>280.0</v>
      </c>
      <c r="C43" s="1">
        <v>105.04</v>
      </c>
      <c r="D43" s="1">
        <v>225.04</v>
      </c>
      <c r="E43" s="1">
        <v>126.2</v>
      </c>
      <c r="F43" s="1">
        <v>262.5</v>
      </c>
      <c r="G43" s="1">
        <v>0.0</v>
      </c>
      <c r="H43" s="1">
        <v>717.0</v>
      </c>
      <c r="I43" s="1">
        <v>1232.55</v>
      </c>
      <c r="J43" s="1">
        <v>262.4</v>
      </c>
      <c r="K43" s="4">
        <v>5573.0</v>
      </c>
      <c r="L43" s="4">
        <v>6775.0</v>
      </c>
      <c r="M43" s="4">
        <v>5716.0</v>
      </c>
      <c r="N43" s="4">
        <v>3475.0</v>
      </c>
      <c r="O43" s="4">
        <v>7546.0</v>
      </c>
      <c r="P43" s="1">
        <v>0.5161528357856522</v>
      </c>
      <c r="Q43" s="1">
        <v>0.6935462447792913</v>
      </c>
      <c r="R43" s="1">
        <v>0.5372570433447955</v>
      </c>
      <c r="S43" s="1">
        <v>0.20652607033751977</v>
      </c>
      <c r="T43" s="1">
        <v>0.8073318673534143</v>
      </c>
      <c r="U43" s="1">
        <f t="shared" si="1"/>
        <v>0.5521628123</v>
      </c>
    </row>
    <row r="44">
      <c r="A44" s="1">
        <v>105.04</v>
      </c>
      <c r="B44" s="1">
        <v>140.0</v>
      </c>
      <c r="C44" s="1">
        <v>0.0</v>
      </c>
      <c r="D44" s="1">
        <v>56.26</v>
      </c>
      <c r="E44" s="1">
        <v>126.2</v>
      </c>
      <c r="F44" s="1">
        <v>262.5</v>
      </c>
      <c r="G44" s="1">
        <v>218.8</v>
      </c>
      <c r="H44" s="1">
        <v>473.22</v>
      </c>
      <c r="I44" s="1">
        <v>1485.0</v>
      </c>
      <c r="J44" s="1">
        <v>0.0</v>
      </c>
      <c r="K44" s="4">
        <v>5263.0</v>
      </c>
      <c r="L44" s="4">
        <v>4873.0</v>
      </c>
      <c r="M44" s="4">
        <v>4682.0</v>
      </c>
      <c r="N44" s="4">
        <v>5656.0</v>
      </c>
      <c r="O44" s="4">
        <v>5619.0</v>
      </c>
      <c r="P44" s="1">
        <v>0.4704024557623342</v>
      </c>
      <c r="Q44" s="1">
        <v>0.4128455260555794</v>
      </c>
      <c r="R44" s="1">
        <v>0.3846573886863738</v>
      </c>
      <c r="S44" s="1">
        <v>0.5284021310822179</v>
      </c>
      <c r="T44" s="1">
        <v>0.5229416018536284</v>
      </c>
      <c r="U44" s="1">
        <f t="shared" si="1"/>
        <v>0.4638498207</v>
      </c>
    </row>
    <row r="45">
      <c r="A45" s="1">
        <v>0.0</v>
      </c>
      <c r="B45" s="1">
        <v>0.0</v>
      </c>
      <c r="C45" s="1">
        <v>0.0</v>
      </c>
      <c r="D45" s="1">
        <v>281.3</v>
      </c>
      <c r="E45" s="1">
        <v>126.2</v>
      </c>
      <c r="F45" s="1">
        <v>262.5</v>
      </c>
      <c r="G45" s="1">
        <v>0.0</v>
      </c>
      <c r="H45" s="1">
        <v>1190.22</v>
      </c>
      <c r="I45" s="1">
        <v>1232.55</v>
      </c>
      <c r="J45" s="1">
        <v>1312.0</v>
      </c>
      <c r="K45" s="4">
        <v>6029.0</v>
      </c>
      <c r="L45" s="4">
        <v>4741.0</v>
      </c>
      <c r="M45" s="4">
        <v>4809.0</v>
      </c>
      <c r="N45" s="4">
        <v>4640.0</v>
      </c>
      <c r="O45" s="4">
        <v>5275.0</v>
      </c>
      <c r="P45" s="1">
        <v>0.5834501689812424</v>
      </c>
      <c r="Q45" s="1">
        <v>0.3933647190779085</v>
      </c>
      <c r="R45" s="1">
        <v>0.40340028630882985</v>
      </c>
      <c r="S45" s="1">
        <v>0.3784589501025694</v>
      </c>
      <c r="T45" s="1">
        <v>0.47217343821484975</v>
      </c>
      <c r="U45" s="1">
        <f t="shared" si="1"/>
        <v>0.4461695125</v>
      </c>
    </row>
    <row r="46">
      <c r="A46" s="1">
        <v>78.78</v>
      </c>
      <c r="B46" s="1">
        <v>210.0</v>
      </c>
      <c r="C46" s="1">
        <v>78.78</v>
      </c>
      <c r="D46" s="1">
        <v>225.04</v>
      </c>
      <c r="E46" s="1">
        <v>100.96</v>
      </c>
      <c r="F46" s="1">
        <v>262.5</v>
      </c>
      <c r="G46" s="1">
        <v>218.8</v>
      </c>
      <c r="H46" s="1">
        <v>1190.22</v>
      </c>
      <c r="I46" s="1">
        <v>1485.0</v>
      </c>
      <c r="J46" s="1">
        <v>262.4</v>
      </c>
      <c r="K46" s="4">
        <v>7397.0</v>
      </c>
      <c r="L46" s="4">
        <v>4205.0</v>
      </c>
      <c r="M46" s="4">
        <v>4504.0</v>
      </c>
      <c r="N46" s="4">
        <v>3105.0</v>
      </c>
      <c r="O46" s="4">
        <v>5032.0</v>
      </c>
      <c r="P46" s="1">
        <v>0.7853421685680131</v>
      </c>
      <c r="Q46" s="1">
        <v>0.31426083619888134</v>
      </c>
      <c r="R46" s="1">
        <v>0.35838781564072675</v>
      </c>
      <c r="S46" s="1">
        <v>0.15192077805162416</v>
      </c>
      <c r="T46" s="1">
        <v>0.4363110435514102</v>
      </c>
      <c r="U46" s="1">
        <f t="shared" si="1"/>
        <v>0.4092445284</v>
      </c>
    </row>
    <row r="47">
      <c r="A47" s="1">
        <v>105.04</v>
      </c>
      <c r="B47" s="1">
        <v>210.0</v>
      </c>
      <c r="C47" s="1">
        <v>26.26</v>
      </c>
      <c r="D47" s="1">
        <v>0.0</v>
      </c>
      <c r="E47" s="1">
        <v>126.2</v>
      </c>
      <c r="F47" s="1">
        <v>262.5</v>
      </c>
      <c r="G47" s="1">
        <v>656.4</v>
      </c>
      <c r="H47" s="1">
        <v>239.478</v>
      </c>
      <c r="I47" s="1">
        <v>1485.0</v>
      </c>
      <c r="J47" s="1">
        <v>524.8</v>
      </c>
      <c r="K47" s="4">
        <v>4719.0</v>
      </c>
      <c r="L47" s="4">
        <v>3921.0</v>
      </c>
      <c r="M47" s="4">
        <v>4084.0</v>
      </c>
      <c r="N47" s="4">
        <v>4205.0</v>
      </c>
      <c r="O47" s="4">
        <v>4402.0</v>
      </c>
      <c r="P47" s="1">
        <v>0.39011791791496336</v>
      </c>
      <c r="Q47" s="1">
        <v>0.2723475848226804</v>
      </c>
      <c r="R47" s="1">
        <v>0.2964034298026831</v>
      </c>
      <c r="S47" s="1">
        <v>0.31426083619888134</v>
      </c>
      <c r="T47" s="1">
        <v>0.3433344647943447</v>
      </c>
      <c r="U47" s="1">
        <f t="shared" si="1"/>
        <v>0.3232928467</v>
      </c>
    </row>
    <row r="48">
      <c r="A48" s="1">
        <v>26.26</v>
      </c>
      <c r="B48" s="1">
        <v>140.0</v>
      </c>
      <c r="C48" s="1">
        <v>131.3</v>
      </c>
      <c r="D48" s="1">
        <v>281.3</v>
      </c>
      <c r="E48" s="1">
        <v>126.2</v>
      </c>
      <c r="F48" s="1">
        <v>262.5</v>
      </c>
      <c r="G48" s="1">
        <v>0.0</v>
      </c>
      <c r="H48" s="1">
        <v>717.0</v>
      </c>
      <c r="I48" s="1">
        <v>994.95</v>
      </c>
      <c r="J48" s="1">
        <v>524.8</v>
      </c>
      <c r="K48" s="4">
        <v>4920.0</v>
      </c>
      <c r="L48" s="4">
        <v>4356.0</v>
      </c>
      <c r="M48" s="4">
        <v>4815.0</v>
      </c>
      <c r="N48" s="4">
        <v>3003.0</v>
      </c>
      <c r="O48" s="4">
        <v>3689.0</v>
      </c>
      <c r="P48" s="1">
        <v>0.41978187399459854</v>
      </c>
      <c r="Q48" s="1">
        <v>0.33654569872636847</v>
      </c>
      <c r="R48" s="1">
        <v>0.4042857775350876</v>
      </c>
      <c r="S48" s="1">
        <v>0.13686742720524214</v>
      </c>
      <c r="T48" s="1">
        <v>0.23810859074071344</v>
      </c>
      <c r="U48" s="1">
        <f t="shared" si="1"/>
        <v>0.3071178736</v>
      </c>
    </row>
    <row r="49">
      <c r="A49" s="1">
        <v>52.52</v>
      </c>
      <c r="B49" s="1">
        <v>280.0</v>
      </c>
      <c r="C49" s="1">
        <v>52.52</v>
      </c>
      <c r="D49" s="1">
        <v>281.3</v>
      </c>
      <c r="E49" s="1">
        <v>126.2</v>
      </c>
      <c r="F49" s="1">
        <v>262.5</v>
      </c>
      <c r="G49" s="1">
        <v>0.0</v>
      </c>
      <c r="H49" s="1">
        <v>239.478</v>
      </c>
      <c r="I49" s="1">
        <v>994.95</v>
      </c>
      <c r="J49" s="1">
        <v>262.4</v>
      </c>
      <c r="K49" s="4">
        <v>5383.0</v>
      </c>
      <c r="L49" s="4">
        <v>3249.0</v>
      </c>
      <c r="M49" s="4">
        <v>2979.0</v>
      </c>
      <c r="N49" s="4">
        <v>4886.0</v>
      </c>
      <c r="O49" s="4">
        <v>2608.0</v>
      </c>
      <c r="P49" s="1">
        <v>0.48811228028748954</v>
      </c>
      <c r="Q49" s="1">
        <v>0.17317256748181056</v>
      </c>
      <c r="R49" s="1">
        <v>0.13332546230021106</v>
      </c>
      <c r="S49" s="1">
        <v>0.41476409037913786</v>
      </c>
      <c r="T49" s="1">
        <v>0.0785725881432725</v>
      </c>
      <c r="U49" s="1">
        <f t="shared" si="1"/>
        <v>0.2575893977</v>
      </c>
    </row>
    <row r="50">
      <c r="A50" s="1">
        <v>105.04</v>
      </c>
      <c r="B50" s="1">
        <v>210.0</v>
      </c>
      <c r="C50" s="1">
        <v>52.52</v>
      </c>
      <c r="D50" s="1">
        <v>281.3</v>
      </c>
      <c r="E50" s="1">
        <v>126.2</v>
      </c>
      <c r="F50" s="1">
        <v>262.5</v>
      </c>
      <c r="G50" s="1">
        <v>0.0</v>
      </c>
      <c r="H50" s="1">
        <v>960.78</v>
      </c>
      <c r="I50" s="1">
        <v>1485.0</v>
      </c>
      <c r="J50" s="1">
        <v>0.0</v>
      </c>
      <c r="K50" s="4">
        <v>3662.0</v>
      </c>
      <c r="L50" s="4">
        <v>3242.0</v>
      </c>
      <c r="M50" s="4">
        <v>2733.0</v>
      </c>
      <c r="N50" s="4">
        <v>2919.0</v>
      </c>
      <c r="O50" s="4">
        <v>6292.0</v>
      </c>
      <c r="P50" s="1">
        <v>0.23412388022255348</v>
      </c>
      <c r="Q50" s="1">
        <v>0.17213949438450982</v>
      </c>
      <c r="R50" s="1">
        <v>0.09702032202364264</v>
      </c>
      <c r="S50" s="1">
        <v>0.1244705500376334</v>
      </c>
      <c r="T50" s="1">
        <v>0.622264201065541</v>
      </c>
      <c r="U50" s="1">
        <f t="shared" si="1"/>
        <v>0.2500036895</v>
      </c>
    </row>
    <row r="51">
      <c r="A51" s="1">
        <v>78.78</v>
      </c>
      <c r="B51" s="1">
        <v>350.0</v>
      </c>
      <c r="C51" s="1">
        <v>0.0</v>
      </c>
      <c r="D51" s="1">
        <v>281.3</v>
      </c>
      <c r="E51" s="1">
        <v>126.2</v>
      </c>
      <c r="F51" s="1">
        <v>262.5</v>
      </c>
      <c r="G51" s="1">
        <v>218.8</v>
      </c>
      <c r="H51" s="1">
        <v>239.478</v>
      </c>
      <c r="I51" s="1">
        <v>490.05</v>
      </c>
      <c r="J51" s="1">
        <v>0.0</v>
      </c>
      <c r="K51" s="4">
        <v>2383.0</v>
      </c>
      <c r="L51" s="4">
        <v>2222.0</v>
      </c>
      <c r="M51" s="4">
        <v>2249.0</v>
      </c>
      <c r="N51" s="4">
        <v>2203.0</v>
      </c>
      <c r="O51" s="4">
        <v>2427.0</v>
      </c>
      <c r="P51" s="1">
        <v>0.04536666715860625</v>
      </c>
      <c r="Q51" s="1">
        <v>0.021605985920689515</v>
      </c>
      <c r="R51" s="1">
        <v>0.025590696438849467</v>
      </c>
      <c r="S51" s="1">
        <v>0.018801930370873257</v>
      </c>
      <c r="T51" s="1">
        <v>0.05186026948449654</v>
      </c>
      <c r="U51" s="1">
        <f t="shared" si="1"/>
        <v>0.03264510987</v>
      </c>
    </row>
    <row r="52">
      <c r="A52" s="1">
        <v>52.52</v>
      </c>
      <c r="B52" s="1">
        <v>280.0</v>
      </c>
      <c r="C52" s="1">
        <v>52.52</v>
      </c>
      <c r="D52" s="1">
        <v>281.3</v>
      </c>
      <c r="E52" s="1">
        <v>100.96</v>
      </c>
      <c r="F52" s="1">
        <v>262.5</v>
      </c>
      <c r="G52" s="1">
        <v>875.2</v>
      </c>
      <c r="H52" s="1">
        <v>473.22</v>
      </c>
      <c r="I52" s="1">
        <v>1485.0</v>
      </c>
      <c r="J52" s="1">
        <v>787.2</v>
      </c>
      <c r="K52" s="1">
        <v>29261.0</v>
      </c>
      <c r="L52" s="1">
        <v>30764.0</v>
      </c>
      <c r="M52" s="1">
        <v>18773.5</v>
      </c>
      <c r="N52" s="1">
        <v>15860.0</v>
      </c>
      <c r="O52" s="1">
        <v>19627.0</v>
      </c>
      <c r="P52" s="1">
        <v>4.012072197051315</v>
      </c>
      <c r="Q52" s="1">
        <v>4.233887749228885</v>
      </c>
      <c r="R52" s="1">
        <v>2.46430732448826</v>
      </c>
      <c r="S52" s="1">
        <v>2.034327543204593</v>
      </c>
      <c r="T52" s="1">
        <v>2.5902684514234275</v>
      </c>
    </row>
    <row r="53">
      <c r="A53" s="1">
        <v>26.26</v>
      </c>
      <c r="B53" s="1">
        <v>280.0</v>
      </c>
      <c r="C53" s="1">
        <v>105.04</v>
      </c>
      <c r="D53" s="1">
        <v>168.78</v>
      </c>
      <c r="E53" s="1">
        <v>100.96</v>
      </c>
      <c r="F53" s="1">
        <v>262.5</v>
      </c>
      <c r="G53" s="1">
        <v>218.8</v>
      </c>
      <c r="H53" s="1">
        <v>473.22</v>
      </c>
      <c r="I53" s="1">
        <v>1485.0</v>
      </c>
      <c r="J53" s="1">
        <v>0.0</v>
      </c>
      <c r="K53" s="1">
        <v>16729.5</v>
      </c>
      <c r="L53" s="1">
        <v>9565.0</v>
      </c>
      <c r="M53" s="1">
        <v>13200.5</v>
      </c>
      <c r="N53" s="1">
        <v>13291.0</v>
      </c>
      <c r="O53" s="1">
        <v>13059.5</v>
      </c>
      <c r="P53" s="1">
        <v>2.1626499800764476</v>
      </c>
      <c r="Q53" s="1">
        <v>1.1052996649891527</v>
      </c>
      <c r="R53" s="1">
        <v>1.6418335571658378</v>
      </c>
      <c r="S53" s="1">
        <v>1.6551897164952258</v>
      </c>
      <c r="T53" s="1">
        <v>1.6210245133487802</v>
      </c>
    </row>
    <row r="54">
      <c r="A54" s="1">
        <v>26.26</v>
      </c>
      <c r="B54" s="1">
        <v>350.0</v>
      </c>
      <c r="C54" s="1">
        <v>105.04</v>
      </c>
      <c r="D54" s="1">
        <v>281.3</v>
      </c>
      <c r="E54" s="1">
        <v>100.96</v>
      </c>
      <c r="F54" s="1">
        <v>262.5</v>
      </c>
      <c r="G54" s="1">
        <v>437.6</v>
      </c>
      <c r="H54" s="1">
        <v>960.78</v>
      </c>
      <c r="I54" s="1">
        <v>1232.55</v>
      </c>
      <c r="J54" s="1">
        <v>0.0</v>
      </c>
      <c r="K54" s="1">
        <v>20708.0</v>
      </c>
      <c r="L54" s="1">
        <v>15030.5</v>
      </c>
      <c r="M54" s="1">
        <v>6344.5</v>
      </c>
      <c r="N54" s="1">
        <v>9483.0</v>
      </c>
      <c r="O54" s="1">
        <v>5802.5</v>
      </c>
      <c r="P54" s="1">
        <v>2.749804454020868</v>
      </c>
      <c r="Q54" s="1">
        <v>1.9119083811744564</v>
      </c>
      <c r="R54" s="1">
        <v>0.6300122492952965</v>
      </c>
      <c r="S54" s="1">
        <v>1.09319795156363</v>
      </c>
      <c r="T54" s="1">
        <v>0.5500228751900117</v>
      </c>
    </row>
    <row r="55">
      <c r="A55" s="1">
        <v>131.3</v>
      </c>
      <c r="B55" s="1">
        <v>350.0</v>
      </c>
      <c r="C55" s="1">
        <v>78.78</v>
      </c>
      <c r="D55" s="1">
        <v>225.04</v>
      </c>
      <c r="E55" s="1">
        <v>100.96</v>
      </c>
      <c r="F55" s="1">
        <v>262.5</v>
      </c>
      <c r="G55" s="1">
        <v>1094.0</v>
      </c>
      <c r="H55" s="1">
        <v>717.0</v>
      </c>
      <c r="I55" s="1">
        <v>742.5</v>
      </c>
      <c r="J55" s="1">
        <v>0.0</v>
      </c>
      <c r="K55" s="1">
        <v>25323.5</v>
      </c>
      <c r="L55" s="1">
        <v>10875.0</v>
      </c>
      <c r="M55" s="1">
        <v>12082.0</v>
      </c>
      <c r="N55" s="1">
        <v>9251.5</v>
      </c>
      <c r="O55" s="1">
        <v>16372.5</v>
      </c>
      <c r="P55" s="1">
        <v>3.4309685798196554</v>
      </c>
      <c r="Q55" s="1">
        <v>1.2986319160554318</v>
      </c>
      <c r="R55" s="1">
        <v>1.4767632344042858</v>
      </c>
      <c r="S55" s="1">
        <v>1.0590327484171844</v>
      </c>
      <c r="T55" s="1">
        <v>2.1099632521141105</v>
      </c>
    </row>
    <row r="56">
      <c r="A56" s="1">
        <v>131.3</v>
      </c>
      <c r="B56" s="1">
        <v>280.0</v>
      </c>
      <c r="C56" s="1">
        <v>131.3</v>
      </c>
      <c r="D56" s="1">
        <v>281.3</v>
      </c>
      <c r="E56" s="1">
        <v>100.96</v>
      </c>
      <c r="F56" s="1">
        <v>262.5</v>
      </c>
      <c r="G56" s="1">
        <v>875.2</v>
      </c>
      <c r="H56" s="1">
        <v>1190.22</v>
      </c>
      <c r="I56" s="1">
        <v>994.95</v>
      </c>
      <c r="J56" s="1">
        <v>0.0</v>
      </c>
      <c r="K56" s="1">
        <v>36203.5</v>
      </c>
      <c r="L56" s="1">
        <v>9377.0</v>
      </c>
      <c r="M56" s="1">
        <v>15526.0</v>
      </c>
      <c r="N56" s="1">
        <v>16959.0</v>
      </c>
      <c r="O56" s="1">
        <v>8075.5</v>
      </c>
      <c r="P56" s="1">
        <v>5.036659336767071</v>
      </c>
      <c r="Q56" s="1">
        <v>1.077554273233076</v>
      </c>
      <c r="R56" s="1">
        <v>1.985035198276244</v>
      </c>
      <c r="S56" s="1">
        <v>2.196520019480807</v>
      </c>
      <c r="T56" s="1">
        <v>0.8854764680706623</v>
      </c>
    </row>
    <row r="57">
      <c r="A57" s="5">
        <v>105.0</v>
      </c>
      <c r="B57" s="5">
        <v>280.0</v>
      </c>
      <c r="C57" s="5">
        <v>105.0</v>
      </c>
      <c r="D57" s="5">
        <v>225.0</v>
      </c>
      <c r="E57" s="5">
        <v>100.0</v>
      </c>
      <c r="F57" s="5">
        <v>262.5</v>
      </c>
      <c r="G57" s="5">
        <v>875.0</v>
      </c>
      <c r="H57" s="5">
        <v>0.0</v>
      </c>
      <c r="I57" s="5">
        <v>0.0</v>
      </c>
      <c r="J57" s="5">
        <v>1050.0</v>
      </c>
    </row>
    <row r="58">
      <c r="A58" s="7">
        <v>105.0</v>
      </c>
      <c r="B58" s="7">
        <v>280.0</v>
      </c>
      <c r="C58" s="7">
        <v>105.0</v>
      </c>
      <c r="D58" s="7">
        <v>225.0</v>
      </c>
      <c r="E58" s="7">
        <v>100.0</v>
      </c>
      <c r="F58" s="7">
        <v>262.5</v>
      </c>
      <c r="G58" s="7">
        <v>875.0</v>
      </c>
      <c r="H58" s="7">
        <v>1435.0</v>
      </c>
      <c r="I58" s="7">
        <v>1485.0</v>
      </c>
      <c r="J58" s="7">
        <v>1050.0</v>
      </c>
    </row>
    <row r="59">
      <c r="A59" s="9">
        <v>105.04</v>
      </c>
      <c r="B59" s="9">
        <v>350.0</v>
      </c>
      <c r="C59" s="9">
        <v>52.52</v>
      </c>
      <c r="D59" s="9">
        <v>168.78</v>
      </c>
      <c r="E59" s="9">
        <v>100.96</v>
      </c>
      <c r="F59" s="9">
        <v>262.5</v>
      </c>
      <c r="G59" s="9">
        <v>1094.0</v>
      </c>
      <c r="H59" s="9">
        <v>239.478</v>
      </c>
      <c r="I59" s="9">
        <v>1485.0</v>
      </c>
      <c r="J59" s="9">
        <v>524.8</v>
      </c>
    </row>
    <row r="60">
      <c r="A60" s="9">
        <v>131.3</v>
      </c>
      <c r="B60" s="9">
        <v>350.0</v>
      </c>
      <c r="C60" s="9">
        <v>78.78</v>
      </c>
      <c r="D60" s="9">
        <v>225.04</v>
      </c>
      <c r="E60" s="9">
        <v>75.72</v>
      </c>
      <c r="F60" s="9">
        <v>262.5</v>
      </c>
      <c r="G60" s="9">
        <v>875.2</v>
      </c>
      <c r="H60" s="9">
        <v>239.478</v>
      </c>
      <c r="I60" s="9">
        <v>1232.55</v>
      </c>
      <c r="J60" s="9">
        <v>524.8</v>
      </c>
    </row>
    <row r="61">
      <c r="A61" s="9">
        <v>105.04</v>
      </c>
      <c r="B61" s="9">
        <v>350.0</v>
      </c>
      <c r="C61" s="9">
        <v>0.0</v>
      </c>
      <c r="D61" s="9">
        <v>281.3</v>
      </c>
      <c r="E61" s="9">
        <v>126.2</v>
      </c>
      <c r="F61" s="9">
        <v>262.5</v>
      </c>
      <c r="G61" s="9">
        <v>1094.0</v>
      </c>
      <c r="H61" s="9">
        <v>239.478</v>
      </c>
      <c r="I61" s="9">
        <v>1232.55</v>
      </c>
      <c r="J61" s="9">
        <v>787.2</v>
      </c>
    </row>
    <row r="62">
      <c r="A62" s="9">
        <v>26.26</v>
      </c>
      <c r="B62" s="9">
        <v>280.0</v>
      </c>
      <c r="C62" s="9">
        <v>105.04</v>
      </c>
      <c r="D62" s="9">
        <v>225.04</v>
      </c>
      <c r="E62" s="9">
        <v>100.96</v>
      </c>
      <c r="F62" s="9">
        <v>262.5</v>
      </c>
      <c r="G62" s="9">
        <v>656.4</v>
      </c>
      <c r="H62" s="9">
        <v>239.478</v>
      </c>
      <c r="I62" s="9">
        <v>994.95</v>
      </c>
      <c r="J62" s="9">
        <v>787.2</v>
      </c>
    </row>
    <row r="63">
      <c r="A63" s="9">
        <v>52.52</v>
      </c>
      <c r="B63" s="9">
        <v>280.0</v>
      </c>
      <c r="C63" s="9">
        <v>105.04</v>
      </c>
      <c r="D63" s="9">
        <v>225.04</v>
      </c>
      <c r="E63" s="9">
        <v>100.96</v>
      </c>
      <c r="F63" s="9">
        <v>262.5</v>
      </c>
      <c r="G63" s="9">
        <v>875.2</v>
      </c>
      <c r="H63" s="9">
        <v>473.22</v>
      </c>
      <c r="I63" s="9">
        <v>1232.55</v>
      </c>
      <c r="J63" s="9">
        <v>1049.6</v>
      </c>
    </row>
    <row r="64">
      <c r="A64" s="9">
        <v>0.0</v>
      </c>
      <c r="B64" s="9">
        <v>140.0</v>
      </c>
      <c r="C64" s="9">
        <v>131.3</v>
      </c>
      <c r="D64" s="9">
        <v>168.78</v>
      </c>
      <c r="E64" s="9">
        <v>50.48</v>
      </c>
      <c r="F64" s="9">
        <v>262.5</v>
      </c>
      <c r="G64" s="9">
        <v>875.2</v>
      </c>
      <c r="H64" s="9">
        <v>473.22</v>
      </c>
      <c r="I64" s="9">
        <v>1485.0</v>
      </c>
      <c r="J64" s="9">
        <v>524.8</v>
      </c>
    </row>
    <row r="65">
      <c r="A65" s="9">
        <v>105.04</v>
      </c>
      <c r="B65" s="9">
        <v>280.0</v>
      </c>
      <c r="C65" s="9">
        <v>78.78</v>
      </c>
      <c r="D65" s="9">
        <v>225.04</v>
      </c>
      <c r="E65" s="9">
        <v>25.24</v>
      </c>
      <c r="F65" s="9">
        <v>262.5</v>
      </c>
      <c r="G65" s="9">
        <v>1094.0</v>
      </c>
      <c r="H65" s="9">
        <v>717.0</v>
      </c>
      <c r="I65" s="9">
        <v>1232.55</v>
      </c>
      <c r="J65" s="9">
        <v>787.2</v>
      </c>
    </row>
    <row r="66">
      <c r="A66" s="9">
        <v>78.78</v>
      </c>
      <c r="B66" s="9">
        <v>350.0</v>
      </c>
      <c r="C66" s="9">
        <v>131.3</v>
      </c>
      <c r="D66" s="9">
        <v>168.78</v>
      </c>
      <c r="E66" s="9">
        <v>50.48</v>
      </c>
      <c r="F66" s="9">
        <v>262.5</v>
      </c>
      <c r="G66" s="9">
        <v>656.4</v>
      </c>
      <c r="H66" s="9">
        <v>960.78</v>
      </c>
      <c r="I66" s="9">
        <v>1485.0</v>
      </c>
      <c r="J66" s="9">
        <v>524.8</v>
      </c>
    </row>
    <row r="67">
      <c r="A67" s="9">
        <v>78.78</v>
      </c>
      <c r="B67" s="9">
        <v>280.0</v>
      </c>
      <c r="C67" s="9">
        <v>26.26</v>
      </c>
      <c r="D67" s="9">
        <v>281.3</v>
      </c>
      <c r="E67" s="9">
        <v>75.72</v>
      </c>
      <c r="F67" s="9">
        <v>262.5</v>
      </c>
      <c r="G67" s="9">
        <v>656.4</v>
      </c>
      <c r="H67" s="9">
        <v>717.0</v>
      </c>
      <c r="I67" s="9">
        <v>1232.55</v>
      </c>
      <c r="J67" s="9">
        <v>787.2</v>
      </c>
    </row>
    <row r="68">
      <c r="A68" s="9">
        <v>105.04</v>
      </c>
      <c r="B68" s="9">
        <v>140.0</v>
      </c>
      <c r="C68" s="9">
        <v>105.04</v>
      </c>
      <c r="D68" s="9">
        <v>281.3</v>
      </c>
      <c r="E68" s="9">
        <v>100.96</v>
      </c>
      <c r="F68" s="9">
        <v>262.5</v>
      </c>
      <c r="G68" s="9">
        <v>875.2</v>
      </c>
      <c r="H68" s="9">
        <v>717.0</v>
      </c>
      <c r="I68" s="9">
        <v>1232.55</v>
      </c>
      <c r="J68" s="9">
        <v>1049.6</v>
      </c>
    </row>
  </sheetData>
  <autoFilter ref="$A$1:$Y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</row>
    <row r="2">
      <c r="A2" s="15">
        <v>131.3</v>
      </c>
      <c r="B2" s="15">
        <v>350.0</v>
      </c>
      <c r="C2" s="15">
        <v>78.78</v>
      </c>
      <c r="D2" s="15">
        <v>281.3</v>
      </c>
      <c r="E2" s="15">
        <v>126.2</v>
      </c>
      <c r="F2" s="15">
        <v>262.5</v>
      </c>
      <c r="G2" s="15">
        <v>656.4</v>
      </c>
      <c r="H2" s="15">
        <v>473.22</v>
      </c>
      <c r="I2" s="15">
        <v>1485.0</v>
      </c>
      <c r="J2" s="15">
        <v>524.8</v>
      </c>
      <c r="K2" s="13">
        <v>23466.0</v>
      </c>
      <c r="L2" s="13">
        <v>38819.0</v>
      </c>
      <c r="M2" s="13">
        <v>26556.0</v>
      </c>
      <c r="N2" s="13">
        <v>29480.0</v>
      </c>
      <c r="O2" s="13">
        <v>32333.0</v>
      </c>
      <c r="P2" s="1">
        <v>3.1568352543573552</v>
      </c>
      <c r="Q2" s="1">
        <v>5.4226597204799365</v>
      </c>
      <c r="R2" s="1">
        <v>3.6128632358801047</v>
      </c>
      <c r="S2" s="1">
        <v>4.0443926268097234</v>
      </c>
      <c r="T2" s="1">
        <v>4.465443704895291</v>
      </c>
      <c r="U2" s="1">
        <v>4.140438908484482</v>
      </c>
    </row>
    <row r="3">
      <c r="A3" s="15">
        <v>131.3</v>
      </c>
      <c r="B3" s="15">
        <v>350.0</v>
      </c>
      <c r="C3" s="15">
        <v>52.52</v>
      </c>
      <c r="D3" s="15">
        <v>281.3</v>
      </c>
      <c r="E3" s="15">
        <v>126.2</v>
      </c>
      <c r="F3" s="15">
        <v>262.5</v>
      </c>
      <c r="G3" s="15">
        <v>875.2</v>
      </c>
      <c r="H3" s="15">
        <v>473.22</v>
      </c>
      <c r="I3" s="15">
        <v>1232.55</v>
      </c>
      <c r="J3" s="15">
        <v>787.2</v>
      </c>
      <c r="K3" s="13">
        <v>29210.0</v>
      </c>
      <c r="L3" s="13">
        <v>39639.0</v>
      </c>
      <c r="M3" s="13">
        <v>30443.0</v>
      </c>
      <c r="N3" s="13">
        <v>11538.0</v>
      </c>
      <c r="O3" s="13">
        <v>29979.0</v>
      </c>
      <c r="P3" s="1">
        <v>4.004545521628124</v>
      </c>
      <c r="Q3" s="1">
        <v>5.543676854735165</v>
      </c>
      <c r="R3" s="1">
        <v>4.186513968624094</v>
      </c>
      <c r="S3" s="1">
        <v>1.396478696556915</v>
      </c>
      <c r="T3" s="1">
        <v>4.118035980460161</v>
      </c>
      <c r="U3" s="1">
        <v>3.8498502044008918</v>
      </c>
    </row>
    <row r="4">
      <c r="A4" s="15">
        <v>26.26</v>
      </c>
      <c r="B4" s="15">
        <v>210.0</v>
      </c>
      <c r="C4" s="15">
        <v>52.52</v>
      </c>
      <c r="D4" s="15">
        <v>281.3</v>
      </c>
      <c r="E4" s="15">
        <v>75.72</v>
      </c>
      <c r="F4" s="15">
        <v>262.5</v>
      </c>
      <c r="G4" s="15">
        <v>875.2</v>
      </c>
      <c r="H4" s="15">
        <v>239.478</v>
      </c>
      <c r="I4" s="15">
        <v>1485.0</v>
      </c>
      <c r="J4" s="15">
        <v>1312.0</v>
      </c>
      <c r="K4" s="13">
        <v>36312.0</v>
      </c>
      <c r="L4" s="13">
        <v>22874.0</v>
      </c>
      <c r="M4" s="13">
        <v>16165.0</v>
      </c>
      <c r="N4" s="13">
        <v>25485.0</v>
      </c>
      <c r="O4" s="13">
        <v>36624.0</v>
      </c>
      <c r="P4" s="1">
        <v>5.052671969775234</v>
      </c>
      <c r="Q4" s="1">
        <v>3.0694667866999223</v>
      </c>
      <c r="R4" s="1">
        <v>2.079340013872696</v>
      </c>
      <c r="S4" s="1">
        <v>3.4548030519930935</v>
      </c>
      <c r="T4" s="1">
        <v>5.098717513540637</v>
      </c>
      <c r="U4" s="1">
        <v>3.7509998671763163</v>
      </c>
    </row>
    <row r="5">
      <c r="A5" s="15">
        <v>78.78</v>
      </c>
      <c r="B5" s="15">
        <v>350.0</v>
      </c>
      <c r="C5" s="15">
        <v>131.3</v>
      </c>
      <c r="D5" s="15">
        <v>281.3</v>
      </c>
      <c r="E5" s="15">
        <v>50.48</v>
      </c>
      <c r="F5" s="15">
        <v>262.5</v>
      </c>
      <c r="G5" s="15">
        <v>656.4</v>
      </c>
      <c r="H5" s="15">
        <v>239.478</v>
      </c>
      <c r="I5" s="15">
        <v>1232.55</v>
      </c>
      <c r="J5" s="15">
        <v>1049.6</v>
      </c>
      <c r="K5" s="13">
        <v>35588.0</v>
      </c>
      <c r="L5" s="13">
        <v>10892.0</v>
      </c>
      <c r="M5" s="13">
        <v>35569.0</v>
      </c>
      <c r="N5" s="13">
        <v>37182.0</v>
      </c>
      <c r="O5" s="13">
        <v>15561.0</v>
      </c>
      <c r="P5" s="1">
        <v>4.945822695140129</v>
      </c>
      <c r="Q5" s="1">
        <v>1.301140807863162</v>
      </c>
      <c r="R5" s="1">
        <v>4.9430186395903135</v>
      </c>
      <c r="S5" s="1">
        <v>5.18106819758261</v>
      </c>
      <c r="T5" s="1">
        <v>1.9902005637627473</v>
      </c>
      <c r="U5" s="1">
        <v>3.6722501807877928</v>
      </c>
    </row>
    <row r="6">
      <c r="A6" s="1">
        <v>78.78</v>
      </c>
      <c r="B6" s="1">
        <v>140.0</v>
      </c>
      <c r="C6" s="1">
        <v>105.04</v>
      </c>
      <c r="D6" s="1">
        <v>281.3</v>
      </c>
      <c r="E6" s="1">
        <v>126.2</v>
      </c>
      <c r="F6" s="1">
        <v>262.5</v>
      </c>
      <c r="G6" s="1">
        <v>875.2</v>
      </c>
      <c r="H6" s="1">
        <v>239.478</v>
      </c>
      <c r="I6" s="1">
        <v>1485.0</v>
      </c>
      <c r="J6" s="1">
        <v>1312.0</v>
      </c>
      <c r="K6" s="13">
        <v>31876.0</v>
      </c>
      <c r="L6" s="13">
        <v>16844.0</v>
      </c>
      <c r="M6" s="13">
        <v>28687.0</v>
      </c>
      <c r="N6" s="13">
        <v>19286.0</v>
      </c>
      <c r="O6" s="13">
        <v>35918.0</v>
      </c>
      <c r="P6" s="1">
        <v>4.397998789828658</v>
      </c>
      <c r="Q6" s="1">
        <v>2.1795481043108667</v>
      </c>
      <c r="R6" s="1">
        <v>3.927360203072655</v>
      </c>
      <c r="S6" s="1">
        <v>2.539943033397778</v>
      </c>
      <c r="T6" s="1">
        <v>4.994524712584306</v>
      </c>
      <c r="U6" s="1">
        <v>3.6078749686388525</v>
      </c>
    </row>
    <row r="7">
      <c r="A7" s="1">
        <v>105.04</v>
      </c>
      <c r="B7" s="1">
        <v>210.0</v>
      </c>
      <c r="C7" s="1">
        <v>131.3</v>
      </c>
      <c r="D7" s="1">
        <v>281.3</v>
      </c>
      <c r="E7" s="1">
        <v>75.72</v>
      </c>
      <c r="F7" s="1">
        <v>262.5</v>
      </c>
      <c r="G7" s="1">
        <v>218.8</v>
      </c>
      <c r="H7" s="1">
        <v>239.478</v>
      </c>
      <c r="I7" s="1">
        <v>1232.55</v>
      </c>
      <c r="J7" s="1">
        <v>787.2</v>
      </c>
      <c r="K7" s="13">
        <v>29026.0</v>
      </c>
      <c r="L7" s="13">
        <v>31062.0</v>
      </c>
      <c r="M7" s="13">
        <v>30052.0</v>
      </c>
      <c r="N7" s="13">
        <v>26439.0</v>
      </c>
      <c r="O7" s="13">
        <v>13315.0</v>
      </c>
      <c r="P7" s="1">
        <v>3.977390457356219</v>
      </c>
      <c r="Q7" s="1">
        <v>4.277867146799688</v>
      </c>
      <c r="R7" s="1">
        <v>4.128809457046297</v>
      </c>
      <c r="S7" s="1">
        <v>3.5955961569680785</v>
      </c>
      <c r="T7" s="1">
        <v>1.6587316814002568</v>
      </c>
      <c r="U7" s="1">
        <v>3.527678979914108</v>
      </c>
    </row>
    <row r="8">
      <c r="A8" s="16">
        <v>105.04</v>
      </c>
      <c r="B8" s="16">
        <v>350.0</v>
      </c>
      <c r="C8" s="16">
        <v>52.52</v>
      </c>
      <c r="D8" s="16">
        <v>168.78</v>
      </c>
      <c r="E8" s="16">
        <v>100.96</v>
      </c>
      <c r="F8" s="16">
        <v>262.5</v>
      </c>
      <c r="G8" s="16">
        <v>1094.0</v>
      </c>
      <c r="H8" s="16">
        <v>239.478</v>
      </c>
      <c r="I8" s="16">
        <v>1485.0</v>
      </c>
      <c r="J8" s="16">
        <v>524.8</v>
      </c>
      <c r="K8" s="13">
        <v>33955.0</v>
      </c>
      <c r="L8" s="13">
        <v>18673.0</v>
      </c>
      <c r="M8" s="13">
        <v>24957.0</v>
      </c>
      <c r="N8" s="13">
        <v>18835.0</v>
      </c>
      <c r="O8" s="13">
        <v>29122.0</v>
      </c>
      <c r="P8" s="1">
        <v>4.704821499726974</v>
      </c>
      <c r="Q8" s="1">
        <v>2.4494753464484424</v>
      </c>
      <c r="R8" s="1">
        <v>3.37687982408241</v>
      </c>
      <c r="S8" s="1">
        <v>2.4733836095574024</v>
      </c>
      <c r="T8" s="1">
        <v>3.991558316976343</v>
      </c>
      <c r="U8" s="1">
        <v>3.3992237193583144</v>
      </c>
    </row>
    <row r="9">
      <c r="A9" s="16">
        <v>131.3</v>
      </c>
      <c r="B9" s="16">
        <v>350.0</v>
      </c>
      <c r="C9" s="16">
        <v>78.78</v>
      </c>
      <c r="D9" s="16">
        <v>225.04</v>
      </c>
      <c r="E9" s="16">
        <v>75.72</v>
      </c>
      <c r="F9" s="16">
        <v>262.5</v>
      </c>
      <c r="G9" s="16">
        <v>875.2</v>
      </c>
      <c r="H9" s="16">
        <v>239.478</v>
      </c>
      <c r="I9" s="16">
        <v>1232.55</v>
      </c>
      <c r="J9" s="16">
        <v>524.8</v>
      </c>
      <c r="K9" s="13">
        <v>40039.0</v>
      </c>
      <c r="L9" s="13">
        <v>22726.0</v>
      </c>
      <c r="M9" s="13">
        <v>18206.0</v>
      </c>
      <c r="N9" s="13">
        <v>20739.0</v>
      </c>
      <c r="O9" s="13">
        <v>23646.0</v>
      </c>
      <c r="P9" s="1">
        <v>5.602709603152349</v>
      </c>
      <c r="Q9" s="1">
        <v>3.047624669785564</v>
      </c>
      <c r="R9" s="1">
        <v>2.3805546126713795</v>
      </c>
      <c r="S9" s="1">
        <v>2.7543794920232</v>
      </c>
      <c r="T9" s="1">
        <v>3.1833999911450883</v>
      </c>
      <c r="U9" s="1">
        <v>3.3937336737555164</v>
      </c>
    </row>
    <row r="10">
      <c r="A10" s="1">
        <v>26.26</v>
      </c>
      <c r="B10" s="1">
        <v>210.0</v>
      </c>
      <c r="C10" s="1">
        <v>131.3</v>
      </c>
      <c r="D10" s="1">
        <v>281.3</v>
      </c>
      <c r="E10" s="1">
        <v>126.2</v>
      </c>
      <c r="F10" s="1">
        <v>262.5</v>
      </c>
      <c r="G10" s="1">
        <v>437.6</v>
      </c>
      <c r="H10" s="1">
        <v>239.478</v>
      </c>
      <c r="I10" s="1">
        <v>1485.0</v>
      </c>
      <c r="J10" s="1">
        <v>262.4</v>
      </c>
      <c r="K10" s="13">
        <v>37003.0</v>
      </c>
      <c r="L10" s="13">
        <v>26221.0</v>
      </c>
      <c r="M10" s="13">
        <v>19053.0</v>
      </c>
      <c r="N10" s="13">
        <v>21768.0</v>
      </c>
      <c r="O10" s="13">
        <v>13822.0</v>
      </c>
      <c r="P10" s="1">
        <v>5.154651042665919</v>
      </c>
      <c r="Q10" s="1">
        <v>3.563423309080713</v>
      </c>
      <c r="R10" s="1">
        <v>2.5055564574447677</v>
      </c>
      <c r="S10" s="1">
        <v>2.906241237326407</v>
      </c>
      <c r="T10" s="1">
        <v>1.733555690019038</v>
      </c>
      <c r="U10" s="1">
        <v>3.1726855473073687</v>
      </c>
    </row>
    <row r="11">
      <c r="A11" s="1">
        <v>52.52</v>
      </c>
      <c r="B11" s="1">
        <v>280.0</v>
      </c>
      <c r="C11" s="1">
        <v>52.52</v>
      </c>
      <c r="D11" s="1">
        <v>281.3</v>
      </c>
      <c r="E11" s="1">
        <v>100.96</v>
      </c>
      <c r="F11" s="1">
        <v>262.5</v>
      </c>
      <c r="G11" s="1">
        <v>875.2</v>
      </c>
      <c r="H11" s="1">
        <v>473.22</v>
      </c>
      <c r="I11" s="1">
        <v>1485.0</v>
      </c>
      <c r="J11" s="1">
        <v>787.2</v>
      </c>
      <c r="K11" s="13">
        <v>22693.0</v>
      </c>
      <c r="L11" s="13">
        <v>33738.0</v>
      </c>
      <c r="M11" s="13">
        <v>22474.0</v>
      </c>
      <c r="N11" s="13">
        <v>22257.0</v>
      </c>
      <c r="O11" s="13">
        <v>16403.0</v>
      </c>
      <c r="P11" s="1">
        <v>3.0427544680411462</v>
      </c>
      <c r="Q11" s="1">
        <v>4.672796233710652</v>
      </c>
      <c r="R11" s="1">
        <v>3.010434038282738</v>
      </c>
      <c r="S11" s="1">
        <v>2.978408772266415</v>
      </c>
      <c r="T11" s="1">
        <v>2.1144644991809205</v>
      </c>
      <c r="U11" s="1">
        <v>3.1637716022963747</v>
      </c>
    </row>
    <row r="12">
      <c r="A12" s="1">
        <v>52.52</v>
      </c>
      <c r="B12" s="1">
        <v>280.0</v>
      </c>
      <c r="C12" s="1">
        <v>52.52</v>
      </c>
      <c r="D12" s="1">
        <v>281.3</v>
      </c>
      <c r="E12" s="1">
        <v>100.96</v>
      </c>
      <c r="F12" s="1">
        <v>262.5</v>
      </c>
      <c r="G12" s="1">
        <v>875.2</v>
      </c>
      <c r="H12" s="1">
        <v>473.22</v>
      </c>
      <c r="I12" s="1">
        <v>1485.0</v>
      </c>
      <c r="J12" s="1">
        <v>787.2</v>
      </c>
      <c r="K12" s="13">
        <v>35829.0</v>
      </c>
      <c r="L12" s="13">
        <v>27790.0</v>
      </c>
      <c r="M12" s="13">
        <v>15073.0</v>
      </c>
      <c r="N12" s="13">
        <v>9463.0</v>
      </c>
      <c r="O12" s="13">
        <v>22851.0</v>
      </c>
      <c r="P12" s="1">
        <v>4.981389926061483</v>
      </c>
      <c r="Q12" s="1">
        <v>3.794979264747119</v>
      </c>
      <c r="R12" s="1">
        <v>1.9181806106937824</v>
      </c>
      <c r="S12" s="1">
        <v>1.0902463141427707</v>
      </c>
      <c r="T12" s="1">
        <v>3.066072403665934</v>
      </c>
      <c r="U12" s="1">
        <v>2.9701737038622182</v>
      </c>
    </row>
    <row r="13">
      <c r="A13" s="15">
        <v>0.0</v>
      </c>
      <c r="B13" s="15">
        <v>280.0</v>
      </c>
      <c r="C13" s="15">
        <v>52.52</v>
      </c>
      <c r="D13" s="15">
        <v>225.04</v>
      </c>
      <c r="E13" s="15">
        <v>75.72</v>
      </c>
      <c r="F13" s="15">
        <v>262.5</v>
      </c>
      <c r="G13" s="15">
        <v>875.2</v>
      </c>
      <c r="H13" s="15">
        <v>239.478</v>
      </c>
      <c r="I13" s="15">
        <v>1485.0</v>
      </c>
      <c r="J13" s="15">
        <v>524.8</v>
      </c>
      <c r="K13" s="13">
        <v>37689.0</v>
      </c>
      <c r="L13" s="13">
        <v>19642.0</v>
      </c>
      <c r="M13" s="13">
        <v>23109.0</v>
      </c>
      <c r="N13" s="13">
        <v>22024.0</v>
      </c>
      <c r="O13" s="13">
        <v>6046.0</v>
      </c>
      <c r="P13" s="1">
        <v>5.25589220620139</v>
      </c>
      <c r="Q13" s="1">
        <v>2.592482179489072</v>
      </c>
      <c r="R13" s="1">
        <v>3.104148526395018</v>
      </c>
      <c r="S13" s="1">
        <v>2.9440221963134054</v>
      </c>
      <c r="T13" s="1">
        <v>0.5859590607889728</v>
      </c>
      <c r="U13" s="1">
        <v>2.896500833837572</v>
      </c>
    </row>
    <row r="14">
      <c r="A14" s="1">
        <v>131.3</v>
      </c>
      <c r="B14" s="1">
        <v>210.0</v>
      </c>
      <c r="C14" s="1">
        <v>105.04</v>
      </c>
      <c r="D14" s="1">
        <v>225.04</v>
      </c>
      <c r="E14" s="1">
        <v>100.96</v>
      </c>
      <c r="F14" s="1">
        <v>262.5</v>
      </c>
      <c r="G14" s="1">
        <v>218.8</v>
      </c>
      <c r="H14" s="1">
        <v>239.478</v>
      </c>
      <c r="I14" s="1">
        <v>1485.0</v>
      </c>
      <c r="J14" s="1">
        <v>262.4</v>
      </c>
      <c r="K14" s="13">
        <v>29298.0</v>
      </c>
      <c r="L14" s="13">
        <v>18862.0</v>
      </c>
      <c r="M14" s="13">
        <v>20092.0</v>
      </c>
      <c r="N14" s="13">
        <v>17731.0</v>
      </c>
      <c r="O14" s="13">
        <v>18972.0</v>
      </c>
      <c r="P14" s="1">
        <v>4.017532726279904</v>
      </c>
      <c r="Q14" s="1">
        <v>2.4773683200755623</v>
      </c>
      <c r="R14" s="1">
        <v>2.6588940214584045</v>
      </c>
      <c r="S14" s="1">
        <v>2.310453223925973</v>
      </c>
      <c r="T14" s="1">
        <v>2.493602325890288</v>
      </c>
      <c r="U14" s="1">
        <v>2.7915701235260264</v>
      </c>
    </row>
    <row r="15">
      <c r="A15" s="16">
        <v>105.04</v>
      </c>
      <c r="B15" s="16">
        <v>350.0</v>
      </c>
      <c r="C15" s="16">
        <v>0.0</v>
      </c>
      <c r="D15" s="16">
        <v>281.3</v>
      </c>
      <c r="E15" s="16">
        <v>126.2</v>
      </c>
      <c r="F15" s="16">
        <v>262.5</v>
      </c>
      <c r="G15" s="16">
        <v>1094.0</v>
      </c>
      <c r="H15" s="16">
        <v>239.478</v>
      </c>
      <c r="I15" s="16">
        <v>1232.55</v>
      </c>
      <c r="J15" s="16">
        <v>787.2</v>
      </c>
      <c r="K15" s="13">
        <v>16102.0</v>
      </c>
      <c r="L15" s="13">
        <v>10394.0</v>
      </c>
      <c r="M15" s="13">
        <v>23978.0</v>
      </c>
      <c r="N15" s="13">
        <v>16530.0</v>
      </c>
      <c r="O15" s="13">
        <v>36582.0</v>
      </c>
      <c r="P15" s="1">
        <v>2.0700423559969896</v>
      </c>
      <c r="Q15" s="1">
        <v>1.2276450360837674</v>
      </c>
      <c r="R15" s="1">
        <v>3.232397172331351</v>
      </c>
      <c r="S15" s="1">
        <v>2.133207396803377</v>
      </c>
      <c r="T15" s="1">
        <v>5.092519074956833</v>
      </c>
      <c r="U15" s="1">
        <v>2.7511622072344637</v>
      </c>
    </row>
    <row r="16">
      <c r="A16" s="1">
        <v>131.3</v>
      </c>
      <c r="B16" s="1">
        <v>280.0</v>
      </c>
      <c r="C16" s="1">
        <v>78.78</v>
      </c>
      <c r="D16" s="1">
        <v>225.04</v>
      </c>
      <c r="E16" s="1">
        <v>126.2</v>
      </c>
      <c r="F16" s="1">
        <v>262.5</v>
      </c>
      <c r="G16" s="1">
        <v>437.6</v>
      </c>
      <c r="H16" s="1">
        <v>239.478</v>
      </c>
      <c r="I16" s="1">
        <v>1485.0</v>
      </c>
      <c r="J16" s="1">
        <v>262.4</v>
      </c>
      <c r="K16" s="13">
        <v>20716.0</v>
      </c>
      <c r="L16" s="13">
        <v>24132.0</v>
      </c>
      <c r="M16" s="13">
        <v>18945.0</v>
      </c>
      <c r="N16" s="13">
        <v>18214.0</v>
      </c>
      <c r="O16" s="13">
        <v>20140.0</v>
      </c>
      <c r="P16" s="1">
        <v>2.7509851089892123</v>
      </c>
      <c r="Q16" s="1">
        <v>3.2551247804719674</v>
      </c>
      <c r="R16" s="1">
        <v>2.489617615372128</v>
      </c>
      <c r="S16" s="1">
        <v>2.381735267639723</v>
      </c>
      <c r="T16" s="1">
        <v>2.6659779512684665</v>
      </c>
      <c r="U16" s="1">
        <v>2.7086881447482996</v>
      </c>
    </row>
    <row r="17">
      <c r="A17" s="1">
        <v>131.3</v>
      </c>
      <c r="B17" s="1">
        <v>280.0</v>
      </c>
      <c r="C17" s="1">
        <v>131.3</v>
      </c>
      <c r="D17" s="1">
        <v>281.3</v>
      </c>
      <c r="E17" s="1">
        <v>100.96</v>
      </c>
      <c r="F17" s="1">
        <v>262.5</v>
      </c>
      <c r="G17" s="1">
        <v>875.2</v>
      </c>
      <c r="H17" s="1">
        <v>1190.22</v>
      </c>
      <c r="I17" s="1">
        <v>994.95</v>
      </c>
      <c r="J17" s="1">
        <v>0.0</v>
      </c>
      <c r="K17" s="13">
        <v>47181.0</v>
      </c>
      <c r="L17" s="13">
        <v>6743.0</v>
      </c>
      <c r="M17" s="13">
        <v>19685.0</v>
      </c>
      <c r="N17" s="13">
        <v>18473.0</v>
      </c>
      <c r="O17" s="13">
        <v>4972.0</v>
      </c>
      <c r="P17" s="1">
        <v>6.656739326141177</v>
      </c>
      <c r="Q17" s="1">
        <v>0.6888236249059165</v>
      </c>
      <c r="R17" s="1">
        <v>2.5988281999439193</v>
      </c>
      <c r="S17" s="1">
        <v>2.4199589722398502</v>
      </c>
      <c r="T17" s="1">
        <v>0.42745613128883253</v>
      </c>
      <c r="U17" s="1">
        <v>2.558361250903939</v>
      </c>
    </row>
    <row r="18">
      <c r="A18" s="1">
        <v>26.26</v>
      </c>
      <c r="B18" s="1">
        <v>140.0</v>
      </c>
      <c r="C18" s="1">
        <v>105.04</v>
      </c>
      <c r="D18" s="1">
        <v>281.3</v>
      </c>
      <c r="E18" s="1">
        <v>50.48</v>
      </c>
      <c r="F18" s="1">
        <v>262.5</v>
      </c>
      <c r="G18" s="1">
        <v>656.4</v>
      </c>
      <c r="H18" s="1">
        <v>239.478</v>
      </c>
      <c r="I18" s="1">
        <v>1232.55</v>
      </c>
      <c r="J18" s="1">
        <v>524.8</v>
      </c>
      <c r="K18" s="13">
        <v>17724.0</v>
      </c>
      <c r="L18" s="13">
        <v>20570.0</v>
      </c>
      <c r="M18" s="13">
        <v>17188.0</v>
      </c>
      <c r="N18" s="13">
        <v>10862.0</v>
      </c>
      <c r="O18" s="13">
        <v>29322.0</v>
      </c>
      <c r="P18" s="1">
        <v>2.3094201508286725</v>
      </c>
      <c r="Q18" s="1">
        <v>2.72943815581694</v>
      </c>
      <c r="R18" s="1">
        <v>2.2303162679496453</v>
      </c>
      <c r="S18" s="1">
        <v>1.2967133517318732</v>
      </c>
      <c r="T18" s="1">
        <v>4.0210746911849355</v>
      </c>
      <c r="U18" s="1">
        <v>2.517392523502413</v>
      </c>
    </row>
    <row r="19">
      <c r="A19" s="1">
        <v>78.78</v>
      </c>
      <c r="B19" s="1">
        <v>210.0</v>
      </c>
      <c r="C19" s="1">
        <v>52.52</v>
      </c>
      <c r="D19" s="1">
        <v>225.04</v>
      </c>
      <c r="E19" s="1">
        <v>75.72</v>
      </c>
      <c r="F19" s="1">
        <v>262.5</v>
      </c>
      <c r="G19" s="1">
        <v>656.4</v>
      </c>
      <c r="H19" s="1">
        <v>239.478</v>
      </c>
      <c r="I19" s="1">
        <v>1485.0</v>
      </c>
      <c r="J19" s="1">
        <v>1049.6</v>
      </c>
      <c r="K19" s="13">
        <v>29231.0</v>
      </c>
      <c r="L19" s="13">
        <v>15947.0</v>
      </c>
      <c r="M19" s="13">
        <v>15487.0</v>
      </c>
      <c r="N19" s="13">
        <v>13972.0</v>
      </c>
      <c r="O19" s="13">
        <v>17460.0</v>
      </c>
      <c r="P19" s="1">
        <v>4.007644740920026</v>
      </c>
      <c r="Q19" s="1">
        <v>2.0471671659853303</v>
      </c>
      <c r="R19" s="1">
        <v>1.9792795053055683</v>
      </c>
      <c r="S19" s="1">
        <v>1.7556929706754822</v>
      </c>
      <c r="T19" s="1">
        <v>2.2704585368733308</v>
      </c>
      <c r="U19" s="1">
        <v>2.4120485839519477</v>
      </c>
    </row>
    <row r="20">
      <c r="A20" s="1">
        <v>105.04</v>
      </c>
      <c r="B20" s="1">
        <v>350.0</v>
      </c>
      <c r="C20" s="1">
        <v>105.04</v>
      </c>
      <c r="D20" s="1">
        <v>225.04</v>
      </c>
      <c r="E20" s="1">
        <v>126.2</v>
      </c>
      <c r="F20" s="1">
        <v>262.5</v>
      </c>
      <c r="G20" s="1">
        <v>656.4</v>
      </c>
      <c r="H20" s="1">
        <v>239.478</v>
      </c>
      <c r="I20" s="1">
        <v>994.95</v>
      </c>
      <c r="J20" s="1">
        <v>1049.6</v>
      </c>
      <c r="K20" s="13">
        <v>34223.0</v>
      </c>
      <c r="L20" s="13">
        <v>8463.0</v>
      </c>
      <c r="M20" s="13">
        <v>26587.0</v>
      </c>
      <c r="N20" s="13">
        <v>10533.0</v>
      </c>
      <c r="O20" s="13">
        <v>8908.0</v>
      </c>
      <c r="P20" s="1">
        <v>4.744373441166488</v>
      </c>
      <c r="Q20" s="1">
        <v>0.9426644430998096</v>
      </c>
      <c r="R20" s="1">
        <v>3.6174382738824367</v>
      </c>
      <c r="S20" s="1">
        <v>1.248158916158739</v>
      </c>
      <c r="T20" s="1">
        <v>1.0083383757139273</v>
      </c>
      <c r="U20" s="1">
        <v>2.3121946900042802</v>
      </c>
    </row>
    <row r="21">
      <c r="A21" s="1">
        <v>52.52</v>
      </c>
      <c r="B21" s="1">
        <v>210.0</v>
      </c>
      <c r="C21" s="1">
        <v>26.26</v>
      </c>
      <c r="D21" s="1">
        <v>281.3</v>
      </c>
      <c r="E21" s="1">
        <v>75.72</v>
      </c>
      <c r="F21" s="1">
        <v>262.5</v>
      </c>
      <c r="G21" s="1">
        <v>1094.0</v>
      </c>
      <c r="H21" s="1">
        <v>239.478</v>
      </c>
      <c r="I21" s="1">
        <v>1232.55</v>
      </c>
      <c r="J21" s="1">
        <v>787.2</v>
      </c>
      <c r="K21" s="13">
        <v>18493.0</v>
      </c>
      <c r="L21" s="13">
        <v>24519.0</v>
      </c>
      <c r="M21" s="13">
        <v>16613.0</v>
      </c>
      <c r="N21" s="13">
        <v>11931.0</v>
      </c>
      <c r="O21" s="13">
        <v>16898.0</v>
      </c>
      <c r="P21" s="1">
        <v>2.42291060966071</v>
      </c>
      <c r="Q21" s="1">
        <v>3.312238964565593</v>
      </c>
      <c r="R21" s="1">
        <v>2.1454566920999425</v>
      </c>
      <c r="S21" s="1">
        <v>1.4544783718767986</v>
      </c>
      <c r="T21" s="1">
        <v>2.1875175253471864</v>
      </c>
      <c r="U21" s="1">
        <v>2.3045204327100457</v>
      </c>
    </row>
    <row r="22">
      <c r="A22" s="1">
        <v>52.52</v>
      </c>
      <c r="B22" s="1">
        <v>140.0</v>
      </c>
      <c r="C22" s="1">
        <v>105.04</v>
      </c>
      <c r="D22" s="1">
        <v>168.78</v>
      </c>
      <c r="E22" s="1">
        <v>100.96</v>
      </c>
      <c r="F22" s="1">
        <v>262.5</v>
      </c>
      <c r="G22" s="1">
        <v>218.8</v>
      </c>
      <c r="H22" s="1">
        <v>239.478</v>
      </c>
      <c r="I22" s="1">
        <v>1485.0</v>
      </c>
      <c r="J22" s="1">
        <v>0.0</v>
      </c>
      <c r="K22" s="13">
        <v>21741.0</v>
      </c>
      <c r="L22" s="13">
        <v>17466.0</v>
      </c>
      <c r="M22" s="13">
        <v>16295.0</v>
      </c>
      <c r="N22" s="13">
        <v>14871.0</v>
      </c>
      <c r="O22" s="13">
        <v>15867.0</v>
      </c>
      <c r="P22" s="1">
        <v>2.902256526808247</v>
      </c>
      <c r="Q22" s="1">
        <v>2.2713440280995885</v>
      </c>
      <c r="R22" s="1">
        <v>2.098525657108281</v>
      </c>
      <c r="S22" s="1">
        <v>1.8883690727431044</v>
      </c>
      <c r="T22" s="1">
        <v>2.0353606163018934</v>
      </c>
      <c r="U22" s="1">
        <v>2.239171180212223</v>
      </c>
    </row>
    <row r="23">
      <c r="A23" s="1">
        <v>105.04</v>
      </c>
      <c r="B23" s="1">
        <v>140.0</v>
      </c>
      <c r="C23" s="1">
        <v>105.04</v>
      </c>
      <c r="D23" s="1">
        <v>281.3</v>
      </c>
      <c r="E23" s="1">
        <v>25.24</v>
      </c>
      <c r="F23" s="1">
        <v>262.5</v>
      </c>
      <c r="G23" s="1">
        <v>218.8</v>
      </c>
      <c r="H23" s="1">
        <v>239.478</v>
      </c>
      <c r="I23" s="1">
        <v>1232.55</v>
      </c>
      <c r="J23" s="1">
        <v>262.4</v>
      </c>
      <c r="K23" s="13">
        <v>24222.0</v>
      </c>
      <c r="L23" s="13">
        <v>11713.0</v>
      </c>
      <c r="M23" s="13">
        <v>18240.0</v>
      </c>
      <c r="N23" s="13">
        <v>15414.0</v>
      </c>
      <c r="O23" s="13">
        <v>15401.0</v>
      </c>
      <c r="P23" s="1">
        <v>3.2684071488658337</v>
      </c>
      <c r="Q23" s="1">
        <v>1.422305523989433</v>
      </c>
      <c r="R23" s="1">
        <v>2.38557239628684</v>
      </c>
      <c r="S23" s="1">
        <v>1.9685060287194323</v>
      </c>
      <c r="T23" s="1">
        <v>1.9665874643958736</v>
      </c>
      <c r="U23" s="1">
        <v>2.2022757124514825</v>
      </c>
    </row>
    <row r="24">
      <c r="A24" s="1">
        <v>131.3</v>
      </c>
      <c r="B24" s="1">
        <v>350.0</v>
      </c>
      <c r="C24" s="1">
        <v>78.78</v>
      </c>
      <c r="D24" s="1">
        <v>225.04</v>
      </c>
      <c r="E24" s="1">
        <v>100.96</v>
      </c>
      <c r="F24" s="1">
        <v>262.5</v>
      </c>
      <c r="G24" s="1">
        <v>1094.0</v>
      </c>
      <c r="H24" s="1">
        <v>717.0</v>
      </c>
      <c r="I24" s="1">
        <v>742.5</v>
      </c>
      <c r="J24" s="1">
        <v>0.0</v>
      </c>
      <c r="K24" s="13">
        <v>27014.0</v>
      </c>
      <c r="L24" s="13">
        <v>8594.0</v>
      </c>
      <c r="M24" s="13">
        <v>17411.0</v>
      </c>
      <c r="N24" s="13">
        <v>4594.0</v>
      </c>
      <c r="O24" s="13">
        <v>26943.0</v>
      </c>
      <c r="P24" s="1">
        <v>3.680455732817781</v>
      </c>
      <c r="Q24" s="1">
        <v>0.9619976682064375</v>
      </c>
      <c r="R24" s="1">
        <v>2.2632270251922253</v>
      </c>
      <c r="S24" s="1">
        <v>0.37167018403459323</v>
      </c>
      <c r="T24" s="1">
        <v>3.6699774199737307</v>
      </c>
      <c r="U24" s="1">
        <v>2.1894656060449535</v>
      </c>
    </row>
    <row r="25">
      <c r="A25" s="1">
        <v>0.0</v>
      </c>
      <c r="B25" s="1">
        <v>140.0</v>
      </c>
      <c r="C25" s="1">
        <v>105.04</v>
      </c>
      <c r="D25" s="1">
        <v>168.78</v>
      </c>
      <c r="E25" s="1">
        <v>75.72</v>
      </c>
      <c r="F25" s="1">
        <v>262.5</v>
      </c>
      <c r="G25" s="1">
        <v>218.8</v>
      </c>
      <c r="H25" s="1">
        <v>239.478</v>
      </c>
      <c r="I25" s="1">
        <v>1232.55</v>
      </c>
      <c r="J25" s="1">
        <v>0.0</v>
      </c>
      <c r="K25" s="13">
        <v>20996.0</v>
      </c>
      <c r="L25" s="13">
        <v>20758.0</v>
      </c>
      <c r="M25" s="13">
        <v>13904.0</v>
      </c>
      <c r="N25" s="13">
        <v>14643.0</v>
      </c>
      <c r="O25" s="13">
        <v>13687.0</v>
      </c>
      <c r="P25" s="1">
        <v>2.792308032881241</v>
      </c>
      <c r="Q25" s="1">
        <v>2.7571835475730166</v>
      </c>
      <c r="R25" s="1">
        <v>1.7456574034445609</v>
      </c>
      <c r="S25" s="1">
        <v>1.854720406145309</v>
      </c>
      <c r="T25" s="1">
        <v>1.7136321374282384</v>
      </c>
      <c r="U25" s="1">
        <v>2.172700305494473</v>
      </c>
    </row>
    <row r="26">
      <c r="A26" s="16">
        <v>26.26</v>
      </c>
      <c r="B26" s="16">
        <v>280.0</v>
      </c>
      <c r="C26" s="16">
        <v>105.04</v>
      </c>
      <c r="D26" s="16">
        <v>225.04</v>
      </c>
      <c r="E26" s="16">
        <v>100.96</v>
      </c>
      <c r="F26" s="16">
        <v>262.5</v>
      </c>
      <c r="G26" s="16">
        <v>656.4</v>
      </c>
      <c r="H26" s="16">
        <v>239.478</v>
      </c>
      <c r="I26" s="16">
        <v>994.95</v>
      </c>
      <c r="J26" s="16">
        <v>787.2</v>
      </c>
      <c r="K26" s="13">
        <v>31310.0</v>
      </c>
      <c r="L26" s="13">
        <v>6651.0</v>
      </c>
      <c r="M26" s="13">
        <v>15105.0</v>
      </c>
      <c r="N26" s="13">
        <v>19980.0</v>
      </c>
      <c r="O26" s="13">
        <v>10695.0</v>
      </c>
      <c r="P26" s="1">
        <v>4.314467450818342</v>
      </c>
      <c r="Q26" s="1">
        <v>0.6752460927699642</v>
      </c>
      <c r="R26" s="1">
        <v>1.9229032305671572</v>
      </c>
      <c r="S26" s="1">
        <v>2.642364851901593</v>
      </c>
      <c r="T26" s="1">
        <v>1.2720671792676987</v>
      </c>
      <c r="U26" s="1">
        <v>2.165409761064951</v>
      </c>
    </row>
    <row r="27">
      <c r="A27" s="16">
        <v>52.52</v>
      </c>
      <c r="B27" s="16">
        <v>280.0</v>
      </c>
      <c r="C27" s="16">
        <v>105.04</v>
      </c>
      <c r="D27" s="16">
        <v>225.04</v>
      </c>
      <c r="E27" s="16">
        <v>100.96</v>
      </c>
      <c r="F27" s="16">
        <v>262.5</v>
      </c>
      <c r="G27" s="16">
        <v>875.2</v>
      </c>
      <c r="H27" s="16">
        <v>473.22</v>
      </c>
      <c r="I27" s="16">
        <v>1232.55</v>
      </c>
      <c r="J27" s="16">
        <v>1049.6</v>
      </c>
      <c r="K27" s="13">
        <v>20783.0</v>
      </c>
      <c r="L27" s="13">
        <v>9952.0</v>
      </c>
      <c r="M27" s="13">
        <v>18015.0</v>
      </c>
      <c r="N27" s="13">
        <v>16408.0</v>
      </c>
      <c r="O27" s="13">
        <v>18000.0</v>
      </c>
      <c r="P27" s="1">
        <v>2.7608730943490905</v>
      </c>
      <c r="Q27" s="1">
        <v>1.1624138490827787</v>
      </c>
      <c r="R27" s="1">
        <v>2.352366475302174</v>
      </c>
      <c r="S27" s="1">
        <v>2.1152024085361356</v>
      </c>
      <c r="T27" s="1">
        <v>2.3501527472365296</v>
      </c>
      <c r="U27" s="1">
        <v>2.148201714901342</v>
      </c>
    </row>
    <row r="28">
      <c r="A28" s="16">
        <v>78.78</v>
      </c>
      <c r="B28" s="16">
        <v>280.0</v>
      </c>
      <c r="C28" s="16">
        <v>26.26</v>
      </c>
      <c r="D28" s="16">
        <v>281.3</v>
      </c>
      <c r="E28" s="16">
        <v>75.72</v>
      </c>
      <c r="F28" s="16">
        <v>262.5</v>
      </c>
      <c r="G28" s="16">
        <v>656.4</v>
      </c>
      <c r="H28" s="16">
        <v>717.0</v>
      </c>
      <c r="I28" s="16">
        <v>1232.55</v>
      </c>
      <c r="J28" s="16">
        <v>787.2</v>
      </c>
      <c r="K28" s="13">
        <v>15735.0</v>
      </c>
      <c r="L28" s="13">
        <v>26582.0</v>
      </c>
      <c r="M28" s="13">
        <v>7186.0</v>
      </c>
      <c r="N28" s="13">
        <v>10871.0</v>
      </c>
      <c r="O28" s="13">
        <v>22671.0</v>
      </c>
      <c r="P28" s="1">
        <v>2.0158798093242227</v>
      </c>
      <c r="Q28" s="1">
        <v>3.616700364527222</v>
      </c>
      <c r="R28" s="1">
        <v>0.7542023937779483</v>
      </c>
      <c r="S28" s="1">
        <v>1.29804158857126</v>
      </c>
      <c r="T28" s="1">
        <v>3.039507666878201</v>
      </c>
      <c r="U28" s="1">
        <v>2.1448663646157704</v>
      </c>
    </row>
    <row r="29">
      <c r="A29" s="1">
        <v>52.52</v>
      </c>
      <c r="B29" s="1">
        <v>210.0</v>
      </c>
      <c r="C29" s="1">
        <v>131.3</v>
      </c>
      <c r="D29" s="1">
        <v>168.78</v>
      </c>
      <c r="E29" s="1">
        <v>126.2</v>
      </c>
      <c r="F29" s="1">
        <v>262.5</v>
      </c>
      <c r="G29" s="1">
        <v>875.2</v>
      </c>
      <c r="H29" s="1">
        <v>473.22</v>
      </c>
      <c r="I29" s="1">
        <v>1485.0</v>
      </c>
      <c r="J29" s="1">
        <v>787.2</v>
      </c>
      <c r="K29" s="13">
        <v>21324.0</v>
      </c>
      <c r="L29" s="13">
        <v>15260.0</v>
      </c>
      <c r="M29" s="13">
        <v>12931.0</v>
      </c>
      <c r="N29" s="13">
        <v>15062.0</v>
      </c>
      <c r="O29" s="13">
        <v>16419.0</v>
      </c>
      <c r="P29" s="1">
        <v>2.8407148865833323</v>
      </c>
      <c r="Q29" s="1">
        <v>1.9457784205788162</v>
      </c>
      <c r="R29" s="1">
        <v>1.6020602429197597</v>
      </c>
      <c r="S29" s="1">
        <v>1.9165572101123098</v>
      </c>
      <c r="T29" s="1">
        <v>2.116825809117608</v>
      </c>
      <c r="U29" s="1">
        <v>2.084387313862365</v>
      </c>
    </row>
    <row r="30">
      <c r="A30" s="1">
        <v>26.26</v>
      </c>
      <c r="B30" s="1">
        <v>350.0</v>
      </c>
      <c r="C30" s="1">
        <v>105.04</v>
      </c>
      <c r="D30" s="1">
        <v>281.3</v>
      </c>
      <c r="E30" s="1">
        <v>50.48</v>
      </c>
      <c r="F30" s="1">
        <v>262.5</v>
      </c>
      <c r="G30" s="1">
        <v>218.8</v>
      </c>
      <c r="H30" s="1">
        <v>717.0</v>
      </c>
      <c r="I30" s="1">
        <v>1485.0</v>
      </c>
      <c r="J30" s="1">
        <v>0.0</v>
      </c>
      <c r="K30" s="13">
        <v>31844.0</v>
      </c>
      <c r="L30" s="13">
        <v>11146.0</v>
      </c>
      <c r="M30" s="13">
        <v>13644.0</v>
      </c>
      <c r="N30" s="13">
        <v>7439.0</v>
      </c>
      <c r="O30" s="13">
        <v>14240.0</v>
      </c>
      <c r="P30" s="1">
        <v>4.393276169955283</v>
      </c>
      <c r="Q30" s="1">
        <v>1.3386266031080742</v>
      </c>
      <c r="R30" s="1">
        <v>1.707286116973391</v>
      </c>
      <c r="S30" s="1">
        <v>0.7915406071518175</v>
      </c>
      <c r="T30" s="1">
        <v>1.7952449121149958</v>
      </c>
      <c r="U30" s="1">
        <v>2.0051948818607124</v>
      </c>
    </row>
    <row r="31">
      <c r="A31" s="1">
        <v>131.3</v>
      </c>
      <c r="B31" s="1">
        <v>280.0</v>
      </c>
      <c r="C31" s="1">
        <v>131.3</v>
      </c>
      <c r="D31" s="1">
        <v>281.3</v>
      </c>
      <c r="E31" s="1">
        <v>100.96</v>
      </c>
      <c r="F31" s="1">
        <v>262.5</v>
      </c>
      <c r="G31" s="1">
        <v>875.2</v>
      </c>
      <c r="H31" s="1">
        <v>1190.22</v>
      </c>
      <c r="I31" s="1">
        <v>994.95</v>
      </c>
      <c r="J31" s="1">
        <v>0.0</v>
      </c>
      <c r="K31" s="13">
        <v>25226.0</v>
      </c>
      <c r="L31" s="13">
        <v>12011.0</v>
      </c>
      <c r="M31" s="13">
        <v>11367.0</v>
      </c>
      <c r="N31" s="13">
        <v>15445.0</v>
      </c>
      <c r="O31" s="13">
        <v>11179.0</v>
      </c>
      <c r="P31" s="1">
        <v>3.4165793473929664</v>
      </c>
      <c r="Q31" s="1">
        <v>1.4662849215602356</v>
      </c>
      <c r="R31" s="1">
        <v>1.3712421966085686</v>
      </c>
      <c r="S31" s="1">
        <v>1.973081066721764</v>
      </c>
      <c r="T31" s="1">
        <v>1.343496804852492</v>
      </c>
      <c r="U31" s="1">
        <v>1.9141368674272055</v>
      </c>
    </row>
    <row r="32">
      <c r="A32" s="1">
        <v>105.04</v>
      </c>
      <c r="B32" s="1">
        <v>280.0</v>
      </c>
      <c r="C32" s="1">
        <v>131.3</v>
      </c>
      <c r="D32" s="1">
        <v>281.3</v>
      </c>
      <c r="E32" s="1">
        <v>126.2</v>
      </c>
      <c r="F32" s="1">
        <v>262.5</v>
      </c>
      <c r="G32" s="1">
        <v>1094.0</v>
      </c>
      <c r="H32" s="1">
        <v>1434.0</v>
      </c>
      <c r="I32" s="1">
        <v>1232.55</v>
      </c>
      <c r="J32" s="1">
        <v>0.0</v>
      </c>
      <c r="K32" s="13">
        <v>9102.0</v>
      </c>
      <c r="L32" s="13">
        <v>11822.0</v>
      </c>
      <c r="M32" s="13">
        <v>19416.0</v>
      </c>
      <c r="N32" s="13">
        <v>12977.0</v>
      </c>
      <c r="O32" s="13">
        <v>21625.0</v>
      </c>
      <c r="P32" s="1">
        <v>1.0369692586962618</v>
      </c>
      <c r="Q32" s="1">
        <v>1.438391947933116</v>
      </c>
      <c r="R32" s="1">
        <v>2.5591286766333625</v>
      </c>
      <c r="S32" s="1">
        <v>1.608849008987736</v>
      </c>
      <c r="T32" s="1">
        <v>2.8851370297672636</v>
      </c>
      <c r="U32" s="1">
        <v>1.9056951844035481</v>
      </c>
    </row>
    <row r="33">
      <c r="A33" s="1">
        <v>52.52</v>
      </c>
      <c r="B33" s="1">
        <v>350.0</v>
      </c>
      <c r="C33" s="1">
        <v>131.3</v>
      </c>
      <c r="D33" s="1">
        <v>225.04</v>
      </c>
      <c r="E33" s="1">
        <v>50.48</v>
      </c>
      <c r="F33" s="1">
        <v>262.5</v>
      </c>
      <c r="G33" s="1">
        <v>875.2</v>
      </c>
      <c r="H33" s="1">
        <v>473.22</v>
      </c>
      <c r="I33" s="1">
        <v>742.5</v>
      </c>
      <c r="J33" s="1">
        <v>524.8</v>
      </c>
      <c r="K33" s="13">
        <v>17237.0</v>
      </c>
      <c r="L33" s="13">
        <v>14975.0</v>
      </c>
      <c r="M33" s="13">
        <v>6879.0</v>
      </c>
      <c r="N33" s="13">
        <v>16923.0</v>
      </c>
      <c r="O33" s="13">
        <v>16600.0</v>
      </c>
      <c r="P33" s="1">
        <v>2.2375477796307504</v>
      </c>
      <c r="Q33" s="1">
        <v>1.9037175873315721</v>
      </c>
      <c r="R33" s="1">
        <v>0.7088947593677593</v>
      </c>
      <c r="S33" s="1">
        <v>2.1912070721232606</v>
      </c>
      <c r="T33" s="1">
        <v>2.143538127776384</v>
      </c>
      <c r="U33" s="1">
        <v>1.8369810652459453</v>
      </c>
    </row>
    <row r="34">
      <c r="A34" s="16">
        <v>78.78</v>
      </c>
      <c r="B34" s="16">
        <v>350.0</v>
      </c>
      <c r="C34" s="16">
        <v>131.3</v>
      </c>
      <c r="D34" s="16">
        <v>168.78</v>
      </c>
      <c r="E34" s="16">
        <v>50.48</v>
      </c>
      <c r="F34" s="16">
        <v>262.5</v>
      </c>
      <c r="G34" s="16">
        <v>656.4</v>
      </c>
      <c r="H34" s="16">
        <v>960.78</v>
      </c>
      <c r="I34" s="16">
        <v>1485.0</v>
      </c>
      <c r="J34" s="16">
        <v>524.8</v>
      </c>
      <c r="K34" s="13">
        <v>18305.0</v>
      </c>
      <c r="L34" s="13">
        <v>14360.0</v>
      </c>
      <c r="M34" s="13">
        <v>11102.0</v>
      </c>
      <c r="N34" s="13">
        <v>12800.0</v>
      </c>
      <c r="O34" s="13">
        <v>14685.0</v>
      </c>
      <c r="P34" s="1">
        <v>2.3951652179046325</v>
      </c>
      <c r="Q34" s="1">
        <v>1.8129547366401513</v>
      </c>
      <c r="R34" s="1">
        <v>1.3321330007821839</v>
      </c>
      <c r="S34" s="1">
        <v>1.5827270178131319</v>
      </c>
      <c r="T34" s="1">
        <v>1.8609188447291136</v>
      </c>
      <c r="U34" s="1">
        <v>1.7967797635738425</v>
      </c>
    </row>
    <row r="35">
      <c r="A35" s="1">
        <v>52.52</v>
      </c>
      <c r="B35" s="1">
        <v>350.0</v>
      </c>
      <c r="C35" s="1">
        <v>0.0</v>
      </c>
      <c r="D35" s="1">
        <v>281.3</v>
      </c>
      <c r="E35" s="1">
        <v>75.72</v>
      </c>
      <c r="F35" s="1">
        <v>262.5</v>
      </c>
      <c r="G35" s="1">
        <v>1094.0</v>
      </c>
      <c r="H35" s="1">
        <v>473.22</v>
      </c>
      <c r="I35" s="1">
        <v>1232.55</v>
      </c>
      <c r="J35" s="1">
        <v>0.0</v>
      </c>
      <c r="K35" s="13">
        <v>45251.0</v>
      </c>
      <c r="L35" s="13">
        <v>5526.0</v>
      </c>
      <c r="M35" s="13">
        <v>11401.0</v>
      </c>
      <c r="N35" s="13">
        <v>3716.0</v>
      </c>
      <c r="O35" s="13">
        <v>3696.0</v>
      </c>
      <c r="P35" s="1">
        <v>6.371906315028262</v>
      </c>
      <c r="Q35" s="1">
        <v>0.509216487846633</v>
      </c>
      <c r="R35" s="1">
        <v>1.3762599802240294</v>
      </c>
      <c r="S35" s="1">
        <v>0.24209330125887338</v>
      </c>
      <c r="T35" s="1">
        <v>0.23914166383801416</v>
      </c>
      <c r="U35" s="1">
        <v>1.747723549639162</v>
      </c>
    </row>
    <row r="36">
      <c r="A36" s="16">
        <v>105.04</v>
      </c>
      <c r="B36" s="16">
        <v>280.0</v>
      </c>
      <c r="C36" s="16">
        <v>78.78</v>
      </c>
      <c r="D36" s="16">
        <v>225.04</v>
      </c>
      <c r="E36" s="16">
        <v>25.24</v>
      </c>
      <c r="F36" s="16">
        <v>262.5</v>
      </c>
      <c r="G36" s="16">
        <v>1094.0</v>
      </c>
      <c r="H36" s="16">
        <v>717.0</v>
      </c>
      <c r="I36" s="16">
        <v>1232.55</v>
      </c>
      <c r="J36" s="16">
        <v>787.2</v>
      </c>
      <c r="K36" s="13">
        <v>11635.0</v>
      </c>
      <c r="L36" s="13">
        <v>15985.0</v>
      </c>
      <c r="M36" s="13">
        <v>12124.0</v>
      </c>
      <c r="N36" s="13">
        <v>11270.0</v>
      </c>
      <c r="O36" s="13">
        <v>16260.0</v>
      </c>
      <c r="P36" s="1">
        <v>1.4107941380480822</v>
      </c>
      <c r="Q36" s="1">
        <v>2.052775277084963</v>
      </c>
      <c r="R36" s="1">
        <v>1.4829616729880901</v>
      </c>
      <c r="S36" s="1">
        <v>1.3569267551174014</v>
      </c>
      <c r="T36" s="1">
        <v>2.093360291621777</v>
      </c>
      <c r="U36" s="1">
        <v>1.6793636269720629</v>
      </c>
    </row>
    <row r="37">
      <c r="A37" s="1">
        <v>26.26</v>
      </c>
      <c r="B37" s="1">
        <v>280.0</v>
      </c>
      <c r="C37" s="1">
        <v>105.04</v>
      </c>
      <c r="D37" s="1">
        <v>168.78</v>
      </c>
      <c r="E37" s="1">
        <v>100.96</v>
      </c>
      <c r="F37" s="1">
        <v>262.5</v>
      </c>
      <c r="G37" s="1">
        <v>218.8</v>
      </c>
      <c r="H37" s="1">
        <v>473.22</v>
      </c>
      <c r="I37" s="1">
        <v>1485.0</v>
      </c>
      <c r="J37" s="1">
        <v>0.0</v>
      </c>
      <c r="K37" s="13">
        <v>15851.0</v>
      </c>
      <c r="L37" s="13">
        <v>12079.0</v>
      </c>
      <c r="M37" s="13">
        <v>13598.0</v>
      </c>
      <c r="N37" s="13">
        <v>11573.0</v>
      </c>
      <c r="O37" s="13">
        <v>13995.0</v>
      </c>
      <c r="P37" s="1">
        <v>2.0329993063652063</v>
      </c>
      <c r="Q37" s="1">
        <v>1.476320488791157</v>
      </c>
      <c r="R37" s="1">
        <v>1.7004973509054149</v>
      </c>
      <c r="S37" s="1">
        <v>1.4016440620434185</v>
      </c>
      <c r="T37" s="1">
        <v>1.7590873537094704</v>
      </c>
      <c r="U37" s="1">
        <v>1.6741097123629334</v>
      </c>
    </row>
    <row r="38">
      <c r="A38" s="16">
        <v>0.0</v>
      </c>
      <c r="B38" s="16">
        <v>140.0</v>
      </c>
      <c r="C38" s="16">
        <v>131.3</v>
      </c>
      <c r="D38" s="16">
        <v>168.78</v>
      </c>
      <c r="E38" s="16">
        <v>50.48</v>
      </c>
      <c r="F38" s="16">
        <v>262.5</v>
      </c>
      <c r="G38" s="16">
        <v>875.2</v>
      </c>
      <c r="H38" s="16">
        <v>473.22</v>
      </c>
      <c r="I38" s="16">
        <v>1485.0</v>
      </c>
      <c r="J38" s="16">
        <v>524.8</v>
      </c>
      <c r="K38" s="13">
        <v>12269.0</v>
      </c>
      <c r="L38" s="13">
        <v>14133.0</v>
      </c>
      <c r="M38" s="13">
        <v>9970.0</v>
      </c>
      <c r="N38" s="13">
        <v>11553.0</v>
      </c>
      <c r="O38" s="13">
        <v>16798.0</v>
      </c>
      <c r="P38" s="1">
        <v>1.5043610442893196</v>
      </c>
      <c r="Q38" s="1">
        <v>1.779453651913399</v>
      </c>
      <c r="R38" s="1">
        <v>1.165070322761552</v>
      </c>
      <c r="S38" s="1">
        <v>1.3986924246225594</v>
      </c>
      <c r="T38" s="1">
        <v>2.1727593382428902</v>
      </c>
      <c r="U38" s="1">
        <v>1.6040673563659442</v>
      </c>
    </row>
    <row r="39">
      <c r="A39" s="1">
        <v>26.26</v>
      </c>
      <c r="B39" s="1">
        <v>280.0</v>
      </c>
      <c r="C39" s="1">
        <v>105.04</v>
      </c>
      <c r="D39" s="1">
        <v>168.78</v>
      </c>
      <c r="E39" s="1">
        <v>100.96</v>
      </c>
      <c r="F39" s="1">
        <v>262.5</v>
      </c>
      <c r="G39" s="1">
        <v>218.8</v>
      </c>
      <c r="H39" s="1">
        <v>473.22</v>
      </c>
      <c r="I39" s="1">
        <v>1485.0</v>
      </c>
      <c r="J39" s="1">
        <v>0.0</v>
      </c>
      <c r="K39" s="13">
        <v>17608.0</v>
      </c>
      <c r="L39" s="13">
        <v>7051.0</v>
      </c>
      <c r="M39" s="13">
        <v>12803.0</v>
      </c>
      <c r="N39" s="13">
        <v>15009.0</v>
      </c>
      <c r="O39" s="13">
        <v>12124.0</v>
      </c>
      <c r="P39" s="1">
        <v>2.292300653787689</v>
      </c>
      <c r="Q39" s="1">
        <v>0.7342788411871486</v>
      </c>
      <c r="R39" s="1">
        <v>1.5831697634262607</v>
      </c>
      <c r="S39" s="1">
        <v>1.908735370947033</v>
      </c>
      <c r="T39" s="1">
        <v>1.4829616729880901</v>
      </c>
      <c r="U39" s="1">
        <v>1.6002892604672443</v>
      </c>
    </row>
    <row r="40">
      <c r="A40" s="1">
        <v>131.3</v>
      </c>
      <c r="B40" s="1">
        <v>350.0</v>
      </c>
      <c r="C40" s="1">
        <v>78.78</v>
      </c>
      <c r="D40" s="1">
        <v>225.04</v>
      </c>
      <c r="E40" s="1">
        <v>100.96</v>
      </c>
      <c r="F40" s="1">
        <v>262.5</v>
      </c>
      <c r="G40" s="1">
        <v>1094.0</v>
      </c>
      <c r="H40" s="1">
        <v>717.0</v>
      </c>
      <c r="I40" s="1">
        <v>742.5</v>
      </c>
      <c r="J40" s="1">
        <v>0.0</v>
      </c>
      <c r="K40" s="13">
        <v>23633.0</v>
      </c>
      <c r="L40" s="13">
        <v>13156.0</v>
      </c>
      <c r="M40" s="13">
        <v>6753.0</v>
      </c>
      <c r="N40" s="13">
        <v>13909.0</v>
      </c>
      <c r="O40" s="13">
        <v>5802.0</v>
      </c>
      <c r="P40" s="1">
        <v>3.1814814268215295</v>
      </c>
      <c r="Q40" s="1">
        <v>1.635266163904426</v>
      </c>
      <c r="R40" s="1">
        <v>0.6902994436163461</v>
      </c>
      <c r="S40" s="1">
        <v>1.7463953127997758</v>
      </c>
      <c r="T40" s="1">
        <v>0.5499490842544902</v>
      </c>
      <c r="U40" s="1">
        <v>1.5606782862793136</v>
      </c>
    </row>
    <row r="41">
      <c r="A41" s="1">
        <v>26.26</v>
      </c>
      <c r="B41" s="1">
        <v>350.0</v>
      </c>
      <c r="C41" s="1">
        <v>105.04</v>
      </c>
      <c r="D41" s="1">
        <v>281.3</v>
      </c>
      <c r="E41" s="1">
        <v>100.96</v>
      </c>
      <c r="F41" s="1">
        <v>262.5</v>
      </c>
      <c r="G41" s="1">
        <v>437.6</v>
      </c>
      <c r="H41" s="1">
        <v>960.78</v>
      </c>
      <c r="I41" s="1">
        <v>1232.55</v>
      </c>
      <c r="J41" s="1">
        <v>0.0</v>
      </c>
      <c r="K41" s="13">
        <v>27264.0</v>
      </c>
      <c r="L41" s="13">
        <v>13765.0</v>
      </c>
      <c r="M41" s="13">
        <v>8152.0</v>
      </c>
      <c r="N41" s="13">
        <v>7279.0</v>
      </c>
      <c r="O41" s="13">
        <v>4822.0</v>
      </c>
      <c r="P41" s="1">
        <v>3.717351200578521</v>
      </c>
      <c r="Q41" s="1">
        <v>1.7251435233695893</v>
      </c>
      <c r="R41" s="1">
        <v>0.8967664812054487</v>
      </c>
      <c r="S41" s="1">
        <v>0.7679275077849437</v>
      </c>
      <c r="T41" s="1">
        <v>0.40531885063238837</v>
      </c>
      <c r="U41" s="1">
        <v>1.502501512714178</v>
      </c>
    </row>
    <row r="42">
      <c r="A42" s="1">
        <v>78.78</v>
      </c>
      <c r="B42" s="1">
        <v>280.0</v>
      </c>
      <c r="C42" s="1">
        <v>52.52</v>
      </c>
      <c r="D42" s="1">
        <v>168.78</v>
      </c>
      <c r="E42" s="1">
        <v>126.2</v>
      </c>
      <c r="F42" s="1">
        <v>262.5</v>
      </c>
      <c r="G42" s="1">
        <v>1094.0</v>
      </c>
      <c r="H42" s="1">
        <v>717.0</v>
      </c>
      <c r="I42" s="1">
        <v>1485.0</v>
      </c>
      <c r="J42" s="1">
        <v>787.2</v>
      </c>
      <c r="K42" s="13">
        <v>13299.0</v>
      </c>
      <c r="L42" s="13">
        <v>15254.0</v>
      </c>
      <c r="M42" s="13">
        <v>10320.0</v>
      </c>
      <c r="N42" s="13">
        <v>10962.0</v>
      </c>
      <c r="O42" s="13">
        <v>11092.0</v>
      </c>
      <c r="P42" s="1">
        <v>1.6563703714635694</v>
      </c>
      <c r="Q42" s="1">
        <v>1.9448929293525583</v>
      </c>
      <c r="R42" s="1">
        <v>1.2167239776265883</v>
      </c>
      <c r="S42" s="1">
        <v>1.3114715388361693</v>
      </c>
      <c r="T42" s="1">
        <v>1.3306571820717543</v>
      </c>
      <c r="U42" s="1">
        <v>1.492023199870128</v>
      </c>
    </row>
    <row r="43">
      <c r="A43" s="1">
        <v>78.78</v>
      </c>
      <c r="B43" s="1">
        <v>280.0</v>
      </c>
      <c r="C43" s="1">
        <v>52.52</v>
      </c>
      <c r="D43" s="1">
        <v>112.52</v>
      </c>
      <c r="E43" s="1">
        <v>126.2</v>
      </c>
      <c r="F43" s="1">
        <v>262.5</v>
      </c>
      <c r="G43" s="1">
        <v>875.2</v>
      </c>
      <c r="H43" s="1">
        <v>239.478</v>
      </c>
      <c r="I43" s="1">
        <v>1232.55</v>
      </c>
      <c r="J43" s="1">
        <v>524.8</v>
      </c>
      <c r="K43" s="13">
        <v>21170.0</v>
      </c>
      <c r="L43" s="13">
        <v>8207.0</v>
      </c>
      <c r="M43" s="13">
        <v>12713.0</v>
      </c>
      <c r="N43" s="13">
        <v>10317.0</v>
      </c>
      <c r="O43" s="13">
        <v>7583.0</v>
      </c>
      <c r="P43" s="1">
        <v>2.8179872784427165</v>
      </c>
      <c r="Q43" s="1">
        <v>0.9048834841128116</v>
      </c>
      <c r="R43" s="1">
        <v>1.5698873950323942</v>
      </c>
      <c r="S43" s="1">
        <v>1.2162812320134595</v>
      </c>
      <c r="T43" s="1">
        <v>0.8127923965820039</v>
      </c>
      <c r="U43" s="1">
        <v>1.4643663572366772</v>
      </c>
    </row>
    <row r="44">
      <c r="A44" s="16">
        <v>105.04</v>
      </c>
      <c r="B44" s="16">
        <v>140.0</v>
      </c>
      <c r="C44" s="16">
        <v>105.04</v>
      </c>
      <c r="D44" s="16">
        <v>281.3</v>
      </c>
      <c r="E44" s="16">
        <v>100.96</v>
      </c>
      <c r="F44" s="16">
        <v>262.5</v>
      </c>
      <c r="G44" s="16">
        <v>875.2</v>
      </c>
      <c r="H44" s="16">
        <v>717.0</v>
      </c>
      <c r="I44" s="16">
        <v>1232.55</v>
      </c>
      <c r="J44" s="16">
        <v>1049.6</v>
      </c>
      <c r="K44" s="13">
        <v>8793.0</v>
      </c>
      <c r="L44" s="13">
        <v>12950.0</v>
      </c>
      <c r="M44" s="13">
        <v>13792.0</v>
      </c>
      <c r="N44" s="13">
        <v>6734.0</v>
      </c>
      <c r="O44" s="13">
        <v>13631.0</v>
      </c>
      <c r="P44" s="1">
        <v>0.9913664605439868</v>
      </c>
      <c r="Q44" s="1">
        <v>1.604864298469576</v>
      </c>
      <c r="R44" s="1">
        <v>1.7291282338877492</v>
      </c>
      <c r="S44" s="1">
        <v>0.6874953880665299</v>
      </c>
      <c r="T44" s="1">
        <v>1.7053675526498326</v>
      </c>
      <c r="U44" s="1">
        <v>1.3436443867235348</v>
      </c>
    </row>
    <row r="45">
      <c r="A45" s="1">
        <v>131.3</v>
      </c>
      <c r="B45" s="1">
        <v>140.0</v>
      </c>
      <c r="C45" s="1">
        <v>52.52</v>
      </c>
      <c r="D45" s="1">
        <v>225.04</v>
      </c>
      <c r="E45" s="1">
        <v>126.2</v>
      </c>
      <c r="F45" s="1">
        <v>262.5</v>
      </c>
      <c r="G45" s="1">
        <v>875.2</v>
      </c>
      <c r="H45" s="1">
        <v>239.478</v>
      </c>
      <c r="I45" s="1">
        <v>994.95</v>
      </c>
      <c r="J45" s="1">
        <v>524.8</v>
      </c>
      <c r="K45" s="13">
        <v>10639.0</v>
      </c>
      <c r="L45" s="13">
        <v>7721.0</v>
      </c>
      <c r="M45" s="13">
        <v>16774.0</v>
      </c>
      <c r="N45" s="13">
        <v>14418.0</v>
      </c>
      <c r="O45" s="13">
        <v>5403.0</v>
      </c>
      <c r="P45" s="1">
        <v>1.263802594489293</v>
      </c>
      <c r="Q45" s="1">
        <v>0.8331586947859325</v>
      </c>
      <c r="R45" s="1">
        <v>2.169217373337859</v>
      </c>
      <c r="S45" s="1">
        <v>1.8215144851606428</v>
      </c>
      <c r="T45" s="1">
        <v>0.49106391770834873</v>
      </c>
      <c r="U45" s="1">
        <v>1.3157514130964152</v>
      </c>
    </row>
    <row r="46">
      <c r="A46" s="1">
        <v>131.3</v>
      </c>
      <c r="B46" s="1">
        <v>210.0</v>
      </c>
      <c r="C46" s="1">
        <v>26.26</v>
      </c>
      <c r="D46" s="1">
        <v>168.78</v>
      </c>
      <c r="E46" s="1">
        <v>50.48</v>
      </c>
      <c r="F46" s="1">
        <v>262.5</v>
      </c>
      <c r="G46" s="1">
        <v>1094.0</v>
      </c>
      <c r="H46" s="1">
        <v>473.22</v>
      </c>
      <c r="I46" s="1">
        <v>1485.0</v>
      </c>
      <c r="J46" s="1">
        <v>0.0</v>
      </c>
      <c r="K46" s="13">
        <v>5662.0</v>
      </c>
      <c r="L46" s="13">
        <v>10015.0</v>
      </c>
      <c r="M46" s="13">
        <v>14800.0</v>
      </c>
      <c r="N46" s="13">
        <v>8518.0</v>
      </c>
      <c r="O46" s="13">
        <v>14720.0</v>
      </c>
      <c r="P46" s="1">
        <v>0.5292876223084757</v>
      </c>
      <c r="Q46" s="1">
        <v>1.1717115069584851</v>
      </c>
      <c r="R46" s="1">
        <v>1.877890759899054</v>
      </c>
      <c r="S46" s="1">
        <v>0.9507814460071725</v>
      </c>
      <c r="T46" s="1">
        <v>1.8660842102156172</v>
      </c>
      <c r="U46" s="1">
        <v>1.279151109077761</v>
      </c>
    </row>
    <row r="47">
      <c r="A47" s="1">
        <v>26.26</v>
      </c>
      <c r="B47" s="1">
        <v>350.0</v>
      </c>
      <c r="C47" s="1">
        <v>105.04</v>
      </c>
      <c r="D47" s="1">
        <v>281.3</v>
      </c>
      <c r="E47" s="1">
        <v>100.96</v>
      </c>
      <c r="F47" s="1">
        <v>262.5</v>
      </c>
      <c r="G47" s="1">
        <v>437.6</v>
      </c>
      <c r="H47" s="1">
        <v>960.78</v>
      </c>
      <c r="I47" s="1">
        <v>1232.55</v>
      </c>
      <c r="J47" s="1">
        <v>0.0</v>
      </c>
      <c r="K47" s="13">
        <v>14152.0</v>
      </c>
      <c r="L47" s="13">
        <v>16296.0</v>
      </c>
      <c r="M47" s="13">
        <v>4537.0</v>
      </c>
      <c r="N47" s="13">
        <v>11687.0</v>
      </c>
      <c r="O47" s="13">
        <v>6783.0</v>
      </c>
      <c r="P47" s="1">
        <v>1.7822577074632153</v>
      </c>
      <c r="Q47" s="1">
        <v>2.0986732389793237</v>
      </c>
      <c r="R47" s="1">
        <v>0.36325801738514446</v>
      </c>
      <c r="S47" s="1">
        <v>1.4184683953423163</v>
      </c>
      <c r="T47" s="1">
        <v>0.694726899747635</v>
      </c>
      <c r="U47" s="1">
        <v>1.2714768517835267</v>
      </c>
    </row>
    <row r="48">
      <c r="A48" s="1">
        <v>26.26</v>
      </c>
      <c r="B48" s="1">
        <v>350.0</v>
      </c>
      <c r="C48" s="1">
        <v>105.04</v>
      </c>
      <c r="D48" s="1">
        <v>281.3</v>
      </c>
      <c r="E48" s="1">
        <v>126.2</v>
      </c>
      <c r="F48" s="1">
        <v>262.5</v>
      </c>
      <c r="G48" s="1">
        <v>656.4</v>
      </c>
      <c r="H48" s="1">
        <v>1190.22</v>
      </c>
      <c r="I48" s="1">
        <v>994.95</v>
      </c>
      <c r="J48" s="1">
        <v>262.4</v>
      </c>
      <c r="K48" s="13">
        <v>13167.0</v>
      </c>
      <c r="L48" s="13">
        <v>17284.0</v>
      </c>
      <c r="M48" s="13">
        <v>2148.0</v>
      </c>
      <c r="N48" s="13">
        <v>11130.0</v>
      </c>
      <c r="O48" s="13">
        <v>9407.0</v>
      </c>
      <c r="P48" s="1">
        <v>1.6368895644858985</v>
      </c>
      <c r="Q48" s="1">
        <v>2.2444841275697693</v>
      </c>
      <c r="R48" s="1">
        <v>0.010684927463510397</v>
      </c>
      <c r="S48" s="1">
        <v>1.3362652931713868</v>
      </c>
      <c r="T48" s="1">
        <v>1.081981729364365</v>
      </c>
      <c r="U48" s="1">
        <v>1.262061128410986</v>
      </c>
    </row>
    <row r="49">
      <c r="A49" s="1">
        <v>105.04</v>
      </c>
      <c r="B49" s="1">
        <v>280.0</v>
      </c>
      <c r="C49" s="1">
        <v>26.26</v>
      </c>
      <c r="D49" s="1">
        <v>112.52</v>
      </c>
      <c r="E49" s="1">
        <v>126.2</v>
      </c>
      <c r="F49" s="1">
        <v>262.5</v>
      </c>
      <c r="G49" s="1">
        <v>218.8</v>
      </c>
      <c r="H49" s="1">
        <v>239.478</v>
      </c>
      <c r="I49" s="1">
        <v>1232.55</v>
      </c>
      <c r="J49" s="1">
        <v>262.4</v>
      </c>
      <c r="K49" s="13">
        <v>9985.0</v>
      </c>
      <c r="L49" s="13">
        <v>10644.0</v>
      </c>
      <c r="M49" s="13">
        <v>10005.0</v>
      </c>
      <c r="N49" s="13">
        <v>9357.0</v>
      </c>
      <c r="O49" s="13">
        <v>9685.0</v>
      </c>
      <c r="P49" s="1">
        <v>1.1672840508271964</v>
      </c>
      <c r="Q49" s="1">
        <v>1.2645405038445077</v>
      </c>
      <c r="R49" s="1">
        <v>1.1702356882480556</v>
      </c>
      <c r="S49" s="1">
        <v>1.074602635812217</v>
      </c>
      <c r="T49" s="1">
        <v>1.1230094895143081</v>
      </c>
      <c r="U49" s="1">
        <v>1.159934473649257</v>
      </c>
    </row>
    <row r="50">
      <c r="A50" s="1">
        <v>0.0</v>
      </c>
      <c r="B50" s="1">
        <v>210.0</v>
      </c>
      <c r="C50" s="1">
        <v>105.04</v>
      </c>
      <c r="D50" s="1">
        <v>168.78</v>
      </c>
      <c r="E50" s="1">
        <v>75.72</v>
      </c>
      <c r="F50" s="1">
        <v>262.5</v>
      </c>
      <c r="G50" s="1">
        <v>218.8</v>
      </c>
      <c r="H50" s="1">
        <v>717.0</v>
      </c>
      <c r="I50" s="1">
        <v>1485.0</v>
      </c>
      <c r="J50" s="1">
        <v>1312.0</v>
      </c>
      <c r="K50" s="13">
        <v>10045.0</v>
      </c>
      <c r="L50" s="13">
        <v>10741.0</v>
      </c>
      <c r="M50" s="13">
        <v>8935.0</v>
      </c>
      <c r="N50" s="13">
        <v>9429.0</v>
      </c>
      <c r="O50" s="13">
        <v>10356.0</v>
      </c>
      <c r="P50" s="1">
        <v>1.176138963089774</v>
      </c>
      <c r="Q50" s="1">
        <v>1.278855945335675</v>
      </c>
      <c r="R50" s="1">
        <v>1.0123230862320873</v>
      </c>
      <c r="S50" s="1">
        <v>1.08522853052731</v>
      </c>
      <c r="T50" s="1">
        <v>1.222036924984135</v>
      </c>
      <c r="U50" s="1">
        <v>1.1549166900337962</v>
      </c>
    </row>
    <row r="51">
      <c r="A51" s="1">
        <v>78.78</v>
      </c>
      <c r="B51" s="1">
        <v>210.0</v>
      </c>
      <c r="C51" s="1">
        <v>0.0</v>
      </c>
      <c r="D51" s="1">
        <v>225.04</v>
      </c>
      <c r="E51" s="1">
        <v>75.72</v>
      </c>
      <c r="F51" s="1">
        <v>262.5</v>
      </c>
      <c r="G51" s="1">
        <v>875.2</v>
      </c>
      <c r="H51" s="1">
        <v>239.478</v>
      </c>
      <c r="I51" s="1">
        <v>1232.55</v>
      </c>
      <c r="J51" s="1">
        <v>262.4</v>
      </c>
      <c r="K51" s="13">
        <v>9125.0</v>
      </c>
      <c r="L51" s="13">
        <v>10434.0</v>
      </c>
      <c r="M51" s="13">
        <v>13713.0</v>
      </c>
      <c r="N51" s="13">
        <v>8968.0</v>
      </c>
      <c r="O51" s="13">
        <v>5512.0</v>
      </c>
      <c r="P51" s="1">
        <v>1.0403636417302498</v>
      </c>
      <c r="Q51" s="1">
        <v>1.233548310925486</v>
      </c>
      <c r="R51" s="1">
        <v>1.7174692660753554</v>
      </c>
      <c r="S51" s="1">
        <v>1.0171932879765049</v>
      </c>
      <c r="T51" s="1">
        <v>0.5071503416520315</v>
      </c>
      <c r="U51" s="1">
        <v>1.1031449696719255</v>
      </c>
    </row>
    <row r="52">
      <c r="A52" s="17">
        <v>105.0</v>
      </c>
      <c r="B52" s="17">
        <v>280.0</v>
      </c>
      <c r="C52" s="17">
        <v>105.0</v>
      </c>
      <c r="D52" s="17">
        <v>225.0</v>
      </c>
      <c r="E52" s="17">
        <v>100.0</v>
      </c>
      <c r="F52" s="17">
        <v>262.5</v>
      </c>
      <c r="G52" s="17">
        <v>875.0</v>
      </c>
      <c r="H52" s="17">
        <v>1435.0</v>
      </c>
      <c r="I52" s="17">
        <v>1485.0</v>
      </c>
      <c r="J52" s="17">
        <v>1050.0</v>
      </c>
      <c r="K52" s="13"/>
      <c r="L52" s="13">
        <v>8320.0</v>
      </c>
      <c r="M52" s="13">
        <v>7586.0</v>
      </c>
      <c r="N52" s="13">
        <v>9965.0</v>
      </c>
      <c r="O52" s="13">
        <v>9535.0</v>
      </c>
      <c r="Q52" s="1">
        <v>0.9215602355406661</v>
      </c>
      <c r="R52" s="1">
        <v>0.8132351421951327</v>
      </c>
      <c r="S52" s="1">
        <v>1.164332413406337</v>
      </c>
      <c r="T52" s="1">
        <v>1.100872208857864</v>
      </c>
      <c r="U52" s="1">
        <v>1.0</v>
      </c>
    </row>
    <row r="53">
      <c r="A53" s="1">
        <v>52.52</v>
      </c>
      <c r="B53" s="1">
        <v>210.0</v>
      </c>
      <c r="C53" s="1">
        <v>0.0</v>
      </c>
      <c r="D53" s="1">
        <v>225.04</v>
      </c>
      <c r="E53" s="1">
        <v>126.2</v>
      </c>
      <c r="F53" s="1">
        <v>262.5</v>
      </c>
      <c r="G53" s="1">
        <v>1094.0</v>
      </c>
      <c r="H53" s="1">
        <v>960.78</v>
      </c>
      <c r="I53" s="1">
        <v>1485.0</v>
      </c>
      <c r="J53" s="1">
        <v>1312.0</v>
      </c>
      <c r="K53" s="13">
        <v>11496.0</v>
      </c>
      <c r="L53" s="13">
        <v>7977.0</v>
      </c>
      <c r="M53" s="13">
        <v>8897.0</v>
      </c>
      <c r="N53" s="13">
        <v>5788.0</v>
      </c>
      <c r="O53" s="13">
        <v>9810.0</v>
      </c>
      <c r="P53" s="1">
        <v>1.3902802579731106</v>
      </c>
      <c r="Q53" s="1">
        <v>0.8709396537729305</v>
      </c>
      <c r="R53" s="1">
        <v>1.0067149751324547</v>
      </c>
      <c r="S53" s="1">
        <v>0.5478829380598887</v>
      </c>
      <c r="T53" s="1">
        <v>1.1414572233946783</v>
      </c>
      <c r="U53" s="1">
        <v>0.9914550096666126</v>
      </c>
    </row>
    <row r="54">
      <c r="A54" s="1">
        <v>0.0</v>
      </c>
      <c r="B54" s="1">
        <v>70.0</v>
      </c>
      <c r="C54" s="1">
        <v>78.78</v>
      </c>
      <c r="D54" s="1">
        <v>281.3</v>
      </c>
      <c r="E54" s="1">
        <v>100.96</v>
      </c>
      <c r="F54" s="1">
        <v>262.5</v>
      </c>
      <c r="G54" s="1">
        <v>656.4</v>
      </c>
      <c r="H54" s="1">
        <v>239.478</v>
      </c>
      <c r="I54" s="1">
        <v>1485.0</v>
      </c>
      <c r="J54" s="1">
        <v>1049.6</v>
      </c>
      <c r="K54" s="13">
        <v>10316.0</v>
      </c>
      <c r="L54" s="13">
        <v>5199.0</v>
      </c>
      <c r="M54" s="13">
        <v>8523.0</v>
      </c>
      <c r="N54" s="13">
        <v>6618.0</v>
      </c>
      <c r="O54" s="13">
        <v>9069.0</v>
      </c>
      <c r="P54" s="1">
        <v>1.2161336501424165</v>
      </c>
      <c r="Q54" s="1">
        <v>0.4609572160155847</v>
      </c>
      <c r="R54" s="1">
        <v>0.9515193553623873</v>
      </c>
      <c r="S54" s="1">
        <v>0.6703758910255464</v>
      </c>
      <c r="T54" s="1">
        <v>1.032099056951844</v>
      </c>
      <c r="U54" s="1">
        <v>0.8662170338995556</v>
      </c>
    </row>
    <row r="55">
      <c r="A55" s="1">
        <v>0.0</v>
      </c>
      <c r="B55" s="1">
        <v>280.0</v>
      </c>
      <c r="C55" s="1">
        <v>131.3</v>
      </c>
      <c r="D55" s="1">
        <v>281.3</v>
      </c>
      <c r="E55" s="1">
        <v>126.2</v>
      </c>
      <c r="F55" s="1">
        <v>262.5</v>
      </c>
      <c r="G55" s="1">
        <v>218.8</v>
      </c>
      <c r="H55" s="1">
        <v>473.22</v>
      </c>
      <c r="I55" s="1">
        <v>994.95</v>
      </c>
      <c r="J55" s="1">
        <v>262.4</v>
      </c>
      <c r="K55" s="13">
        <v>15670.0</v>
      </c>
      <c r="L55" s="13">
        <v>8328.0</v>
      </c>
      <c r="M55" s="13">
        <v>8611.0</v>
      </c>
      <c r="N55" s="13">
        <v>3949.0</v>
      </c>
      <c r="O55" s="13">
        <v>2692.0</v>
      </c>
      <c r="P55" s="1">
        <v>2.00628698770643</v>
      </c>
      <c r="Q55" s="1">
        <v>0.9227408905090099</v>
      </c>
      <c r="R55" s="1">
        <v>0.9645065600141679</v>
      </c>
      <c r="S55" s="1">
        <v>0.27647987721188333</v>
      </c>
      <c r="T55" s="1">
        <v>0.09096946531088122</v>
      </c>
      <c r="U55" s="1">
        <v>0.8521967561504745</v>
      </c>
    </row>
    <row r="56">
      <c r="A56" s="1">
        <v>0.0</v>
      </c>
      <c r="B56" s="1">
        <v>280.0</v>
      </c>
      <c r="C56" s="1">
        <v>131.3</v>
      </c>
      <c r="D56" s="1">
        <v>225.04</v>
      </c>
      <c r="E56" s="1">
        <v>50.48</v>
      </c>
      <c r="F56" s="1">
        <v>262.5</v>
      </c>
      <c r="G56" s="1">
        <v>437.6</v>
      </c>
      <c r="H56" s="1">
        <v>1434.0</v>
      </c>
      <c r="I56" s="1">
        <v>1485.0</v>
      </c>
      <c r="J56" s="1">
        <v>0.0</v>
      </c>
      <c r="K56" s="13">
        <v>10032.0</v>
      </c>
      <c r="L56" s="13">
        <v>9329.0</v>
      </c>
      <c r="M56" s="13">
        <v>9840.0</v>
      </c>
      <c r="N56" s="13">
        <v>6646.0</v>
      </c>
      <c r="O56" s="13">
        <v>2245.0</v>
      </c>
      <c r="P56" s="1">
        <v>1.1742203987662156</v>
      </c>
      <c r="Q56" s="1">
        <v>1.0704703434230138</v>
      </c>
      <c r="R56" s="1">
        <v>1.145884679525967</v>
      </c>
      <c r="S56" s="1">
        <v>0.6745081834147493</v>
      </c>
      <c r="T56" s="1">
        <v>0.025000368954677624</v>
      </c>
      <c r="U56" s="1">
        <v>0.8180167948169247</v>
      </c>
    </row>
    <row r="57">
      <c r="A57" s="1">
        <v>131.3</v>
      </c>
      <c r="B57" s="1">
        <v>350.0</v>
      </c>
      <c r="C57" s="1">
        <v>0.0</v>
      </c>
      <c r="D57" s="1">
        <v>112.52</v>
      </c>
      <c r="E57" s="1">
        <v>126.2</v>
      </c>
      <c r="F57" s="1">
        <v>262.5</v>
      </c>
      <c r="G57" s="1">
        <v>875.2</v>
      </c>
      <c r="H57" s="1">
        <v>239.478</v>
      </c>
      <c r="I57" s="1">
        <v>742.5</v>
      </c>
      <c r="J57" s="1">
        <v>262.4</v>
      </c>
      <c r="K57" s="13">
        <v>14019.0</v>
      </c>
      <c r="L57" s="13">
        <v>4996.0</v>
      </c>
      <c r="M57" s="13">
        <v>9549.0</v>
      </c>
      <c r="N57" s="13">
        <v>4247.0</v>
      </c>
      <c r="O57" s="13">
        <v>4580.0</v>
      </c>
      <c r="P57" s="1">
        <v>1.7626293186145015</v>
      </c>
      <c r="Q57" s="1">
        <v>0.4309980961938636</v>
      </c>
      <c r="R57" s="1">
        <v>1.1029383550524654</v>
      </c>
      <c r="S57" s="1">
        <v>0.3204592747826857</v>
      </c>
      <c r="T57" s="1">
        <v>0.3696040378399918</v>
      </c>
      <c r="U57" s="1">
        <v>0.7973258164967015</v>
      </c>
    </row>
    <row r="58">
      <c r="A58" s="1">
        <v>105.04</v>
      </c>
      <c r="B58" s="1">
        <v>350.0</v>
      </c>
      <c r="C58" s="1">
        <v>0.0</v>
      </c>
      <c r="D58" s="1">
        <v>112.52</v>
      </c>
      <c r="E58" s="1">
        <v>126.2</v>
      </c>
      <c r="F58" s="1">
        <v>262.5</v>
      </c>
      <c r="G58" s="1">
        <v>437.6</v>
      </c>
      <c r="H58" s="1">
        <v>473.22</v>
      </c>
      <c r="I58" s="1">
        <v>1485.0</v>
      </c>
      <c r="J58" s="1">
        <v>262.4</v>
      </c>
      <c r="K58" s="13">
        <v>11860.0</v>
      </c>
      <c r="L58" s="13">
        <v>7439.0</v>
      </c>
      <c r="M58" s="13">
        <v>5347.0</v>
      </c>
      <c r="N58" s="13">
        <v>5779.0</v>
      </c>
      <c r="O58" s="13">
        <v>6388.0</v>
      </c>
      <c r="P58" s="1">
        <v>1.4440000590327484</v>
      </c>
      <c r="Q58" s="1">
        <v>0.7915406071518175</v>
      </c>
      <c r="R58" s="1">
        <v>0.4827993329299429</v>
      </c>
      <c r="S58" s="1">
        <v>0.5465547012205021</v>
      </c>
      <c r="T58" s="1">
        <v>0.6364320606856654</v>
      </c>
      <c r="U58" s="1">
        <v>0.7802653522041353</v>
      </c>
    </row>
    <row r="59">
      <c r="A59" s="1">
        <v>0.0</v>
      </c>
      <c r="B59" s="1">
        <v>280.0</v>
      </c>
      <c r="C59" s="1">
        <v>78.78</v>
      </c>
      <c r="D59" s="1">
        <v>281.3</v>
      </c>
      <c r="E59" s="1">
        <v>126.2</v>
      </c>
      <c r="F59" s="1">
        <v>262.5</v>
      </c>
      <c r="G59" s="1">
        <v>437.6</v>
      </c>
      <c r="H59" s="1">
        <v>1434.0</v>
      </c>
      <c r="I59" s="1">
        <v>1485.0</v>
      </c>
      <c r="J59" s="1">
        <v>524.8</v>
      </c>
      <c r="K59" s="13">
        <v>10387.0</v>
      </c>
      <c r="L59" s="13">
        <v>11125.0</v>
      </c>
      <c r="M59" s="13">
        <v>2908.0</v>
      </c>
      <c r="N59" s="13">
        <v>9525.0</v>
      </c>
      <c r="O59" s="13">
        <v>2844.0</v>
      </c>
      <c r="P59" s="1">
        <v>1.2266119629864667</v>
      </c>
      <c r="Q59" s="1">
        <v>1.335527383816172</v>
      </c>
      <c r="R59" s="1">
        <v>0.12284714945616082</v>
      </c>
      <c r="S59" s="1">
        <v>1.0993963901474344</v>
      </c>
      <c r="T59" s="1">
        <v>0.11340190970941132</v>
      </c>
      <c r="U59" s="1">
        <v>0.7795569592231291</v>
      </c>
    </row>
    <row r="60">
      <c r="A60" s="1">
        <v>78.78</v>
      </c>
      <c r="B60" s="1">
        <v>350.0</v>
      </c>
      <c r="C60" s="1">
        <v>26.26</v>
      </c>
      <c r="D60" s="1">
        <v>281.3</v>
      </c>
      <c r="E60" s="1">
        <v>126.2</v>
      </c>
      <c r="F60" s="1">
        <v>262.5</v>
      </c>
      <c r="G60" s="1">
        <v>0.0</v>
      </c>
      <c r="H60" s="1">
        <v>239.478</v>
      </c>
      <c r="I60" s="1">
        <v>1232.55</v>
      </c>
      <c r="J60" s="1">
        <v>787.2</v>
      </c>
      <c r="K60" s="13">
        <v>11846.0</v>
      </c>
      <c r="L60" s="13">
        <v>3165.0</v>
      </c>
      <c r="M60" s="13">
        <v>7350.0</v>
      </c>
      <c r="N60" s="13">
        <v>3163.0</v>
      </c>
      <c r="O60" s="13">
        <v>7779.0</v>
      </c>
      <c r="P60" s="1">
        <v>1.441933912838147</v>
      </c>
      <c r="Q60" s="1">
        <v>0.16077569031420183</v>
      </c>
      <c r="R60" s="1">
        <v>0.7784058206289939</v>
      </c>
      <c r="S60" s="1">
        <v>0.1604805265721159</v>
      </c>
      <c r="T60" s="1">
        <v>0.8417184433064242</v>
      </c>
      <c r="U60" s="1">
        <v>0.6766628787319766</v>
      </c>
    </row>
    <row r="61">
      <c r="A61" s="1">
        <v>0.0</v>
      </c>
      <c r="B61" s="1">
        <v>350.0</v>
      </c>
      <c r="C61" s="1">
        <v>105.04</v>
      </c>
      <c r="D61" s="1">
        <v>281.3</v>
      </c>
      <c r="E61" s="1">
        <v>126.2</v>
      </c>
      <c r="F61" s="1">
        <v>262.5</v>
      </c>
      <c r="G61" s="1">
        <v>218.8</v>
      </c>
      <c r="H61" s="1">
        <v>1190.22</v>
      </c>
      <c r="I61" s="1">
        <v>1232.55</v>
      </c>
      <c r="J61" s="1">
        <v>1049.6</v>
      </c>
      <c r="K61" s="13">
        <v>9023.0</v>
      </c>
      <c r="L61" s="13">
        <v>5813.0</v>
      </c>
      <c r="M61" s="13">
        <v>9081.0</v>
      </c>
      <c r="N61" s="13">
        <v>3742.0</v>
      </c>
      <c r="O61" s="13">
        <v>5270.0</v>
      </c>
      <c r="P61" s="1">
        <v>1.0253102908838678</v>
      </c>
      <c r="Q61" s="1">
        <v>0.5515724848359628</v>
      </c>
      <c r="R61" s="1">
        <v>1.0338700394043596</v>
      </c>
      <c r="S61" s="1">
        <v>0.24593042990599037</v>
      </c>
      <c r="T61" s="1">
        <v>0.4714355288596349</v>
      </c>
      <c r="U61" s="1">
        <v>0.6656237547779631</v>
      </c>
    </row>
    <row r="62">
      <c r="A62" s="1">
        <v>105.04</v>
      </c>
      <c r="B62" s="1">
        <v>70.0</v>
      </c>
      <c r="C62" s="1">
        <v>105.04</v>
      </c>
      <c r="D62" s="1">
        <v>281.3</v>
      </c>
      <c r="E62" s="1">
        <v>0.0</v>
      </c>
      <c r="F62" s="1">
        <v>262.5</v>
      </c>
      <c r="G62" s="1">
        <v>437.6</v>
      </c>
      <c r="H62" s="1">
        <v>239.478</v>
      </c>
      <c r="I62" s="1">
        <v>1485.0</v>
      </c>
      <c r="J62" s="1">
        <v>0.0</v>
      </c>
      <c r="K62" s="13">
        <v>6382.0</v>
      </c>
      <c r="L62" s="13">
        <v>6386.0</v>
      </c>
      <c r="M62" s="13">
        <v>5098.0</v>
      </c>
      <c r="N62" s="13">
        <v>6140.0</v>
      </c>
      <c r="O62" s="13">
        <v>7687.0</v>
      </c>
      <c r="P62" s="1">
        <v>0.6355465694594076</v>
      </c>
      <c r="Q62" s="1">
        <v>0.6361368969435794</v>
      </c>
      <c r="R62" s="1">
        <v>0.44605144704024563</v>
      </c>
      <c r="S62" s="1">
        <v>0.599831756667011</v>
      </c>
      <c r="T62" s="1">
        <v>0.8281409111704718</v>
      </c>
      <c r="U62" s="1">
        <v>0.6291415162561431</v>
      </c>
    </row>
    <row r="63">
      <c r="A63" s="1">
        <v>26.26</v>
      </c>
      <c r="B63" s="1">
        <v>210.0</v>
      </c>
      <c r="C63" s="1">
        <v>52.52</v>
      </c>
      <c r="D63" s="1">
        <v>225.04</v>
      </c>
      <c r="E63" s="1">
        <v>126.2</v>
      </c>
      <c r="F63" s="1">
        <v>262.5</v>
      </c>
      <c r="G63" s="1">
        <v>656.4</v>
      </c>
      <c r="H63" s="1">
        <v>960.78</v>
      </c>
      <c r="I63" s="1">
        <v>1232.55</v>
      </c>
      <c r="J63" s="1">
        <v>262.4</v>
      </c>
      <c r="K63" s="13">
        <v>10333.0</v>
      </c>
      <c r="L63" s="13">
        <v>3446.0</v>
      </c>
      <c r="M63" s="13">
        <v>6196.0</v>
      </c>
      <c r="N63" s="13">
        <v>3064.0</v>
      </c>
      <c r="O63" s="13">
        <v>6233.0</v>
      </c>
      <c r="P63" s="1">
        <v>1.2186425419501468</v>
      </c>
      <c r="Q63" s="1">
        <v>0.2022461960772739</v>
      </c>
      <c r="R63" s="1">
        <v>0.6080963414454168</v>
      </c>
      <c r="S63" s="1">
        <v>0.14586992133886276</v>
      </c>
      <c r="T63" s="1">
        <v>0.6135568706740064</v>
      </c>
      <c r="U63" s="1">
        <v>0.5576823742971413</v>
      </c>
    </row>
    <row r="64">
      <c r="A64" s="1">
        <v>131.3</v>
      </c>
      <c r="B64" s="1">
        <v>280.0</v>
      </c>
      <c r="C64" s="1">
        <v>105.04</v>
      </c>
      <c r="D64" s="1">
        <v>225.04</v>
      </c>
      <c r="E64" s="1">
        <v>126.2</v>
      </c>
      <c r="F64" s="1">
        <v>262.5</v>
      </c>
      <c r="G64" s="1">
        <v>0.0</v>
      </c>
      <c r="H64" s="1">
        <v>717.0</v>
      </c>
      <c r="I64" s="1">
        <v>1232.55</v>
      </c>
      <c r="J64" s="1">
        <v>262.4</v>
      </c>
      <c r="K64" s="13">
        <v>5573.0</v>
      </c>
      <c r="L64" s="13">
        <v>6775.0</v>
      </c>
      <c r="M64" s="13">
        <v>5716.0</v>
      </c>
      <c r="N64" s="13">
        <v>3475.0</v>
      </c>
      <c r="O64" s="13">
        <v>7546.0</v>
      </c>
      <c r="P64" s="1">
        <v>0.5161528357856522</v>
      </c>
      <c r="Q64" s="1">
        <v>0.6935462447792913</v>
      </c>
      <c r="R64" s="1">
        <v>0.5372570433447955</v>
      </c>
      <c r="S64" s="1">
        <v>0.20652607033751977</v>
      </c>
      <c r="T64" s="1">
        <v>0.8073318673534143</v>
      </c>
      <c r="U64" s="1">
        <v>0.5521628123201345</v>
      </c>
    </row>
    <row r="65">
      <c r="A65" s="1">
        <v>105.04</v>
      </c>
      <c r="B65" s="1">
        <v>140.0</v>
      </c>
      <c r="C65" s="1">
        <v>0.0</v>
      </c>
      <c r="D65" s="1">
        <v>56.26</v>
      </c>
      <c r="E65" s="1">
        <v>126.2</v>
      </c>
      <c r="F65" s="1">
        <v>262.5</v>
      </c>
      <c r="G65" s="1">
        <v>218.8</v>
      </c>
      <c r="H65" s="1">
        <v>473.22</v>
      </c>
      <c r="I65" s="1">
        <v>1485.0</v>
      </c>
      <c r="J65" s="1">
        <v>0.0</v>
      </c>
      <c r="K65" s="13">
        <v>5263.0</v>
      </c>
      <c r="L65" s="13">
        <v>4873.0</v>
      </c>
      <c r="M65" s="13">
        <v>4682.0</v>
      </c>
      <c r="N65" s="13">
        <v>5656.0</v>
      </c>
      <c r="O65" s="13">
        <v>5619.0</v>
      </c>
      <c r="P65" s="1">
        <v>0.4704024557623342</v>
      </c>
      <c r="Q65" s="1">
        <v>0.4128455260555794</v>
      </c>
      <c r="R65" s="1">
        <v>0.3846573886863738</v>
      </c>
      <c r="S65" s="1">
        <v>0.5284021310822179</v>
      </c>
      <c r="T65" s="1">
        <v>0.5229416018536284</v>
      </c>
      <c r="U65" s="1">
        <v>0.46384982068802677</v>
      </c>
    </row>
    <row r="66">
      <c r="A66" s="1">
        <v>0.0</v>
      </c>
      <c r="B66" s="1">
        <v>0.0</v>
      </c>
      <c r="C66" s="1">
        <v>0.0</v>
      </c>
      <c r="D66" s="1">
        <v>281.3</v>
      </c>
      <c r="E66" s="1">
        <v>126.2</v>
      </c>
      <c r="F66" s="1">
        <v>262.5</v>
      </c>
      <c r="G66" s="1">
        <v>0.0</v>
      </c>
      <c r="H66" s="1">
        <v>1190.22</v>
      </c>
      <c r="I66" s="1">
        <v>1232.55</v>
      </c>
      <c r="J66" s="1">
        <v>1312.0</v>
      </c>
      <c r="K66" s="13">
        <v>6029.0</v>
      </c>
      <c r="L66" s="13">
        <v>4741.0</v>
      </c>
      <c r="M66" s="13">
        <v>4809.0</v>
      </c>
      <c r="N66" s="13">
        <v>4640.0</v>
      </c>
      <c r="O66" s="13">
        <v>5275.0</v>
      </c>
      <c r="P66" s="1">
        <v>0.5834501689812424</v>
      </c>
      <c r="Q66" s="1">
        <v>0.3933647190779085</v>
      </c>
      <c r="R66" s="1">
        <v>0.40340028630882985</v>
      </c>
      <c r="S66" s="1">
        <v>0.3784589501025694</v>
      </c>
      <c r="T66" s="1">
        <v>0.47217343821484975</v>
      </c>
      <c r="U66" s="1">
        <v>0.44616951253708</v>
      </c>
    </row>
    <row r="67">
      <c r="A67" s="1">
        <v>78.78</v>
      </c>
      <c r="B67" s="1">
        <v>210.0</v>
      </c>
      <c r="C67" s="1">
        <v>78.78</v>
      </c>
      <c r="D67" s="1">
        <v>225.04</v>
      </c>
      <c r="E67" s="1">
        <v>100.96</v>
      </c>
      <c r="F67" s="1">
        <v>262.5</v>
      </c>
      <c r="G67" s="1">
        <v>218.8</v>
      </c>
      <c r="H67" s="1">
        <v>1190.22</v>
      </c>
      <c r="I67" s="1">
        <v>1485.0</v>
      </c>
      <c r="J67" s="1">
        <v>262.4</v>
      </c>
      <c r="K67" s="13">
        <v>7397.0</v>
      </c>
      <c r="L67" s="13">
        <v>4205.0</v>
      </c>
      <c r="M67" s="13">
        <v>4504.0</v>
      </c>
      <c r="N67" s="13">
        <v>3105.0</v>
      </c>
      <c r="O67" s="13">
        <v>5032.0</v>
      </c>
      <c r="P67" s="1">
        <v>0.7853421685680131</v>
      </c>
      <c r="Q67" s="1">
        <v>0.31426083619888134</v>
      </c>
      <c r="R67" s="1">
        <v>0.35838781564072675</v>
      </c>
      <c r="S67" s="1">
        <v>0.15192077805162416</v>
      </c>
      <c r="T67" s="1">
        <v>0.4363110435514102</v>
      </c>
      <c r="U67" s="1">
        <v>0.4092445284021311</v>
      </c>
    </row>
    <row r="68">
      <c r="A68" s="1">
        <v>105.04</v>
      </c>
      <c r="B68" s="1">
        <v>210.0</v>
      </c>
      <c r="C68" s="1">
        <v>26.26</v>
      </c>
      <c r="D68" s="1">
        <v>0.0</v>
      </c>
      <c r="E68" s="1">
        <v>126.2</v>
      </c>
      <c r="F68" s="1">
        <v>262.5</v>
      </c>
      <c r="G68" s="1">
        <v>656.4</v>
      </c>
      <c r="H68" s="1">
        <v>239.478</v>
      </c>
      <c r="I68" s="1">
        <v>1485.0</v>
      </c>
      <c r="J68" s="1">
        <v>524.8</v>
      </c>
      <c r="K68" s="13">
        <v>4719.0</v>
      </c>
      <c r="L68" s="13">
        <v>3921.0</v>
      </c>
      <c r="M68" s="13">
        <v>4084.0</v>
      </c>
      <c r="N68" s="13">
        <v>4205.0</v>
      </c>
      <c r="O68" s="13">
        <v>4402.0</v>
      </c>
      <c r="P68" s="1">
        <v>0.39011791791496336</v>
      </c>
      <c r="Q68" s="1">
        <v>0.2723475848226804</v>
      </c>
      <c r="R68" s="1">
        <v>0.2964034298026831</v>
      </c>
      <c r="S68" s="1">
        <v>0.31426083619888134</v>
      </c>
      <c r="T68" s="1">
        <v>0.3433344647943447</v>
      </c>
      <c r="U68" s="1">
        <v>0.3232928467067106</v>
      </c>
    </row>
    <row r="69">
      <c r="A69" s="1">
        <v>26.26</v>
      </c>
      <c r="B69" s="1">
        <v>140.0</v>
      </c>
      <c r="C69" s="1">
        <v>131.3</v>
      </c>
      <c r="D69" s="1">
        <v>281.3</v>
      </c>
      <c r="E69" s="1">
        <v>126.2</v>
      </c>
      <c r="F69" s="1">
        <v>262.5</v>
      </c>
      <c r="G69" s="1">
        <v>0.0</v>
      </c>
      <c r="H69" s="1">
        <v>717.0</v>
      </c>
      <c r="I69" s="1">
        <v>994.95</v>
      </c>
      <c r="J69" s="1">
        <v>524.8</v>
      </c>
      <c r="K69" s="13">
        <v>4920.0</v>
      </c>
      <c r="L69" s="13">
        <v>4356.0</v>
      </c>
      <c r="M69" s="13">
        <v>4815.0</v>
      </c>
      <c r="N69" s="13">
        <v>3003.0</v>
      </c>
      <c r="O69" s="13">
        <v>3689.0</v>
      </c>
      <c r="P69" s="1">
        <v>0.41978187399459854</v>
      </c>
      <c r="Q69" s="1">
        <v>0.33654569872636847</v>
      </c>
      <c r="R69" s="1">
        <v>0.4042857775350876</v>
      </c>
      <c r="S69" s="1">
        <v>0.13686742720524214</v>
      </c>
      <c r="T69" s="1">
        <v>0.23810859074071344</v>
      </c>
      <c r="U69" s="1">
        <v>0.30711787364040205</v>
      </c>
    </row>
    <row r="70">
      <c r="A70" s="1">
        <v>52.52</v>
      </c>
      <c r="B70" s="1">
        <v>280.0</v>
      </c>
      <c r="C70" s="1">
        <v>52.52</v>
      </c>
      <c r="D70" s="1">
        <v>281.3</v>
      </c>
      <c r="E70" s="1">
        <v>126.2</v>
      </c>
      <c r="F70" s="1">
        <v>262.5</v>
      </c>
      <c r="G70" s="1">
        <v>0.0</v>
      </c>
      <c r="H70" s="1">
        <v>239.478</v>
      </c>
      <c r="I70" s="1">
        <v>994.95</v>
      </c>
      <c r="J70" s="1">
        <v>262.4</v>
      </c>
      <c r="K70" s="13">
        <v>5383.0</v>
      </c>
      <c r="L70" s="13">
        <v>3249.0</v>
      </c>
      <c r="M70" s="13">
        <v>2979.0</v>
      </c>
      <c r="N70" s="13">
        <v>4886.0</v>
      </c>
      <c r="O70" s="13">
        <v>2608.0</v>
      </c>
      <c r="P70" s="1">
        <v>0.48811228028748954</v>
      </c>
      <c r="Q70" s="1">
        <v>0.17317256748181056</v>
      </c>
      <c r="R70" s="1">
        <v>0.13332546230021106</v>
      </c>
      <c r="S70" s="1">
        <v>0.41476409037913786</v>
      </c>
      <c r="T70" s="1">
        <v>0.0785725881432725</v>
      </c>
      <c r="U70" s="1">
        <v>0.2575893977183843</v>
      </c>
    </row>
    <row r="71">
      <c r="A71" s="1">
        <v>105.04</v>
      </c>
      <c r="B71" s="1">
        <v>210.0</v>
      </c>
      <c r="C71" s="1">
        <v>52.52</v>
      </c>
      <c r="D71" s="1">
        <v>281.3</v>
      </c>
      <c r="E71" s="1">
        <v>126.2</v>
      </c>
      <c r="F71" s="1">
        <v>262.5</v>
      </c>
      <c r="G71" s="1">
        <v>0.0</v>
      </c>
      <c r="H71" s="1">
        <v>960.78</v>
      </c>
      <c r="I71" s="1">
        <v>1485.0</v>
      </c>
      <c r="J71" s="1">
        <v>0.0</v>
      </c>
      <c r="K71" s="13">
        <v>3662.0</v>
      </c>
      <c r="L71" s="13">
        <v>3242.0</v>
      </c>
      <c r="M71" s="13">
        <v>2733.0</v>
      </c>
      <c r="N71" s="13">
        <v>2919.0</v>
      </c>
      <c r="O71" s="13">
        <v>6292.0</v>
      </c>
      <c r="P71" s="1">
        <v>0.23412388022255348</v>
      </c>
      <c r="Q71" s="1">
        <v>0.17213949438450982</v>
      </c>
      <c r="R71" s="1">
        <v>0.09702032202364264</v>
      </c>
      <c r="S71" s="1">
        <v>0.1244705500376334</v>
      </c>
      <c r="T71" s="1">
        <v>0.622264201065541</v>
      </c>
      <c r="U71" s="1">
        <v>0.2500036895467761</v>
      </c>
    </row>
    <row r="72">
      <c r="A72" s="1">
        <v>78.78</v>
      </c>
      <c r="B72" s="1">
        <v>350.0</v>
      </c>
      <c r="C72" s="1">
        <v>0.0</v>
      </c>
      <c r="D72" s="1">
        <v>281.3</v>
      </c>
      <c r="E72" s="1">
        <v>126.2</v>
      </c>
      <c r="F72" s="1">
        <v>262.5</v>
      </c>
      <c r="G72" s="1">
        <v>218.8</v>
      </c>
      <c r="H72" s="1">
        <v>239.478</v>
      </c>
      <c r="I72" s="1">
        <v>490.05</v>
      </c>
      <c r="J72" s="1">
        <v>0.0</v>
      </c>
      <c r="K72" s="13">
        <v>2383.0</v>
      </c>
      <c r="L72" s="13">
        <v>2222.0</v>
      </c>
      <c r="M72" s="13">
        <v>2249.0</v>
      </c>
      <c r="N72" s="13">
        <v>2203.0</v>
      </c>
      <c r="O72" s="13">
        <v>2427.0</v>
      </c>
      <c r="P72" s="1">
        <v>0.04536666715860625</v>
      </c>
      <c r="Q72" s="1">
        <v>0.021605985920689515</v>
      </c>
      <c r="R72" s="1">
        <v>0.025590696438849467</v>
      </c>
      <c r="S72" s="1">
        <v>0.018801930370873257</v>
      </c>
      <c r="T72" s="1">
        <v>0.05186026948449654</v>
      </c>
      <c r="U72" s="1">
        <v>0.032645109874703</v>
      </c>
    </row>
    <row r="73">
      <c r="A73" s="18">
        <v>105.0</v>
      </c>
      <c r="B73" s="18">
        <v>280.0</v>
      </c>
      <c r="C73" s="18">
        <v>105.0</v>
      </c>
      <c r="D73" s="18">
        <v>225.0</v>
      </c>
      <c r="E73" s="18">
        <v>100.0</v>
      </c>
      <c r="F73" s="18">
        <v>262.5</v>
      </c>
      <c r="G73" s="18">
        <v>875.0</v>
      </c>
      <c r="H73" s="18">
        <v>0.0</v>
      </c>
      <c r="I73" s="18">
        <v>0.0</v>
      </c>
      <c r="J73" s="18">
        <v>1050.0</v>
      </c>
      <c r="K73" s="13">
        <v>2154.0</v>
      </c>
      <c r="L73" s="13">
        <v>1842.0</v>
      </c>
      <c r="M73" s="13">
        <v>1972.0</v>
      </c>
      <c r="N73" s="13">
        <v>1834.0</v>
      </c>
      <c r="O73" s="13">
        <v>2576.0</v>
      </c>
      <c r="P73" s="1">
        <v>0.011570418689768163</v>
      </c>
      <c r="Q73" s="1">
        <v>-0.034475125075635694</v>
      </c>
      <c r="R73" s="1">
        <v>-0.015289481840050755</v>
      </c>
      <c r="S73" s="1">
        <v>-0.03565578004397939</v>
      </c>
      <c r="T73" s="1">
        <v>0.07384996826989774</v>
      </c>
      <c r="U73" s="1">
        <v>1.3877787807814457E-17</v>
      </c>
    </row>
  </sheetData>
  <autoFilter ref="$A$1:$Z$73">
    <sortState ref="A1:Z73">
      <sortCondition descending="1" ref="U1:U7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Q1" s="3" t="s">
        <v>21</v>
      </c>
      <c r="R1" s="3" t="s">
        <v>22</v>
      </c>
      <c r="S1" s="3" t="s">
        <v>23</v>
      </c>
    </row>
    <row r="2">
      <c r="A2" s="5">
        <v>105.0</v>
      </c>
      <c r="B2" s="5">
        <v>280.0</v>
      </c>
      <c r="C2" s="5">
        <v>105.0</v>
      </c>
      <c r="D2" s="5">
        <v>225.0</v>
      </c>
      <c r="E2" s="5">
        <v>100.0</v>
      </c>
      <c r="F2" s="5">
        <v>262.5</v>
      </c>
      <c r="G2" s="5">
        <v>875.0</v>
      </c>
      <c r="H2" s="5">
        <v>0.0</v>
      </c>
      <c r="I2" s="5">
        <v>0.0</v>
      </c>
      <c r="J2" s="5">
        <v>1050.0</v>
      </c>
      <c r="K2" s="1">
        <v>0.009660645193089692</v>
      </c>
      <c r="L2" s="1">
        <v>-0.028784779554920266</v>
      </c>
      <c r="M2" s="1">
        <v>-0.012765852576582783</v>
      </c>
      <c r="N2" s="1">
        <v>-0.02977055967666411</v>
      </c>
      <c r="O2" s="1">
        <v>0.06166054661507752</v>
      </c>
      <c r="Q2" s="1">
        <f t="shared" ref="Q2:Q13" si="1">AVERAGE(K2:O2)</f>
        <v>0</v>
      </c>
      <c r="R2" s="1">
        <f t="shared" ref="R2:R13" si="2">_xlfn.STDEV.S(J2:N2)</f>
        <v>469.5811694</v>
      </c>
      <c r="S2" s="1">
        <f t="shared" ref="S2:S13" si="3">R2/Q2</f>
        <v>4.22961E+19</v>
      </c>
    </row>
    <row r="3">
      <c r="A3" s="7">
        <v>105.0</v>
      </c>
      <c r="B3" s="7">
        <v>280.0</v>
      </c>
      <c r="C3" s="7">
        <v>105.0</v>
      </c>
      <c r="D3" s="7">
        <v>225.0</v>
      </c>
      <c r="E3" s="7">
        <v>100.0</v>
      </c>
      <c r="F3" s="7">
        <v>262.5</v>
      </c>
      <c r="G3" s="7">
        <v>875.0</v>
      </c>
      <c r="H3" s="7">
        <v>1435.0</v>
      </c>
      <c r="I3" s="7">
        <v>1485.0</v>
      </c>
      <c r="J3" s="7">
        <v>1050.0</v>
      </c>
      <c r="K3" s="1">
        <v>1.6602262365379403</v>
      </c>
      <c r="L3" s="1">
        <v>0.7694506740271583</v>
      </c>
      <c r="M3" s="1">
        <v>0.6790053478571605</v>
      </c>
      <c r="N3" s="1">
        <v>0.9721517115607364</v>
      </c>
      <c r="O3" s="1">
        <v>0.9191660300170047</v>
      </c>
      <c r="Q3" s="1">
        <f t="shared" si="1"/>
        <v>1</v>
      </c>
      <c r="R3" s="1">
        <f t="shared" si="2"/>
        <v>469.1181817</v>
      </c>
      <c r="S3" s="1">
        <f t="shared" si="3"/>
        <v>469.1181817</v>
      </c>
    </row>
    <row r="4">
      <c r="A4" s="9">
        <v>105.04</v>
      </c>
      <c r="B4" s="9">
        <v>350.0</v>
      </c>
      <c r="C4" s="9">
        <v>52.52</v>
      </c>
      <c r="D4" s="9">
        <v>168.78</v>
      </c>
      <c r="E4" s="9">
        <v>100.96</v>
      </c>
      <c r="F4" s="9">
        <v>262.5</v>
      </c>
      <c r="G4" s="9">
        <v>1094.0</v>
      </c>
      <c r="H4" s="9">
        <v>239.478</v>
      </c>
      <c r="I4" s="9">
        <v>1485.0</v>
      </c>
      <c r="J4" s="9">
        <v>524.8</v>
      </c>
      <c r="K4" s="1">
        <v>3.928259851640092</v>
      </c>
      <c r="L4" s="1">
        <v>2.045173374078912</v>
      </c>
      <c r="M4" s="1">
        <v>2.8195036597087024</v>
      </c>
      <c r="N4" s="1">
        <v>2.065135421544225</v>
      </c>
      <c r="O4" s="1">
        <v>3.3327254355915916</v>
      </c>
      <c r="Q4" s="1">
        <f t="shared" si="1"/>
        <v>2.838159549</v>
      </c>
      <c r="R4" s="1">
        <f t="shared" si="2"/>
        <v>233.4849857</v>
      </c>
      <c r="S4" s="1">
        <f t="shared" si="3"/>
        <v>82.26633554</v>
      </c>
    </row>
    <row r="5">
      <c r="A5" s="9">
        <v>131.3</v>
      </c>
      <c r="B5" s="9">
        <v>350.0</v>
      </c>
      <c r="C5" s="9">
        <v>78.78</v>
      </c>
      <c r="D5" s="9">
        <v>225.04</v>
      </c>
      <c r="E5" s="9">
        <v>75.72</v>
      </c>
      <c r="F5" s="9">
        <v>262.5</v>
      </c>
      <c r="G5" s="9">
        <v>875.2</v>
      </c>
      <c r="H5" s="9">
        <v>239.478</v>
      </c>
      <c r="I5" s="9">
        <v>1232.55</v>
      </c>
      <c r="J5" s="9">
        <v>524.8</v>
      </c>
      <c r="K5" s="1">
        <v>4.677945634226286</v>
      </c>
      <c r="L5" s="1">
        <v>2.5445942282573877</v>
      </c>
      <c r="M5" s="1">
        <v>1.9876284594721148</v>
      </c>
      <c r="N5" s="1">
        <v>2.2997510905192597</v>
      </c>
      <c r="O5" s="1">
        <v>2.6579589422579297</v>
      </c>
      <c r="Q5" s="1">
        <f t="shared" si="1"/>
        <v>2.833575671</v>
      </c>
      <c r="R5" s="1">
        <f t="shared" si="2"/>
        <v>233.413245</v>
      </c>
      <c r="S5" s="1">
        <f t="shared" si="3"/>
        <v>82.37409975</v>
      </c>
    </row>
    <row r="6">
      <c r="A6" s="9">
        <v>105.04</v>
      </c>
      <c r="B6" s="9">
        <v>350.0</v>
      </c>
      <c r="C6" s="9">
        <v>0.0</v>
      </c>
      <c r="D6" s="9">
        <v>281.3</v>
      </c>
      <c r="E6" s="9">
        <v>126.2</v>
      </c>
      <c r="F6" s="9">
        <v>262.5</v>
      </c>
      <c r="G6" s="9">
        <v>1094.0</v>
      </c>
      <c r="H6" s="9">
        <v>239.478</v>
      </c>
      <c r="I6" s="9">
        <v>1232.55</v>
      </c>
      <c r="J6" s="9">
        <v>787.2</v>
      </c>
      <c r="K6" s="1">
        <v>1.7283682874534836</v>
      </c>
      <c r="L6" s="1">
        <v>1.0250141705892502</v>
      </c>
      <c r="M6" s="1">
        <v>2.698868817310299</v>
      </c>
      <c r="N6" s="1">
        <v>1.7811075239667793</v>
      </c>
      <c r="O6" s="1">
        <v>4.2519653991177275</v>
      </c>
      <c r="Q6" s="1">
        <f t="shared" si="1"/>
        <v>2.29706484</v>
      </c>
      <c r="R6" s="1">
        <f t="shared" si="2"/>
        <v>351.2383314</v>
      </c>
      <c r="S6" s="1">
        <f t="shared" si="3"/>
        <v>152.9074519</v>
      </c>
    </row>
    <row r="7">
      <c r="A7" s="9">
        <v>26.26</v>
      </c>
      <c r="B7" s="9">
        <v>280.0</v>
      </c>
      <c r="C7" s="9">
        <v>105.04</v>
      </c>
      <c r="D7" s="9">
        <v>225.04</v>
      </c>
      <c r="E7" s="9">
        <v>100.96</v>
      </c>
      <c r="F7" s="9">
        <v>262.5</v>
      </c>
      <c r="G7" s="9">
        <v>656.4</v>
      </c>
      <c r="H7" s="9">
        <v>239.478</v>
      </c>
      <c r="I7" s="9">
        <v>994.95</v>
      </c>
      <c r="J7" s="9">
        <v>787.2</v>
      </c>
      <c r="K7" s="1">
        <v>3.6023362988885332</v>
      </c>
      <c r="L7" s="1">
        <v>0.5637922961283486</v>
      </c>
      <c r="M7" s="1">
        <v>1.6055154397811569</v>
      </c>
      <c r="N7" s="1">
        <v>2.2062252014688126</v>
      </c>
      <c r="O7" s="1">
        <v>1.0621041476698623</v>
      </c>
      <c r="Q7" s="1">
        <f t="shared" si="1"/>
        <v>1.807994677</v>
      </c>
      <c r="R7" s="1">
        <f t="shared" si="2"/>
        <v>351.1563082</v>
      </c>
      <c r="S7" s="1">
        <f t="shared" si="3"/>
        <v>194.2241936</v>
      </c>
    </row>
    <row r="8">
      <c r="A8" s="9">
        <v>52.52</v>
      </c>
      <c r="B8" s="9">
        <v>280.0</v>
      </c>
      <c r="C8" s="9">
        <v>105.04</v>
      </c>
      <c r="D8" s="9">
        <v>225.04</v>
      </c>
      <c r="E8" s="9">
        <v>100.96</v>
      </c>
      <c r="F8" s="9">
        <v>262.5</v>
      </c>
      <c r="G8" s="9">
        <v>875.2</v>
      </c>
      <c r="H8" s="9">
        <v>473.22</v>
      </c>
      <c r="I8" s="9">
        <v>1232.55</v>
      </c>
      <c r="J8" s="9">
        <v>1049.6</v>
      </c>
      <c r="K8" s="1">
        <v>2.305172881188851</v>
      </c>
      <c r="L8" s="1">
        <v>0.9705498188629026</v>
      </c>
      <c r="M8" s="1">
        <v>1.9640929590654805</v>
      </c>
      <c r="N8" s="1">
        <v>1.7660743771101857</v>
      </c>
      <c r="O8" s="1">
        <v>1.9622446213372107</v>
      </c>
      <c r="Q8" s="1">
        <f t="shared" si="1"/>
        <v>1.793626932</v>
      </c>
      <c r="R8" s="1">
        <f t="shared" si="2"/>
        <v>468.6123641</v>
      </c>
      <c r="S8" s="1">
        <f t="shared" si="3"/>
        <v>261.2652363</v>
      </c>
    </row>
    <row r="9">
      <c r="A9" s="9">
        <v>0.0</v>
      </c>
      <c r="B9" s="9">
        <v>140.0</v>
      </c>
      <c r="C9" s="9">
        <v>131.3</v>
      </c>
      <c r="D9" s="9">
        <v>168.78</v>
      </c>
      <c r="E9" s="9">
        <v>50.48</v>
      </c>
      <c r="F9" s="9">
        <v>262.5</v>
      </c>
      <c r="G9" s="9">
        <v>875.2</v>
      </c>
      <c r="H9" s="9">
        <v>473.22</v>
      </c>
      <c r="I9" s="9">
        <v>1485.0</v>
      </c>
      <c r="J9" s="9">
        <v>524.8</v>
      </c>
      <c r="K9" s="1">
        <v>1.2560563866229637</v>
      </c>
      <c r="L9" s="1">
        <v>1.4857431549892797</v>
      </c>
      <c r="M9" s="1">
        <v>0.9727678241368263</v>
      </c>
      <c r="N9" s="1">
        <v>1.1678290657268897</v>
      </c>
      <c r="O9" s="1">
        <v>1.814131158045198</v>
      </c>
      <c r="Q9" s="1">
        <f t="shared" si="1"/>
        <v>1.339305518</v>
      </c>
      <c r="R9" s="1">
        <f t="shared" si="2"/>
        <v>234.1518989</v>
      </c>
      <c r="S9" s="1">
        <f t="shared" si="3"/>
        <v>174.8308327</v>
      </c>
    </row>
    <row r="10">
      <c r="A10" s="9">
        <v>105.04</v>
      </c>
      <c r="B10" s="9">
        <v>280.0</v>
      </c>
      <c r="C10" s="9">
        <v>78.78</v>
      </c>
      <c r="D10" s="9">
        <v>225.04</v>
      </c>
      <c r="E10" s="9">
        <v>25.24</v>
      </c>
      <c r="F10" s="9">
        <v>262.5</v>
      </c>
      <c r="G10" s="9">
        <v>1094.0</v>
      </c>
      <c r="H10" s="9">
        <v>717.0</v>
      </c>
      <c r="I10" s="9">
        <v>1232.55</v>
      </c>
      <c r="J10" s="9">
        <v>787.2</v>
      </c>
      <c r="K10" s="1">
        <v>1.1779333119747641</v>
      </c>
      <c r="L10" s="1">
        <v>1.7139512531729797</v>
      </c>
      <c r="M10" s="1">
        <v>1.2381891219163565</v>
      </c>
      <c r="N10" s="1">
        <v>1.1329570939202012</v>
      </c>
      <c r="O10" s="1">
        <v>1.7478374448579246</v>
      </c>
      <c r="Q10" s="1">
        <f t="shared" si="1"/>
        <v>1.402173645</v>
      </c>
      <c r="R10" s="1">
        <f t="shared" si="2"/>
        <v>351.4581948</v>
      </c>
      <c r="S10" s="1">
        <f t="shared" si="3"/>
        <v>250.6524039</v>
      </c>
    </row>
    <row r="11" ht="16.5" customHeight="1">
      <c r="A11" s="9">
        <v>78.78</v>
      </c>
      <c r="B11" s="9">
        <v>350.0</v>
      </c>
      <c r="C11" s="9">
        <v>131.3</v>
      </c>
      <c r="D11" s="9">
        <v>168.78</v>
      </c>
      <c r="E11" s="9">
        <v>50.48</v>
      </c>
      <c r="F11" s="9">
        <v>262.5</v>
      </c>
      <c r="G11" s="9">
        <v>656.4</v>
      </c>
      <c r="H11" s="9">
        <v>960.78</v>
      </c>
      <c r="I11" s="9">
        <v>1485.0</v>
      </c>
      <c r="J11" s="9">
        <v>524.8</v>
      </c>
      <c r="K11" s="1">
        <v>1.9998274884786948</v>
      </c>
      <c r="L11" s="1">
        <v>1.5137146659437613</v>
      </c>
      <c r="M11" s="1">
        <v>1.1122557113635803</v>
      </c>
      <c r="N11" s="1">
        <v>1.3214875422037116</v>
      </c>
      <c r="O11" s="1">
        <v>1.553761983389605</v>
      </c>
      <c r="Q11" s="1">
        <f t="shared" si="1"/>
        <v>1.500209478</v>
      </c>
      <c r="R11" s="1">
        <f t="shared" si="2"/>
        <v>234.0329987</v>
      </c>
      <c r="S11" s="1">
        <f t="shared" si="3"/>
        <v>156.0002134</v>
      </c>
    </row>
    <row r="12">
      <c r="A12" s="9">
        <v>78.78</v>
      </c>
      <c r="B12" s="9">
        <v>280.0</v>
      </c>
      <c r="C12" s="9">
        <v>26.26</v>
      </c>
      <c r="D12" s="9">
        <v>281.3</v>
      </c>
      <c r="E12" s="9">
        <v>75.72</v>
      </c>
      <c r="F12" s="9">
        <v>262.5</v>
      </c>
      <c r="G12" s="9">
        <v>656.4</v>
      </c>
      <c r="H12" s="9">
        <v>717.0</v>
      </c>
      <c r="I12" s="9">
        <v>1232.55</v>
      </c>
      <c r="J12" s="9">
        <v>787.2</v>
      </c>
      <c r="K12" s="1">
        <v>1.6831456243684846</v>
      </c>
      <c r="L12" s="1">
        <v>3.019740246937921</v>
      </c>
      <c r="M12" s="1">
        <v>0.6297163417699682</v>
      </c>
      <c r="N12" s="1">
        <v>1.0837913103482268</v>
      </c>
      <c r="O12" s="1">
        <v>2.5378169899203984</v>
      </c>
      <c r="Q12" s="1">
        <f t="shared" si="1"/>
        <v>1.790842103</v>
      </c>
      <c r="R12" s="1">
        <f t="shared" si="2"/>
        <v>351.3303171</v>
      </c>
      <c r="S12" s="1">
        <f t="shared" si="3"/>
        <v>196.1816268</v>
      </c>
    </row>
    <row r="13">
      <c r="A13" s="9">
        <v>105.04</v>
      </c>
      <c r="B13" s="9">
        <v>140.0</v>
      </c>
      <c r="C13" s="9">
        <v>105.04</v>
      </c>
      <c r="D13" s="9">
        <v>281.3</v>
      </c>
      <c r="E13" s="9">
        <v>100.96</v>
      </c>
      <c r="F13" s="9">
        <v>262.5</v>
      </c>
      <c r="G13" s="9">
        <v>875.2</v>
      </c>
      <c r="H13" s="9">
        <v>717.0</v>
      </c>
      <c r="I13" s="9">
        <v>1232.55</v>
      </c>
      <c r="J13" s="9">
        <v>1049.6</v>
      </c>
      <c r="K13" s="1">
        <v>0.827734923725263</v>
      </c>
      <c r="L13" s="1">
        <v>1.3399709194864087</v>
      </c>
      <c r="M13" s="1">
        <v>1.4437242772999483</v>
      </c>
      <c r="N13" s="1">
        <v>0.5740197648914409</v>
      </c>
      <c r="O13" s="1">
        <v>1.4238854523498534</v>
      </c>
      <c r="Q13" s="1">
        <f t="shared" si="1"/>
        <v>1.121867068</v>
      </c>
      <c r="R13" s="1">
        <f t="shared" si="2"/>
        <v>468.9275796</v>
      </c>
      <c r="S13" s="1">
        <f t="shared" si="3"/>
        <v>417.9885417</v>
      </c>
    </row>
    <row r="15">
      <c r="A15" s="19">
        <v>105.0</v>
      </c>
      <c r="B15" s="19">
        <v>280.0</v>
      </c>
      <c r="C15" s="19">
        <v>105.0</v>
      </c>
      <c r="D15" s="19">
        <v>225.0</v>
      </c>
      <c r="E15" s="19">
        <v>100.0</v>
      </c>
      <c r="F15" s="19">
        <v>262.5</v>
      </c>
      <c r="G15" s="19">
        <v>875.0</v>
      </c>
      <c r="H15" s="19">
        <v>0.0</v>
      </c>
      <c r="I15" s="19">
        <v>0.0</v>
      </c>
      <c r="J15" s="20">
        <v>1050.0</v>
      </c>
      <c r="K15" s="21">
        <v>-0.04606001121704991</v>
      </c>
      <c r="L15" s="19">
        <v>-0.027972518227706113</v>
      </c>
      <c r="M15" s="19">
        <v>-0.04606001121704991</v>
      </c>
      <c r="N15" s="19">
        <v>0.006940549635445877</v>
      </c>
      <c r="O15" s="19">
        <v>-0.04879416713404374</v>
      </c>
      <c r="P15" s="19">
        <v>0.1619461581604038</v>
      </c>
      <c r="Q15" s="22">
        <v>0.0</v>
      </c>
      <c r="R15" s="22">
        <v>0.08207449197051479</v>
      </c>
      <c r="S15" s="23">
        <v>0.0</v>
      </c>
    </row>
    <row r="16">
      <c r="A16" s="24">
        <v>105.0</v>
      </c>
      <c r="B16" s="24">
        <v>280.0</v>
      </c>
      <c r="C16" s="24">
        <v>105.0</v>
      </c>
      <c r="D16" s="24">
        <v>225.0</v>
      </c>
      <c r="E16" s="24">
        <v>100.0</v>
      </c>
      <c r="F16" s="24">
        <v>262.5</v>
      </c>
      <c r="G16" s="24">
        <v>875.0</v>
      </c>
      <c r="H16" s="24">
        <v>1435.0</v>
      </c>
      <c r="I16" s="24">
        <v>1485.0</v>
      </c>
      <c r="J16" s="25">
        <v>1050.0</v>
      </c>
    </row>
    <row r="17">
      <c r="A17" s="19">
        <v>105.04</v>
      </c>
      <c r="B17" s="19">
        <v>350.0</v>
      </c>
      <c r="C17" s="19">
        <v>52.52</v>
      </c>
      <c r="D17" s="19">
        <v>168.78</v>
      </c>
      <c r="E17" s="19">
        <v>100.96</v>
      </c>
      <c r="F17" s="19">
        <v>262.5</v>
      </c>
      <c r="G17" s="19">
        <v>1094.0</v>
      </c>
      <c r="H17" s="19">
        <v>239.478</v>
      </c>
      <c r="I17" s="19">
        <v>1485.0</v>
      </c>
      <c r="J17" s="20">
        <v>524.8</v>
      </c>
      <c r="K17" s="21">
        <v>7.126892877173303</v>
      </c>
      <c r="L17" s="19">
        <v>0.9775659001682557</v>
      </c>
      <c r="M17" s="19">
        <v>2.8584548513740886</v>
      </c>
      <c r="N17" s="19">
        <v>10.934730790802018</v>
      </c>
      <c r="O17" s="19">
        <v>8.753295008412787</v>
      </c>
      <c r="P17" s="19">
        <v>11.158931575995512</v>
      </c>
      <c r="Q17" s="19">
        <v>6.96831183398766</v>
      </c>
      <c r="R17" s="19">
        <v>4.22575548995519</v>
      </c>
      <c r="S17" s="22">
        <v>0.6064245674747559</v>
      </c>
    </row>
    <row r="18">
      <c r="A18" s="19">
        <v>131.3</v>
      </c>
      <c r="B18" s="19">
        <v>350.0</v>
      </c>
      <c r="C18" s="19">
        <v>78.78</v>
      </c>
      <c r="D18" s="19">
        <v>225.04</v>
      </c>
      <c r="E18" s="19">
        <v>75.72</v>
      </c>
      <c r="F18" s="19">
        <v>262.5</v>
      </c>
      <c r="G18" s="19">
        <v>875.2</v>
      </c>
      <c r="H18" s="19">
        <v>239.478</v>
      </c>
      <c r="I18" s="19">
        <v>1232.55</v>
      </c>
      <c r="J18" s="20">
        <v>524.8</v>
      </c>
      <c r="K18" s="21">
        <v>1.3557206954570946</v>
      </c>
      <c r="L18" s="19">
        <v>7.452047111609646</v>
      </c>
      <c r="M18" s="19">
        <v>4.440058889512058</v>
      </c>
      <c r="N18" s="19">
        <v>8.109716769489623</v>
      </c>
      <c r="O18" s="19">
        <v>9.882080762759394</v>
      </c>
      <c r="P18" s="19">
        <v>2.1402131239484015</v>
      </c>
      <c r="Q18" s="19">
        <v>5.563306225462703</v>
      </c>
      <c r="R18" s="19">
        <v>3.4463426773727672</v>
      </c>
      <c r="S18" s="22">
        <v>0.619477436204967</v>
      </c>
    </row>
    <row r="19">
      <c r="A19" s="19">
        <v>105.04</v>
      </c>
      <c r="B19" s="19">
        <v>350.0</v>
      </c>
      <c r="C19" s="19">
        <v>0.0</v>
      </c>
      <c r="D19" s="19">
        <v>281.3</v>
      </c>
      <c r="E19" s="19">
        <v>126.2</v>
      </c>
      <c r="F19" s="19">
        <v>262.5</v>
      </c>
      <c r="G19" s="19">
        <v>1094.0</v>
      </c>
      <c r="H19" s="19">
        <v>239.478</v>
      </c>
      <c r="I19" s="19">
        <v>1232.55</v>
      </c>
      <c r="J19" s="20">
        <v>787.2</v>
      </c>
      <c r="K19" s="21">
        <v>3.9653673583847446</v>
      </c>
      <c r="L19" s="19">
        <v>10.970905776780706</v>
      </c>
      <c r="M19" s="19">
        <v>1.610417835109366</v>
      </c>
      <c r="N19" s="19">
        <v>2.8529865395401006</v>
      </c>
      <c r="O19" s="19">
        <v>6.81709197980931</v>
      </c>
      <c r="P19" s="19">
        <v>1.9164329781267526</v>
      </c>
      <c r="Q19" s="19">
        <v>4.688867077958497</v>
      </c>
      <c r="R19" s="19">
        <v>3.6069516553630905</v>
      </c>
      <c r="S19" s="22">
        <v>0.7692586706752059</v>
      </c>
    </row>
    <row r="20">
      <c r="A20" s="19">
        <v>26.26</v>
      </c>
      <c r="B20" s="19">
        <v>280.0</v>
      </c>
      <c r="C20" s="19">
        <v>105.04</v>
      </c>
      <c r="D20" s="19">
        <v>225.04</v>
      </c>
      <c r="E20" s="19">
        <v>100.96</v>
      </c>
      <c r="F20" s="19">
        <v>262.5</v>
      </c>
      <c r="G20" s="19">
        <v>656.4</v>
      </c>
      <c r="H20" s="19">
        <v>239.478</v>
      </c>
      <c r="I20" s="19">
        <v>994.95</v>
      </c>
      <c r="J20" s="20">
        <v>787.2</v>
      </c>
      <c r="K20" s="21">
        <v>4.05874929893438</v>
      </c>
      <c r="L20" s="19">
        <v>1.9841559169938305</v>
      </c>
      <c r="M20" s="19">
        <v>0.7626191811553561</v>
      </c>
      <c r="N20" s="19">
        <v>0.46564778463264156</v>
      </c>
      <c r="O20" s="19">
        <v>9.23681996634885</v>
      </c>
      <c r="P20" s="19">
        <v>6.451135726303981</v>
      </c>
      <c r="Q20" s="19">
        <v>3.82652131239484</v>
      </c>
      <c r="R20" s="19">
        <v>3.4724959200553744</v>
      </c>
      <c r="S20" s="22">
        <v>0.9074811392810727</v>
      </c>
    </row>
    <row r="21">
      <c r="A21" s="19">
        <v>52.52</v>
      </c>
      <c r="B21" s="19">
        <v>280.0</v>
      </c>
      <c r="C21" s="19">
        <v>105.04</v>
      </c>
      <c r="D21" s="19">
        <v>225.04</v>
      </c>
      <c r="E21" s="19">
        <v>100.96</v>
      </c>
      <c r="F21" s="19">
        <v>262.5</v>
      </c>
      <c r="G21" s="19">
        <v>875.2</v>
      </c>
      <c r="H21" s="19">
        <v>473.22</v>
      </c>
      <c r="I21" s="19">
        <v>1232.55</v>
      </c>
      <c r="J21" s="20">
        <v>1049.6</v>
      </c>
      <c r="K21" s="21">
        <v>5.346536735838474</v>
      </c>
      <c r="L21" s="19">
        <v>0.3043325855300056</v>
      </c>
      <c r="M21" s="19">
        <v>9.462492989343803</v>
      </c>
      <c r="N21" s="19">
        <v>1.4226023555804823</v>
      </c>
      <c r="O21" s="19">
        <v>2.601023555804823</v>
      </c>
      <c r="P21" s="19">
        <v>2.647504206393718</v>
      </c>
      <c r="Q21" s="19">
        <v>3.6307487380818846</v>
      </c>
      <c r="R21" s="19">
        <v>3.3142488769552076</v>
      </c>
      <c r="S21" s="22">
        <v>0.9128279360653629</v>
      </c>
    </row>
    <row r="22">
      <c r="A22" s="19">
        <v>0.0</v>
      </c>
      <c r="B22" s="19">
        <v>140.0</v>
      </c>
      <c r="C22" s="19">
        <v>131.3</v>
      </c>
      <c r="D22" s="19">
        <v>168.78</v>
      </c>
      <c r="E22" s="19">
        <v>50.48</v>
      </c>
      <c r="F22" s="19">
        <v>262.5</v>
      </c>
      <c r="G22" s="19">
        <v>875.2</v>
      </c>
      <c r="H22" s="19">
        <v>473.22</v>
      </c>
      <c r="I22" s="19">
        <v>1485.0</v>
      </c>
      <c r="J22" s="20">
        <v>524.8</v>
      </c>
      <c r="K22" s="21">
        <v>5.268508132361188</v>
      </c>
      <c r="L22" s="19">
        <v>1.2526640493550196</v>
      </c>
      <c r="M22" s="19">
        <v>2.5755748738081885</v>
      </c>
      <c r="N22" s="19">
        <v>2.6552860347728546</v>
      </c>
      <c r="O22" s="19">
        <v>1.2547672462142456</v>
      </c>
      <c r="P22" s="19">
        <v>6.800266404935502</v>
      </c>
      <c r="Q22" s="19">
        <v>3.3011777902411663</v>
      </c>
      <c r="R22" s="19">
        <v>2.2557433463021233</v>
      </c>
      <c r="S22" s="22">
        <v>0.6833147105770788</v>
      </c>
    </row>
    <row r="23">
      <c r="A23" s="19">
        <v>105.04</v>
      </c>
      <c r="B23" s="19">
        <v>280.0</v>
      </c>
      <c r="C23" s="19">
        <v>78.78</v>
      </c>
      <c r="D23" s="19">
        <v>225.04</v>
      </c>
      <c r="E23" s="19">
        <v>25.24</v>
      </c>
      <c r="F23" s="19">
        <v>262.5</v>
      </c>
      <c r="G23" s="19">
        <v>1094.0</v>
      </c>
      <c r="H23" s="19">
        <v>717.0</v>
      </c>
      <c r="I23" s="19">
        <v>1232.55</v>
      </c>
      <c r="J23" s="20">
        <v>787.2</v>
      </c>
      <c r="K23" s="21">
        <v>7.3123948401570384</v>
      </c>
      <c r="L23" s="19">
        <v>0.6053000560852495</v>
      </c>
      <c r="M23" s="19">
        <v>0.9174144699943915</v>
      </c>
      <c r="N23" s="19">
        <v>1.9160123387549073</v>
      </c>
      <c r="O23" s="19">
        <v>0.8679893438025799</v>
      </c>
      <c r="P23" s="19">
        <v>7.606842400448682</v>
      </c>
      <c r="Q23" s="19">
        <v>3.204325574873808</v>
      </c>
      <c r="R23" s="19">
        <v>3.3275066195499825</v>
      </c>
      <c r="S23" s="22">
        <v>1.038442112637392</v>
      </c>
    </row>
    <row r="24">
      <c r="A24" s="19">
        <v>78.78</v>
      </c>
      <c r="B24" s="19">
        <v>350.0</v>
      </c>
      <c r="C24" s="19">
        <v>131.3</v>
      </c>
      <c r="D24" s="19">
        <v>168.78</v>
      </c>
      <c r="E24" s="19">
        <v>50.48</v>
      </c>
      <c r="F24" s="19">
        <v>262.5</v>
      </c>
      <c r="G24" s="19">
        <v>656.4</v>
      </c>
      <c r="H24" s="19">
        <v>960.78</v>
      </c>
      <c r="I24" s="19">
        <v>1485.0</v>
      </c>
      <c r="J24" s="20">
        <v>524.8</v>
      </c>
      <c r="K24" s="21">
        <v>2.746564778463264</v>
      </c>
      <c r="L24" s="19">
        <v>4.800336511497476</v>
      </c>
      <c r="M24" s="19">
        <v>0.5196999439147504</v>
      </c>
      <c r="N24" s="19">
        <v>6.903743690409422</v>
      </c>
      <c r="O24" s="19">
        <v>1.102285473920359</v>
      </c>
      <c r="P24" s="19">
        <v>2.06491867638811</v>
      </c>
      <c r="Q24" s="19">
        <v>3.0229248457655635</v>
      </c>
      <c r="R24" s="19">
        <v>2.4153297227382984</v>
      </c>
      <c r="S24" s="22">
        <v>0.7990042247069526</v>
      </c>
    </row>
    <row r="25">
      <c r="A25" s="19">
        <v>78.78</v>
      </c>
      <c r="B25" s="19">
        <v>280.0</v>
      </c>
      <c r="C25" s="19">
        <v>26.26</v>
      </c>
      <c r="D25" s="19">
        <v>281.3</v>
      </c>
      <c r="E25" s="19">
        <v>75.72</v>
      </c>
      <c r="F25" s="19">
        <v>262.5</v>
      </c>
      <c r="G25" s="19">
        <v>656.4</v>
      </c>
      <c r="H25" s="19">
        <v>717.0</v>
      </c>
      <c r="I25" s="19">
        <v>1232.55</v>
      </c>
      <c r="J25" s="20">
        <v>787.2</v>
      </c>
      <c r="K25" s="21">
        <v>3.2048513740886144</v>
      </c>
      <c r="L25" s="19">
        <v>10.560782389231631</v>
      </c>
      <c r="M25" s="19">
        <v>0.07066741446999439</v>
      </c>
      <c r="N25" s="19">
        <v>2.3013180033651146</v>
      </c>
      <c r="O25" s="19">
        <v>0.5668115535614133</v>
      </c>
      <c r="P25" s="19">
        <v>0.7028883903533371</v>
      </c>
      <c r="Q25" s="19">
        <v>2.901219854178351</v>
      </c>
      <c r="R25" s="19">
        <v>3.93484746875035</v>
      </c>
      <c r="S25" s="22">
        <v>1.3562734527282942</v>
      </c>
    </row>
    <row r="26">
      <c r="A26" s="19">
        <v>105.04</v>
      </c>
      <c r="B26" s="19">
        <v>140.0</v>
      </c>
      <c r="C26" s="19">
        <v>105.04</v>
      </c>
      <c r="D26" s="19">
        <v>281.3</v>
      </c>
      <c r="E26" s="19">
        <v>100.96</v>
      </c>
      <c r="F26" s="19">
        <v>262.5</v>
      </c>
      <c r="G26" s="19">
        <v>875.2</v>
      </c>
      <c r="H26" s="19">
        <v>717.0</v>
      </c>
      <c r="I26" s="19">
        <v>1232.55</v>
      </c>
      <c r="J26" s="20">
        <v>1049.6</v>
      </c>
      <c r="K26" s="21">
        <v>4.980580482333146</v>
      </c>
      <c r="L26" s="19">
        <v>1.7126332024677509</v>
      </c>
      <c r="M26" s="19">
        <v>0.9544307347167694</v>
      </c>
      <c r="N26" s="19">
        <v>1.5990605720695457</v>
      </c>
      <c r="O26" s="19">
        <v>0.1529024116657319</v>
      </c>
      <c r="P26" s="19">
        <v>7.296200224340998</v>
      </c>
      <c r="Q26" s="19">
        <v>2.7826346045989907</v>
      </c>
      <c r="R26" s="19">
        <v>2.757056835562457</v>
      </c>
      <c r="S26" s="22">
        <v>0.9908080748387661</v>
      </c>
    </row>
    <row r="27">
      <c r="A27" s="19">
        <v>105.0</v>
      </c>
      <c r="B27" s="19">
        <v>280.0</v>
      </c>
      <c r="C27" s="19">
        <v>105.0</v>
      </c>
      <c r="D27" s="19">
        <v>225.0</v>
      </c>
      <c r="E27" s="19">
        <v>100.0</v>
      </c>
      <c r="F27" s="19">
        <v>262.5</v>
      </c>
      <c r="G27" s="19">
        <v>875.0</v>
      </c>
      <c r="H27" s="19">
        <v>0.0</v>
      </c>
      <c r="I27" s="19">
        <v>0.0</v>
      </c>
      <c r="J27" s="20">
        <v>1050.0</v>
      </c>
      <c r="K27" s="21">
        <v>-0.04606001121704991</v>
      </c>
      <c r="L27" s="19">
        <v>-0.027972518227706113</v>
      </c>
      <c r="M27" s="19">
        <v>-0.04606001121704991</v>
      </c>
      <c r="N27" s="19">
        <v>0.006940549635445877</v>
      </c>
      <c r="O27" s="19">
        <v>-0.04879416713404374</v>
      </c>
      <c r="P27" s="19">
        <v>0.1619461581604038</v>
      </c>
      <c r="Q27" s="22">
        <v>0.0</v>
      </c>
      <c r="R27" s="22">
        <v>0.08207449197051479</v>
      </c>
      <c r="S27" s="23">
        <v>0.0</v>
      </c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7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7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7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7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2024-04-18T10:08:23Z</dcterms:created>
  <dc:creator>Aisha Elsawah</dc:creator>
</cp:coreProperties>
</file>