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si\SZKOŁA\sem5\BEZP.ELEKTRMAG\sprawozdania\Lab4\"/>
    </mc:Choice>
  </mc:AlternateContent>
  <xr:revisionPtr revIDLastSave="0" documentId="13_ncr:1_{28088D49-CA5C-4997-9E61-290D4E301FC8}" xr6:coauthVersionLast="47" xr6:coauthVersionMax="47" xr10:uidLastSave="{00000000-0000-0000-0000-000000000000}"/>
  <bookViews>
    <workbookView xWindow="-108" yWindow="-108" windowWidth="23256" windowHeight="12456" xr2:uid="{4068F7B4-EAB4-4AF1-A11A-8D04CE7EF415}"/>
  </bookViews>
  <sheets>
    <sheet name="Kla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5" i="1" l="1"/>
</calcChain>
</file>

<file path=xl/sharedStrings.xml><?xml version="1.0" encoding="utf-8"?>
<sst xmlns="http://schemas.openxmlformats.org/spreadsheetml/2006/main" count="25" uniqueCount="21">
  <si>
    <t>fp - to częstotliwość początkowa wyrażona w kHz</t>
  </si>
  <si>
    <t>fk - to częstotliwość końcowa wyrażona w kHz</t>
  </si>
  <si>
    <t>i ∈ 〈1 , 𝑛〉</t>
  </si>
  <si>
    <t>n - liczba punktów częstotliwościowych</t>
  </si>
  <si>
    <t>i</t>
  </si>
  <si>
    <t>fp =</t>
  </si>
  <si>
    <t>fk =</t>
  </si>
  <si>
    <t>fi (kHz)</t>
  </si>
  <si>
    <t>U0 =</t>
  </si>
  <si>
    <t>100dB(mu)V</t>
  </si>
  <si>
    <t>f [kHz]</t>
  </si>
  <si>
    <t>gen po prawej</t>
  </si>
  <si>
    <t>odbior po lewej</t>
  </si>
  <si>
    <t>po wykalibrowaniu kliknij zielone i dociagnij az dojdzie do wskazowki (rob dal akzdej czestotliwosci)</t>
  </si>
  <si>
    <t>cegla</t>
  </si>
  <si>
    <t>we-clfs</t>
  </si>
  <si>
    <t>tłumienie 1 (cegla) [dB(mu)V]</t>
  </si>
  <si>
    <t>tłumienie 2 (maly) [dB(mu)V]</t>
  </si>
  <si>
    <t>BEZ FILTRA</t>
  </si>
  <si>
    <t>100 -&gt;</t>
  </si>
  <si>
    <t>(+-)0,2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</si>
</sst>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3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164" fontId="0" fillId="5" borderId="10" xfId="0" applyNumberFormat="1" applyFill="1" applyBorder="1"/>
    <xf numFmtId="164" fontId="0" fillId="0" borderId="0" xfId="0" applyNumberFormat="1"/>
    <xf numFmtId="164" fontId="0" fillId="3" borderId="10" xfId="0" applyNumberFormat="1" applyFill="1" applyBorder="1"/>
    <xf numFmtId="164" fontId="0" fillId="5" borderId="7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3" borderId="11" xfId="0" applyNumberFormat="1" applyFill="1" applyBorder="1"/>
    <xf numFmtId="164" fontId="0" fillId="5" borderId="5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6" borderId="7" xfId="0" applyNumberFormat="1" applyFill="1" applyBorder="1"/>
    <xf numFmtId="164" fontId="0" fillId="6" borderId="5" xfId="0" applyNumberFormat="1" applyFill="1" applyBorder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0" fillId="3" borderId="0" xfId="0" applyNumberFormat="1" applyFill="1" applyBorder="1"/>
    <xf numFmtId="164" fontId="0" fillId="5" borderId="16" xfId="0" applyNumberFormat="1" applyFill="1" applyBorder="1"/>
    <xf numFmtId="164" fontId="0" fillId="5" borderId="12" xfId="0" applyNumberFormat="1" applyFill="1" applyBorder="1"/>
    <xf numFmtId="164" fontId="0" fillId="3" borderId="15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Tłumienie</a:t>
            </a:r>
            <a:r>
              <a:rPr lang="pl-PL" baseline="0"/>
              <a:t> filtra 1 - {cegła}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Klasa!$B$3:$B$22</c:f>
              <c:numCache>
                <c:formatCode>0.0</c:formatCode>
                <c:ptCount val="20"/>
                <c:pt idx="0">
                  <c:v>99.8</c:v>
                </c:pt>
                <c:pt idx="1">
                  <c:v>103.8</c:v>
                </c:pt>
                <c:pt idx="2">
                  <c:v>107.5</c:v>
                </c:pt>
                <c:pt idx="3">
                  <c:v>111.9</c:v>
                </c:pt>
                <c:pt idx="4">
                  <c:v>118.5</c:v>
                </c:pt>
                <c:pt idx="5">
                  <c:v>125.2</c:v>
                </c:pt>
                <c:pt idx="6">
                  <c:v>134.6</c:v>
                </c:pt>
                <c:pt idx="7">
                  <c:v>143.5</c:v>
                </c:pt>
                <c:pt idx="8">
                  <c:v>153.9</c:v>
                </c:pt>
                <c:pt idx="9">
                  <c:v>167.7</c:v>
                </c:pt>
                <c:pt idx="10">
                  <c:v>180.2</c:v>
                </c:pt>
                <c:pt idx="11">
                  <c:v>197.8</c:v>
                </c:pt>
                <c:pt idx="12">
                  <c:v>212.5</c:v>
                </c:pt>
                <c:pt idx="13">
                  <c:v>229.2</c:v>
                </c:pt>
                <c:pt idx="14">
                  <c:v>249.9</c:v>
                </c:pt>
                <c:pt idx="15">
                  <c:v>269.3</c:v>
                </c:pt>
                <c:pt idx="16">
                  <c:v>294.89999999999998</c:v>
                </c:pt>
                <c:pt idx="17">
                  <c:v>316.8</c:v>
                </c:pt>
                <c:pt idx="18">
                  <c:v>344.4</c:v>
                </c:pt>
                <c:pt idx="19">
                  <c:v>393.9</c:v>
                </c:pt>
              </c:numCache>
            </c:numRef>
          </c:xVal>
          <c:yVal>
            <c:numRef>
              <c:f>Klasa!$C$3:$C$22</c:f>
              <c:numCache>
                <c:formatCode>0.0</c:formatCode>
                <c:ptCount val="20"/>
                <c:pt idx="0">
                  <c:v>83.1</c:v>
                </c:pt>
                <c:pt idx="1">
                  <c:v>80.2</c:v>
                </c:pt>
                <c:pt idx="2">
                  <c:v>77.099999999999994</c:v>
                </c:pt>
                <c:pt idx="3">
                  <c:v>74.099999999999994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  <c:pt idx="9">
                  <c:v>56</c:v>
                </c:pt>
                <c:pt idx="10">
                  <c:v>53</c:v>
                </c:pt>
                <c:pt idx="11">
                  <c:v>50</c:v>
                </c:pt>
                <c:pt idx="12">
                  <c:v>47</c:v>
                </c:pt>
                <c:pt idx="13">
                  <c:v>44</c:v>
                </c:pt>
                <c:pt idx="14">
                  <c:v>41.1</c:v>
                </c:pt>
                <c:pt idx="15">
                  <c:v>38</c:v>
                </c:pt>
                <c:pt idx="16">
                  <c:v>35</c:v>
                </c:pt>
                <c:pt idx="17">
                  <c:v>32</c:v>
                </c:pt>
                <c:pt idx="18">
                  <c:v>29</c:v>
                </c:pt>
                <c:pt idx="1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6-48F1-97ED-F74788E1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3375"/>
        <c:axId val="115188175"/>
      </c:scatterChart>
      <c:valAx>
        <c:axId val="115183375"/>
        <c:scaling>
          <c:orientation val="minMax"/>
          <c:max val="4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88175"/>
        <c:crosses val="autoZero"/>
        <c:crossBetween val="midCat"/>
        <c:majorUnit val="50"/>
      </c:valAx>
      <c:valAx>
        <c:axId val="1151881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</a:t>
                </a:r>
                <a:r>
                  <a:rPr lang="pl-PL" b="0"/>
                  <a:t>mierzone napięcie [db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/>
                  <a:t>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8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Tłumienie filtra 2</a:t>
            </a:r>
            <a:r>
              <a:rPr lang="pl-PL" baseline="0"/>
              <a:t> - {mały}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Klasa!$D$3:$D$22</c:f>
              <c:numCache>
                <c:formatCode>0.0</c:formatCode>
                <c:ptCount val="20"/>
                <c:pt idx="0">
                  <c:v>100.2</c:v>
                </c:pt>
                <c:pt idx="1">
                  <c:v>196.2</c:v>
                </c:pt>
                <c:pt idx="2">
                  <c:v>387.7</c:v>
                </c:pt>
                <c:pt idx="3">
                  <c:v>567.1</c:v>
                </c:pt>
                <c:pt idx="4">
                  <c:v>772.2</c:v>
                </c:pt>
                <c:pt idx="5">
                  <c:v>1042.8</c:v>
                </c:pt>
                <c:pt idx="6">
                  <c:v>1305.7</c:v>
                </c:pt>
                <c:pt idx="7">
                  <c:v>1678.6</c:v>
                </c:pt>
                <c:pt idx="8">
                  <c:v>1961.5</c:v>
                </c:pt>
                <c:pt idx="9">
                  <c:v>2331</c:v>
                </c:pt>
                <c:pt idx="10">
                  <c:v>2751.5</c:v>
                </c:pt>
                <c:pt idx="11">
                  <c:v>3103.5</c:v>
                </c:pt>
                <c:pt idx="12">
                  <c:v>3634.9</c:v>
                </c:pt>
                <c:pt idx="13">
                  <c:v>4787.8999999999996</c:v>
                </c:pt>
              </c:numCache>
            </c:numRef>
          </c:xVal>
          <c:yVal>
            <c:numRef>
              <c:f>Klasa!$E$3:$E$22</c:f>
              <c:numCache>
                <c:formatCode>0.0</c:formatCode>
                <c:ptCount val="20"/>
                <c:pt idx="0">
                  <c:v>80.8</c:v>
                </c:pt>
                <c:pt idx="1">
                  <c:v>78</c:v>
                </c:pt>
                <c:pt idx="2">
                  <c:v>75</c:v>
                </c:pt>
                <c:pt idx="3">
                  <c:v>71.900000000000006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60</c:v>
                </c:pt>
                <c:pt idx="8">
                  <c:v>56.9</c:v>
                </c:pt>
                <c:pt idx="9">
                  <c:v>53.8</c:v>
                </c:pt>
                <c:pt idx="10">
                  <c:v>50.9</c:v>
                </c:pt>
                <c:pt idx="11">
                  <c:v>48</c:v>
                </c:pt>
                <c:pt idx="12">
                  <c:v>45</c:v>
                </c:pt>
                <c:pt idx="13">
                  <c:v>42.1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4-43ED-87BC-51CA71A2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5375"/>
        <c:axId val="115199695"/>
      </c:scatterChart>
      <c:valAx>
        <c:axId val="115195375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99695"/>
        <c:crosses val="autoZero"/>
        <c:crossBetween val="midCat"/>
      </c:valAx>
      <c:valAx>
        <c:axId val="1151996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9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Tłumienie</a:t>
            </a:r>
            <a:r>
              <a:rPr lang="pl-PL" baseline="0"/>
              <a:t> filtra 1 - {cegła}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Klasa!$B$3:$B$22</c:f>
              <c:numCache>
                <c:formatCode>0.0</c:formatCode>
                <c:ptCount val="20"/>
                <c:pt idx="0">
                  <c:v>99.8</c:v>
                </c:pt>
                <c:pt idx="1">
                  <c:v>103.8</c:v>
                </c:pt>
                <c:pt idx="2">
                  <c:v>107.5</c:v>
                </c:pt>
                <c:pt idx="3">
                  <c:v>111.9</c:v>
                </c:pt>
                <c:pt idx="4">
                  <c:v>118.5</c:v>
                </c:pt>
                <c:pt idx="5">
                  <c:v>125.2</c:v>
                </c:pt>
                <c:pt idx="6">
                  <c:v>134.6</c:v>
                </c:pt>
                <c:pt idx="7">
                  <c:v>143.5</c:v>
                </c:pt>
                <c:pt idx="8">
                  <c:v>153.9</c:v>
                </c:pt>
                <c:pt idx="9">
                  <c:v>167.7</c:v>
                </c:pt>
                <c:pt idx="10">
                  <c:v>180.2</c:v>
                </c:pt>
                <c:pt idx="11">
                  <c:v>197.8</c:v>
                </c:pt>
                <c:pt idx="12">
                  <c:v>212.5</c:v>
                </c:pt>
                <c:pt idx="13">
                  <c:v>229.2</c:v>
                </c:pt>
                <c:pt idx="14">
                  <c:v>249.9</c:v>
                </c:pt>
                <c:pt idx="15">
                  <c:v>269.3</c:v>
                </c:pt>
                <c:pt idx="16">
                  <c:v>294.89999999999998</c:v>
                </c:pt>
                <c:pt idx="17">
                  <c:v>316.8</c:v>
                </c:pt>
                <c:pt idx="18">
                  <c:v>344.4</c:v>
                </c:pt>
                <c:pt idx="19">
                  <c:v>393.9</c:v>
                </c:pt>
              </c:numCache>
            </c:numRef>
          </c:xVal>
          <c:yVal>
            <c:numRef>
              <c:f>Klasa!$C$3:$C$22</c:f>
              <c:numCache>
                <c:formatCode>0.0</c:formatCode>
                <c:ptCount val="20"/>
                <c:pt idx="0">
                  <c:v>83.1</c:v>
                </c:pt>
                <c:pt idx="1">
                  <c:v>80.2</c:v>
                </c:pt>
                <c:pt idx="2">
                  <c:v>77.099999999999994</c:v>
                </c:pt>
                <c:pt idx="3">
                  <c:v>74.099999999999994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  <c:pt idx="9">
                  <c:v>56</c:v>
                </c:pt>
                <c:pt idx="10">
                  <c:v>53</c:v>
                </c:pt>
                <c:pt idx="11">
                  <c:v>50</c:v>
                </c:pt>
                <c:pt idx="12">
                  <c:v>47</c:v>
                </c:pt>
                <c:pt idx="13">
                  <c:v>44</c:v>
                </c:pt>
                <c:pt idx="14">
                  <c:v>41.1</c:v>
                </c:pt>
                <c:pt idx="15">
                  <c:v>38</c:v>
                </c:pt>
                <c:pt idx="16">
                  <c:v>35</c:v>
                </c:pt>
                <c:pt idx="17">
                  <c:v>32</c:v>
                </c:pt>
                <c:pt idx="18">
                  <c:v>29</c:v>
                </c:pt>
                <c:pt idx="1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3-4579-91E3-F358FA86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3375"/>
        <c:axId val="115188175"/>
      </c:scatterChart>
      <c:valAx>
        <c:axId val="115183375"/>
        <c:scaling>
          <c:logBase val="10"/>
          <c:orientation val="minMax"/>
          <c:max val="4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88175"/>
        <c:crosses val="autoZero"/>
        <c:crossBetween val="midCat"/>
        <c:majorUnit val="10"/>
      </c:valAx>
      <c:valAx>
        <c:axId val="11518817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</a:t>
                </a:r>
                <a:r>
                  <a:rPr lang="pl-PL" b="0"/>
                  <a:t>mierzone napięcie [db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/>
                  <a:t>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8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Tłumienie filtra 2</a:t>
            </a:r>
            <a:r>
              <a:rPr lang="pl-PL" baseline="0"/>
              <a:t> - {mały}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Klasa!$D$3:$D$22</c:f>
              <c:numCache>
                <c:formatCode>0.0</c:formatCode>
                <c:ptCount val="20"/>
                <c:pt idx="0">
                  <c:v>100.2</c:v>
                </c:pt>
                <c:pt idx="1">
                  <c:v>196.2</c:v>
                </c:pt>
                <c:pt idx="2">
                  <c:v>387.7</c:v>
                </c:pt>
                <c:pt idx="3">
                  <c:v>567.1</c:v>
                </c:pt>
                <c:pt idx="4">
                  <c:v>772.2</c:v>
                </c:pt>
                <c:pt idx="5">
                  <c:v>1042.8</c:v>
                </c:pt>
                <c:pt idx="6">
                  <c:v>1305.7</c:v>
                </c:pt>
                <c:pt idx="7">
                  <c:v>1678.6</c:v>
                </c:pt>
                <c:pt idx="8">
                  <c:v>1961.5</c:v>
                </c:pt>
                <c:pt idx="9">
                  <c:v>2331</c:v>
                </c:pt>
                <c:pt idx="10">
                  <c:v>2751.5</c:v>
                </c:pt>
                <c:pt idx="11">
                  <c:v>3103.5</c:v>
                </c:pt>
                <c:pt idx="12">
                  <c:v>3634.9</c:v>
                </c:pt>
                <c:pt idx="13">
                  <c:v>4787.8999999999996</c:v>
                </c:pt>
              </c:numCache>
            </c:numRef>
          </c:xVal>
          <c:yVal>
            <c:numRef>
              <c:f>Klasa!$E$3:$E$22</c:f>
              <c:numCache>
                <c:formatCode>0.0</c:formatCode>
                <c:ptCount val="20"/>
                <c:pt idx="0">
                  <c:v>80.8</c:v>
                </c:pt>
                <c:pt idx="1">
                  <c:v>78</c:v>
                </c:pt>
                <c:pt idx="2">
                  <c:v>75</c:v>
                </c:pt>
                <c:pt idx="3">
                  <c:v>71.900000000000006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60</c:v>
                </c:pt>
                <c:pt idx="8">
                  <c:v>56.9</c:v>
                </c:pt>
                <c:pt idx="9">
                  <c:v>53.8</c:v>
                </c:pt>
                <c:pt idx="10">
                  <c:v>50.9</c:v>
                </c:pt>
                <c:pt idx="11">
                  <c:v>48</c:v>
                </c:pt>
                <c:pt idx="12">
                  <c:v>45</c:v>
                </c:pt>
                <c:pt idx="13">
                  <c:v>42.1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4-4EFF-8EEA-279259F2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5375"/>
        <c:axId val="115199695"/>
      </c:scatterChart>
      <c:valAx>
        <c:axId val="115195375"/>
        <c:scaling>
          <c:logBase val="10"/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99695"/>
        <c:crosses val="autoZero"/>
        <c:crossBetween val="midCat"/>
      </c:valAx>
      <c:valAx>
        <c:axId val="1151996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9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7</xdr:row>
      <xdr:rowOff>28575</xdr:rowOff>
    </xdr:from>
    <xdr:to>
      <xdr:col>6</xdr:col>
      <xdr:colOff>1914288</xdr:colOff>
      <xdr:row>11</xdr:row>
      <xdr:rowOff>57051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34A85D-4EB7-4FDB-A55E-C7C833F5E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1381125"/>
          <a:ext cx="1895238" cy="790476"/>
        </a:xfrm>
        <a:prstGeom prst="rect">
          <a:avLst/>
        </a:prstGeom>
      </xdr:spPr>
    </xdr:pic>
    <xdr:clientData/>
  </xdr:twoCellAnchor>
  <xdr:twoCellAnchor>
    <xdr:from>
      <xdr:col>0</xdr:col>
      <xdr:colOff>236220</xdr:colOff>
      <xdr:row>23</xdr:row>
      <xdr:rowOff>11430</xdr:rowOff>
    </xdr:from>
    <xdr:to>
      <xdr:col>5</xdr:col>
      <xdr:colOff>114300</xdr:colOff>
      <xdr:row>38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03BFCE-2254-781D-74BE-8C9FCEAE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23</xdr:row>
      <xdr:rowOff>11430</xdr:rowOff>
    </xdr:from>
    <xdr:to>
      <xdr:col>9</xdr:col>
      <xdr:colOff>274320</xdr:colOff>
      <xdr:row>38</xdr:row>
      <xdr:rowOff>11430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996D3A-DDCA-5C03-C06E-FD851513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365760</xdr:colOff>
      <xdr:row>38</xdr:row>
      <xdr:rowOff>167640</xdr:rowOff>
    </xdr:from>
    <xdr:to>
      <xdr:col>5</xdr:col>
      <xdr:colOff>243840</xdr:colOff>
      <xdr:row>53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8DEDD53-2B2D-477D-B107-4991B1E99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39</xdr:row>
      <xdr:rowOff>7620</xdr:rowOff>
    </xdr:from>
    <xdr:to>
      <xdr:col>9</xdr:col>
      <xdr:colOff>281940</xdr:colOff>
      <xdr:row>54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63E387A-FAE2-4FF0-A9BA-479F3160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8EE8-51A7-4906-9982-418A14FD0E1E}">
  <dimension ref="A1:N27"/>
  <sheetViews>
    <sheetView tabSelected="1" workbookViewId="0">
      <selection activeCell="G15" sqref="G15"/>
    </sheetView>
  </sheetViews>
  <sheetFormatPr defaultRowHeight="14.4" x14ac:dyDescent="0.3"/>
  <cols>
    <col min="1" max="1" width="5.6640625" customWidth="1"/>
    <col min="2" max="2" width="15.6640625" customWidth="1"/>
    <col min="3" max="3" width="17.77734375" customWidth="1"/>
    <col min="4" max="4" width="15.6640625" customWidth="1"/>
    <col min="5" max="5" width="17.77734375" customWidth="1"/>
    <col min="7" max="7" width="44.6640625" bestFit="1" customWidth="1"/>
    <col min="14" max="14" width="19.109375" customWidth="1"/>
  </cols>
  <sheetData>
    <row r="1" spans="1:14" x14ac:dyDescent="0.3">
      <c r="A1" s="20" t="s">
        <v>4</v>
      </c>
      <c r="B1" s="22" t="s">
        <v>10</v>
      </c>
      <c r="C1" s="25" t="s">
        <v>16</v>
      </c>
      <c r="D1" s="20" t="s">
        <v>10</v>
      </c>
      <c r="E1" s="27" t="s">
        <v>17</v>
      </c>
      <c r="F1" s="2"/>
      <c r="G1" s="24"/>
      <c r="H1" s="24"/>
    </row>
    <row r="2" spans="1:14" ht="15" thickBot="1" x14ac:dyDescent="0.35">
      <c r="A2" s="21"/>
      <c r="B2" s="23"/>
      <c r="C2" s="26"/>
      <c r="D2" s="21"/>
      <c r="E2" s="28"/>
      <c r="F2" s="2"/>
      <c r="G2" t="s">
        <v>0</v>
      </c>
      <c r="I2" t="s">
        <v>5</v>
      </c>
      <c r="J2">
        <v>100</v>
      </c>
      <c r="M2" s="6" t="s">
        <v>4</v>
      </c>
      <c r="N2" s="6" t="s">
        <v>7</v>
      </c>
    </row>
    <row r="3" spans="1:14" x14ac:dyDescent="0.3">
      <c r="A3" s="3">
        <v>1</v>
      </c>
      <c r="B3" s="10">
        <v>99.8</v>
      </c>
      <c r="C3" s="7">
        <v>83.1</v>
      </c>
      <c r="D3" s="10">
        <v>100.2</v>
      </c>
      <c r="E3" s="14">
        <v>80.8</v>
      </c>
      <c r="G3" t="s">
        <v>1</v>
      </c>
      <c r="I3" t="s">
        <v>6</v>
      </c>
      <c r="J3">
        <v>393.9</v>
      </c>
      <c r="M3">
        <v>1</v>
      </c>
      <c r="N3">
        <f>$J$2*($J$3/$J$2)^((M3-1)/($M$22-1))</f>
        <v>100</v>
      </c>
    </row>
    <row r="4" spans="1:14" x14ac:dyDescent="0.3">
      <c r="A4" s="4">
        <v>2</v>
      </c>
      <c r="B4" s="11">
        <v>103.8</v>
      </c>
      <c r="C4" s="9">
        <v>80.2</v>
      </c>
      <c r="D4" s="11">
        <v>196.2</v>
      </c>
      <c r="E4" s="15">
        <v>78</v>
      </c>
      <c r="G4" t="s">
        <v>3</v>
      </c>
      <c r="M4">
        <v>2</v>
      </c>
      <c r="N4">
        <f t="shared" ref="N4:N22" si="0">$J$2*($J$3/$J$2)^((M4-1)/($M$22-1))</f>
        <v>107.48209037375369</v>
      </c>
    </row>
    <row r="5" spans="1:14" x14ac:dyDescent="0.3">
      <c r="A5" s="3">
        <v>3</v>
      </c>
      <c r="B5" s="10">
        <v>107.5</v>
      </c>
      <c r="C5" s="7">
        <v>77.099999999999994</v>
      </c>
      <c r="D5" s="10">
        <v>387.7</v>
      </c>
      <c r="E5" s="14">
        <v>75</v>
      </c>
      <c r="G5" t="s">
        <v>2</v>
      </c>
      <c r="M5">
        <v>3</v>
      </c>
      <c r="N5">
        <f t="shared" si="0"/>
        <v>115.52399751111757</v>
      </c>
    </row>
    <row r="6" spans="1:14" x14ac:dyDescent="0.3">
      <c r="A6" s="4">
        <v>4</v>
      </c>
      <c r="B6" s="11">
        <v>111.9</v>
      </c>
      <c r="C6" s="9">
        <v>74.099999999999994</v>
      </c>
      <c r="D6" s="11">
        <v>567.1</v>
      </c>
      <c r="E6" s="15">
        <v>71.900000000000006</v>
      </c>
      <c r="M6">
        <v>4</v>
      </c>
      <c r="N6">
        <f t="shared" si="0"/>
        <v>124.16760740827235</v>
      </c>
    </row>
    <row r="7" spans="1:14" x14ac:dyDescent="0.3">
      <c r="A7" s="3">
        <v>5</v>
      </c>
      <c r="B7" s="10">
        <v>118.5</v>
      </c>
      <c r="C7" s="7">
        <v>71</v>
      </c>
      <c r="D7" s="10">
        <v>772.2</v>
      </c>
      <c r="E7" s="14">
        <v>69</v>
      </c>
      <c r="M7">
        <v>5</v>
      </c>
      <c r="N7">
        <f t="shared" si="0"/>
        <v>133.45794000948698</v>
      </c>
    </row>
    <row r="8" spans="1:14" x14ac:dyDescent="0.3">
      <c r="A8" s="4">
        <v>6</v>
      </c>
      <c r="B8" s="11">
        <v>125.2</v>
      </c>
      <c r="C8" s="9">
        <v>68</v>
      </c>
      <c r="D8" s="11">
        <v>1042.8</v>
      </c>
      <c r="E8" s="15">
        <v>66</v>
      </c>
      <c r="M8">
        <v>6</v>
      </c>
      <c r="N8">
        <f t="shared" si="0"/>
        <v>143.44338369194679</v>
      </c>
    </row>
    <row r="9" spans="1:14" x14ac:dyDescent="0.3">
      <c r="A9" s="3">
        <v>7</v>
      </c>
      <c r="B9" s="10">
        <v>134.6</v>
      </c>
      <c r="C9" s="7">
        <v>65</v>
      </c>
      <c r="D9" s="10">
        <v>1305.7</v>
      </c>
      <c r="E9" s="14">
        <v>63</v>
      </c>
      <c r="I9" t="s">
        <v>18</v>
      </c>
      <c r="M9">
        <v>7</v>
      </c>
      <c r="N9">
        <f t="shared" si="0"/>
        <v>154.17594729494851</v>
      </c>
    </row>
    <row r="10" spans="1:14" x14ac:dyDescent="0.3">
      <c r="A10" s="4">
        <v>8</v>
      </c>
      <c r="B10" s="11">
        <v>143.5</v>
      </c>
      <c r="C10" s="9">
        <v>62</v>
      </c>
      <c r="D10" s="11">
        <v>1678.6</v>
      </c>
      <c r="E10" s="15">
        <v>60</v>
      </c>
      <c r="H10" t="s">
        <v>19</v>
      </c>
      <c r="I10">
        <v>98.8</v>
      </c>
      <c r="M10">
        <v>8</v>
      </c>
      <c r="N10">
        <f t="shared" si="0"/>
        <v>165.71153100614742</v>
      </c>
    </row>
    <row r="11" spans="1:14" x14ac:dyDescent="0.3">
      <c r="A11" s="3">
        <v>9</v>
      </c>
      <c r="B11" s="10">
        <v>153.9</v>
      </c>
      <c r="C11" s="7">
        <v>59</v>
      </c>
      <c r="D11" s="10">
        <v>1961.5</v>
      </c>
      <c r="E11" s="14">
        <v>56.9</v>
      </c>
      <c r="M11">
        <v>9</v>
      </c>
      <c r="N11">
        <f t="shared" si="0"/>
        <v>178.11021751575828</v>
      </c>
    </row>
    <row r="12" spans="1:14" x14ac:dyDescent="0.3">
      <c r="A12" s="4">
        <v>10</v>
      </c>
      <c r="B12" s="11">
        <v>167.7</v>
      </c>
      <c r="C12" s="9">
        <v>56</v>
      </c>
      <c r="D12" s="11">
        <v>2331</v>
      </c>
      <c r="E12" s="15">
        <v>53.8</v>
      </c>
      <c r="M12">
        <v>10</v>
      </c>
      <c r="N12">
        <f t="shared" si="0"/>
        <v>191.43658495517658</v>
      </c>
    </row>
    <row r="13" spans="1:14" x14ac:dyDescent="0.3">
      <c r="A13" s="3">
        <v>11</v>
      </c>
      <c r="B13" s="10">
        <v>180.2</v>
      </c>
      <c r="C13" s="7">
        <v>53</v>
      </c>
      <c r="D13" s="10">
        <v>2751.5</v>
      </c>
      <c r="E13" s="14">
        <v>50.9</v>
      </c>
      <c r="M13">
        <v>11</v>
      </c>
      <c r="N13">
        <f t="shared" si="0"/>
        <v>205.76004324995068</v>
      </c>
    </row>
    <row r="14" spans="1:14" x14ac:dyDescent="0.3">
      <c r="A14" s="4">
        <v>12</v>
      </c>
      <c r="B14" s="11">
        <v>197.8</v>
      </c>
      <c r="C14" s="9">
        <v>50</v>
      </c>
      <c r="D14" s="17">
        <v>3103.5</v>
      </c>
      <c r="E14" s="18">
        <v>48</v>
      </c>
      <c r="F14" t="s">
        <v>20</v>
      </c>
      <c r="M14">
        <v>12</v>
      </c>
      <c r="N14">
        <f t="shared" si="0"/>
        <v>221.1551956389867</v>
      </c>
    </row>
    <row r="15" spans="1:14" x14ac:dyDescent="0.3">
      <c r="A15" s="3">
        <v>13</v>
      </c>
      <c r="B15" s="10">
        <v>212.5</v>
      </c>
      <c r="C15" s="7">
        <v>47</v>
      </c>
      <c r="D15" s="17">
        <v>3634.9</v>
      </c>
      <c r="E15" s="18">
        <v>45</v>
      </c>
      <c r="F15" t="s">
        <v>20</v>
      </c>
      <c r="J15" t="s">
        <v>8</v>
      </c>
      <c r="K15" t="s">
        <v>9</v>
      </c>
      <c r="M15">
        <v>13</v>
      </c>
      <c r="N15">
        <f t="shared" si="0"/>
        <v>237.70222724294746</v>
      </c>
    </row>
    <row r="16" spans="1:14" ht="15" thickBot="1" x14ac:dyDescent="0.35">
      <c r="A16" s="4">
        <v>14</v>
      </c>
      <c r="B16" s="11">
        <v>229.2</v>
      </c>
      <c r="C16" s="9">
        <v>44</v>
      </c>
      <c r="D16" s="17">
        <v>4787.8999999999996</v>
      </c>
      <c r="E16" s="18">
        <v>42.1</v>
      </c>
      <c r="F16" t="s">
        <v>20</v>
      </c>
      <c r="K16" t="s">
        <v>11</v>
      </c>
      <c r="M16">
        <v>14</v>
      </c>
      <c r="N16">
        <f t="shared" si="0"/>
        <v>255.48732270569019</v>
      </c>
    </row>
    <row r="17" spans="1:14" ht="15" thickBot="1" x14ac:dyDescent="0.35">
      <c r="A17" s="3">
        <v>15</v>
      </c>
      <c r="B17" s="10">
        <v>249.9</v>
      </c>
      <c r="C17" s="7">
        <v>41.1</v>
      </c>
      <c r="D17" s="30"/>
      <c r="E17" s="31"/>
      <c r="K17" t="s">
        <v>12</v>
      </c>
      <c r="M17">
        <v>15</v>
      </c>
      <c r="N17">
        <f t="shared" si="0"/>
        <v>274.60311508401361</v>
      </c>
    </row>
    <row r="18" spans="1:14" ht="15" thickBot="1" x14ac:dyDescent="0.35">
      <c r="A18" s="4">
        <v>16</v>
      </c>
      <c r="B18" s="11">
        <v>269.3</v>
      </c>
      <c r="C18" s="29">
        <v>38</v>
      </c>
      <c r="D18" s="32"/>
      <c r="E18" s="32"/>
      <c r="G18" t="s">
        <v>13</v>
      </c>
      <c r="M18">
        <v>16</v>
      </c>
      <c r="N18">
        <f t="shared" si="0"/>
        <v>295.14916832374246</v>
      </c>
    </row>
    <row r="19" spans="1:14" x14ac:dyDescent="0.3">
      <c r="A19" s="3">
        <v>17</v>
      </c>
      <c r="B19" s="10">
        <v>294.89999999999998</v>
      </c>
      <c r="C19" s="7">
        <v>35</v>
      </c>
      <c r="D19" s="10"/>
      <c r="E19" s="14"/>
      <c r="M19">
        <v>17</v>
      </c>
      <c r="N19">
        <f t="shared" si="0"/>
        <v>317.23249583510727</v>
      </c>
    </row>
    <row r="20" spans="1:14" x14ac:dyDescent="0.3">
      <c r="A20" s="4">
        <v>18</v>
      </c>
      <c r="B20" s="11">
        <v>316.8</v>
      </c>
      <c r="C20" s="9">
        <v>32</v>
      </c>
      <c r="D20" s="11"/>
      <c r="E20" s="15"/>
      <c r="M20">
        <v>18</v>
      </c>
      <c r="N20">
        <f t="shared" si="0"/>
        <v>340.96811786840442</v>
      </c>
    </row>
    <row r="21" spans="1:14" x14ac:dyDescent="0.3">
      <c r="A21" s="3">
        <v>19</v>
      </c>
      <c r="B21" s="10">
        <v>344.4</v>
      </c>
      <c r="C21" s="7">
        <v>29</v>
      </c>
      <c r="D21" s="10"/>
      <c r="E21" s="14"/>
      <c r="G21">
        <v>1</v>
      </c>
      <c r="H21" t="s">
        <v>14</v>
      </c>
      <c r="M21">
        <v>19</v>
      </c>
      <c r="N21">
        <f t="shared" si="0"/>
        <v>366.47966059300552</v>
      </c>
    </row>
    <row r="22" spans="1:14" ht="15" thickBot="1" x14ac:dyDescent="0.35">
      <c r="A22" s="5">
        <v>20</v>
      </c>
      <c r="B22" s="12">
        <v>393.9</v>
      </c>
      <c r="C22" s="13">
        <v>26</v>
      </c>
      <c r="D22" s="12"/>
      <c r="E22" s="16"/>
      <c r="G22">
        <v>2</v>
      </c>
      <c r="H22" t="s">
        <v>15</v>
      </c>
      <c r="M22">
        <v>20</v>
      </c>
      <c r="N22">
        <f t="shared" si="0"/>
        <v>393.9</v>
      </c>
    </row>
    <row r="25" spans="1:14" x14ac:dyDescent="0.3">
      <c r="A25" s="19"/>
      <c r="B25" s="2"/>
      <c r="D25" s="2"/>
    </row>
    <row r="26" spans="1:14" x14ac:dyDescent="0.3">
      <c r="A26" s="19"/>
      <c r="B26" s="2"/>
      <c r="C26" s="1"/>
      <c r="D26" s="2"/>
      <c r="E26" s="1"/>
    </row>
    <row r="27" spans="1:14" x14ac:dyDescent="0.3">
      <c r="C27" s="8"/>
    </row>
  </sheetData>
  <mergeCells count="7">
    <mergeCell ref="A25:A26"/>
    <mergeCell ref="A1:A2"/>
    <mergeCell ref="B1:B2"/>
    <mergeCell ref="G1:H1"/>
    <mergeCell ref="D1:D2"/>
    <mergeCell ref="C1:C2"/>
    <mergeCell ref="E1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EA3E49D79CB4C86EE47697D615551" ma:contentTypeVersion="1" ma:contentTypeDescription="Create a new document." ma:contentTypeScope="" ma:versionID="65d039954092098e371f5cf785b5b0b7">
  <xsd:schema xmlns:xsd="http://www.w3.org/2001/XMLSchema" xmlns:xs="http://www.w3.org/2001/XMLSchema" xmlns:p="http://schemas.microsoft.com/office/2006/metadata/properties" xmlns:ns3="770caa2f-f4df-4716-ba18-b79b1dc5639a" targetNamespace="http://schemas.microsoft.com/office/2006/metadata/properties" ma:root="true" ma:fieldsID="fdf35a215bfa9a4385345e839673633d" ns3:_="">
    <xsd:import namespace="770caa2f-f4df-4716-ba18-b79b1dc5639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caa2f-f4df-4716-ba18-b79b1dc5639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9D313-F998-45AE-AF14-0AB6CD8CCB34}">
  <ds:schemaRefs>
    <ds:schemaRef ds:uri="http://schemas.openxmlformats.org/package/2006/metadata/core-properties"/>
    <ds:schemaRef ds:uri="770caa2f-f4df-4716-ba18-b79b1dc5639a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59A926B-35CD-47FA-BB2F-4863EA345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caa2f-f4df-4716-ba18-b79b1dc56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A34E16-F218-4FEA-9F47-D7BA7D1F11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Klasa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Wiktor (279413)</dc:creator>
  <cp:lastModifiedBy>Adam Wiktor (279413)</cp:lastModifiedBy>
  <dcterms:created xsi:type="dcterms:W3CDTF">2025-10-20T21:06:40Z</dcterms:created>
  <dcterms:modified xsi:type="dcterms:W3CDTF">2025-10-27T13:17:14Z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0x0101005E8EA3E49D79CB4C86EE47697D615551</vt:lpwstr>
  </property>
</Properties>
</file>