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https://benetechmail1-my.sharepoint.com/personal/charlesl_benetech_org/Documents/Documents-OneDrive/Accessibility Content Workspace/"/>
    </mc:Choice>
  </mc:AlternateContent>
  <xr:revisionPtr revIDLastSave="9" documentId="13_ncr:1_{34A2C7C9-00F8-6241-A5CC-4F41B2CC29E9}" xr6:coauthVersionLast="47" xr6:coauthVersionMax="47" xr10:uidLastSave="{C89F80FE-44D3-9B41-8060-CB2A0224A89A}"/>
  <bookViews>
    <workbookView xWindow="360" yWindow="600" windowWidth="38040" windowHeight="18340" activeTab="7" xr2:uid="{00000000-000D-0000-FFFF-FFFF00000000}"/>
  </bookViews>
  <sheets>
    <sheet name="Cover" sheetId="10" r:id="rId1"/>
    <sheet name="3.1 Communications" sheetId="11" r:id="rId2"/>
    <sheet name="3.2 Knowledge&amp;Skills" sheetId="12" r:id="rId3"/>
    <sheet name="3.3 Support" sheetId="1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54" i="13" l="1"/>
  <c r="I53" i="13"/>
  <c r="I52" i="13"/>
  <c r="I51" i="13"/>
  <c r="I50" i="13"/>
  <c r="G54" i="13"/>
  <c r="G53" i="13"/>
  <c r="G52" i="13"/>
  <c r="G51" i="13"/>
  <c r="G50" i="13"/>
  <c r="E54" i="13"/>
  <c r="E53" i="13"/>
  <c r="E52" i="13"/>
  <c r="E51" i="13"/>
  <c r="E50" i="13"/>
  <c r="C29" i="5"/>
  <c r="C28" i="5"/>
  <c r="C30" i="5"/>
  <c r="C31" i="5"/>
  <c r="C32" i="5"/>
  <c r="C37" i="5" s="1"/>
  <c r="C33" i="5"/>
  <c r="I32" i="5"/>
  <c r="I31" i="5"/>
  <c r="I30" i="5"/>
  <c r="I29" i="5"/>
  <c r="I28" i="5"/>
  <c r="G32" i="5"/>
  <c r="G31" i="5"/>
  <c r="G30" i="5"/>
  <c r="G29" i="5"/>
  <c r="G28" i="5"/>
  <c r="E32" i="5"/>
  <c r="E31" i="5"/>
  <c r="E30" i="5"/>
  <c r="E29" i="5"/>
  <c r="E28" i="5"/>
  <c r="I37" i="6"/>
  <c r="I36" i="6"/>
  <c r="I35" i="6"/>
  <c r="I34" i="6"/>
  <c r="I33" i="6"/>
  <c r="G37" i="6"/>
  <c r="G36" i="6"/>
  <c r="G35" i="6"/>
  <c r="G34" i="6"/>
  <c r="G33" i="6"/>
  <c r="E33" i="6"/>
  <c r="E34" i="6"/>
  <c r="E35" i="6"/>
  <c r="E36" i="6"/>
  <c r="E37" i="6"/>
  <c r="E42" i="4"/>
  <c r="I59" i="11"/>
  <c r="G59" i="11"/>
  <c r="E59" i="11"/>
  <c r="C59" i="11"/>
  <c r="C42" i="6"/>
  <c r="I55" i="13"/>
  <c r="G55" i="13"/>
  <c r="E55" i="13"/>
  <c r="C55" i="13"/>
  <c r="C54" i="13"/>
  <c r="C59" i="13" s="1"/>
  <c r="C62" i="13" s="1"/>
  <c r="C53" i="13"/>
  <c r="C52" i="13"/>
  <c r="C51" i="13"/>
  <c r="C56" i="13" s="1"/>
  <c r="C50" i="13"/>
  <c r="I34" i="12"/>
  <c r="G34" i="12"/>
  <c r="E34" i="12"/>
  <c r="C34" i="12"/>
  <c r="I33" i="12"/>
  <c r="G33" i="12"/>
  <c r="E33" i="12"/>
  <c r="C33" i="12"/>
  <c r="C38" i="12" s="1"/>
  <c r="C41" i="12" s="1"/>
  <c r="I32" i="12"/>
  <c r="G32" i="12"/>
  <c r="E32" i="12"/>
  <c r="C32" i="12"/>
  <c r="I31" i="12"/>
  <c r="G31" i="12"/>
  <c r="E31" i="12"/>
  <c r="C31" i="12"/>
  <c r="I30" i="12"/>
  <c r="G30" i="12"/>
  <c r="E30" i="12"/>
  <c r="C30" i="12"/>
  <c r="C35" i="12" s="1"/>
  <c r="I29" i="12"/>
  <c r="G29" i="12"/>
  <c r="E29" i="12"/>
  <c r="C29" i="12"/>
  <c r="I58" i="11"/>
  <c r="G58" i="11"/>
  <c r="E58" i="11"/>
  <c r="C58" i="11"/>
  <c r="C63" i="11" s="1"/>
  <c r="C66" i="11" s="1"/>
  <c r="I57" i="11"/>
  <c r="G57" i="11"/>
  <c r="E57" i="11"/>
  <c r="C57" i="11"/>
  <c r="I56" i="11"/>
  <c r="G56" i="11"/>
  <c r="E56" i="11"/>
  <c r="C56" i="11"/>
  <c r="I55" i="11"/>
  <c r="G55" i="11"/>
  <c r="E55" i="11"/>
  <c r="C55" i="11"/>
  <c r="I54" i="11"/>
  <c r="G54" i="11"/>
  <c r="E54" i="11"/>
  <c r="C54" i="11"/>
  <c r="E56" i="13" l="1"/>
  <c r="E35" i="12"/>
  <c r="G35" i="12"/>
  <c r="B3" i="12"/>
  <c r="G56" i="13"/>
  <c r="B3" i="13"/>
  <c r="I56" i="13"/>
  <c r="I35" i="12"/>
  <c r="C39" i="12"/>
  <c r="I60" i="11"/>
  <c r="G60" i="11"/>
  <c r="E60" i="11"/>
  <c r="B3" i="11"/>
  <c r="C60" i="11"/>
  <c r="C39" i="7"/>
  <c r="C36" i="7"/>
  <c r="C45" i="6"/>
  <c r="C37" i="6"/>
  <c r="C36" i="6"/>
  <c r="C35" i="6"/>
  <c r="C34" i="6"/>
  <c r="C33" i="6"/>
  <c r="C40" i="5"/>
  <c r="C53" i="4"/>
  <c r="C50" i="4"/>
  <c r="I45" i="4"/>
  <c r="I44" i="4"/>
  <c r="I43" i="4"/>
  <c r="I42" i="4"/>
  <c r="I41" i="4"/>
  <c r="G45" i="4"/>
  <c r="G44" i="4"/>
  <c r="G43" i="4"/>
  <c r="G42" i="4"/>
  <c r="G41" i="4"/>
  <c r="E45" i="4"/>
  <c r="E44" i="4"/>
  <c r="E43" i="4"/>
  <c r="E41" i="4"/>
  <c r="I46" i="4"/>
  <c r="G46" i="4"/>
  <c r="E46" i="4"/>
  <c r="C46" i="4"/>
  <c r="C32" i="7"/>
  <c r="E32" i="7"/>
  <c r="I32" i="7"/>
  <c r="G32" i="7"/>
  <c r="I38" i="6"/>
  <c r="G38" i="6"/>
  <c r="E38" i="6"/>
  <c r="C38" i="6"/>
  <c r="I33" i="5"/>
  <c r="G33" i="5"/>
  <c r="E33" i="5"/>
  <c r="I31" i="7"/>
  <c r="G31" i="7"/>
  <c r="E31" i="7"/>
  <c r="C31" i="7"/>
  <c r="I30" i="7"/>
  <c r="G30" i="7"/>
  <c r="E30" i="7"/>
  <c r="C30" i="7"/>
  <c r="I29" i="7"/>
  <c r="G29" i="7"/>
  <c r="E29" i="7"/>
  <c r="C29" i="7"/>
  <c r="I28" i="7"/>
  <c r="G28" i="7"/>
  <c r="E28" i="7"/>
  <c r="C28" i="7"/>
  <c r="I27" i="7"/>
  <c r="G27" i="7"/>
  <c r="E27" i="7"/>
  <c r="C27" i="7"/>
  <c r="C45" i="4"/>
  <c r="C44" i="4"/>
  <c r="C43" i="4"/>
  <c r="C42" i="4"/>
  <c r="C41" i="4"/>
  <c r="C60" i="13" l="1"/>
  <c r="C64" i="11"/>
  <c r="G47" i="4"/>
  <c r="G33" i="7"/>
  <c r="I47" i="4"/>
  <c r="I34" i="5"/>
  <c r="E47" i="4"/>
  <c r="E33" i="7"/>
  <c r="B3" i="4"/>
  <c r="C47" i="4"/>
  <c r="C51" i="4" s="1"/>
  <c r="I33" i="7"/>
  <c r="C33" i="7"/>
  <c r="C37" i="7" s="1"/>
  <c r="B3" i="7"/>
  <c r="B3" i="5"/>
  <c r="C34" i="5"/>
  <c r="E34" i="5"/>
  <c r="G34" i="5"/>
  <c r="I39" i="6"/>
  <c r="G39" i="6"/>
  <c r="B3" i="6"/>
  <c r="E39" i="6"/>
  <c r="C43" i="6" l="1"/>
  <c r="C38" i="5"/>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<sst xmlns="http://schemas.openxmlformats.org/spreadsheetml/2006/main" count="700" uniqueCount="295">
  <si>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</si>
  <si>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</si>
  <si>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</si>
  <si>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</si>
  <si>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</si>
  <si>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</si>
  <si>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</si>
  <si>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</si>
  <si>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</si>
  <si>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</si>
  <si>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</si>
  <si>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</si>
  <si>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</si>
  <si>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</si>
  <si>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</si>
  <si>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</si>
  <si>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</si>
  <si>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</si>
  <si>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</si>
  <si>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</si>
  <si>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</si>
  <si>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</si>
  <si>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</si>
  <si>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</si>
  <si>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</si>
  <si>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</si>
  <si>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</si>
  <si>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</si>
  <si>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</si>
  <si>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</si>
  <si>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</si>
  <si>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</si>
  <si>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</si>
  <si>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</si>
  <si>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</si>
  <si>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</si>
  <si>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</si>
  <si>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</si>
  <si>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</si>
  <si>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</si>
  <si>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</si>
  <si>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</si>
  <si>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</si>
  <si>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</si>
  <si>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</si>
  <si>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</si>
  <si>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</si>
  <si>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</si>
  <si>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</si>
  <si>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</si>
  <si>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</si>
  <si>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</si>
  <si>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</si>
  <si>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</si>
  <si>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</si>
  <si>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</si>
  <si>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</si>
  <si>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</si>
  <si>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</si>
  <si>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</si>
  <si>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</si>
  <si>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</si>
  <si>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</si>
  <si>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</si>
  <si>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</si>
  <si>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</si>
  <si>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</si>
  <si>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</si>
  <si>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</si>
  <si>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</si>
  <si>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</si>
  <si>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</si>
  <si>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</si>
  <si>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</si>
  <si>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</si>
  <si>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</si>
  <si>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</si>
  <si>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</si>
  <si>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</si>
  <si>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</si>
  <si>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</si>
  <si>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</si>
  <si>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</si>
  <si>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</si>
  <si>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</si>
  <si>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</si>
  <si>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</si>
  <si>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</si>
  <si>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</si>
  <si>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</si>
  <si>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</si>
  <si>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</si>
  <si>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</si>
  <si>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</si>
  <si>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</si>
  <si>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</si>
  <si>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</si>
  <si>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</si>
  <si>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</si>
  <si>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</si>
  <si>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</si>
  <si>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</si>
  <si>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</si>
  <si>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</si>
  <si>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</si>
  <si>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</si>
  <si>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</si>
  <si>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</si>
  <si>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</si>
  <si>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</si>
  <si>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</si>
  <si>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</si>
  <si>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</si>
  <si>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</si>
  <si>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</si>
  <si>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</si>
  <si>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</si>
  <si>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</si>
  <si>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</si>
  <si>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</si>
  <si>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</si>
  <si>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</si>
  <si>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</si>
  <si>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</si>
  <si>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</si>
  <si>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</si>
  <si>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</si>
  <si>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</si>
  <si>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</si>
  <si>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</si>
  <si>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</si>
  <si>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</si>
  <si>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</si>
  <si>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</si>
  <si>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</si>
  <si>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</si>
  <si>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</si>
  <si>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</si>
  <si>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</si>
  <si>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</si>
  <si>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</si>
  <si>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</si>
  <si>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</si>
  <si>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</si>
  <si>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</si>
  <si>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</si>
  <si>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</si>
  <si>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</si>
  <si>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</si>
  <si>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</si>
  <si>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</si>
  <si>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</si>
  <si>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</si>
  <si>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</si>
  <si>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</si>
  <si>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</si>
  <si>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</si>
  <si>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</si>
  <si>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</si>
  <si>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</si>
  <si>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</si>
  <si>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</si>
  <si>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</si>
  <si>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</si>
  <si>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</si>
  <si>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</si>
  <si>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</si>
  <si>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</si>
  <si>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</si>
  <si>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</si>
  <si>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</si>
  <si>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</si>
  <si>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</si>
  <si>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</si>
  <si>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</si>
  <si>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</si>
  <si>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</si>
  <si>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</si>
  <si>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</si>
  <si>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</si>
  <si>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</si>
  <si>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</si>
  <si>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</si>
  <si>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</si>
  <si>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</si>
  <si>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</si>
  <si>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</si>
  <si>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</si>
  <si>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</si>
  <si>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</si>
  <si>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</si>
  <si>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</si>
  <si>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</si>
  <si>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</si>
  <si>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</si>
  <si>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</si>
  <si>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</si>
  <si>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</si>
  <si>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</si>
  <si>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</si>
  <si>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</si>
  <si>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</si>
  <si>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</si>
  <si>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</si>
  <si>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</si>
  <si>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</si>
  <si>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</si>
  <si>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</si>
  <si>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</si>
  <si>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</si>
  <si>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</si>
  <si>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</si>
  <si>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</si>
  <si>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</si>
  <si>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</si>
  <si>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</si>
  <si>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</si>
  <si>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</si>
  <si>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</si>
  <si>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</si>
  <si>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</si>
  <si>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</si>
  <si>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</si>
  <si>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</si>
  <si>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</si>
  <si>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</si>
  <si>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</si>
  <si>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</si>
  <si>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</si>
  <si>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</si>
  <si>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</si>
  <si>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</si>
  <si>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</si>
  <si>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</si>
  <si>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</si>
  <si>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</si>
  <si>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</si>
  <si>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</si>
  <si>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</si>
  <si>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</si>
  <si>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</si>
  <si>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</si>
  <si>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</si>
  <si>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</si>
  <si>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</si>
  <si>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</si>
  <si>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</si>
  <si>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</si>
  <si>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</si>
  <si>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</si>
  <si>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</si>
  <si>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</si>
  <si>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</si>
  <si>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</si>
  <si>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</si>
  <si>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</si>
  <si>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</si>
  <si>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</si>
  <si>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</si>
  <si>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</si>
  <si>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</si>
  <si>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</si>
  <si>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</si>
  <si>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</si>
  <si>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</si>
  <si>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</si>
  <si>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</si>
  <si>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</si>
  <si>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</si>
  <si>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</si>
  <si>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</si>
  <si>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</si>
  <si>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</si>
  <si>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</si>
  <si>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</si>
  <si>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</si>
  <si>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</si>
  <si>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</si>
  <si>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</si>
  <si>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</si>
  <si>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</si>
  <si>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</si>
  <si>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</si>
  <si>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</si>
  <si>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</si>
  <si>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</si>
  <si>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</si>
  <si>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</si>
  <si>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</si>
  <si>
    <t>Fixed 3.1 Total Points available &amp; missing header Proof Point. Fixed missing status dropdowns values for some proof points</t>
  </si>
  <si>
    <t>No effort towards making internal or external communications accessible.</t>
  </si>
  <si>
    <t>Recognized need for accessibility of internal and external communications. Plans begun or in place to identify communications where accessibility criteria should be integrated.</t>
  </si>
  <si>
    <t>Communications roadmap in place, integration of accessibility criteria into most internal and external communications is being implemented. Non-accessible tools replaced, or procurement of accessible tools in process.</t>
  </si>
  <si>
    <t xml:space="preserve">Full accessibility processes and tools implemented across all internal and external media resulting in fully accessible communications.
</t>
  </si>
  <si>
    <t>Added Rows 5&amp;6 to 3.1 Communications for consistency with other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</si>
</sst>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8">
    <font>
      <sz val="10"/>
      <color rgb="FF000000"/>
      <name val="Arial"/>
      <scheme val="minor"/>
    </font>
    <font>
      <sz val="12"/>
      <color theme="1"/>
      <name val="Arial"/>
      <family val="2"/>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
      <b/>
      <sz val="12"/>
      <color theme="1"/>
      <name val="Calibri"/>
      <family val="2"/>
    </font>
  </fonts>
  <fills count="46">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
      <patternFill patternType="solid">
        <fgColor theme="0" tint="-0.249977111117893"/>
        <bgColor indexed="64"/>
      </patternFill>
    </fill>
    <fill>
      <patternFill patternType="solid">
        <fgColor theme="0" tint="-0.249977111117893"/>
        <bgColor rgb="FFFAD9D6"/>
      </patternFill>
    </fill>
    <fill>
      <patternFill patternType="solid">
        <fgColor theme="0" tint="-0.249977111117893"/>
        <bgColor rgb="FFFEF1CC"/>
      </patternFill>
    </fill>
    <fill>
      <patternFill patternType="solid">
        <fgColor theme="0" tint="-0.249977111117893"/>
        <bgColor rgb="FFFFF2CC"/>
      </patternFill>
    </fill>
    <fill>
      <patternFill patternType="solid">
        <fgColor theme="0" tint="-0.249977111117893"/>
        <bgColor rgb="FFD2F1DA"/>
      </patternFill>
    </fill>
    <fill>
      <patternFill patternType="solid">
        <fgColor theme="0" tint="-0.249977111117893"/>
        <bgColor rgb="FFD9EAD3"/>
      </patternFill>
    </fill>
    <fill>
      <patternFill patternType="solid">
        <fgColor theme="0" tint="-0.249977111117893"/>
        <bgColor rgb="FFB3CEFA"/>
      </patternFill>
    </fill>
  </fills>
  <borders count="21">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3">
    <xf numFmtId="0" fontId="0" fillId="0" borderId="0"/>
    <xf numFmtId="0" fontId="32" fillId="0" borderId="14"/>
    <xf numFmtId="0" fontId="24" fillId="0" borderId="14" applyNumberFormat="0" applyFill="0" applyBorder="0" applyAlignment="0" applyProtection="0"/>
  </cellStyleXfs>
  <cellXfs count="439">
    <xf numFmtId="0" fontId="0" fillId="0" borderId="0" xfId="0"/>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4" fillId="2" borderId="1" xfId="0" applyFont="1" applyFill="1" applyBorder="1" applyAlignment="1">
      <alignment horizontal="left" vertical="center"/>
    </xf>
    <xf numFmtId="0" fontId="5" fillId="2" borderId="1" xfId="0" applyFont="1" applyFill="1" applyBorder="1" applyAlignment="1">
      <alignment vertical="center" wrapText="1"/>
    </xf>
    <xf numFmtId="0" fontId="6" fillId="2" borderId="1" xfId="0" applyFont="1" applyFill="1" applyBorder="1" applyAlignment="1">
      <alignment vertical="center" wrapText="1"/>
    </xf>
    <xf numFmtId="0" fontId="7" fillId="0" borderId="0" xfId="0" applyFont="1" applyAlignment="1">
      <alignment vertical="top" wrapText="1"/>
    </xf>
    <xf numFmtId="0" fontId="4" fillId="2" borderId="2" xfId="0" applyFont="1" applyFill="1" applyBorder="1" applyAlignment="1">
      <alignment vertical="center" wrapText="1"/>
    </xf>
    <xf numFmtId="0" fontId="4" fillId="2" borderId="2" xfId="0" applyFont="1" applyFill="1" applyBorder="1" applyAlignment="1">
      <alignment horizontal="left" vertical="center"/>
    </xf>
    <xf numFmtId="0" fontId="5" fillId="2" borderId="2" xfId="0" applyFont="1" applyFill="1" applyBorder="1" applyAlignment="1">
      <alignment vertical="center" wrapText="1"/>
    </xf>
    <xf numFmtId="0" fontId="6" fillId="2" borderId="2" xfId="0" applyFont="1" applyFill="1" applyBorder="1" applyAlignment="1">
      <alignment vertical="center" wrapText="1"/>
    </xf>
    <xf numFmtId="0" fontId="8" fillId="3" borderId="3" xfId="0" applyFont="1" applyFill="1" applyBorder="1" applyAlignment="1">
      <alignment vertical="top" wrapText="1"/>
    </xf>
    <xf numFmtId="0" fontId="8" fillId="3" borderId="1" xfId="0" applyFont="1" applyFill="1" applyBorder="1" applyAlignment="1">
      <alignment vertical="top" wrapText="1"/>
    </xf>
    <xf numFmtId="0" fontId="4" fillId="3" borderId="3" xfId="0" applyFont="1" applyFill="1"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11" fillId="4" borderId="3" xfId="0" applyFont="1" applyFill="1" applyBorder="1" applyAlignment="1">
      <alignment horizontal="left" vertical="top" wrapText="1"/>
    </xf>
    <xf numFmtId="0" fontId="9" fillId="5" borderId="3" xfId="0" applyFont="1" applyFill="1" applyBorder="1" applyAlignment="1">
      <alignment vertical="top" wrapText="1"/>
    </xf>
    <xf numFmtId="0" fontId="9" fillId="5" borderId="1" xfId="0" applyFont="1" applyFill="1" applyBorder="1" applyAlignment="1">
      <alignment vertical="top" wrapText="1"/>
    </xf>
    <xf numFmtId="0" fontId="13" fillId="6" borderId="3" xfId="0" applyFont="1" applyFill="1" applyBorder="1" applyAlignment="1">
      <alignment vertical="top" wrapText="1"/>
    </xf>
    <xf numFmtId="0" fontId="9" fillId="7" borderId="3" xfId="0" applyFont="1" applyFill="1" applyBorder="1" applyAlignment="1">
      <alignment vertical="top" wrapText="1"/>
    </xf>
    <xf numFmtId="0" fontId="9" fillId="8" borderId="3" xfId="0" applyFont="1" applyFill="1" applyBorder="1" applyAlignment="1">
      <alignment vertical="top" wrapText="1"/>
    </xf>
    <xf numFmtId="0" fontId="9" fillId="9" borderId="3" xfId="0" applyFont="1" applyFill="1" applyBorder="1" applyAlignment="1">
      <alignment vertical="top" wrapText="1"/>
    </xf>
    <xf numFmtId="0" fontId="9" fillId="11" borderId="3" xfId="0" applyFont="1" applyFill="1" applyBorder="1" applyAlignment="1">
      <alignment vertical="top" wrapText="1"/>
    </xf>
    <xf numFmtId="0" fontId="15" fillId="6" borderId="3" xfId="0" applyFont="1" applyFill="1" applyBorder="1" applyAlignment="1">
      <alignment vertical="top" wrapText="1"/>
    </xf>
    <xf numFmtId="0" fontId="16" fillId="0" borderId="0" xfId="0" applyFont="1" applyAlignment="1">
      <alignment vertical="top"/>
    </xf>
    <xf numFmtId="0" fontId="5" fillId="3" borderId="1" xfId="0" applyFont="1" applyFill="1" applyBorder="1" applyAlignment="1">
      <alignment vertical="top" wrapText="1"/>
    </xf>
    <xf numFmtId="0" fontId="5" fillId="14" borderId="1" xfId="0" applyFont="1" applyFill="1" applyBorder="1" applyAlignment="1">
      <alignment vertical="top" wrapText="1"/>
    </xf>
    <xf numFmtId="0" fontId="5" fillId="3" borderId="1" xfId="0" applyFont="1" applyFill="1" applyBorder="1" applyAlignment="1">
      <alignment wrapText="1"/>
    </xf>
    <xf numFmtId="0" fontId="5" fillId="0" borderId="0" xfId="0" applyFont="1" applyAlignment="1">
      <alignment wrapText="1"/>
    </xf>
    <xf numFmtId="0" fontId="5" fillId="15" borderId="1" xfId="0" applyFont="1" applyFill="1" applyBorder="1" applyAlignment="1">
      <alignment vertical="top" wrapText="1"/>
    </xf>
    <xf numFmtId="0" fontId="5" fillId="13" borderId="1" xfId="0" applyFont="1" applyFill="1" applyBorder="1" applyAlignment="1">
      <alignment vertical="top" wrapText="1"/>
    </xf>
    <xf numFmtId="0" fontId="5" fillId="8" borderId="1" xfId="0" applyFont="1" applyFill="1" applyBorder="1" applyAlignment="1">
      <alignment vertical="top" wrapText="1"/>
    </xf>
    <xf numFmtId="0" fontId="5" fillId="10" borderId="1" xfId="0" applyFont="1" applyFill="1" applyBorder="1" applyAlignment="1">
      <alignment vertical="top" wrapText="1"/>
    </xf>
    <xf numFmtId="0" fontId="5" fillId="9" borderId="1" xfId="0" applyFont="1" applyFill="1" applyBorder="1" applyAlignment="1">
      <alignment vertical="top" wrapText="1"/>
    </xf>
    <xf numFmtId="0" fontId="5" fillId="11" borderId="1" xfId="0" applyFont="1" applyFill="1" applyBorder="1" applyAlignment="1">
      <alignment vertical="top" wrapText="1"/>
    </xf>
    <xf numFmtId="0" fontId="5" fillId="0" borderId="3" xfId="0" applyFont="1" applyBorder="1" applyAlignment="1">
      <alignment vertical="top" wrapText="1"/>
    </xf>
    <xf numFmtId="10" fontId="5" fillId="5" borderId="1" xfId="0" applyNumberFormat="1" applyFont="1" applyFill="1" applyBorder="1" applyAlignment="1">
      <alignment wrapText="1"/>
    </xf>
    <xf numFmtId="0" fontId="5" fillId="15" borderId="1" xfId="0" applyFont="1" applyFill="1" applyBorder="1"/>
    <xf numFmtId="0" fontId="5" fillId="13" borderId="1" xfId="0" applyFont="1" applyFill="1" applyBorder="1"/>
    <xf numFmtId="0" fontId="5" fillId="10" borderId="1" xfId="0" applyFont="1" applyFill="1" applyBorder="1"/>
    <xf numFmtId="0" fontId="5" fillId="0" borderId="0" xfId="0" applyFont="1" applyAlignment="1">
      <alignment vertical="top" wrapText="1"/>
    </xf>
    <xf numFmtId="0" fontId="10" fillId="0" borderId="0" xfId="0" applyFont="1"/>
    <xf numFmtId="10" fontId="5" fillId="0" borderId="0" xfId="0" applyNumberFormat="1" applyFont="1" applyAlignment="1">
      <alignment wrapText="1"/>
    </xf>
    <xf numFmtId="0" fontId="17" fillId="0" borderId="3" xfId="0" applyFont="1" applyBorder="1" applyAlignment="1">
      <alignment vertical="top" wrapText="1"/>
    </xf>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3" xfId="0" applyFont="1" applyFill="1" applyBorder="1" applyAlignment="1">
      <alignment wrapText="1"/>
    </xf>
    <xf numFmtId="0" fontId="9" fillId="0" borderId="3" xfId="0" applyFont="1" applyBorder="1"/>
    <xf numFmtId="0" fontId="10" fillId="0" borderId="3" xfId="0" applyFont="1" applyBorder="1"/>
    <xf numFmtId="0" fontId="11" fillId="4" borderId="3" xfId="0" applyFont="1" applyFill="1" applyBorder="1" applyAlignment="1">
      <alignment vertical="top" wrapText="1"/>
    </xf>
    <xf numFmtId="0" fontId="9" fillId="0" borderId="3" xfId="0" applyFont="1" applyBorder="1" applyAlignment="1">
      <alignment vertical="top"/>
    </xf>
    <xf numFmtId="0" fontId="9" fillId="5" borderId="3" xfId="0" applyFont="1" applyFill="1" applyBorder="1"/>
    <xf numFmtId="0" fontId="10" fillId="5" borderId="3" xfId="0" applyFont="1" applyFill="1" applyBorder="1"/>
    <xf numFmtId="0" fontId="9" fillId="6" borderId="3" xfId="0" applyFont="1" applyFill="1" applyBorder="1" applyAlignment="1">
      <alignment vertical="top"/>
    </xf>
    <xf numFmtId="0" fontId="10" fillId="6" borderId="3" xfId="0" applyFont="1" applyFill="1" applyBorder="1"/>
    <xf numFmtId="0" fontId="9" fillId="7" borderId="3" xfId="0" applyFont="1" applyFill="1" applyBorder="1" applyAlignment="1">
      <alignment vertical="top"/>
    </xf>
    <xf numFmtId="0" fontId="9" fillId="8" borderId="3" xfId="0" applyFont="1" applyFill="1" applyBorder="1" applyAlignment="1">
      <alignment vertical="top"/>
    </xf>
    <xf numFmtId="0" fontId="9" fillId="9" borderId="3" xfId="0" applyFont="1" applyFill="1" applyBorder="1" applyAlignment="1">
      <alignment vertical="top"/>
    </xf>
    <xf numFmtId="0" fontId="9" fillId="11" borderId="3" xfId="0" applyFont="1" applyFill="1" applyBorder="1" applyAlignment="1">
      <alignment vertical="top"/>
    </xf>
    <xf numFmtId="0" fontId="9" fillId="6" borderId="3" xfId="0" applyFont="1" applyFill="1" applyBorder="1"/>
    <xf numFmtId="0" fontId="10" fillId="6" borderId="7" xfId="0" applyFont="1" applyFill="1" applyBorder="1" applyAlignment="1">
      <alignment vertical="top"/>
    </xf>
    <xf numFmtId="0" fontId="10" fillId="6" borderId="7" xfId="0" applyFont="1" applyFill="1" applyBorder="1"/>
    <xf numFmtId="0" fontId="11" fillId="0" borderId="3" xfId="0" applyFont="1" applyBorder="1" applyAlignment="1">
      <alignment wrapText="1"/>
    </xf>
    <xf numFmtId="0" fontId="10" fillId="8" borderId="9" xfId="0" applyFont="1" applyFill="1" applyBorder="1" applyAlignment="1">
      <alignment vertical="top"/>
    </xf>
    <xf numFmtId="0" fontId="10" fillId="9" borderId="9" xfId="0" applyFont="1" applyFill="1" applyBorder="1" applyAlignment="1">
      <alignment vertical="top"/>
    </xf>
    <xf numFmtId="0" fontId="10" fillId="11" borderId="9" xfId="0" applyFont="1" applyFill="1" applyBorder="1" applyAlignment="1">
      <alignment vertical="top"/>
    </xf>
    <xf numFmtId="0" fontId="10" fillId="0" borderId="8" xfId="0" applyFont="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xf>
    <xf numFmtId="0" fontId="8" fillId="3" borderId="3" xfId="0" applyFont="1" applyFill="1" applyBorder="1" applyAlignment="1">
      <alignment wrapText="1"/>
    </xf>
    <xf numFmtId="0" fontId="9" fillId="3" borderId="3" xfId="0" applyFont="1" applyFill="1" applyBorder="1"/>
    <xf numFmtId="0" fontId="18" fillId="4" borderId="1" xfId="0" applyFont="1" applyFill="1" applyBorder="1" applyAlignment="1">
      <alignment vertical="top" wrapText="1"/>
    </xf>
    <xf numFmtId="0" fontId="5" fillId="0" borderId="13" xfId="0" applyFont="1" applyBorder="1" applyAlignment="1">
      <alignment vertical="top" wrapText="1"/>
    </xf>
    <xf numFmtId="0" fontId="4" fillId="3" borderId="3" xfId="0" applyFont="1" applyFill="1" applyBorder="1" applyAlignment="1">
      <alignment horizontal="left" vertical="center" wrapText="1"/>
    </xf>
    <xf numFmtId="0" fontId="9" fillId="13" borderId="3" xfId="0" applyFont="1" applyFill="1" applyBorder="1" applyAlignment="1">
      <alignment vertical="top"/>
    </xf>
    <xf numFmtId="0" fontId="7" fillId="9" borderId="1" xfId="0" applyFont="1" applyFill="1" applyBorder="1"/>
    <xf numFmtId="0" fontId="7" fillId="11" borderId="1" xfId="0" applyFont="1" applyFill="1" applyBorder="1"/>
    <xf numFmtId="0" fontId="9" fillId="5" borderId="3" xfId="0" applyFont="1" applyFill="1" applyBorder="1" applyAlignment="1">
      <alignment vertical="top"/>
    </xf>
    <xf numFmtId="0" fontId="21" fillId="6" borderId="3" xfId="0" applyFont="1" applyFill="1" applyBorder="1" applyAlignment="1">
      <alignment vertical="top" wrapText="1"/>
    </xf>
    <xf numFmtId="0" fontId="9" fillId="9" borderId="3" xfId="0" applyFont="1" applyFill="1" applyBorder="1"/>
    <xf numFmtId="0" fontId="9" fillId="11" borderId="3" xfId="0" applyFont="1" applyFill="1" applyBorder="1"/>
    <xf numFmtId="0" fontId="9" fillId="3" borderId="3" xfId="0" applyFont="1" applyFill="1" applyBorder="1" applyAlignment="1">
      <alignment vertical="top" wrapText="1"/>
    </xf>
    <xf numFmtId="0" fontId="9" fillId="3" borderId="3" xfId="0" applyFont="1" applyFill="1" applyBorder="1" applyAlignment="1">
      <alignment vertical="top"/>
    </xf>
    <xf numFmtId="0" fontId="9" fillId="2" borderId="3" xfId="0" applyFont="1" applyFill="1" applyBorder="1"/>
    <xf numFmtId="0" fontId="5" fillId="7" borderId="1" xfId="0" applyFont="1" applyFill="1" applyBorder="1" applyAlignment="1">
      <alignment vertical="top" wrapText="1"/>
    </xf>
    <xf numFmtId="0" fontId="5" fillId="7" borderId="1" xfId="0" applyFont="1" applyFill="1" applyBorder="1"/>
    <xf numFmtId="0" fontId="5" fillId="8" borderId="1" xfId="0" applyFont="1" applyFill="1" applyBorder="1"/>
    <xf numFmtId="0" fontId="5" fillId="9" borderId="1" xfId="0" applyFont="1" applyFill="1" applyBorder="1"/>
    <xf numFmtId="0" fontId="5" fillId="11" borderId="1" xfId="0" applyFont="1" applyFill="1" applyBorder="1"/>
    <xf numFmtId="0" fontId="5" fillId="3" borderId="1" xfId="0" applyFont="1" applyFill="1" applyBorder="1" applyAlignment="1">
      <alignment vertical="center" wrapText="1"/>
    </xf>
    <xf numFmtId="0" fontId="6" fillId="0" borderId="0" xfId="0" applyFont="1" applyAlignment="1">
      <alignment vertical="center" wrapText="1"/>
    </xf>
    <xf numFmtId="0" fontId="6" fillId="0" borderId="0" xfId="0" applyFont="1" applyAlignment="1">
      <alignment vertical="top" wrapText="1"/>
    </xf>
    <xf numFmtId="0" fontId="6" fillId="5" borderId="1" xfId="0" applyFont="1" applyFill="1" applyBorder="1" applyAlignment="1">
      <alignment vertical="top" wrapText="1"/>
    </xf>
    <xf numFmtId="0" fontId="5" fillId="3" borderId="1" xfId="0" applyFont="1" applyFill="1" applyBorder="1" applyAlignment="1">
      <alignment horizontal="left" vertical="top" wrapText="1"/>
    </xf>
    <xf numFmtId="0" fontId="5" fillId="0" borderId="0" xfId="0" applyFont="1" applyAlignment="1">
      <alignment horizontal="left" vertical="top" wrapText="1"/>
    </xf>
    <xf numFmtId="0" fontId="4" fillId="0" borderId="0" xfId="0" applyFont="1" applyAlignment="1">
      <alignment vertical="center" wrapText="1"/>
    </xf>
    <xf numFmtId="0" fontId="4" fillId="0" borderId="16" xfId="0" applyFont="1" applyBorder="1" applyAlignment="1">
      <alignment vertical="center" wrapText="1"/>
    </xf>
    <xf numFmtId="0" fontId="9" fillId="0" borderId="0" xfId="0" applyFont="1" applyAlignment="1">
      <alignment wrapText="1"/>
    </xf>
    <xf numFmtId="0" fontId="9" fillId="0" borderId="0" xfId="0" applyFont="1" applyAlignment="1">
      <alignment vertical="top" wrapText="1"/>
    </xf>
    <xf numFmtId="0" fontId="9" fillId="4" borderId="1" xfId="0" applyFont="1" applyFill="1" applyBorder="1" applyAlignment="1">
      <alignment vertical="top" wrapText="1"/>
    </xf>
    <xf numFmtId="0" fontId="9" fillId="8" borderId="5" xfId="0" applyFont="1" applyFill="1" applyBorder="1" applyAlignment="1">
      <alignment vertical="top" wrapText="1"/>
    </xf>
    <xf numFmtId="0" fontId="9" fillId="9" borderId="5" xfId="0" applyFont="1" applyFill="1" applyBorder="1" applyAlignment="1">
      <alignment vertical="top" wrapText="1"/>
    </xf>
    <xf numFmtId="0" fontId="9" fillId="3" borderId="1" xfId="0" applyFont="1" applyFill="1" applyBorder="1" applyAlignment="1">
      <alignment vertical="top" wrapText="1"/>
    </xf>
    <xf numFmtId="0" fontId="7" fillId="0" borderId="0" xfId="0" applyFont="1"/>
    <xf numFmtId="0" fontId="9" fillId="7" borderId="7" xfId="0" applyFont="1" applyFill="1" applyBorder="1" applyAlignment="1">
      <alignment vertical="top" wrapText="1"/>
    </xf>
    <xf numFmtId="0" fontId="12" fillId="3" borderId="4" xfId="0" applyFont="1" applyFill="1" applyBorder="1" applyAlignment="1">
      <alignment vertical="top" wrapText="1"/>
    </xf>
    <xf numFmtId="0" fontId="4" fillId="3" borderId="14" xfId="0" applyFont="1" applyFill="1" applyBorder="1" applyAlignment="1">
      <alignment vertical="center" wrapText="1"/>
    </xf>
    <xf numFmtId="0" fontId="20" fillId="23" borderId="1" xfId="0" applyFont="1" applyFill="1" applyBorder="1" applyAlignment="1">
      <alignment horizontal="left" vertical="top" wrapText="1"/>
    </xf>
    <xf numFmtId="0" fontId="9" fillId="24" borderId="1" xfId="0" applyFont="1" applyFill="1" applyBorder="1" applyAlignment="1">
      <alignment vertical="top"/>
    </xf>
    <xf numFmtId="0" fontId="9" fillId="25" borderId="3" xfId="0" applyFont="1" applyFill="1" applyBorder="1"/>
    <xf numFmtId="0" fontId="10" fillId="25" borderId="3" xfId="0" applyFont="1" applyFill="1" applyBorder="1"/>
    <xf numFmtId="0" fontId="0" fillId="25" borderId="0" xfId="0" applyFill="1"/>
    <xf numFmtId="0" fontId="22" fillId="23" borderId="1" xfId="0" applyFont="1" applyFill="1" applyBorder="1" applyAlignment="1">
      <alignment horizontal="left" vertical="top" wrapText="1"/>
    </xf>
    <xf numFmtId="0" fontId="8" fillId="2" borderId="1" xfId="0" applyFont="1" applyFill="1" applyBorder="1" applyAlignment="1">
      <alignment vertical="center" wrapText="1"/>
    </xf>
    <xf numFmtId="0" fontId="8" fillId="2" borderId="2" xfId="0" applyFont="1" applyFill="1" applyBorder="1" applyAlignment="1">
      <alignment vertical="center" wrapText="1"/>
    </xf>
    <xf numFmtId="0" fontId="11" fillId="0" borderId="3" xfId="0" applyFont="1" applyBorder="1" applyAlignment="1">
      <alignment vertical="top" wrapText="1"/>
    </xf>
    <xf numFmtId="0" fontId="17" fillId="13" borderId="3" xfId="0" applyFont="1" applyFill="1" applyBorder="1" applyAlignment="1">
      <alignment vertical="top" wrapText="1"/>
    </xf>
    <xf numFmtId="0" fontId="17" fillId="10" borderId="3" xfId="0" applyFont="1" applyFill="1" applyBorder="1" applyAlignment="1">
      <alignment vertical="top" wrapText="1"/>
    </xf>
    <xf numFmtId="0" fontId="11" fillId="4" borderId="1" xfId="0" applyFont="1" applyFill="1" applyBorder="1" applyAlignment="1">
      <alignment horizontal="left" vertical="top" wrapText="1"/>
    </xf>
    <xf numFmtId="0" fontId="8" fillId="22" borderId="3" xfId="0" applyFont="1" applyFill="1" applyBorder="1" applyAlignment="1">
      <alignment vertical="top" wrapText="1"/>
    </xf>
    <xf numFmtId="0" fontId="8" fillId="3" borderId="15" xfId="0" applyFont="1" applyFill="1" applyBorder="1" applyAlignment="1">
      <alignment vertical="center" wrapText="1"/>
    </xf>
    <xf numFmtId="0" fontId="8" fillId="3" borderId="14" xfId="0" applyFont="1" applyFill="1" applyBorder="1" applyAlignment="1">
      <alignment vertical="center" wrapText="1"/>
    </xf>
    <xf numFmtId="0" fontId="17" fillId="0" borderId="0" xfId="0" applyFont="1" applyAlignment="1">
      <alignment vertical="top" wrapText="1"/>
    </xf>
    <xf numFmtId="0" fontId="25" fillId="0" borderId="0" xfId="0" applyFont="1"/>
    <xf numFmtId="0" fontId="8" fillId="3" borderId="3" xfId="0" applyFont="1" applyFill="1" applyBorder="1" applyAlignment="1">
      <alignment vertical="center" wrapText="1"/>
    </xf>
    <xf numFmtId="0" fontId="8" fillId="3" borderId="14" xfId="0" applyFont="1" applyFill="1" applyBorder="1" applyAlignment="1">
      <alignment vertical="center"/>
    </xf>
    <xf numFmtId="0" fontId="11" fillId="5" borderId="3" xfId="0" applyFont="1" applyFill="1" applyBorder="1" applyAlignment="1">
      <alignment vertical="top" wrapText="1"/>
    </xf>
    <xf numFmtId="0" fontId="11" fillId="5" borderId="14" xfId="0" applyFont="1" applyFill="1" applyBorder="1" applyAlignment="1">
      <alignment vertical="top" wrapText="1"/>
    </xf>
    <xf numFmtId="0" fontId="26" fillId="0" borderId="10" xfId="0" applyFont="1" applyBorder="1"/>
    <xf numFmtId="0" fontId="11" fillId="4" borderId="14" xfId="0" applyFont="1" applyFill="1" applyBorder="1" applyAlignment="1">
      <alignment vertical="top" wrapText="1"/>
    </xf>
    <xf numFmtId="0" fontId="27" fillId="23" borderId="3" xfId="0" applyFont="1" applyFill="1" applyBorder="1" applyAlignment="1">
      <alignment horizontal="left" vertical="top" wrapText="1"/>
    </xf>
    <xf numFmtId="0" fontId="28" fillId="23" borderId="1" xfId="0" applyFont="1" applyFill="1" applyBorder="1" applyAlignment="1">
      <alignment horizontal="left" vertical="top" wrapText="1"/>
    </xf>
    <xf numFmtId="0" fontId="11" fillId="15" borderId="3" xfId="0" applyFont="1" applyFill="1" applyBorder="1" applyAlignment="1">
      <alignment horizontal="left" vertical="top" wrapText="1"/>
    </xf>
    <xf numFmtId="0" fontId="11" fillId="13" borderId="3" xfId="0" applyFont="1" applyFill="1" applyBorder="1" applyAlignment="1">
      <alignment horizontal="left" vertical="top" wrapText="1"/>
    </xf>
    <xf numFmtId="0" fontId="11" fillId="10" borderId="3" xfId="0" applyFont="1" applyFill="1" applyBorder="1" applyAlignment="1">
      <alignment horizontal="left" vertical="top" wrapText="1"/>
    </xf>
    <xf numFmtId="0" fontId="15" fillId="18" borderId="3" xfId="0" applyFont="1" applyFill="1" applyBorder="1" applyAlignment="1">
      <alignment horizontal="left" vertical="top" wrapText="1"/>
    </xf>
    <xf numFmtId="0" fontId="17" fillId="18" borderId="3" xfId="0" applyFont="1" applyFill="1" applyBorder="1" applyAlignment="1">
      <alignment vertical="top" wrapText="1"/>
    </xf>
    <xf numFmtId="0" fontId="11" fillId="18" borderId="3" xfId="0" applyFont="1" applyFill="1" applyBorder="1" applyAlignment="1">
      <alignment horizontal="left" vertical="top" wrapText="1"/>
    </xf>
    <xf numFmtId="0" fontId="17" fillId="18" borderId="1" xfId="0" applyFont="1" applyFill="1" applyBorder="1" applyAlignment="1">
      <alignment vertical="top" wrapText="1"/>
    </xf>
    <xf numFmtId="0" fontId="11" fillId="10" borderId="1" xfId="0" applyFont="1" applyFill="1" applyBorder="1" applyAlignment="1">
      <alignment vertical="top" wrapText="1"/>
    </xf>
    <xf numFmtId="0" fontId="29" fillId="13" borderId="1" xfId="0" applyFont="1" applyFill="1" applyBorder="1" applyAlignment="1">
      <alignment vertical="top" wrapText="1"/>
    </xf>
    <xf numFmtId="0" fontId="17" fillId="15" borderId="3" xfId="0" applyFont="1" applyFill="1" applyBorder="1" applyAlignment="1">
      <alignment vertical="top" wrapText="1"/>
    </xf>
    <xf numFmtId="0" fontId="15" fillId="18" borderId="3" xfId="0" applyFont="1" applyFill="1" applyBorder="1" applyAlignment="1">
      <alignment horizontal="left" wrapText="1"/>
    </xf>
    <xf numFmtId="0" fontId="8" fillId="3" borderId="1" xfId="0" applyFont="1" applyFill="1" applyBorder="1" applyAlignment="1">
      <alignment wrapText="1"/>
    </xf>
    <xf numFmtId="0" fontId="17" fillId="4" borderId="1" xfId="0" applyFont="1" applyFill="1" applyBorder="1" applyAlignment="1">
      <alignment vertical="top" wrapText="1"/>
    </xf>
    <xf numFmtId="0" fontId="4" fillId="2" borderId="2"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7" fillId="0" borderId="3" xfId="0" applyFont="1" applyBorder="1" applyAlignment="1">
      <alignment wrapText="1"/>
    </xf>
    <xf numFmtId="0" fontId="11" fillId="0" borderId="3" xfId="0" applyFont="1" applyBorder="1" applyAlignment="1">
      <alignment horizontal="left" vertical="top" wrapText="1"/>
    </xf>
    <xf numFmtId="0" fontId="18" fillId="0" borderId="3" xfId="0" applyFont="1" applyBorder="1" applyAlignment="1">
      <alignment vertical="top" wrapText="1"/>
    </xf>
    <xf numFmtId="0" fontId="17" fillId="0" borderId="3" xfId="0" applyFont="1" applyBorder="1" applyAlignment="1">
      <alignment horizontal="left" vertical="top" wrapText="1"/>
    </xf>
    <xf numFmtId="0" fontId="11" fillId="0" borderId="3" xfId="0" applyFont="1" applyBorder="1" applyAlignment="1">
      <alignment horizontal="left" wrapText="1"/>
    </xf>
    <xf numFmtId="0" fontId="11" fillId="0" borderId="18" xfId="0" applyFont="1" applyBorder="1" applyAlignment="1">
      <alignment vertical="top"/>
    </xf>
    <xf numFmtId="0" fontId="11" fillId="0" borderId="19" xfId="0" applyFont="1" applyBorder="1" applyAlignment="1">
      <alignment vertical="top"/>
    </xf>
    <xf numFmtId="0" fontId="11" fillId="0" borderId="0" xfId="0" applyFont="1" applyAlignment="1">
      <alignment vertical="top"/>
    </xf>
    <xf numFmtId="0" fontId="5" fillId="33" borderId="1" xfId="0" applyFont="1" applyFill="1" applyBorder="1" applyAlignment="1">
      <alignment vertical="top" wrapText="1"/>
    </xf>
    <xf numFmtId="0" fontId="5" fillId="33" borderId="1" xfId="0" applyFont="1" applyFill="1" applyBorder="1"/>
    <xf numFmtId="0" fontId="4" fillId="3" borderId="14" xfId="0" applyFont="1" applyFill="1" applyBorder="1" applyAlignment="1">
      <alignment horizontal="left" vertical="center"/>
    </xf>
    <xf numFmtId="0" fontId="12" fillId="3" borderId="20" xfId="0" applyFont="1" applyFill="1" applyBorder="1" applyAlignment="1">
      <alignment vertical="top" wrapText="1"/>
    </xf>
    <xf numFmtId="0" fontId="9" fillId="5" borderId="17" xfId="0" applyFont="1" applyFill="1" applyBorder="1" applyAlignment="1">
      <alignment vertical="top" wrapText="1"/>
    </xf>
    <xf numFmtId="0" fontId="8" fillId="3" borderId="14" xfId="0" applyFont="1" applyFill="1" applyBorder="1" applyAlignment="1">
      <alignment wrapText="1"/>
    </xf>
    <xf numFmtId="0" fontId="5" fillId="0" borderId="0" xfId="0" applyFont="1" applyAlignment="1">
      <alignment vertical="top"/>
    </xf>
    <xf numFmtId="0" fontId="31" fillId="3" borderId="3" xfId="0" applyFont="1" applyFill="1" applyBorder="1"/>
    <xf numFmtId="0" fontId="12" fillId="3" borderId="1" xfId="0" applyFont="1" applyFill="1" applyBorder="1" applyAlignment="1">
      <alignment vertical="center" wrapText="1"/>
    </xf>
    <xf numFmtId="0" fontId="17" fillId="0" borderId="14" xfId="0" applyFont="1" applyBorder="1" applyAlignment="1">
      <alignment vertical="top"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15" xfId="0" applyFont="1" applyBorder="1" applyAlignment="1">
      <alignment vertical="top" wrapText="1"/>
    </xf>
    <xf numFmtId="0" fontId="8" fillId="3" borderId="14" xfId="0" applyFont="1" applyFill="1" applyBorder="1" applyAlignment="1">
      <alignment horizontal="left" vertical="center"/>
    </xf>
    <xf numFmtId="0" fontId="11" fillId="4" borderId="17" xfId="0" applyFont="1" applyFill="1" applyBorder="1" applyAlignment="1">
      <alignment vertical="top" wrapText="1"/>
    </xf>
    <xf numFmtId="0" fontId="8" fillId="3" borderId="17" xfId="0" applyFont="1" applyFill="1" applyBorder="1" applyAlignment="1">
      <alignment wrapText="1"/>
    </xf>
    <xf numFmtId="0" fontId="25" fillId="0" borderId="17" xfId="0" applyFont="1" applyBorder="1"/>
    <xf numFmtId="0" fontId="5" fillId="0" borderId="17" xfId="0" applyFont="1" applyBorder="1" applyAlignment="1">
      <alignment vertical="top" wrapText="1"/>
    </xf>
    <xf numFmtId="0" fontId="5" fillId="15" borderId="1" xfId="0" applyFont="1" applyFill="1" applyBorder="1" applyAlignment="1">
      <alignment horizontal="left" vertical="top" wrapText="1"/>
    </xf>
    <xf numFmtId="0" fontId="9" fillId="0" borderId="0" xfId="0" applyFont="1" applyAlignment="1">
      <alignment horizontal="left" vertical="top" wrapText="1"/>
    </xf>
    <xf numFmtId="0" fontId="9" fillId="0" borderId="3" xfId="0" applyFont="1" applyBorder="1" applyAlignment="1">
      <alignment horizontal="left" vertical="top"/>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9" fillId="0" borderId="3" xfId="0" applyFont="1" applyBorder="1" applyAlignment="1">
      <alignment horizontal="left"/>
    </xf>
    <xf numFmtId="0" fontId="5" fillId="11" borderId="1" xfId="0" applyFont="1" applyFill="1" applyBorder="1" applyAlignment="1">
      <alignment horizontal="left" vertical="top" wrapText="1"/>
    </xf>
    <xf numFmtId="0" fontId="12" fillId="3" borderId="1" xfId="0" applyFont="1" applyFill="1" applyBorder="1" applyAlignment="1">
      <alignment wrapText="1"/>
    </xf>
    <xf numFmtId="0" fontId="5" fillId="7" borderId="1" xfId="0" applyFont="1" applyFill="1" applyBorder="1" applyAlignment="1">
      <alignment horizontal="left" vertical="top" wrapText="1"/>
    </xf>
    <xf numFmtId="0" fontId="17" fillId="15" borderId="3" xfId="0" applyFont="1" applyFill="1" applyBorder="1" applyAlignment="1">
      <alignment horizontal="left" vertical="top" wrapText="1"/>
    </xf>
    <xf numFmtId="0" fontId="10" fillId="7" borderId="12" xfId="0" applyFont="1" applyFill="1" applyBorder="1" applyAlignment="1">
      <alignment horizontal="left" vertical="top"/>
    </xf>
    <xf numFmtId="0" fontId="10" fillId="7" borderId="3" xfId="0" applyFont="1" applyFill="1" applyBorder="1" applyAlignment="1">
      <alignment horizontal="left" vertical="top"/>
    </xf>
    <xf numFmtId="0" fontId="10" fillId="7" borderId="9" xfId="0" applyFont="1" applyFill="1" applyBorder="1" applyAlignment="1">
      <alignment horizontal="left" vertical="top"/>
    </xf>
    <xf numFmtId="0" fontId="10" fillId="6" borderId="7" xfId="0" applyFont="1" applyFill="1" applyBorder="1" applyAlignment="1">
      <alignment horizontal="left" vertical="top"/>
    </xf>
    <xf numFmtId="0" fontId="29" fillId="13" borderId="1" xfId="0" applyFont="1" applyFill="1" applyBorder="1" applyAlignment="1">
      <alignment horizontal="left" vertical="top" wrapText="1"/>
    </xf>
    <xf numFmtId="0" fontId="5" fillId="13" borderId="1" xfId="0" applyFont="1" applyFill="1" applyBorder="1" applyAlignment="1">
      <alignment horizontal="left" vertical="top" wrapText="1"/>
    </xf>
    <xf numFmtId="0" fontId="10" fillId="8" borderId="12" xfId="0" applyFont="1" applyFill="1" applyBorder="1" applyAlignment="1">
      <alignment horizontal="left" vertical="top"/>
    </xf>
    <xf numFmtId="0" fontId="10" fillId="8" borderId="3" xfId="0" applyFont="1" applyFill="1" applyBorder="1" applyAlignment="1">
      <alignment horizontal="left" vertical="top"/>
    </xf>
    <xf numFmtId="0" fontId="10" fillId="8" borderId="9" xfId="0" applyFont="1" applyFill="1" applyBorder="1" applyAlignment="1">
      <alignment horizontal="left" vertical="top"/>
    </xf>
    <xf numFmtId="0" fontId="17" fillId="10" borderId="3" xfId="0" applyFont="1" applyFill="1" applyBorder="1" applyAlignment="1">
      <alignment horizontal="left" vertical="top" wrapText="1"/>
    </xf>
    <xf numFmtId="0" fontId="11" fillId="10" borderId="1" xfId="0" applyFont="1" applyFill="1" applyBorder="1" applyAlignment="1">
      <alignment horizontal="left" vertical="top" wrapText="1"/>
    </xf>
    <xf numFmtId="0" fontId="5" fillId="14"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0" fillId="9" borderId="12" xfId="0" applyFont="1" applyFill="1" applyBorder="1" applyAlignment="1">
      <alignment horizontal="left" vertical="top"/>
    </xf>
    <xf numFmtId="0" fontId="10" fillId="9" borderId="3" xfId="0" applyFont="1" applyFill="1" applyBorder="1" applyAlignment="1">
      <alignment horizontal="left" vertical="top"/>
    </xf>
    <xf numFmtId="0" fontId="10" fillId="9" borderId="9" xfId="0" applyFont="1" applyFill="1" applyBorder="1" applyAlignment="1">
      <alignment horizontal="left" vertical="top"/>
    </xf>
    <xf numFmtId="0" fontId="9" fillId="11" borderId="3" xfId="0" applyFont="1" applyFill="1" applyBorder="1" applyAlignment="1">
      <alignment horizontal="left"/>
    </xf>
    <xf numFmtId="0" fontId="5" fillId="33" borderId="1" xfId="0" applyFont="1" applyFill="1" applyBorder="1" applyAlignment="1">
      <alignment horizontal="left" vertical="top" wrapText="1"/>
    </xf>
    <xf numFmtId="0" fontId="10" fillId="11" borderId="12" xfId="0" applyFont="1" applyFill="1" applyBorder="1" applyAlignment="1">
      <alignment horizontal="left" vertical="top"/>
    </xf>
    <xf numFmtId="0" fontId="10" fillId="11" borderId="3" xfId="0" applyFont="1" applyFill="1" applyBorder="1" applyAlignment="1">
      <alignment horizontal="left" vertical="top"/>
    </xf>
    <xf numFmtId="0" fontId="10" fillId="11" borderId="9" xfId="0" applyFont="1" applyFill="1" applyBorder="1" applyAlignment="1">
      <alignment horizontal="left" vertical="top"/>
    </xf>
    <xf numFmtId="0" fontId="5" fillId="34" borderId="0" xfId="0" applyFont="1" applyFill="1" applyAlignment="1">
      <alignment vertical="top" wrapText="1"/>
    </xf>
    <xf numFmtId="0" fontId="5" fillId="34" borderId="0" xfId="0" applyFont="1" applyFill="1" applyAlignment="1">
      <alignment horizontal="left" vertical="top" wrapText="1"/>
    </xf>
    <xf numFmtId="0" fontId="10" fillId="34" borderId="0" xfId="0" applyFont="1" applyFill="1"/>
    <xf numFmtId="0" fontId="33" fillId="0" borderId="3" xfId="0" applyFont="1" applyBorder="1" applyAlignment="1">
      <alignment vertical="top" wrapText="1"/>
    </xf>
    <xf numFmtId="0" fontId="33" fillId="34" borderId="0" xfId="0" applyFont="1" applyFill="1" applyAlignment="1">
      <alignment vertical="top" wrapText="1"/>
    </xf>
    <xf numFmtId="0" fontId="33" fillId="34" borderId="0" xfId="0" applyFont="1" applyFill="1" applyAlignment="1">
      <alignment horizontal="left" vertical="top" wrapText="1"/>
    </xf>
    <xf numFmtId="0" fontId="33" fillId="0" borderId="0" xfId="0" applyFont="1" applyAlignment="1">
      <alignment wrapText="1"/>
    </xf>
    <xf numFmtId="0" fontId="34" fillId="0" borderId="0" xfId="0" applyFont="1"/>
    <xf numFmtId="0" fontId="35" fillId="34" borderId="0" xfId="0" applyFont="1" applyFill="1" applyAlignment="1">
      <alignment vertical="top" wrapText="1"/>
    </xf>
    <xf numFmtId="165" fontId="35" fillId="34" borderId="0" xfId="0" applyNumberFormat="1" applyFont="1" applyFill="1" applyAlignment="1">
      <alignment horizontal="left" vertical="top" wrapText="1"/>
    </xf>
    <xf numFmtId="0" fontId="36" fillId="0" borderId="0" xfId="0" applyFont="1"/>
    <xf numFmtId="0" fontId="33" fillId="0" borderId="0" xfId="0" applyFont="1" applyAlignment="1">
      <alignment vertical="top" wrapText="1"/>
    </xf>
    <xf numFmtId="0" fontId="0" fillId="34" borderId="0" xfId="0" applyFill="1"/>
    <xf numFmtId="0" fontId="0" fillId="34" borderId="0" xfId="0" applyFill="1" applyAlignment="1">
      <alignment horizontal="left"/>
    </xf>
    <xf numFmtId="0" fontId="33" fillId="0" borderId="0" xfId="0" applyFont="1" applyAlignment="1">
      <alignment horizontal="left" vertical="top" wrapText="1"/>
    </xf>
    <xf numFmtId="0" fontId="33" fillId="35" borderId="1" xfId="0" applyFont="1" applyFill="1" applyBorder="1" applyAlignment="1">
      <alignment vertical="top" wrapText="1"/>
    </xf>
    <xf numFmtId="0" fontId="33" fillId="35" borderId="1" xfId="0" applyFont="1" applyFill="1" applyBorder="1" applyAlignment="1">
      <alignment horizontal="left" vertical="top" wrapText="1"/>
    </xf>
    <xf numFmtId="0" fontId="33" fillId="36" borderId="1" xfId="0" applyFont="1" applyFill="1" applyBorder="1" applyAlignment="1">
      <alignment vertical="top" wrapText="1"/>
    </xf>
    <xf numFmtId="0" fontId="33" fillId="36" borderId="1" xfId="0" applyFont="1" applyFill="1" applyBorder="1" applyAlignment="1">
      <alignment horizontal="left" vertical="top" wrapText="1"/>
    </xf>
    <xf numFmtId="0" fontId="33" fillId="37" borderId="1" xfId="0" applyFont="1" applyFill="1" applyBorder="1" applyAlignment="1">
      <alignment vertical="top" wrapText="1"/>
    </xf>
    <xf numFmtId="0" fontId="33" fillId="37" borderId="1" xfId="0" applyFont="1" applyFill="1" applyBorder="1" applyAlignment="1">
      <alignment horizontal="left" vertical="top" wrapText="1"/>
    </xf>
    <xf numFmtId="0" fontId="33" fillId="38" borderId="1" xfId="0" applyFont="1" applyFill="1" applyBorder="1" applyAlignment="1">
      <alignment vertical="top" wrapText="1"/>
    </xf>
    <xf numFmtId="0" fontId="33" fillId="38" borderId="1" xfId="0" applyFont="1" applyFill="1" applyBorder="1" applyAlignment="1">
      <alignment horizontal="left" vertical="top" wrapText="1"/>
    </xf>
    <xf numFmtId="164" fontId="25" fillId="0" borderId="14" xfId="1" applyNumberFormat="1" applyFont="1" applyAlignment="1">
      <alignment vertical="top"/>
    </xf>
    <xf numFmtId="0" fontId="25" fillId="0" borderId="14" xfId="1" applyFont="1" applyAlignment="1">
      <alignment vertical="top"/>
    </xf>
    <xf numFmtId="0" fontId="2" fillId="0" borderId="14" xfId="1" applyFont="1" applyAlignment="1">
      <alignment vertical="top"/>
    </xf>
    <xf numFmtId="0" fontId="25" fillId="0" borderId="14" xfId="1" applyFont="1"/>
    <xf numFmtId="164" fontId="23" fillId="0" borderId="14" xfId="1" applyNumberFormat="1" applyFont="1" applyAlignment="1">
      <alignment vertical="top"/>
    </xf>
    <xf numFmtId="0" fontId="25" fillId="0" borderId="14" xfId="1" applyFont="1" applyAlignment="1">
      <alignment vertical="top" wrapText="1"/>
    </xf>
    <xf numFmtId="164" fontId="23" fillId="0" borderId="14" xfId="1" applyNumberFormat="1" applyFont="1" applyAlignment="1">
      <alignment vertical="top" wrapText="1"/>
    </xf>
    <xf numFmtId="0" fontId="30" fillId="0" borderId="14" xfId="2" applyFont="1" applyAlignment="1">
      <alignment vertical="top" wrapText="1"/>
    </xf>
    <xf numFmtId="164" fontId="23" fillId="0" borderId="14" xfId="1" applyNumberFormat="1" applyFont="1" applyAlignment="1">
      <alignment horizontal="left" vertical="top"/>
    </xf>
    <xf numFmtId="0" fontId="23" fillId="0" borderId="14" xfId="1" applyFont="1" applyAlignment="1">
      <alignment vertical="top"/>
    </xf>
    <xf numFmtId="164" fontId="2" fillId="0" borderId="14" xfId="1" applyNumberFormat="1" applyFont="1" applyAlignment="1">
      <alignment horizontal="left" vertical="top"/>
    </xf>
    <xf numFmtId="164" fontId="25" fillId="0" borderId="14" xfId="1" applyNumberFormat="1" applyFont="1" applyAlignment="1">
      <alignment horizontal="left" vertical="top"/>
    </xf>
    <xf numFmtId="15" fontId="25" fillId="0" borderId="14" xfId="1" applyNumberFormat="1" applyFont="1" applyAlignment="1">
      <alignment horizontal="left" vertical="top"/>
    </xf>
    <xf numFmtId="0" fontId="8" fillId="2" borderId="14" xfId="1" applyFont="1" applyFill="1" applyAlignment="1">
      <alignment vertical="center" wrapText="1"/>
    </xf>
    <xf numFmtId="0" fontId="8" fillId="2" borderId="14" xfId="1" applyFont="1" applyFill="1" applyAlignment="1">
      <alignment horizontal="left" vertical="center" wrapText="1"/>
    </xf>
    <xf numFmtId="0" fontId="8" fillId="2" borderId="14" xfId="1" applyFont="1" applyFill="1" applyAlignment="1">
      <alignment horizontal="left" vertical="center"/>
    </xf>
    <xf numFmtId="0" fontId="4" fillId="2" borderId="14" xfId="1" applyFont="1" applyFill="1" applyAlignment="1">
      <alignment vertical="center" wrapText="1"/>
    </xf>
    <xf numFmtId="0" fontId="5" fillId="2" borderId="14" xfId="1" applyFont="1" applyFill="1" applyAlignment="1">
      <alignment vertical="center" wrapText="1"/>
    </xf>
    <xf numFmtId="0" fontId="6" fillId="2" borderId="14" xfId="1" applyFont="1" applyFill="1" applyAlignment="1">
      <alignment vertical="center" wrapText="1"/>
    </xf>
    <xf numFmtId="0" fontId="7" fillId="0" borderId="14" xfId="1" applyFont="1" applyAlignment="1">
      <alignment vertical="top" wrapText="1"/>
    </xf>
    <xf numFmtId="0" fontId="32" fillId="0" borderId="14" xfId="1"/>
    <xf numFmtId="0" fontId="8" fillId="2" borderId="16" xfId="1" applyFont="1" applyFill="1" applyBorder="1" applyAlignment="1">
      <alignment vertical="center" wrapText="1"/>
    </xf>
    <xf numFmtId="0" fontId="8" fillId="2" borderId="16" xfId="1" applyFont="1" applyFill="1" applyBorder="1" applyAlignment="1">
      <alignment horizontal="left" vertical="center" wrapText="1"/>
    </xf>
    <xf numFmtId="0" fontId="8" fillId="2" borderId="16" xfId="1" applyFont="1" applyFill="1" applyBorder="1" applyAlignment="1">
      <alignment horizontal="left" vertical="center"/>
    </xf>
    <xf numFmtId="0" fontId="4" fillId="2" borderId="16" xfId="1" applyFont="1" applyFill="1" applyBorder="1" applyAlignment="1">
      <alignment vertical="center" wrapText="1"/>
    </xf>
    <xf numFmtId="0" fontId="5" fillId="2" borderId="16" xfId="1" applyFont="1" applyFill="1" applyBorder="1" applyAlignment="1">
      <alignment vertical="center" wrapText="1"/>
    </xf>
    <xf numFmtId="0" fontId="6" fillId="2" borderId="16" xfId="1" applyFont="1" applyFill="1" applyBorder="1" applyAlignment="1">
      <alignment vertical="center" wrapText="1"/>
    </xf>
    <xf numFmtId="0" fontId="8" fillId="3" borderId="3" xfId="1" applyFont="1" applyFill="1" applyBorder="1" applyAlignment="1">
      <alignment vertical="top" wrapText="1"/>
    </xf>
    <xf numFmtId="0" fontId="8" fillId="3" borderId="14" xfId="1" applyFont="1" applyFill="1" applyAlignment="1">
      <alignment vertical="top" wrapText="1"/>
    </xf>
    <xf numFmtId="0" fontId="8" fillId="3" borderId="14" xfId="1" applyFont="1" applyFill="1" applyAlignment="1">
      <alignment horizontal="left" vertical="top" wrapText="1"/>
    </xf>
    <xf numFmtId="0" fontId="9" fillId="0" borderId="3" xfId="1" applyFont="1" applyBorder="1" applyAlignment="1">
      <alignment vertical="top" wrapText="1"/>
    </xf>
    <xf numFmtId="0" fontId="10" fillId="0" borderId="3" xfId="1" applyFont="1" applyBorder="1" applyAlignment="1">
      <alignment vertical="top" wrapText="1"/>
    </xf>
    <xf numFmtId="0" fontId="11" fillId="4" borderId="3" xfId="1" applyFont="1" applyFill="1" applyBorder="1" applyAlignment="1">
      <alignment horizontal="left" vertical="top" wrapText="1"/>
    </xf>
    <xf numFmtId="0" fontId="9" fillId="5" borderId="3" xfId="1" applyFont="1" applyFill="1" applyBorder="1" applyAlignment="1">
      <alignment vertical="top" wrapText="1"/>
    </xf>
    <xf numFmtId="0" fontId="9" fillId="5" borderId="14" xfId="1" applyFont="1" applyFill="1" applyAlignment="1">
      <alignment vertical="top" wrapText="1"/>
    </xf>
    <xf numFmtId="0" fontId="10" fillId="5" borderId="3" xfId="1" applyFont="1" applyFill="1" applyBorder="1" applyAlignment="1">
      <alignment vertical="top" wrapText="1"/>
    </xf>
    <xf numFmtId="0" fontId="12" fillId="3" borderId="6" xfId="1" applyFont="1" applyFill="1" applyBorder="1" applyAlignment="1">
      <alignment vertical="top" wrapText="1"/>
    </xf>
    <xf numFmtId="0" fontId="13" fillId="6" borderId="3" xfId="1" applyFont="1" applyFill="1" applyBorder="1" applyAlignment="1">
      <alignment vertical="top" wrapText="1"/>
    </xf>
    <xf numFmtId="0" fontId="9" fillId="6" borderId="11" xfId="1" applyFont="1" applyFill="1" applyBorder="1" applyAlignment="1">
      <alignment vertical="top" wrapText="1"/>
    </xf>
    <xf numFmtId="0" fontId="14" fillId="6" borderId="11" xfId="1" applyFont="1" applyFill="1" applyBorder="1" applyAlignment="1">
      <alignment vertical="top" wrapText="1"/>
    </xf>
    <xf numFmtId="0" fontId="9" fillId="6" borderId="3" xfId="1" applyFont="1" applyFill="1" applyBorder="1" applyAlignment="1">
      <alignment vertical="top" wrapText="1"/>
    </xf>
    <xf numFmtId="0" fontId="10" fillId="6" borderId="3" xfId="1" applyFont="1" applyFill="1" applyBorder="1" applyAlignment="1">
      <alignment vertical="top" wrapText="1"/>
    </xf>
    <xf numFmtId="0" fontId="11" fillId="0" borderId="14" xfId="1" applyFont="1" applyAlignment="1">
      <alignment vertical="top" wrapText="1"/>
    </xf>
    <xf numFmtId="0" fontId="9" fillId="7" borderId="3" xfId="1" applyFont="1" applyFill="1" applyBorder="1" applyAlignment="1">
      <alignment vertical="top" wrapText="1"/>
    </xf>
    <xf numFmtId="0" fontId="11" fillId="7" borderId="3" xfId="1" applyFont="1" applyFill="1" applyBorder="1" applyAlignment="1">
      <alignment vertical="top" wrapText="1"/>
    </xf>
    <xf numFmtId="0" fontId="9" fillId="8" borderId="3" xfId="1" applyFont="1" applyFill="1" applyBorder="1" applyAlignment="1">
      <alignment vertical="top" wrapText="1"/>
    </xf>
    <xf numFmtId="0" fontId="9" fillId="10" borderId="3" xfId="1" applyFont="1" applyFill="1" applyBorder="1" applyAlignment="1">
      <alignment vertical="top" wrapText="1"/>
    </xf>
    <xf numFmtId="0" fontId="9" fillId="11" borderId="3" xfId="1" applyFont="1" applyFill="1" applyBorder="1" applyAlignment="1">
      <alignment vertical="top"/>
    </xf>
    <xf numFmtId="0" fontId="9" fillId="0" borderId="7" xfId="1" applyFont="1" applyBorder="1" applyAlignment="1">
      <alignment vertical="top" wrapText="1"/>
    </xf>
    <xf numFmtId="0" fontId="15" fillId="26" borderId="6" xfId="1" applyFont="1" applyFill="1" applyBorder="1" applyAlignment="1">
      <alignment vertical="top" wrapText="1"/>
    </xf>
    <xf numFmtId="0" fontId="9" fillId="26" borderId="3" xfId="1" applyFont="1" applyFill="1" applyBorder="1" applyAlignment="1">
      <alignment vertical="top" wrapText="1"/>
    </xf>
    <xf numFmtId="0" fontId="11" fillId="26" borderId="14" xfId="1" applyFont="1" applyFill="1" applyAlignment="1">
      <alignment vertical="top" wrapText="1"/>
    </xf>
    <xf numFmtId="0" fontId="9" fillId="27" borderId="3" xfId="1" applyFont="1" applyFill="1" applyBorder="1" applyAlignment="1">
      <alignment vertical="top" wrapText="1"/>
    </xf>
    <xf numFmtId="0" fontId="11" fillId="27" borderId="3" xfId="1" applyFont="1" applyFill="1" applyBorder="1" applyAlignment="1">
      <alignment vertical="top" wrapText="1"/>
    </xf>
    <xf numFmtId="0" fontId="9" fillId="28" borderId="3" xfId="1" applyFont="1" applyFill="1" applyBorder="1" applyAlignment="1">
      <alignment vertical="top" wrapText="1"/>
    </xf>
    <xf numFmtId="0" fontId="9" fillId="29" borderId="3" xfId="1" applyFont="1" applyFill="1" applyBorder="1" applyAlignment="1">
      <alignment vertical="top" wrapText="1"/>
    </xf>
    <xf numFmtId="0" fontId="9" fillId="30" borderId="3" xfId="1" applyFont="1" applyFill="1" applyBorder="1" applyAlignment="1">
      <alignment vertical="top" wrapText="1"/>
    </xf>
    <xf numFmtId="0" fontId="17" fillId="31" borderId="3" xfId="1" applyFont="1" applyFill="1" applyBorder="1" applyAlignment="1">
      <alignment vertical="top" wrapText="1"/>
    </xf>
    <xf numFmtId="0" fontId="9" fillId="13" borderId="3" xfId="1" applyFont="1" applyFill="1" applyBorder="1" applyAlignment="1">
      <alignment vertical="top" wrapText="1"/>
    </xf>
    <xf numFmtId="0" fontId="15" fillId="6" borderId="6" xfId="1" applyFont="1" applyFill="1" applyBorder="1" applyAlignment="1">
      <alignment vertical="top" wrapText="1"/>
    </xf>
    <xf numFmtId="0" fontId="15" fillId="6" borderId="3" xfId="1" applyFont="1" applyFill="1" applyBorder="1" applyAlignment="1">
      <alignment vertical="top" wrapText="1"/>
    </xf>
    <xf numFmtId="0" fontId="9" fillId="6" borderId="7" xfId="1" applyFont="1" applyFill="1" applyBorder="1" applyAlignment="1">
      <alignment vertical="top" wrapText="1"/>
    </xf>
    <xf numFmtId="0" fontId="11" fillId="0" borderId="6" xfId="1" applyFont="1" applyBorder="1" applyAlignment="1">
      <alignment vertical="top" wrapText="1"/>
    </xf>
    <xf numFmtId="0" fontId="17" fillId="6" borderId="3" xfId="1" applyFont="1" applyFill="1" applyBorder="1" applyAlignment="1">
      <alignment vertical="top" wrapText="1"/>
    </xf>
    <xf numFmtId="0" fontId="10" fillId="6" borderId="7" xfId="1" applyFont="1" applyFill="1" applyBorder="1" applyAlignment="1">
      <alignment vertical="top" wrapText="1"/>
    </xf>
    <xf numFmtId="0" fontId="17" fillId="13" borderId="3" xfId="1" applyFont="1" applyFill="1" applyBorder="1" applyAlignment="1">
      <alignment vertical="top" wrapText="1"/>
    </xf>
    <xf numFmtId="0" fontId="17" fillId="10" borderId="3" xfId="1" applyFont="1" applyFill="1" applyBorder="1" applyAlignment="1">
      <alignment vertical="top" wrapText="1"/>
    </xf>
    <xf numFmtId="0" fontId="10" fillId="0" borderId="9" xfId="1" applyFont="1" applyBorder="1" applyAlignment="1">
      <alignment vertical="top" wrapText="1"/>
    </xf>
    <xf numFmtId="0" fontId="17" fillId="9" borderId="3" xfId="1" applyFont="1" applyFill="1" applyBorder="1" applyAlignment="1">
      <alignment vertical="top" wrapText="1"/>
    </xf>
    <xf numFmtId="0" fontId="16" fillId="0" borderId="14" xfId="1" applyFont="1" applyAlignment="1">
      <alignment vertical="top"/>
    </xf>
    <xf numFmtId="0" fontId="5" fillId="3" borderId="14" xfId="1" applyFont="1" applyFill="1" applyAlignment="1">
      <alignment vertical="top" wrapText="1"/>
    </xf>
    <xf numFmtId="0" fontId="5" fillId="14" borderId="14" xfId="1" applyFont="1" applyFill="1" applyAlignment="1">
      <alignment vertical="top" wrapText="1"/>
    </xf>
    <xf numFmtId="0" fontId="5" fillId="3" borderId="14" xfId="1" applyFont="1" applyFill="1" applyAlignment="1">
      <alignment wrapText="1"/>
    </xf>
    <xf numFmtId="0" fontId="5" fillId="0" borderId="14" xfId="1" applyFont="1" applyAlignment="1">
      <alignment wrapText="1"/>
    </xf>
    <xf numFmtId="0" fontId="5" fillId="15" borderId="14" xfId="1" applyFont="1" applyFill="1" applyAlignment="1">
      <alignment vertical="top" wrapText="1"/>
    </xf>
    <xf numFmtId="0" fontId="5" fillId="15" borderId="14" xfId="1" applyFont="1" applyFill="1" applyAlignment="1">
      <alignment horizontal="left" vertical="top" wrapText="1"/>
    </xf>
    <xf numFmtId="0" fontId="5" fillId="13" borderId="14" xfId="1" applyFont="1" applyFill="1" applyAlignment="1">
      <alignment vertical="top" wrapText="1"/>
    </xf>
    <xf numFmtId="0" fontId="5" fillId="8" borderId="14" xfId="1" applyFont="1" applyFill="1" applyAlignment="1">
      <alignment horizontal="left" vertical="top" wrapText="1"/>
    </xf>
    <xf numFmtId="0" fontId="5" fillId="10" borderId="14" xfId="1" applyFont="1" applyFill="1" applyAlignment="1">
      <alignment vertical="top" wrapText="1"/>
    </xf>
    <xf numFmtId="0" fontId="5" fillId="9" borderId="14" xfId="1" applyFont="1" applyFill="1" applyAlignment="1">
      <alignment horizontal="left" vertical="top" wrapText="1"/>
    </xf>
    <xf numFmtId="0" fontId="5" fillId="12" borderId="14" xfId="1" applyFont="1" applyFill="1" applyAlignment="1">
      <alignment vertical="top" wrapText="1"/>
    </xf>
    <xf numFmtId="0" fontId="5" fillId="11" borderId="14" xfId="1" applyFont="1" applyFill="1" applyAlignment="1">
      <alignment horizontal="left" vertical="top" wrapText="1"/>
    </xf>
    <xf numFmtId="0" fontId="5" fillId="0" borderId="3" xfId="1" applyFont="1" applyBorder="1" applyAlignment="1">
      <alignment vertical="top" wrapText="1"/>
    </xf>
    <xf numFmtId="10" fontId="5" fillId="5" borderId="14" xfId="1" applyNumberFormat="1" applyFont="1" applyFill="1" applyAlignment="1">
      <alignment wrapText="1"/>
    </xf>
    <xf numFmtId="0" fontId="5" fillId="15" borderId="14" xfId="1" applyFont="1" applyFill="1"/>
    <xf numFmtId="0" fontId="5" fillId="13" borderId="14" xfId="1" applyFont="1" applyFill="1"/>
    <xf numFmtId="0" fontId="5" fillId="10" borderId="14" xfId="1" applyFont="1" applyFill="1"/>
    <xf numFmtId="0" fontId="5" fillId="12" borderId="14" xfId="1" applyFont="1" applyFill="1"/>
    <xf numFmtId="0" fontId="33" fillId="0" borderId="3" xfId="1" applyFont="1" applyBorder="1" applyAlignment="1">
      <alignment vertical="top" wrapText="1"/>
    </xf>
    <xf numFmtId="0" fontId="33" fillId="34" borderId="14" xfId="1" applyFont="1" applyFill="1" applyAlignment="1">
      <alignment vertical="top" wrapText="1"/>
    </xf>
    <xf numFmtId="0" fontId="33" fillId="34" borderId="14" xfId="1" applyFont="1" applyFill="1" applyAlignment="1">
      <alignment horizontal="left" vertical="top" wrapText="1"/>
    </xf>
    <xf numFmtId="0" fontId="33" fillId="0" borderId="14" xfId="1" applyFont="1" applyAlignment="1">
      <alignment wrapText="1"/>
    </xf>
    <xf numFmtId="0" fontId="34" fillId="0" borderId="14" xfId="1" applyFont="1"/>
    <xf numFmtId="0" fontId="7" fillId="34" borderId="14" xfId="1" applyFont="1" applyFill="1" applyAlignment="1">
      <alignment vertical="top" wrapText="1"/>
    </xf>
    <xf numFmtId="0" fontId="7" fillId="34" borderId="14" xfId="1" applyFont="1" applyFill="1" applyAlignment="1">
      <alignment horizontal="left" vertical="top" wrapText="1"/>
    </xf>
    <xf numFmtId="0" fontId="5" fillId="0" borderId="14" xfId="1" applyFont="1" applyAlignment="1">
      <alignment vertical="top" wrapText="1"/>
    </xf>
    <xf numFmtId="0" fontId="5" fillId="34" borderId="14" xfId="1" applyFont="1" applyFill="1" applyAlignment="1">
      <alignment vertical="top" wrapText="1"/>
    </xf>
    <xf numFmtId="0" fontId="5" fillId="34" borderId="14" xfId="1" applyFont="1" applyFill="1" applyAlignment="1">
      <alignment horizontal="left" vertical="top" wrapText="1"/>
    </xf>
    <xf numFmtId="0" fontId="10" fillId="34" borderId="14" xfId="1" applyFont="1" applyFill="1"/>
    <xf numFmtId="10" fontId="5" fillId="0" borderId="14" xfId="1" applyNumberFormat="1" applyFont="1" applyAlignment="1">
      <alignment wrapText="1"/>
    </xf>
    <xf numFmtId="0" fontId="35" fillId="34" borderId="14" xfId="1" applyFont="1" applyFill="1" applyAlignment="1">
      <alignment vertical="top" wrapText="1"/>
    </xf>
    <xf numFmtId="165" fontId="35" fillId="34" borderId="14" xfId="1" applyNumberFormat="1" applyFont="1" applyFill="1" applyAlignment="1">
      <alignment horizontal="left" vertical="top" wrapText="1"/>
    </xf>
    <xf numFmtId="0" fontId="36" fillId="0" borderId="14" xfId="1" applyFont="1"/>
    <xf numFmtId="0" fontId="33" fillId="0" borderId="14" xfId="1" applyFont="1" applyAlignment="1">
      <alignment vertical="top" wrapText="1"/>
    </xf>
    <xf numFmtId="0" fontId="17" fillId="0" borderId="3" xfId="1" applyFont="1" applyBorder="1" applyAlignment="1">
      <alignment vertical="top" wrapText="1"/>
    </xf>
    <xf numFmtId="0" fontId="3" fillId="2" borderId="14" xfId="1" applyFont="1" applyFill="1" applyAlignment="1">
      <alignment horizontal="left" vertical="center" wrapText="1"/>
    </xf>
    <xf numFmtId="0" fontId="3" fillId="2" borderId="14" xfId="1" applyFont="1" applyFill="1" applyAlignment="1">
      <alignment vertical="center" wrapText="1"/>
    </xf>
    <xf numFmtId="0" fontId="4" fillId="2" borderId="14" xfId="1" applyFont="1" applyFill="1" applyAlignment="1">
      <alignment horizontal="left" vertical="center"/>
    </xf>
    <xf numFmtId="0" fontId="4" fillId="2" borderId="14" xfId="1" applyFont="1" applyFill="1" applyAlignment="1">
      <alignment vertical="top" wrapText="1"/>
    </xf>
    <xf numFmtId="0" fontId="4" fillId="2" borderId="14" xfId="1" applyFont="1" applyFill="1" applyAlignment="1">
      <alignment horizontal="left" vertical="center" wrapText="1"/>
    </xf>
    <xf numFmtId="0" fontId="4" fillId="2" borderId="16" xfId="1" applyFont="1" applyFill="1" applyBorder="1" applyAlignment="1">
      <alignment horizontal="left" vertical="center" wrapText="1"/>
    </xf>
    <xf numFmtId="0" fontId="4" fillId="2" borderId="16" xfId="1" applyFont="1" applyFill="1" applyBorder="1" applyAlignment="1">
      <alignment horizontal="left" vertical="center"/>
    </xf>
    <xf numFmtId="0" fontId="4" fillId="2" borderId="16" xfId="1" applyFont="1" applyFill="1" applyBorder="1" applyAlignment="1">
      <alignment vertical="top" wrapText="1"/>
    </xf>
    <xf numFmtId="0" fontId="8" fillId="3" borderId="3" xfId="1" applyFont="1" applyFill="1" applyBorder="1" applyAlignment="1">
      <alignment vertical="center" wrapText="1"/>
    </xf>
    <xf numFmtId="0" fontId="8" fillId="3" borderId="14" xfId="1" applyFont="1" applyFill="1" applyAlignment="1">
      <alignment vertical="center" wrapText="1"/>
    </xf>
    <xf numFmtId="0" fontId="8" fillId="3" borderId="14" xfId="1" applyFont="1" applyFill="1" applyAlignment="1">
      <alignment horizontal="left" vertical="center"/>
    </xf>
    <xf numFmtId="0" fontId="9" fillId="0" borderId="3" xfId="1" applyFont="1" applyBorder="1" applyAlignment="1">
      <alignment vertical="center"/>
    </xf>
    <xf numFmtId="0" fontId="10" fillId="0" borderId="3" xfId="1" applyFont="1" applyBorder="1" applyAlignment="1">
      <alignment vertical="center"/>
    </xf>
    <xf numFmtId="0" fontId="32" fillId="0" borderId="14" xfId="1" applyAlignment="1">
      <alignment vertical="center"/>
    </xf>
    <xf numFmtId="0" fontId="11" fillId="4" borderId="3" xfId="1" applyFont="1" applyFill="1" applyBorder="1" applyAlignment="1">
      <alignment vertical="top" wrapText="1"/>
    </xf>
    <xf numFmtId="0" fontId="11" fillId="4" borderId="14" xfId="1" applyFont="1" applyFill="1" applyAlignment="1">
      <alignment vertical="top" wrapText="1"/>
    </xf>
    <xf numFmtId="0" fontId="9" fillId="0" borderId="3" xfId="1" applyFont="1" applyBorder="1" applyAlignment="1">
      <alignment vertical="top"/>
    </xf>
    <xf numFmtId="0" fontId="10" fillId="0" borderId="3" xfId="1" applyFont="1" applyBorder="1"/>
    <xf numFmtId="0" fontId="4" fillId="3" borderId="14" xfId="1" applyFont="1" applyFill="1" applyAlignment="1">
      <alignment vertical="center" wrapText="1"/>
    </xf>
    <xf numFmtId="0" fontId="4" fillId="3" borderId="14" xfId="1" applyFont="1" applyFill="1" applyAlignment="1">
      <alignment horizontal="left" vertical="center"/>
    </xf>
    <xf numFmtId="0" fontId="4" fillId="3" borderId="3" xfId="1" applyFont="1" applyFill="1" applyBorder="1" applyAlignment="1">
      <alignment wrapText="1"/>
    </xf>
    <xf numFmtId="0" fontId="9" fillId="0" borderId="3" xfId="1" applyFont="1" applyBorder="1"/>
    <xf numFmtId="0" fontId="9" fillId="5" borderId="3" xfId="1" applyFont="1" applyFill="1" applyBorder="1"/>
    <xf numFmtId="0" fontId="10" fillId="5" borderId="3" xfId="1" applyFont="1" applyFill="1" applyBorder="1"/>
    <xf numFmtId="0" fontId="9" fillId="6" borderId="3" xfId="1" applyFont="1" applyFill="1" applyBorder="1" applyAlignment="1">
      <alignment vertical="top"/>
    </xf>
    <xf numFmtId="0" fontId="10" fillId="6" borderId="3" xfId="1" applyFont="1" applyFill="1" applyBorder="1"/>
    <xf numFmtId="0" fontId="11" fillId="0" borderId="14" xfId="1" applyFont="1" applyAlignment="1">
      <alignment wrapText="1"/>
    </xf>
    <xf numFmtId="0" fontId="9" fillId="7" borderId="7" xfId="1" applyFont="1" applyFill="1" applyBorder="1" applyAlignment="1">
      <alignment vertical="top" wrapText="1"/>
    </xf>
    <xf numFmtId="0" fontId="9" fillId="7" borderId="3" xfId="1" applyFont="1" applyFill="1" applyBorder="1" applyAlignment="1">
      <alignment vertical="top"/>
    </xf>
    <xf numFmtId="0" fontId="9" fillId="8" borderId="3" xfId="1" applyFont="1" applyFill="1" applyBorder="1" applyAlignment="1">
      <alignment vertical="top"/>
    </xf>
    <xf numFmtId="0" fontId="9" fillId="9" borderId="3" xfId="1" applyFont="1" applyFill="1" applyBorder="1" applyAlignment="1">
      <alignment vertical="top"/>
    </xf>
    <xf numFmtId="0" fontId="9" fillId="6" borderId="3" xfId="1" applyFont="1" applyFill="1" applyBorder="1"/>
    <xf numFmtId="0" fontId="13" fillId="6" borderId="14" xfId="1" applyFont="1" applyFill="1" applyAlignment="1">
      <alignment wrapText="1"/>
    </xf>
    <xf numFmtId="0" fontId="10" fillId="6" borderId="7" xfId="1" applyFont="1" applyFill="1" applyBorder="1" applyAlignment="1">
      <alignment vertical="top"/>
    </xf>
    <xf numFmtId="0" fontId="10" fillId="6" borderId="7" xfId="1" applyFont="1" applyFill="1" applyBorder="1"/>
    <xf numFmtId="0" fontId="11" fillId="0" borderId="3" xfId="1" applyFont="1" applyBorder="1" applyAlignment="1">
      <alignment wrapText="1"/>
    </xf>
    <xf numFmtId="0" fontId="10" fillId="7" borderId="9" xfId="1" applyFont="1" applyFill="1" applyBorder="1" applyAlignment="1">
      <alignment vertical="top"/>
    </xf>
    <xf numFmtId="0" fontId="10" fillId="8" borderId="9" xfId="1" applyFont="1" applyFill="1" applyBorder="1" applyAlignment="1">
      <alignment vertical="top"/>
    </xf>
    <xf numFmtId="0" fontId="10" fillId="9" borderId="9" xfId="1" applyFont="1" applyFill="1" applyBorder="1" applyAlignment="1">
      <alignment vertical="top"/>
    </xf>
    <xf numFmtId="0" fontId="10" fillId="11" borderId="9" xfId="1" applyFont="1" applyFill="1" applyBorder="1" applyAlignment="1">
      <alignment vertical="top"/>
    </xf>
    <xf numFmtId="0" fontId="10" fillId="0" borderId="9" xfId="1" applyFont="1" applyBorder="1"/>
    <xf numFmtId="0" fontId="5" fillId="33" borderId="14" xfId="1" applyFont="1" applyFill="1" applyAlignment="1">
      <alignment vertical="top" wrapText="1"/>
    </xf>
    <xf numFmtId="0" fontId="5" fillId="33" borderId="14" xfId="1" applyFont="1" applyFill="1"/>
    <xf numFmtId="0" fontId="5" fillId="32" borderId="14" xfId="1" applyFont="1" applyFill="1" applyAlignment="1">
      <alignment horizontal="left" vertical="top" wrapText="1"/>
    </xf>
    <xf numFmtId="0" fontId="32" fillId="34" borderId="14" xfId="1" applyFill="1"/>
    <xf numFmtId="0" fontId="32" fillId="34" borderId="14" xfId="1" applyFill="1" applyAlignment="1">
      <alignment horizontal="left"/>
    </xf>
    <xf numFmtId="0" fontId="3" fillId="2" borderId="14" xfId="1" applyFont="1" applyFill="1" applyAlignment="1">
      <alignment vertical="top" wrapText="1"/>
    </xf>
    <xf numFmtId="0" fontId="8" fillId="3" borderId="3" xfId="1" applyFont="1" applyFill="1" applyBorder="1" applyAlignment="1">
      <alignment wrapText="1"/>
    </xf>
    <xf numFmtId="0" fontId="17" fillId="0" borderId="3" xfId="1" applyFont="1" applyBorder="1"/>
    <xf numFmtId="0" fontId="9" fillId="3" borderId="3" xfId="1" applyFont="1" applyFill="1" applyBorder="1"/>
    <xf numFmtId="0" fontId="18" fillId="0" borderId="14" xfId="1" applyFont="1" applyAlignment="1">
      <alignment vertical="top" wrapText="1"/>
    </xf>
    <xf numFmtId="0" fontId="17" fillId="5" borderId="3" xfId="1" applyFont="1" applyFill="1" applyBorder="1"/>
    <xf numFmtId="0" fontId="15" fillId="6" borderId="14" xfId="1" applyFont="1" applyFill="1" applyAlignment="1">
      <alignment vertical="top" wrapText="1"/>
    </xf>
    <xf numFmtId="0" fontId="15" fillId="16" borderId="14" xfId="1" applyFont="1" applyFill="1" applyAlignment="1">
      <alignment vertical="top" wrapText="1"/>
    </xf>
    <xf numFmtId="0" fontId="9" fillId="16" borderId="11" xfId="1" applyFont="1" applyFill="1" applyBorder="1" applyAlignment="1">
      <alignment vertical="top" wrapText="1"/>
    </xf>
    <xf numFmtId="0" fontId="14" fillId="16" borderId="11" xfId="1" applyFont="1" applyFill="1" applyBorder="1" applyAlignment="1">
      <alignment vertical="top" wrapText="1"/>
    </xf>
    <xf numFmtId="0" fontId="9" fillId="16" borderId="3" xfId="1" applyFont="1" applyFill="1" applyBorder="1" applyAlignment="1">
      <alignment vertical="top"/>
    </xf>
    <xf numFmtId="0" fontId="10" fillId="16" borderId="14" xfId="1" applyFont="1" applyFill="1"/>
    <xf numFmtId="0" fontId="11" fillId="0" borderId="17" xfId="1" applyFont="1" applyBorder="1" applyAlignment="1">
      <alignment vertical="top" wrapText="1"/>
    </xf>
    <xf numFmtId="0" fontId="11" fillId="19" borderId="17" xfId="1" applyFont="1" applyFill="1" applyBorder="1" applyAlignment="1">
      <alignment vertical="top" wrapText="1"/>
    </xf>
    <xf numFmtId="0" fontId="9" fillId="0" borderId="14" xfId="1" applyFont="1"/>
    <xf numFmtId="0" fontId="17" fillId="0" borderId="14" xfId="1" applyFont="1"/>
    <xf numFmtId="0" fontId="11" fillId="20" borderId="17" xfId="1" applyFont="1" applyFill="1" applyBorder="1" applyAlignment="1">
      <alignment vertical="top" wrapText="1"/>
    </xf>
    <xf numFmtId="0" fontId="11" fillId="21" borderId="17" xfId="1" applyFont="1" applyFill="1" applyBorder="1" applyAlignment="1">
      <alignment vertical="top" wrapText="1"/>
    </xf>
    <xf numFmtId="0" fontId="15" fillId="16" borderId="17" xfId="1" applyFont="1" applyFill="1" applyBorder="1" applyAlignment="1">
      <alignment vertical="top" wrapText="1"/>
    </xf>
    <xf numFmtId="0" fontId="9" fillId="16" borderId="7" xfId="1" applyFont="1" applyFill="1" applyBorder="1" applyAlignment="1">
      <alignment vertical="top"/>
    </xf>
    <xf numFmtId="0" fontId="9" fillId="16" borderId="3" xfId="1" applyFont="1" applyFill="1" applyBorder="1"/>
    <xf numFmtId="0" fontId="9" fillId="16" borderId="14" xfId="1" applyFont="1" applyFill="1"/>
    <xf numFmtId="0" fontId="17" fillId="16" borderId="14" xfId="1" applyFont="1" applyFill="1"/>
    <xf numFmtId="0" fontId="11" fillId="17" borderId="17" xfId="1" applyFont="1" applyFill="1" applyBorder="1" applyAlignment="1">
      <alignment vertical="top" wrapText="1"/>
    </xf>
    <xf numFmtId="0" fontId="9" fillId="4" borderId="3" xfId="1" applyFont="1" applyFill="1" applyBorder="1" applyAlignment="1">
      <alignment vertical="top"/>
    </xf>
    <xf numFmtId="0" fontId="17" fillId="4" borderId="3" xfId="1" applyFont="1" applyFill="1" applyBorder="1"/>
    <xf numFmtId="0" fontId="17" fillId="16" borderId="3" xfId="1" applyFont="1" applyFill="1" applyBorder="1"/>
    <xf numFmtId="0" fontId="17" fillId="6" borderId="3" xfId="1" applyFont="1" applyFill="1" applyBorder="1"/>
    <xf numFmtId="0" fontId="11" fillId="17" borderId="17" xfId="1" applyFont="1" applyFill="1" applyBorder="1" applyAlignment="1">
      <alignment horizontal="left" vertical="top" wrapText="1"/>
    </xf>
    <xf numFmtId="0" fontId="15" fillId="6" borderId="17" xfId="1" applyFont="1" applyFill="1" applyBorder="1" applyAlignment="1">
      <alignment vertical="top" wrapText="1"/>
    </xf>
    <xf numFmtId="0" fontId="9" fillId="6" borderId="7" xfId="1" applyFont="1" applyFill="1" applyBorder="1" applyAlignment="1">
      <alignment vertical="top"/>
    </xf>
    <xf numFmtId="0" fontId="9" fillId="0" borderId="14" xfId="1" applyFont="1" applyAlignment="1">
      <alignment vertical="top"/>
    </xf>
    <xf numFmtId="0" fontId="16" fillId="0" borderId="14" xfId="1" applyFont="1" applyAlignment="1">
      <alignment vertical="top" wrapText="1"/>
    </xf>
    <xf numFmtId="0" fontId="19" fillId="0" borderId="14" xfId="1" applyFont="1" applyAlignment="1">
      <alignment vertical="top" wrapText="1"/>
    </xf>
    <xf numFmtId="0" fontId="32" fillId="0" borderId="14" xfId="1" applyAlignment="1">
      <alignment vertical="top"/>
    </xf>
    <xf numFmtId="0" fontId="13" fillId="39" borderId="6" xfId="1" applyFont="1" applyFill="1" applyBorder="1" applyAlignment="1">
      <alignment vertical="top" wrapText="1"/>
    </xf>
    <xf numFmtId="0" fontId="9" fillId="40" borderId="3" xfId="1" applyFont="1" applyFill="1" applyBorder="1" applyAlignment="1">
      <alignment vertical="top" wrapText="1"/>
    </xf>
    <xf numFmtId="0" fontId="11" fillId="40" borderId="3" xfId="1" applyFont="1" applyFill="1" applyBorder="1" applyAlignment="1">
      <alignment vertical="top" wrapText="1"/>
    </xf>
    <xf numFmtId="0" fontId="9" fillId="41" borderId="3" xfId="1" applyFont="1" applyFill="1" applyBorder="1" applyAlignment="1">
      <alignment vertical="top" wrapText="1"/>
    </xf>
    <xf numFmtId="0" fontId="17" fillId="42" borderId="3" xfId="1" applyFont="1" applyFill="1" applyBorder="1" applyAlignment="1">
      <alignment vertical="top" wrapText="1"/>
    </xf>
    <xf numFmtId="0" fontId="9" fillId="43" borderId="3" xfId="1" applyFont="1" applyFill="1" applyBorder="1" applyAlignment="1">
      <alignment vertical="top" wrapText="1"/>
    </xf>
    <xf numFmtId="0" fontId="17" fillId="44" borderId="3" xfId="1" applyFont="1" applyFill="1" applyBorder="1" applyAlignment="1">
      <alignment vertical="top" wrapText="1"/>
    </xf>
    <xf numFmtId="0" fontId="9" fillId="45" borderId="3" xfId="1" applyFont="1" applyFill="1" applyBorder="1" applyAlignment="1">
      <alignment vertical="top" wrapText="1"/>
    </xf>
    <xf numFmtId="0" fontId="9" fillId="45" borderId="3" xfId="1" applyFont="1" applyFill="1" applyBorder="1" applyAlignment="1">
      <alignment vertical="top"/>
    </xf>
    <xf numFmtId="0" fontId="9" fillId="39" borderId="7" xfId="1" applyFont="1" applyFill="1" applyBorder="1" applyAlignment="1">
      <alignment vertical="top" wrapText="1"/>
    </xf>
    <xf numFmtId="0" fontId="9" fillId="39" borderId="3" xfId="1" applyFont="1" applyFill="1" applyBorder="1" applyAlignment="1">
      <alignment vertical="top" wrapText="1"/>
    </xf>
    <xf numFmtId="0" fontId="10" fillId="39" borderId="3" xfId="1" applyFont="1" applyFill="1" applyBorder="1" applyAlignment="1">
      <alignment vertical="top" wrapText="1"/>
    </xf>
    <xf numFmtId="0" fontId="7" fillId="39" borderId="14" xfId="1" applyFont="1" applyFill="1" applyAlignment="1">
      <alignment vertical="top" wrapText="1"/>
    </xf>
    <xf numFmtId="0" fontId="32" fillId="39" borderId="14" xfId="1" applyFill="1"/>
    <xf numFmtId="0" fontId="37" fillId="8" borderId="3" xfId="0" applyFont="1" applyFill="1" applyBorder="1" applyAlignment="1">
      <alignment vertical="top" wrapText="1"/>
    </xf>
    <xf numFmtId="0" fontId="4" fillId="3" borderId="0" xfId="0" applyFont="1" applyFill="1" applyAlignment="1">
      <alignment vertical="center" wrapText="1"/>
    </xf>
    <xf numFmtId="0" fontId="4" fillId="3" borderId="0" xfId="0" applyFont="1" applyFill="1" applyAlignment="1">
      <alignment horizontal="left" vertical="center"/>
    </xf>
    <xf numFmtId="0" fontId="11" fillId="4" borderId="0" xfId="0" applyFont="1" applyFill="1" applyAlignment="1">
      <alignment vertical="top" wrapText="1"/>
    </xf>
    <xf numFmtId="0" fontId="8" fillId="3" borderId="14" xfId="0" applyFont="1" applyFill="1" applyBorder="1" applyAlignment="1">
      <alignment wrapText="1"/>
    </xf>
    <xf numFmtId="0" fontId="31" fillId="0" borderId="10" xfId="0" applyFont="1" applyBorder="1"/>
    <xf numFmtId="164" fontId="1" fillId="0" borderId="14" xfId="1" applyNumberFormat="1" applyFont="1" applyAlignment="1">
      <alignment horizontal="left" vertical="top"/>
    </xf>
    <xf numFmtId="0" fontId="1" fillId="0" borderId="14" xfId="1" applyFont="1" applyAlignment="1">
      <alignment vertical="top"/>
    </xf>
  </cellXfs>
  <cellStyles count="3">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19"/>
  <sheetViews>
    <sheetView topLeftCell="A4" zoomScale="150" zoomScaleNormal="150" workbookViewId="0">
      <selection activeCell="B13" sqref="B13"/>
    </sheetView>
  </sheetViews>
  <sheetFormatPr baseColWidth="10" defaultRowHeight="16"/>
  <cols>
    <col min="1" max="1" width="23.83203125" style="231" customWidth="1"/>
    <col min="2" max="2" width="116.33203125" style="232" customWidth="1"/>
    <col min="3" max="3" width="106.6640625" style="232" customWidth="1"/>
    <col min="4" max="4" width="51.6640625" style="232" customWidth="1"/>
    <col min="5" max="16384" width="10.83203125" style="232"/>
  </cols>
  <sheetData>
    <row r="2" spans="1:4">
      <c r="B2" s="233" t="s">
        <v>261</v>
      </c>
      <c r="D2" s="234"/>
    </row>
    <row r="3" spans="1:4" ht="29" customHeight="1"/>
    <row r="4" spans="1:4" ht="68">
      <c r="A4" s="235" t="s">
        <v>262</v>
      </c>
      <c r="B4" s="236" t="s">
        <v>263</v>
      </c>
      <c r="D4" s="234"/>
    </row>
    <row r="5" spans="1:4">
      <c r="A5" s="235"/>
    </row>
    <row r="6" spans="1:4" ht="17">
      <c r="A6" s="237" t="s">
        <v>264</v>
      </c>
      <c r="B6" s="238" t="s">
        <v>285</v>
      </c>
    </row>
    <row r="7" spans="1:4" ht="17">
      <c r="A7" s="237"/>
      <c r="B7" s="238" t="s">
        <v>286</v>
      </c>
    </row>
    <row r="8" spans="1:4">
      <c r="A8" s="235"/>
    </row>
    <row r="9" spans="1:4" ht="34">
      <c r="A9" s="235" t="s">
        <v>265</v>
      </c>
      <c r="B9" s="236" t="s">
        <v>266</v>
      </c>
    </row>
    <row r="10" spans="1:4">
      <c r="A10" s="235"/>
    </row>
    <row r="11" spans="1:4">
      <c r="A11" s="239" t="s">
        <v>284</v>
      </c>
      <c r="B11" s="240" t="s">
        <v>267</v>
      </c>
    </row>
    <row r="12" spans="1:4">
      <c r="A12" s="437"/>
      <c r="B12" s="438"/>
    </row>
    <row r="13" spans="1:4">
      <c r="A13" s="437">
        <v>45147</v>
      </c>
      <c r="B13" s="438" t="s">
        <v>294</v>
      </c>
    </row>
    <row r="14" spans="1:4">
      <c r="A14" s="241">
        <v>45145</v>
      </c>
      <c r="B14" s="232" t="s">
        <v>289</v>
      </c>
    </row>
    <row r="15" spans="1:4">
      <c r="A15" s="241">
        <v>45142</v>
      </c>
      <c r="B15" s="233" t="s">
        <v>288</v>
      </c>
    </row>
    <row r="16" spans="1:4">
      <c r="A16" s="242">
        <v>45128</v>
      </c>
      <c r="B16" s="233" t="s">
        <v>271</v>
      </c>
    </row>
    <row r="17" spans="1:2">
      <c r="A17" s="242">
        <v>45126</v>
      </c>
      <c r="B17" s="232" t="s">
        <v>269</v>
      </c>
    </row>
    <row r="18" spans="1:2" ht="12" customHeight="1">
      <c r="A18" s="242">
        <v>45125</v>
      </c>
      <c r="B18" s="232" t="s">
        <v>270</v>
      </c>
    </row>
    <row r="19" spans="1:2">
      <c r="B19" s="243"/>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2"/>
  <sheetViews>
    <sheetView zoomScale="110" zoomScaleNormal="110" workbookViewId="0">
      <pane xSplit="1" ySplit="6" topLeftCell="B7"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5.1640625" style="251" customWidth="1"/>
    <col min="2" max="2" width="30.6640625" style="251" customWidth="1"/>
    <col min="3" max="3" width="58.83203125" style="251" customWidth="1"/>
    <col min="4" max="4" width="30.6640625" style="251" customWidth="1"/>
    <col min="5" max="5" width="59.83203125" style="251" customWidth="1"/>
    <col min="6" max="6" width="30.6640625" style="251" customWidth="1"/>
    <col min="7" max="7" width="62.33203125" style="251" customWidth="1"/>
    <col min="8" max="8" width="30.6640625" style="251" customWidth="1"/>
    <col min="9" max="9" width="69.33203125" style="251" customWidth="1"/>
    <col min="10" max="28" width="38.6640625" style="251" customWidth="1"/>
    <col min="29" max="29" width="12.6640625" style="251" customWidth="1"/>
    <col min="30" max="16384" width="12.6640625" style="251"/>
  </cols>
  <sheetData>
    <row r="1" spans="1:29" ht="44.25" customHeight="1">
      <c r="A1" s="244" t="s">
        <v>0</v>
      </c>
      <c r="B1" s="245"/>
      <c r="C1" s="244"/>
      <c r="D1" s="246"/>
      <c r="E1" s="246"/>
      <c r="F1" s="244"/>
      <c r="G1" s="244"/>
      <c r="H1" s="244"/>
      <c r="I1" s="244"/>
      <c r="J1" s="247"/>
      <c r="K1" s="248"/>
      <c r="L1" s="249"/>
      <c r="M1" s="249"/>
      <c r="N1" s="249"/>
      <c r="O1" s="249"/>
      <c r="P1" s="249"/>
      <c r="Q1" s="249"/>
      <c r="R1" s="249"/>
      <c r="S1" s="249"/>
      <c r="T1" s="249"/>
      <c r="U1" s="249"/>
      <c r="V1" s="249"/>
      <c r="W1" s="249"/>
      <c r="X1" s="249"/>
      <c r="Y1" s="249"/>
      <c r="Z1" s="249"/>
      <c r="AA1" s="249"/>
      <c r="AB1" s="249"/>
      <c r="AC1" s="250"/>
    </row>
    <row r="2" spans="1:29" ht="29.25" customHeight="1">
      <c r="A2" s="244" t="s">
        <v>1</v>
      </c>
      <c r="B2" s="245"/>
      <c r="C2" s="244"/>
      <c r="D2" s="246"/>
      <c r="E2" s="246"/>
      <c r="F2" s="244"/>
      <c r="G2" s="244"/>
      <c r="H2" s="244"/>
      <c r="I2" s="244"/>
      <c r="J2" s="247"/>
      <c r="K2" s="248"/>
      <c r="L2" s="249"/>
      <c r="M2" s="249"/>
      <c r="N2" s="249"/>
      <c r="O2" s="249"/>
      <c r="P2" s="249"/>
      <c r="Q2" s="249"/>
      <c r="R2" s="249"/>
      <c r="S2" s="249"/>
      <c r="T2" s="249"/>
      <c r="U2" s="249"/>
      <c r="V2" s="249"/>
      <c r="W2" s="249"/>
      <c r="X2" s="249"/>
      <c r="Y2" s="249"/>
      <c r="Z2" s="249"/>
      <c r="AA2" s="249"/>
      <c r="AB2" s="249"/>
      <c r="AC2" s="250"/>
    </row>
    <row r="3" spans="1:29" ht="29.25" customHeight="1">
      <c r="A3" s="252" t="s">
        <v>268</v>
      </c>
      <c r="B3" s="253">
        <f>SUM(C59+E59+G59+I59)</f>
        <v>144</v>
      </c>
      <c r="C3" s="252"/>
      <c r="D3" s="254"/>
      <c r="E3" s="254"/>
      <c r="F3" s="254"/>
      <c r="G3" s="254"/>
      <c r="H3" s="252"/>
      <c r="I3" s="252"/>
      <c r="J3" s="255"/>
      <c r="K3" s="256"/>
      <c r="L3" s="257"/>
      <c r="M3" s="257"/>
      <c r="N3" s="257"/>
      <c r="O3" s="257"/>
      <c r="P3" s="257"/>
      <c r="Q3" s="257"/>
      <c r="R3" s="257"/>
      <c r="S3" s="257"/>
      <c r="T3" s="257"/>
      <c r="U3" s="257"/>
      <c r="V3" s="257"/>
      <c r="W3" s="257"/>
      <c r="X3" s="257"/>
      <c r="Y3" s="257"/>
      <c r="Z3" s="257"/>
      <c r="AA3" s="257"/>
      <c r="AB3" s="257"/>
      <c r="AC3" s="250"/>
    </row>
    <row r="4" spans="1:29" ht="29.25" customHeight="1">
      <c r="A4" s="244" t="s">
        <v>2</v>
      </c>
      <c r="B4" s="244"/>
      <c r="C4" s="244"/>
      <c r="D4" s="246"/>
      <c r="E4" s="246"/>
      <c r="F4" s="246"/>
      <c r="G4" s="246"/>
      <c r="H4" s="244"/>
      <c r="I4" s="244"/>
      <c r="J4" s="247"/>
      <c r="K4" s="248"/>
      <c r="L4" s="249"/>
      <c r="M4" s="249"/>
      <c r="N4" s="249"/>
      <c r="O4" s="249"/>
      <c r="P4" s="249"/>
      <c r="Q4" s="249"/>
      <c r="R4" s="249"/>
      <c r="S4" s="249"/>
      <c r="T4" s="249"/>
      <c r="U4" s="249"/>
      <c r="V4" s="249"/>
      <c r="W4" s="249"/>
      <c r="X4" s="249"/>
      <c r="Y4" s="249"/>
      <c r="Z4" s="249"/>
      <c r="AA4" s="249"/>
      <c r="AB4" s="249"/>
      <c r="AC4" s="250"/>
    </row>
    <row r="5" spans="1:29" ht="29.25" customHeight="1">
      <c r="A5" s="244"/>
      <c r="B5" s="432" t="s">
        <v>77</v>
      </c>
      <c r="C5" s="244"/>
      <c r="D5" s="433" t="s">
        <v>78</v>
      </c>
      <c r="E5" s="246"/>
      <c r="F5" s="432" t="s">
        <v>79</v>
      </c>
      <c r="G5" s="246"/>
      <c r="H5" s="49" t="s">
        <v>80</v>
      </c>
      <c r="I5" s="244"/>
      <c r="J5" s="247"/>
      <c r="K5" s="248"/>
      <c r="L5" s="249"/>
      <c r="M5" s="249"/>
      <c r="N5" s="249"/>
      <c r="O5" s="249"/>
      <c r="P5" s="249"/>
      <c r="Q5" s="249"/>
      <c r="R5" s="249"/>
      <c r="S5" s="249"/>
      <c r="T5" s="249"/>
      <c r="U5" s="249"/>
      <c r="V5" s="249"/>
      <c r="W5" s="249"/>
      <c r="X5" s="249"/>
      <c r="Y5" s="249"/>
      <c r="Z5" s="249"/>
      <c r="AA5" s="249"/>
      <c r="AB5" s="249"/>
      <c r="AC5" s="250"/>
    </row>
    <row r="6" spans="1:29" ht="107" customHeight="1">
      <c r="A6" s="263"/>
      <c r="B6" s="434" t="s">
        <v>290</v>
      </c>
      <c r="D6" s="36" t="s">
        <v>291</v>
      </c>
      <c r="F6" s="36" t="s">
        <v>292</v>
      </c>
      <c r="G6" s="265"/>
      <c r="H6" s="36" t="s">
        <v>293</v>
      </c>
      <c r="I6" s="264"/>
      <c r="J6" s="261"/>
      <c r="K6" s="261"/>
      <c r="L6" s="261"/>
      <c r="M6" s="261"/>
      <c r="N6" s="261"/>
      <c r="O6" s="261"/>
      <c r="P6" s="261"/>
      <c r="Q6" s="261"/>
      <c r="R6" s="261"/>
      <c r="S6" s="261"/>
      <c r="T6" s="261"/>
      <c r="U6" s="261"/>
      <c r="V6" s="261"/>
      <c r="W6" s="261"/>
      <c r="X6" s="261"/>
      <c r="Y6" s="261"/>
      <c r="Z6" s="261"/>
      <c r="AA6" s="261"/>
      <c r="AB6" s="262"/>
      <c r="AC6" s="250"/>
    </row>
    <row r="7" spans="1:29" ht="17">
      <c r="A7" s="258" t="s">
        <v>3</v>
      </c>
      <c r="B7" s="259" t="s">
        <v>4</v>
      </c>
      <c r="C7" s="259" t="s">
        <v>19</v>
      </c>
      <c r="D7" s="260" t="s">
        <v>5</v>
      </c>
      <c r="E7" s="260" t="s">
        <v>19</v>
      </c>
      <c r="F7" s="259" t="s">
        <v>6</v>
      </c>
      <c r="G7" s="259" t="s">
        <v>19</v>
      </c>
      <c r="H7" s="258" t="s">
        <v>7</v>
      </c>
      <c r="I7" s="259" t="s">
        <v>19</v>
      </c>
      <c r="J7" s="264"/>
      <c r="K7" s="264"/>
      <c r="L7" s="264"/>
      <c r="M7" s="264"/>
      <c r="N7" s="264"/>
      <c r="O7" s="264"/>
      <c r="P7" s="264"/>
      <c r="Q7" s="264"/>
      <c r="R7" s="264"/>
      <c r="S7" s="264"/>
      <c r="T7" s="264"/>
      <c r="U7" s="264"/>
      <c r="V7" s="264"/>
      <c r="W7" s="264"/>
      <c r="X7" s="264"/>
      <c r="Y7" s="264"/>
      <c r="Z7" s="264"/>
      <c r="AA7" s="264"/>
      <c r="AB7" s="266"/>
      <c r="AC7" s="250"/>
    </row>
    <row r="8" spans="1:29" ht="126" customHeight="1">
      <c r="A8" s="263"/>
      <c r="B8" s="264" t="s">
        <v>8</v>
      </c>
      <c r="C8" s="263"/>
      <c r="D8" s="265" t="s">
        <v>9</v>
      </c>
      <c r="E8" s="265"/>
      <c r="F8" s="265" t="s">
        <v>10</v>
      </c>
      <c r="G8" s="265"/>
      <c r="H8" s="264" t="s">
        <v>11</v>
      </c>
      <c r="I8" s="264"/>
      <c r="J8" s="261"/>
      <c r="K8" s="261"/>
      <c r="L8" s="261"/>
      <c r="M8" s="261"/>
      <c r="N8" s="261"/>
      <c r="O8" s="261"/>
      <c r="P8" s="261"/>
      <c r="Q8" s="261"/>
      <c r="R8" s="261"/>
      <c r="S8" s="261"/>
      <c r="T8" s="261"/>
      <c r="U8" s="261"/>
      <c r="V8" s="261"/>
      <c r="W8" s="261"/>
      <c r="X8" s="261"/>
      <c r="Y8" s="261"/>
      <c r="Z8" s="261"/>
      <c r="AA8" s="261"/>
      <c r="AB8" s="262"/>
      <c r="AC8" s="250"/>
    </row>
    <row r="9" spans="1:29" ht="22" customHeight="1">
      <c r="A9" s="258" t="s">
        <v>12</v>
      </c>
      <c r="B9" s="267" t="s">
        <v>13</v>
      </c>
      <c r="C9" s="267"/>
      <c r="D9" s="267" t="s">
        <v>14</v>
      </c>
      <c r="E9" s="267"/>
      <c r="F9" s="267" t="s">
        <v>15</v>
      </c>
      <c r="G9" s="267"/>
      <c r="H9" s="267" t="s">
        <v>16</v>
      </c>
      <c r="I9" s="267"/>
      <c r="J9" s="271"/>
      <c r="K9" s="271"/>
      <c r="L9" s="271"/>
      <c r="M9" s="271"/>
      <c r="N9" s="271"/>
      <c r="O9" s="271"/>
      <c r="P9" s="271"/>
      <c r="Q9" s="271"/>
      <c r="R9" s="271"/>
      <c r="S9" s="271"/>
      <c r="T9" s="271"/>
      <c r="U9" s="271"/>
      <c r="V9" s="271"/>
      <c r="W9" s="271"/>
      <c r="X9" s="271"/>
      <c r="Y9" s="271"/>
      <c r="Z9" s="271"/>
      <c r="AA9" s="271"/>
      <c r="AB9" s="272"/>
      <c r="AC9" s="250"/>
    </row>
    <row r="10" spans="1:29" ht="17">
      <c r="A10" s="268" t="s">
        <v>17</v>
      </c>
      <c r="B10" s="269" t="s">
        <v>18</v>
      </c>
      <c r="C10" s="270" t="s">
        <v>19</v>
      </c>
      <c r="D10" s="269" t="s">
        <v>18</v>
      </c>
      <c r="E10" s="269" t="s">
        <v>19</v>
      </c>
      <c r="F10" s="269" t="s">
        <v>18</v>
      </c>
      <c r="G10" s="269" t="s">
        <v>19</v>
      </c>
      <c r="H10" s="269" t="s">
        <v>18</v>
      </c>
      <c r="I10" s="269" t="s">
        <v>19</v>
      </c>
      <c r="J10" s="279"/>
      <c r="K10" s="261"/>
      <c r="L10" s="261"/>
      <c r="M10" s="261"/>
      <c r="N10" s="261"/>
      <c r="O10" s="261"/>
      <c r="P10" s="261"/>
      <c r="Q10" s="261"/>
      <c r="R10" s="261"/>
      <c r="S10" s="261"/>
      <c r="T10" s="261"/>
      <c r="U10" s="261"/>
      <c r="V10" s="261"/>
      <c r="W10" s="261"/>
      <c r="X10" s="261"/>
      <c r="Y10" s="261"/>
      <c r="Z10" s="261"/>
      <c r="AA10" s="261"/>
      <c r="AB10" s="262"/>
      <c r="AC10" s="250"/>
    </row>
    <row r="11" spans="1:29" ht="34">
      <c r="A11" s="273" t="s">
        <v>20</v>
      </c>
      <c r="B11" s="107"/>
      <c r="C11" s="275"/>
      <c r="D11" s="21"/>
      <c r="E11" s="276"/>
      <c r="F11" s="22"/>
      <c r="G11" s="277"/>
      <c r="H11" s="23"/>
      <c r="I11" s="278"/>
      <c r="J11" s="279"/>
      <c r="K11" s="261"/>
      <c r="L11" s="261"/>
      <c r="M11" s="261"/>
      <c r="N11" s="261"/>
      <c r="O11" s="261"/>
      <c r="P11" s="261"/>
      <c r="Q11" s="261"/>
      <c r="R11" s="261"/>
      <c r="S11" s="261"/>
      <c r="T11" s="261"/>
      <c r="U11" s="261"/>
      <c r="V11" s="261"/>
      <c r="W11" s="261"/>
      <c r="X11" s="261"/>
      <c r="Y11" s="261"/>
      <c r="Z11" s="261"/>
      <c r="AA11" s="261"/>
      <c r="AB11" s="262"/>
      <c r="AC11" s="250"/>
    </row>
    <row r="12" spans="1:29" ht="34">
      <c r="A12" s="273" t="s">
        <v>21</v>
      </c>
      <c r="B12" s="107"/>
      <c r="C12" s="275"/>
      <c r="D12" s="21"/>
      <c r="E12" s="276"/>
      <c r="F12" s="22"/>
      <c r="G12" s="277"/>
      <c r="H12" s="23"/>
      <c r="I12" s="278"/>
      <c r="J12" s="279"/>
      <c r="K12" s="261"/>
      <c r="L12" s="261"/>
      <c r="M12" s="261"/>
      <c r="N12" s="261"/>
      <c r="O12" s="261"/>
      <c r="P12" s="261"/>
      <c r="Q12" s="261"/>
      <c r="R12" s="261"/>
      <c r="S12" s="261"/>
      <c r="T12" s="261"/>
      <c r="U12" s="261"/>
      <c r="V12" s="261"/>
      <c r="W12" s="261"/>
      <c r="X12" s="261"/>
      <c r="Y12" s="261"/>
      <c r="Z12" s="261"/>
      <c r="AA12" s="261"/>
      <c r="AB12" s="262"/>
      <c r="AC12" s="250"/>
    </row>
    <row r="13" spans="1:29" ht="51">
      <c r="A13" s="273" t="s">
        <v>22</v>
      </c>
      <c r="B13" s="107"/>
      <c r="C13" s="275"/>
      <c r="D13" s="21"/>
      <c r="E13" s="276"/>
      <c r="F13" s="22"/>
      <c r="G13" s="277"/>
      <c r="H13" s="23"/>
      <c r="I13" s="278"/>
      <c r="J13" s="279"/>
      <c r="K13" s="261"/>
      <c r="L13" s="261"/>
      <c r="M13" s="261"/>
      <c r="N13" s="261"/>
      <c r="O13" s="261"/>
      <c r="P13" s="261"/>
      <c r="Q13" s="261"/>
      <c r="R13" s="261"/>
      <c r="S13" s="261"/>
      <c r="T13" s="261"/>
      <c r="U13" s="261"/>
      <c r="V13" s="261"/>
      <c r="W13" s="261"/>
      <c r="X13" s="261"/>
      <c r="Y13" s="261"/>
      <c r="Z13" s="261"/>
      <c r="AA13" s="261"/>
      <c r="AB13" s="262"/>
      <c r="AC13" s="250"/>
    </row>
    <row r="14" spans="1:29" ht="51">
      <c r="A14" s="273" t="s">
        <v>23</v>
      </c>
      <c r="B14" s="107"/>
      <c r="C14" s="275"/>
      <c r="D14" s="21"/>
      <c r="E14" s="276"/>
      <c r="F14" s="22"/>
      <c r="G14" s="277"/>
      <c r="H14" s="23"/>
      <c r="I14" s="278"/>
      <c r="J14" s="279"/>
      <c r="K14" s="261"/>
      <c r="L14" s="261"/>
      <c r="M14" s="261"/>
      <c r="N14" s="261"/>
      <c r="O14" s="261"/>
      <c r="P14" s="261"/>
      <c r="Q14" s="261"/>
      <c r="R14" s="261"/>
      <c r="S14" s="261"/>
      <c r="T14" s="261"/>
      <c r="U14" s="261"/>
      <c r="V14" s="261"/>
      <c r="W14" s="261"/>
      <c r="X14" s="261"/>
      <c r="Y14" s="261"/>
      <c r="Z14" s="261"/>
      <c r="AA14" s="261"/>
      <c r="AB14" s="262"/>
      <c r="AC14" s="250"/>
    </row>
    <row r="15" spans="1:29" ht="17">
      <c r="A15" s="280" t="s">
        <v>24</v>
      </c>
      <c r="B15" s="281"/>
      <c r="C15" s="281"/>
      <c r="D15" s="281"/>
      <c r="E15" s="281"/>
      <c r="F15" s="281"/>
      <c r="G15" s="281"/>
      <c r="H15" s="281"/>
      <c r="I15" s="281"/>
      <c r="J15" s="279"/>
      <c r="K15" s="261"/>
      <c r="L15" s="261"/>
      <c r="M15" s="261"/>
      <c r="N15" s="261"/>
      <c r="O15" s="261"/>
      <c r="P15" s="261"/>
      <c r="Q15" s="261"/>
      <c r="R15" s="261"/>
      <c r="S15" s="261"/>
      <c r="T15" s="261"/>
      <c r="U15" s="261"/>
      <c r="V15" s="261"/>
      <c r="W15" s="261"/>
      <c r="X15" s="261"/>
      <c r="Y15" s="261"/>
      <c r="Z15" s="261"/>
      <c r="AA15" s="261"/>
      <c r="AB15" s="262"/>
      <c r="AC15" s="250"/>
    </row>
    <row r="16" spans="1:29" ht="17">
      <c r="A16" s="282" t="s">
        <v>25</v>
      </c>
      <c r="B16" s="283"/>
      <c r="C16" s="284"/>
      <c r="D16" s="285"/>
      <c r="E16" s="286"/>
      <c r="F16" s="287"/>
      <c r="G16" s="287"/>
      <c r="H16" s="288"/>
      <c r="I16" s="288"/>
      <c r="J16" s="279"/>
      <c r="K16" s="261"/>
      <c r="L16" s="261"/>
      <c r="M16" s="261"/>
      <c r="N16" s="261"/>
      <c r="O16" s="261"/>
      <c r="P16" s="261"/>
      <c r="Q16" s="261"/>
      <c r="R16" s="261"/>
      <c r="S16" s="261"/>
      <c r="T16" s="261"/>
      <c r="U16" s="261"/>
      <c r="V16" s="261"/>
      <c r="W16" s="261"/>
      <c r="X16" s="261"/>
      <c r="Y16" s="261"/>
      <c r="Z16" s="261"/>
      <c r="AA16" s="261"/>
      <c r="AB16" s="262"/>
      <c r="AC16" s="250"/>
    </row>
    <row r="17" spans="1:29" ht="34">
      <c r="A17" s="273" t="s">
        <v>27</v>
      </c>
      <c r="B17" s="107"/>
      <c r="C17" s="275"/>
      <c r="D17" s="21"/>
      <c r="E17" s="289"/>
      <c r="F17" s="22"/>
      <c r="G17" s="277"/>
      <c r="H17" s="23"/>
      <c r="I17" s="278"/>
      <c r="J17" s="279"/>
      <c r="K17" s="261"/>
      <c r="L17" s="261"/>
      <c r="M17" s="261"/>
      <c r="N17" s="261"/>
      <c r="O17" s="261"/>
      <c r="P17" s="261"/>
      <c r="Q17" s="261"/>
      <c r="R17" s="261"/>
      <c r="S17" s="261"/>
      <c r="T17" s="261"/>
      <c r="U17" s="261"/>
      <c r="V17" s="261"/>
      <c r="W17" s="261"/>
      <c r="X17" s="261"/>
      <c r="Y17" s="261"/>
      <c r="Z17" s="261"/>
      <c r="AA17" s="261"/>
      <c r="AB17" s="262"/>
      <c r="AC17" s="250"/>
    </row>
    <row r="18" spans="1:29" ht="17">
      <c r="A18" s="273" t="s">
        <v>28</v>
      </c>
      <c r="B18" s="107"/>
      <c r="C18" s="275"/>
      <c r="D18" s="21"/>
      <c r="E18" s="289"/>
      <c r="F18" s="22"/>
      <c r="G18" s="277"/>
      <c r="H18" s="23"/>
      <c r="I18" s="278"/>
      <c r="J18" s="279"/>
      <c r="K18" s="261"/>
      <c r="L18" s="261"/>
      <c r="M18" s="261"/>
      <c r="N18" s="261"/>
      <c r="O18" s="261"/>
      <c r="P18" s="261"/>
      <c r="Q18" s="261"/>
      <c r="R18" s="261"/>
      <c r="S18" s="261"/>
      <c r="T18" s="261"/>
      <c r="U18" s="261"/>
      <c r="V18" s="261"/>
      <c r="W18" s="261"/>
      <c r="X18" s="261"/>
      <c r="Y18" s="261"/>
      <c r="Z18" s="261"/>
      <c r="AA18" s="261"/>
      <c r="AB18" s="262"/>
      <c r="AC18" s="250"/>
    </row>
    <row r="19" spans="1:29" ht="17">
      <c r="A19" s="273" t="s">
        <v>29</v>
      </c>
      <c r="B19" s="107"/>
      <c r="C19" s="275"/>
      <c r="D19" s="21"/>
      <c r="E19" s="289"/>
      <c r="F19" s="22"/>
      <c r="G19" s="277"/>
      <c r="H19" s="23"/>
      <c r="I19" s="278"/>
      <c r="J19" s="279"/>
      <c r="K19" s="261"/>
      <c r="L19" s="261"/>
      <c r="M19" s="261"/>
      <c r="N19" s="261"/>
      <c r="O19" s="261"/>
      <c r="P19" s="261"/>
      <c r="Q19" s="261"/>
      <c r="R19" s="261"/>
      <c r="S19" s="261"/>
      <c r="T19" s="261"/>
      <c r="U19" s="261"/>
      <c r="V19" s="261"/>
      <c r="W19" s="261"/>
      <c r="X19" s="261"/>
      <c r="Y19" s="261"/>
      <c r="Z19" s="261"/>
      <c r="AA19" s="261"/>
      <c r="AB19" s="262"/>
      <c r="AC19" s="250"/>
    </row>
    <row r="20" spans="1:29" ht="17">
      <c r="A20" s="273" t="s">
        <v>30</v>
      </c>
      <c r="B20" s="107"/>
      <c r="C20" s="275"/>
      <c r="D20" s="21"/>
      <c r="E20" s="289"/>
      <c r="F20" s="22"/>
      <c r="G20" s="277"/>
      <c r="H20" s="23"/>
      <c r="I20" s="278"/>
      <c r="J20" s="279"/>
      <c r="K20" s="261"/>
      <c r="L20" s="261"/>
      <c r="M20" s="261"/>
      <c r="N20" s="261"/>
      <c r="O20" s="261"/>
      <c r="P20" s="261"/>
      <c r="Q20" s="261"/>
      <c r="R20" s="261"/>
      <c r="S20" s="261"/>
      <c r="T20" s="261"/>
      <c r="U20" s="261"/>
      <c r="V20" s="261"/>
      <c r="W20" s="261"/>
      <c r="X20" s="261"/>
      <c r="Y20" s="261"/>
      <c r="Z20" s="261"/>
      <c r="AA20" s="261"/>
      <c r="AB20" s="262"/>
      <c r="AC20" s="250"/>
    </row>
    <row r="21" spans="1:29" ht="17">
      <c r="A21" s="273" t="s">
        <v>31</v>
      </c>
      <c r="B21" s="107"/>
      <c r="C21" s="275"/>
      <c r="D21" s="21"/>
      <c r="E21" s="289"/>
      <c r="F21" s="22"/>
      <c r="G21" s="277"/>
      <c r="H21" s="23"/>
      <c r="I21" s="278"/>
      <c r="J21" s="279"/>
      <c r="K21" s="261"/>
      <c r="L21" s="261"/>
      <c r="M21" s="261"/>
      <c r="N21" s="261"/>
      <c r="O21" s="261"/>
      <c r="P21" s="261"/>
      <c r="Q21" s="261"/>
      <c r="R21" s="261"/>
      <c r="S21" s="261"/>
      <c r="T21" s="261"/>
      <c r="U21" s="261"/>
      <c r="V21" s="261"/>
      <c r="W21" s="261"/>
      <c r="X21" s="261"/>
      <c r="Y21" s="261"/>
      <c r="Z21" s="261"/>
      <c r="AA21" s="261"/>
      <c r="AB21" s="262"/>
      <c r="AC21" s="250"/>
    </row>
    <row r="22" spans="1:29" ht="17">
      <c r="A22" s="273" t="s">
        <v>32</v>
      </c>
      <c r="B22" s="107"/>
      <c r="C22" s="275"/>
      <c r="D22" s="21"/>
      <c r="E22" s="289"/>
      <c r="F22" s="22"/>
      <c r="G22" s="277"/>
      <c r="H22" s="23"/>
      <c r="I22" s="278"/>
      <c r="J22" s="279"/>
      <c r="K22" s="261"/>
      <c r="L22" s="261"/>
      <c r="M22" s="261"/>
      <c r="N22" s="261"/>
      <c r="O22" s="261"/>
      <c r="P22" s="261"/>
      <c r="Q22" s="261"/>
      <c r="R22" s="261"/>
      <c r="S22" s="261"/>
      <c r="T22" s="261"/>
      <c r="U22" s="261"/>
      <c r="V22" s="261"/>
      <c r="W22" s="261"/>
      <c r="X22" s="261"/>
      <c r="Y22" s="261"/>
      <c r="Z22" s="261"/>
      <c r="AA22" s="261"/>
      <c r="AB22" s="262"/>
      <c r="AC22" s="250"/>
    </row>
    <row r="23" spans="1:29" ht="34">
      <c r="A23" s="273" t="s">
        <v>33</v>
      </c>
      <c r="B23" s="107"/>
      <c r="C23" s="275"/>
      <c r="D23" s="21"/>
      <c r="E23" s="289"/>
      <c r="F23" s="22"/>
      <c r="G23" s="277"/>
      <c r="H23" s="23"/>
      <c r="I23" s="278"/>
      <c r="J23" s="279"/>
      <c r="K23" s="261"/>
      <c r="L23" s="261"/>
      <c r="M23" s="261"/>
      <c r="N23" s="261"/>
      <c r="O23" s="261"/>
      <c r="P23" s="261"/>
      <c r="Q23" s="261"/>
      <c r="R23" s="261"/>
      <c r="S23" s="261"/>
      <c r="T23" s="261"/>
      <c r="U23" s="261"/>
      <c r="V23" s="261"/>
      <c r="W23" s="261"/>
      <c r="X23" s="261"/>
      <c r="Y23" s="261"/>
      <c r="Z23" s="261"/>
      <c r="AA23" s="261"/>
      <c r="AB23" s="262"/>
      <c r="AC23" s="250"/>
    </row>
    <row r="24" spans="1:29" ht="51">
      <c r="A24" s="273" t="s">
        <v>34</v>
      </c>
      <c r="B24" s="107"/>
      <c r="C24" s="275"/>
      <c r="D24" s="21"/>
      <c r="E24" s="289"/>
      <c r="F24" s="22"/>
      <c r="G24" s="277"/>
      <c r="H24" s="23"/>
      <c r="I24" s="278"/>
      <c r="J24" s="279"/>
      <c r="K24" s="261"/>
      <c r="L24" s="261"/>
      <c r="M24" s="261"/>
      <c r="N24" s="261"/>
      <c r="O24" s="261"/>
      <c r="P24" s="261"/>
      <c r="Q24" s="261"/>
      <c r="R24" s="261"/>
      <c r="S24" s="261"/>
      <c r="T24" s="261"/>
      <c r="U24" s="261"/>
      <c r="V24" s="261"/>
      <c r="W24" s="261"/>
      <c r="X24" s="261"/>
      <c r="Y24" s="261"/>
      <c r="Z24" s="261"/>
      <c r="AA24" s="261"/>
      <c r="AB24" s="262"/>
      <c r="AC24" s="250"/>
    </row>
    <row r="25" spans="1:29" ht="17">
      <c r="A25" s="273" t="s">
        <v>35</v>
      </c>
      <c r="B25" s="107"/>
      <c r="C25" s="275"/>
      <c r="D25" s="21"/>
      <c r="E25" s="289"/>
      <c r="F25" s="22"/>
      <c r="G25" s="277"/>
      <c r="H25" s="23"/>
      <c r="I25" s="278"/>
      <c r="J25" s="279"/>
      <c r="K25" s="261"/>
      <c r="L25" s="261"/>
      <c r="M25" s="261"/>
      <c r="N25" s="261"/>
      <c r="O25" s="261"/>
      <c r="P25" s="261"/>
      <c r="Q25" s="261"/>
      <c r="R25" s="261"/>
      <c r="S25" s="261"/>
      <c r="T25" s="261"/>
      <c r="U25" s="261"/>
      <c r="V25" s="261"/>
      <c r="W25" s="261"/>
      <c r="X25" s="261"/>
      <c r="Y25" s="261"/>
      <c r="Z25" s="261"/>
      <c r="AA25" s="261"/>
      <c r="AB25" s="262"/>
      <c r="AC25" s="250"/>
    </row>
    <row r="26" spans="1:29" ht="68">
      <c r="A26" s="273" t="s">
        <v>36</v>
      </c>
      <c r="B26" s="107"/>
      <c r="C26" s="275"/>
      <c r="D26" s="21"/>
      <c r="E26" s="289"/>
      <c r="F26" s="22"/>
      <c r="G26" s="277"/>
      <c r="H26" s="23"/>
      <c r="I26" s="278"/>
      <c r="J26" s="279"/>
      <c r="K26" s="261"/>
      <c r="L26" s="261"/>
      <c r="M26" s="261"/>
      <c r="N26" s="261"/>
      <c r="O26" s="261"/>
      <c r="P26" s="261"/>
      <c r="Q26" s="261"/>
      <c r="R26" s="261"/>
      <c r="S26" s="261"/>
      <c r="T26" s="261"/>
      <c r="U26" s="261"/>
      <c r="V26" s="261"/>
      <c r="W26" s="261"/>
      <c r="X26" s="261"/>
      <c r="Y26" s="261"/>
      <c r="Z26" s="261"/>
      <c r="AA26" s="261"/>
      <c r="AB26" s="262"/>
      <c r="AC26" s="250"/>
    </row>
    <row r="27" spans="1:29" ht="34">
      <c r="A27" s="273" t="s">
        <v>37</v>
      </c>
      <c r="B27" s="107"/>
      <c r="C27" s="275"/>
      <c r="D27" s="21"/>
      <c r="E27" s="289"/>
      <c r="F27" s="22"/>
      <c r="G27" s="277"/>
      <c r="H27" s="23"/>
      <c r="I27" s="278"/>
      <c r="J27" s="279"/>
      <c r="K27" s="261"/>
      <c r="L27" s="261"/>
      <c r="M27" s="261"/>
      <c r="N27" s="261"/>
      <c r="O27" s="261"/>
      <c r="P27" s="261"/>
      <c r="Q27" s="261"/>
      <c r="R27" s="261"/>
      <c r="S27" s="261"/>
      <c r="T27" s="261"/>
      <c r="U27" s="261"/>
      <c r="V27" s="261"/>
      <c r="W27" s="261"/>
      <c r="X27" s="261"/>
      <c r="Y27" s="261"/>
      <c r="Z27" s="261"/>
      <c r="AA27" s="261"/>
      <c r="AB27" s="262"/>
      <c r="AC27" s="250"/>
    </row>
    <row r="28" spans="1:29" ht="34">
      <c r="A28" s="273" t="s">
        <v>38</v>
      </c>
      <c r="B28" s="107"/>
      <c r="C28" s="275"/>
      <c r="D28" s="21"/>
      <c r="E28" s="289"/>
      <c r="F28" s="22"/>
      <c r="G28" s="277"/>
      <c r="H28" s="23"/>
      <c r="I28" s="278"/>
      <c r="J28" s="279"/>
      <c r="K28" s="261"/>
      <c r="L28" s="261"/>
      <c r="M28" s="261"/>
      <c r="N28" s="261"/>
      <c r="O28" s="261"/>
      <c r="P28" s="261"/>
      <c r="Q28" s="261"/>
      <c r="R28" s="261"/>
      <c r="S28" s="261"/>
      <c r="T28" s="261"/>
      <c r="U28" s="261"/>
      <c r="V28" s="261"/>
      <c r="W28" s="261"/>
      <c r="X28" s="261"/>
      <c r="Y28" s="261"/>
      <c r="Z28" s="261"/>
      <c r="AA28" s="261"/>
      <c r="AB28" s="262"/>
      <c r="AC28" s="250"/>
    </row>
    <row r="29" spans="1:29" ht="34">
      <c r="A29" s="273" t="s">
        <v>39</v>
      </c>
      <c r="B29" s="107"/>
      <c r="C29" s="275"/>
      <c r="D29" s="21"/>
      <c r="E29" s="289"/>
      <c r="F29" s="22"/>
      <c r="G29" s="277"/>
      <c r="H29" s="23"/>
      <c r="I29" s="278"/>
      <c r="J29" s="279"/>
      <c r="K29" s="261"/>
      <c r="L29" s="261"/>
      <c r="M29" s="261"/>
      <c r="N29" s="261"/>
      <c r="O29" s="261"/>
      <c r="P29" s="261"/>
      <c r="Q29" s="261"/>
      <c r="R29" s="261"/>
      <c r="S29" s="261"/>
      <c r="T29" s="261"/>
      <c r="U29" s="261"/>
      <c r="V29" s="261"/>
      <c r="W29" s="261"/>
      <c r="X29" s="261"/>
      <c r="Y29" s="261"/>
      <c r="Z29" s="261"/>
      <c r="AA29" s="261"/>
      <c r="AB29" s="262"/>
      <c r="AC29" s="250"/>
    </row>
    <row r="30" spans="1:29" ht="17">
      <c r="A30" s="273" t="s">
        <v>40</v>
      </c>
      <c r="B30" s="107"/>
      <c r="C30" s="275"/>
      <c r="D30" s="21"/>
      <c r="E30" s="289"/>
      <c r="F30" s="22"/>
      <c r="G30" s="277"/>
      <c r="H30" s="23"/>
      <c r="I30" s="278"/>
      <c r="J30" s="279"/>
      <c r="K30" s="261"/>
      <c r="L30" s="261"/>
      <c r="M30" s="261"/>
      <c r="N30" s="261"/>
      <c r="O30" s="261"/>
      <c r="P30" s="261"/>
      <c r="Q30" s="261"/>
      <c r="R30" s="261"/>
      <c r="S30" s="261"/>
      <c r="T30" s="261"/>
      <c r="U30" s="261"/>
      <c r="V30" s="261"/>
      <c r="W30" s="261"/>
      <c r="X30" s="261"/>
      <c r="Y30" s="261"/>
      <c r="Z30" s="261"/>
      <c r="AA30" s="261"/>
      <c r="AB30" s="262"/>
      <c r="AC30" s="250"/>
    </row>
    <row r="31" spans="1:29" ht="17">
      <c r="A31" s="273" t="s">
        <v>41</v>
      </c>
      <c r="B31" s="107"/>
      <c r="C31" s="275"/>
      <c r="D31" s="21"/>
      <c r="E31" s="289"/>
      <c r="F31" s="22"/>
      <c r="G31" s="277"/>
      <c r="H31" s="23"/>
      <c r="I31" s="278"/>
      <c r="J31" s="279"/>
      <c r="K31" s="261"/>
      <c r="L31" s="261"/>
      <c r="M31" s="261"/>
      <c r="N31" s="261"/>
      <c r="O31" s="261"/>
      <c r="P31" s="261"/>
      <c r="Q31" s="261"/>
      <c r="R31" s="261"/>
      <c r="S31" s="261"/>
      <c r="T31" s="261"/>
      <c r="U31" s="261"/>
      <c r="V31" s="261"/>
      <c r="W31" s="261"/>
      <c r="X31" s="261"/>
      <c r="Y31" s="261"/>
      <c r="Z31" s="261"/>
      <c r="AA31" s="261"/>
      <c r="AB31" s="262"/>
      <c r="AC31" s="250"/>
    </row>
    <row r="32" spans="1:29" ht="17">
      <c r="A32" s="273" t="s">
        <v>42</v>
      </c>
      <c r="B32" s="107"/>
      <c r="C32" s="275"/>
      <c r="D32" s="21"/>
      <c r="E32" s="289"/>
      <c r="F32" s="22"/>
      <c r="G32" s="277"/>
      <c r="H32" s="23"/>
      <c r="I32" s="278"/>
      <c r="J32" s="279"/>
      <c r="K32" s="261"/>
      <c r="L32" s="261"/>
      <c r="M32" s="261"/>
      <c r="N32" s="261"/>
      <c r="O32" s="261"/>
      <c r="P32" s="261"/>
      <c r="Q32" s="261"/>
      <c r="R32" s="261"/>
      <c r="S32" s="261"/>
      <c r="T32" s="261"/>
      <c r="U32" s="261"/>
      <c r="V32" s="261"/>
      <c r="W32" s="261"/>
      <c r="X32" s="261"/>
      <c r="Y32" s="261"/>
      <c r="Z32" s="261"/>
      <c r="AA32" s="261"/>
      <c r="AB32" s="262"/>
      <c r="AC32" s="250"/>
    </row>
    <row r="33" spans="1:29" ht="34">
      <c r="A33" s="273" t="s">
        <v>43</v>
      </c>
      <c r="B33" s="107"/>
      <c r="C33" s="275"/>
      <c r="D33" s="21"/>
      <c r="E33" s="289"/>
      <c r="F33" s="22"/>
      <c r="G33" s="277"/>
      <c r="H33" s="23"/>
      <c r="I33" s="278"/>
      <c r="J33" s="279"/>
      <c r="K33" s="261"/>
      <c r="L33" s="261"/>
      <c r="M33" s="261"/>
      <c r="N33" s="261"/>
      <c r="O33" s="261"/>
      <c r="P33" s="261"/>
      <c r="Q33" s="261"/>
      <c r="R33" s="261"/>
      <c r="S33" s="261"/>
      <c r="T33" s="261"/>
      <c r="U33" s="261"/>
      <c r="V33" s="261"/>
      <c r="W33" s="261"/>
      <c r="X33" s="261"/>
      <c r="Y33" s="261"/>
      <c r="Z33" s="261"/>
      <c r="AA33" s="261"/>
      <c r="AB33" s="262"/>
      <c r="AC33" s="250"/>
    </row>
    <row r="34" spans="1:29" ht="17">
      <c r="A34" s="273" t="s">
        <v>44</v>
      </c>
      <c r="B34" s="107"/>
      <c r="C34" s="275"/>
      <c r="D34" s="21"/>
      <c r="E34" s="289"/>
      <c r="F34" s="22"/>
      <c r="G34" s="277"/>
      <c r="H34" s="23"/>
      <c r="I34" s="278"/>
      <c r="J34" s="292"/>
      <c r="K34" s="271"/>
      <c r="L34" s="271"/>
      <c r="M34" s="271"/>
      <c r="N34" s="271"/>
      <c r="O34" s="271"/>
      <c r="P34" s="271"/>
      <c r="Q34" s="271"/>
      <c r="R34" s="271"/>
      <c r="S34" s="271"/>
      <c r="T34" s="271"/>
      <c r="U34" s="271"/>
      <c r="V34" s="271"/>
      <c r="W34" s="271"/>
      <c r="X34" s="271"/>
      <c r="Y34" s="271"/>
      <c r="Z34" s="271"/>
      <c r="AA34" s="271"/>
      <c r="AB34" s="272"/>
      <c r="AC34" s="250"/>
    </row>
    <row r="35" spans="1:29" ht="17">
      <c r="A35" s="290" t="s">
        <v>45</v>
      </c>
      <c r="B35" s="271"/>
      <c r="C35" s="291"/>
      <c r="D35" s="271"/>
      <c r="E35" s="271"/>
      <c r="F35" s="271"/>
      <c r="G35" s="271"/>
      <c r="H35" s="271"/>
      <c r="I35" s="271"/>
      <c r="J35" s="279"/>
      <c r="K35" s="261"/>
      <c r="L35" s="261"/>
      <c r="M35" s="261"/>
      <c r="N35" s="261"/>
      <c r="O35" s="261"/>
      <c r="P35" s="261"/>
      <c r="Q35" s="261"/>
      <c r="R35" s="261"/>
      <c r="S35" s="261"/>
      <c r="T35" s="261"/>
      <c r="U35" s="261"/>
      <c r="V35" s="261"/>
      <c r="W35" s="261"/>
      <c r="X35" s="261"/>
      <c r="Y35" s="261"/>
      <c r="Z35" s="261"/>
      <c r="AA35" s="261"/>
      <c r="AB35" s="262"/>
      <c r="AC35" s="250"/>
    </row>
    <row r="36" spans="1:29" ht="17">
      <c r="A36" s="293" t="s">
        <v>46</v>
      </c>
      <c r="B36" s="107"/>
      <c r="C36" s="275"/>
      <c r="D36" s="21"/>
      <c r="E36" s="289"/>
      <c r="F36" s="22"/>
      <c r="G36" s="277"/>
      <c r="H36" s="23"/>
      <c r="I36" s="278"/>
      <c r="J36" s="279"/>
      <c r="K36" s="261"/>
      <c r="L36" s="261"/>
      <c r="M36" s="261"/>
      <c r="N36" s="261"/>
      <c r="O36" s="261"/>
      <c r="P36" s="261"/>
      <c r="Q36" s="261"/>
      <c r="R36" s="261"/>
      <c r="S36" s="261"/>
      <c r="T36" s="261"/>
      <c r="U36" s="261"/>
      <c r="V36" s="261"/>
      <c r="W36" s="261"/>
      <c r="X36" s="261"/>
      <c r="Y36" s="261"/>
      <c r="Z36" s="261"/>
      <c r="AA36" s="261"/>
      <c r="AB36" s="262"/>
      <c r="AC36" s="250"/>
    </row>
    <row r="37" spans="1:29" ht="51">
      <c r="A37" s="293" t="s">
        <v>47</v>
      </c>
      <c r="B37" s="107"/>
      <c r="C37" s="275"/>
      <c r="D37" s="21"/>
      <c r="E37" s="289"/>
      <c r="F37" s="22"/>
      <c r="G37" s="277"/>
      <c r="H37" s="23"/>
      <c r="I37" s="278"/>
      <c r="J37" s="279"/>
      <c r="K37" s="261"/>
      <c r="L37" s="261"/>
      <c r="M37" s="261"/>
      <c r="N37" s="261"/>
      <c r="O37" s="261"/>
      <c r="P37" s="261"/>
      <c r="Q37" s="261"/>
      <c r="R37" s="261"/>
      <c r="S37" s="261"/>
      <c r="T37" s="261"/>
      <c r="U37" s="261"/>
      <c r="V37" s="261"/>
      <c r="W37" s="261"/>
      <c r="X37" s="261"/>
      <c r="Y37" s="261"/>
      <c r="Z37" s="261"/>
      <c r="AA37" s="261"/>
      <c r="AB37" s="262"/>
      <c r="AC37" s="250"/>
    </row>
    <row r="38" spans="1:29" ht="17">
      <c r="A38" s="293" t="s">
        <v>48</v>
      </c>
      <c r="B38" s="107"/>
      <c r="C38" s="275"/>
      <c r="D38" s="21"/>
      <c r="E38" s="289"/>
      <c r="F38" s="22"/>
      <c r="G38" s="277"/>
      <c r="H38" s="23"/>
      <c r="I38" s="278"/>
      <c r="J38" s="295"/>
      <c r="K38" s="295"/>
      <c r="L38" s="295"/>
      <c r="M38" s="295"/>
      <c r="N38" s="295"/>
      <c r="O38" s="295"/>
      <c r="P38" s="295"/>
      <c r="Q38" s="295"/>
      <c r="R38" s="295"/>
      <c r="S38" s="295"/>
      <c r="T38" s="295"/>
      <c r="U38" s="295"/>
      <c r="V38" s="295"/>
      <c r="W38" s="295"/>
      <c r="X38" s="295"/>
      <c r="Y38" s="295"/>
      <c r="Z38" s="295"/>
      <c r="AA38" s="295"/>
      <c r="AB38" s="295"/>
      <c r="AC38" s="250"/>
    </row>
    <row r="39" spans="1:29" ht="17">
      <c r="A39" s="290" t="s">
        <v>49</v>
      </c>
      <c r="B39" s="294"/>
      <c r="C39" s="291"/>
      <c r="D39" s="294"/>
      <c r="E39" s="294"/>
      <c r="F39" s="294"/>
      <c r="G39" s="294"/>
      <c r="H39" s="294"/>
      <c r="I39" s="294"/>
      <c r="J39" s="298"/>
      <c r="K39" s="298"/>
      <c r="L39" s="298"/>
      <c r="M39" s="298"/>
      <c r="N39" s="298"/>
      <c r="O39" s="298"/>
      <c r="P39" s="298"/>
      <c r="Q39" s="298"/>
      <c r="R39" s="298"/>
      <c r="S39" s="298"/>
      <c r="T39" s="298"/>
      <c r="U39" s="298"/>
      <c r="V39" s="298"/>
      <c r="W39" s="298"/>
      <c r="X39" s="298"/>
      <c r="Y39" s="298"/>
      <c r="Z39" s="298"/>
      <c r="AA39" s="298"/>
      <c r="AB39" s="298"/>
      <c r="AC39" s="250"/>
    </row>
    <row r="40" spans="1:29" ht="17">
      <c r="A40" s="293" t="s">
        <v>50</v>
      </c>
      <c r="B40" s="107"/>
      <c r="C40" s="275"/>
      <c r="D40" s="21"/>
      <c r="E40" s="296"/>
      <c r="F40" s="22"/>
      <c r="G40" s="297"/>
      <c r="H40" s="23"/>
      <c r="I40" s="278"/>
      <c r="J40" s="298"/>
      <c r="K40" s="298"/>
      <c r="L40" s="298"/>
      <c r="M40" s="298"/>
      <c r="N40" s="298"/>
      <c r="O40" s="298"/>
      <c r="P40" s="298"/>
      <c r="Q40" s="298"/>
      <c r="R40" s="298"/>
      <c r="S40" s="298"/>
      <c r="T40" s="298"/>
      <c r="U40" s="298"/>
      <c r="V40" s="298"/>
      <c r="W40" s="298"/>
      <c r="X40" s="298"/>
      <c r="Y40" s="298"/>
      <c r="Z40" s="298"/>
      <c r="AA40" s="298"/>
      <c r="AB40" s="298"/>
      <c r="AC40" s="250"/>
    </row>
    <row r="41" spans="1:29" ht="34">
      <c r="A41" s="293" t="s">
        <v>51</v>
      </c>
      <c r="B41" s="107"/>
      <c r="C41" s="275"/>
      <c r="D41" s="21"/>
      <c r="E41" s="296"/>
      <c r="F41" s="22"/>
      <c r="G41" s="297"/>
      <c r="H41" s="23"/>
      <c r="I41" s="278"/>
      <c r="J41" s="298"/>
      <c r="K41" s="298"/>
      <c r="L41" s="298"/>
      <c r="M41" s="298"/>
      <c r="N41" s="298"/>
      <c r="O41" s="298"/>
      <c r="P41" s="298"/>
      <c r="Q41" s="298"/>
      <c r="R41" s="298"/>
      <c r="S41" s="298"/>
      <c r="T41" s="298"/>
      <c r="U41" s="298"/>
      <c r="V41" s="298"/>
      <c r="W41" s="298"/>
      <c r="X41" s="298"/>
      <c r="Y41" s="298"/>
      <c r="Z41" s="298"/>
      <c r="AA41" s="298"/>
      <c r="AB41" s="298"/>
      <c r="AC41" s="250"/>
    </row>
    <row r="42" spans="1:29" ht="17">
      <c r="A42" s="293" t="s">
        <v>52</v>
      </c>
      <c r="B42" s="107"/>
      <c r="C42" s="275"/>
      <c r="D42" s="21"/>
      <c r="E42" s="296"/>
      <c r="F42" s="22"/>
      <c r="G42" s="297"/>
      <c r="H42" s="23"/>
      <c r="I42" s="278"/>
      <c r="J42" s="298"/>
      <c r="K42" s="298"/>
      <c r="L42" s="298"/>
      <c r="M42" s="298"/>
      <c r="N42" s="298"/>
      <c r="O42" s="298"/>
      <c r="P42" s="298"/>
      <c r="Q42" s="298"/>
      <c r="R42" s="298"/>
      <c r="S42" s="298"/>
      <c r="T42" s="298"/>
      <c r="U42" s="298"/>
      <c r="V42" s="298"/>
      <c r="W42" s="298"/>
      <c r="X42" s="298"/>
      <c r="Y42" s="298"/>
      <c r="Z42" s="298"/>
      <c r="AA42" s="298"/>
      <c r="AB42" s="298"/>
      <c r="AC42" s="250"/>
    </row>
    <row r="43" spans="1:29" ht="34">
      <c r="A43" s="293" t="s">
        <v>53</v>
      </c>
      <c r="B43" s="107"/>
      <c r="C43" s="275"/>
      <c r="D43" s="21"/>
      <c r="E43" s="296"/>
      <c r="F43" s="22"/>
      <c r="G43" s="297"/>
      <c r="H43" s="23"/>
      <c r="I43" s="278"/>
      <c r="J43" s="279"/>
      <c r="K43" s="261"/>
      <c r="L43" s="261"/>
      <c r="M43" s="261"/>
      <c r="N43" s="261"/>
      <c r="O43" s="261"/>
      <c r="P43" s="261"/>
      <c r="Q43" s="261"/>
      <c r="R43" s="261"/>
      <c r="S43" s="261"/>
      <c r="T43" s="261"/>
      <c r="U43" s="261"/>
      <c r="V43" s="261"/>
      <c r="W43" s="261"/>
      <c r="X43" s="261"/>
      <c r="Y43" s="261"/>
      <c r="Z43" s="261"/>
      <c r="AA43" s="261"/>
      <c r="AB43" s="262"/>
      <c r="AC43" s="250"/>
    </row>
    <row r="44" spans="1:29" ht="17">
      <c r="A44" s="293" t="s">
        <v>54</v>
      </c>
      <c r="B44" s="107"/>
      <c r="C44" s="275"/>
      <c r="D44" s="21"/>
      <c r="E44" s="296"/>
      <c r="F44" s="22"/>
      <c r="G44" s="297"/>
      <c r="H44" s="23"/>
      <c r="I44" s="278"/>
      <c r="J44" s="279"/>
      <c r="K44" s="261"/>
      <c r="L44" s="261"/>
      <c r="M44" s="261"/>
      <c r="N44" s="261"/>
      <c r="O44" s="261"/>
      <c r="P44" s="261"/>
      <c r="Q44" s="261"/>
      <c r="R44" s="261"/>
      <c r="S44" s="261"/>
      <c r="T44" s="261"/>
      <c r="U44" s="261"/>
      <c r="V44" s="261"/>
      <c r="W44" s="261"/>
      <c r="X44" s="261"/>
      <c r="Y44" s="261"/>
      <c r="Z44" s="261"/>
      <c r="AA44" s="261"/>
      <c r="AB44" s="262"/>
      <c r="AC44" s="250"/>
    </row>
    <row r="45" spans="1:29" ht="34">
      <c r="A45" s="293" t="s">
        <v>55</v>
      </c>
      <c r="B45" s="107"/>
      <c r="C45" s="275"/>
      <c r="D45" s="21"/>
      <c r="E45" s="296"/>
      <c r="F45" s="22"/>
      <c r="G45" s="297"/>
      <c r="H45" s="23"/>
      <c r="I45" s="278"/>
      <c r="J45" s="279"/>
      <c r="K45" s="261"/>
      <c r="L45" s="261"/>
      <c r="M45" s="261"/>
      <c r="N45" s="261"/>
      <c r="O45" s="261"/>
      <c r="P45" s="261"/>
      <c r="Q45" s="261"/>
      <c r="R45" s="261"/>
      <c r="S45" s="261"/>
      <c r="T45" s="261"/>
      <c r="U45" s="261"/>
      <c r="V45" s="261"/>
      <c r="W45" s="261"/>
      <c r="X45" s="261"/>
      <c r="Y45" s="261"/>
      <c r="Z45" s="261"/>
      <c r="AA45" s="261"/>
      <c r="AB45" s="262"/>
      <c r="AC45" s="250"/>
    </row>
    <row r="46" spans="1:29" s="430" customFormat="1" ht="17">
      <c r="A46" s="293" t="s">
        <v>56</v>
      </c>
      <c r="B46" s="107"/>
      <c r="C46" s="275"/>
      <c r="D46" s="21"/>
      <c r="E46" s="296"/>
      <c r="F46" s="22"/>
      <c r="G46" s="297"/>
      <c r="H46" s="23"/>
      <c r="I46" s="278"/>
      <c r="J46" s="426"/>
      <c r="K46" s="427"/>
      <c r="L46" s="427"/>
      <c r="M46" s="427"/>
      <c r="N46" s="427"/>
      <c r="O46" s="427"/>
      <c r="P46" s="427"/>
      <c r="Q46" s="427"/>
      <c r="R46" s="427"/>
      <c r="S46" s="427"/>
      <c r="T46" s="427"/>
      <c r="U46" s="427"/>
      <c r="V46" s="427"/>
      <c r="W46" s="427"/>
      <c r="X46" s="427"/>
      <c r="Y46" s="427"/>
      <c r="Z46" s="427"/>
      <c r="AA46" s="427"/>
      <c r="AB46" s="428"/>
      <c r="AC46" s="429"/>
    </row>
    <row r="47" spans="1:29" ht="51">
      <c r="A47" s="417" t="s">
        <v>57</v>
      </c>
      <c r="B47" s="418"/>
      <c r="C47" s="419"/>
      <c r="D47" s="420"/>
      <c r="E47" s="421"/>
      <c r="F47" s="422"/>
      <c r="G47" s="423"/>
      <c r="H47" s="424"/>
      <c r="I47" s="425"/>
      <c r="J47" s="279"/>
      <c r="K47" s="261"/>
      <c r="L47" s="261"/>
      <c r="M47" s="261"/>
      <c r="N47" s="261"/>
      <c r="O47" s="261"/>
      <c r="P47" s="261"/>
      <c r="Q47" s="261"/>
      <c r="R47" s="261"/>
      <c r="S47" s="261"/>
      <c r="T47" s="261"/>
      <c r="U47" s="261"/>
      <c r="V47" s="261"/>
      <c r="W47" s="261"/>
      <c r="X47" s="261"/>
      <c r="Y47" s="261"/>
      <c r="Z47" s="261"/>
      <c r="AA47" s="261"/>
      <c r="AB47" s="262"/>
      <c r="AC47" s="250"/>
    </row>
    <row r="48" spans="1:29" ht="17">
      <c r="A48" s="293" t="s">
        <v>58</v>
      </c>
      <c r="B48" s="107"/>
      <c r="C48" s="275"/>
      <c r="D48" s="21"/>
      <c r="E48" s="296"/>
      <c r="F48" s="22"/>
      <c r="G48" s="297"/>
      <c r="H48" s="23"/>
      <c r="I48" s="278"/>
      <c r="J48" s="279"/>
      <c r="K48" s="261"/>
      <c r="L48" s="261"/>
      <c r="M48" s="261"/>
      <c r="N48" s="261"/>
      <c r="O48" s="261"/>
      <c r="P48" s="261"/>
      <c r="Q48" s="261"/>
      <c r="R48" s="261"/>
      <c r="S48" s="261"/>
      <c r="T48" s="261"/>
      <c r="U48" s="261"/>
      <c r="V48" s="261"/>
      <c r="W48" s="261"/>
      <c r="X48" s="261"/>
      <c r="Y48" s="261"/>
      <c r="Z48" s="261"/>
      <c r="AA48" s="261"/>
      <c r="AB48" s="262"/>
      <c r="AC48" s="250"/>
    </row>
    <row r="49" spans="1:29" ht="17">
      <c r="A49" s="293" t="s">
        <v>59</v>
      </c>
      <c r="B49" s="107"/>
      <c r="C49" s="275"/>
      <c r="D49" s="21"/>
      <c r="E49" s="296"/>
      <c r="F49" s="22"/>
      <c r="G49" s="297"/>
      <c r="H49" s="23"/>
      <c r="I49" s="278"/>
      <c r="J49" s="279"/>
      <c r="K49" s="261"/>
      <c r="L49" s="261"/>
      <c r="M49" s="261"/>
      <c r="N49" s="261"/>
      <c r="O49" s="261"/>
      <c r="P49" s="261"/>
      <c r="Q49" s="261"/>
      <c r="R49" s="261"/>
      <c r="S49" s="261"/>
      <c r="T49" s="261"/>
      <c r="U49" s="261"/>
      <c r="V49" s="261"/>
      <c r="W49" s="261"/>
      <c r="X49" s="261"/>
      <c r="Y49" s="261"/>
      <c r="Z49" s="261"/>
      <c r="AA49" s="261"/>
      <c r="AB49" s="262"/>
      <c r="AC49" s="250"/>
    </row>
    <row r="50" spans="1:29" ht="34">
      <c r="A50" s="293" t="s">
        <v>60</v>
      </c>
      <c r="B50" s="107"/>
      <c r="C50" s="275"/>
      <c r="D50" s="21"/>
      <c r="E50" s="296"/>
      <c r="F50" s="22"/>
      <c r="G50" s="297"/>
      <c r="H50" s="23"/>
      <c r="I50" s="278"/>
      <c r="J50" s="295"/>
      <c r="K50" s="295"/>
      <c r="L50" s="295"/>
      <c r="M50" s="295"/>
      <c r="N50" s="295"/>
      <c r="O50" s="295"/>
      <c r="P50" s="295"/>
      <c r="Q50" s="295"/>
      <c r="R50" s="295"/>
      <c r="S50" s="295"/>
      <c r="T50" s="295"/>
      <c r="U50" s="295"/>
      <c r="V50" s="295"/>
      <c r="W50" s="295"/>
      <c r="X50" s="295"/>
      <c r="Y50" s="295"/>
      <c r="Z50" s="295"/>
      <c r="AA50" s="295"/>
      <c r="AB50" s="295"/>
      <c r="AC50" s="250"/>
    </row>
    <row r="51" spans="1:29" ht="17">
      <c r="A51" s="290" t="s">
        <v>61</v>
      </c>
      <c r="B51" s="291"/>
      <c r="C51" s="291"/>
      <c r="D51" s="294"/>
      <c r="E51" s="294"/>
      <c r="F51" s="294"/>
      <c r="G51" s="294"/>
      <c r="H51" s="294"/>
      <c r="I51" s="294"/>
      <c r="J51" s="298"/>
      <c r="K51" s="298"/>
      <c r="L51" s="298"/>
      <c r="M51" s="298"/>
      <c r="N51" s="298"/>
      <c r="O51" s="298"/>
      <c r="P51" s="298"/>
      <c r="Q51" s="298"/>
      <c r="R51" s="298"/>
      <c r="S51" s="298"/>
      <c r="T51" s="298"/>
      <c r="U51" s="298"/>
      <c r="V51" s="298"/>
      <c r="W51" s="298"/>
      <c r="X51" s="298"/>
      <c r="Y51" s="298"/>
      <c r="Z51" s="298"/>
      <c r="AA51" s="298"/>
      <c r="AB51" s="298"/>
      <c r="AC51" s="250"/>
    </row>
    <row r="52" spans="1:29" ht="55" customHeight="1">
      <c r="A52" s="293" t="s">
        <v>62</v>
      </c>
      <c r="B52" s="107"/>
      <c r="C52" s="275"/>
      <c r="D52" s="21"/>
      <c r="E52" s="296"/>
      <c r="F52" s="22"/>
      <c r="G52" s="299"/>
      <c r="H52" s="23"/>
      <c r="I52" s="278"/>
      <c r="J52" s="303"/>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00"/>
      <c r="B53" s="301"/>
      <c r="C53" s="301"/>
      <c r="D53" s="301"/>
      <c r="E53" s="301"/>
      <c r="F53" s="302"/>
      <c r="G53" s="302"/>
      <c r="H53" s="301"/>
      <c r="I53" s="301"/>
      <c r="J53" s="304"/>
      <c r="K53" s="304"/>
      <c r="L53" s="304"/>
      <c r="M53" s="304"/>
      <c r="N53" s="304"/>
      <c r="O53" s="304"/>
      <c r="P53" s="304"/>
      <c r="Q53" s="304"/>
      <c r="R53" s="304"/>
      <c r="S53" s="304"/>
      <c r="T53" s="304"/>
      <c r="U53" s="304"/>
      <c r="V53" s="304"/>
      <c r="W53" s="304"/>
      <c r="X53" s="304"/>
      <c r="Y53" s="304"/>
      <c r="Z53" s="304"/>
      <c r="AA53" s="304"/>
      <c r="AB53" s="304"/>
      <c r="AC53" s="304"/>
    </row>
    <row r="54" spans="1:29" ht="15.75" customHeight="1">
      <c r="A54" s="300"/>
      <c r="B54" s="305" t="s">
        <v>63</v>
      </c>
      <c r="C54" s="306">
        <f>COUNTIF(B11:B52,"no activity")</f>
        <v>0</v>
      </c>
      <c r="D54" s="307" t="s">
        <v>63</v>
      </c>
      <c r="E54" s="308">
        <f>COUNTIF(D11:D52,"no activity")</f>
        <v>0</v>
      </c>
      <c r="F54" s="309" t="s">
        <v>63</v>
      </c>
      <c r="G54" s="310">
        <f>COUNTIF(F11:F52,"no activity")</f>
        <v>0</v>
      </c>
      <c r="H54" s="311" t="s">
        <v>63</v>
      </c>
      <c r="I54" s="312">
        <f>COUNTIF(H11:H52,"no activity")</f>
        <v>0</v>
      </c>
      <c r="J54" s="304"/>
      <c r="K54" s="31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64</v>
      </c>
      <c r="C55" s="306">
        <f>COUNTIF(B11:B52,"started")</f>
        <v>0</v>
      </c>
      <c r="D55" s="307" t="s">
        <v>64</v>
      </c>
      <c r="E55" s="308">
        <f>COUNTIF(D11:D52,"started")</f>
        <v>0</v>
      </c>
      <c r="F55" s="309" t="s">
        <v>64</v>
      </c>
      <c r="G55" s="310">
        <f>COUNTIF(F11:F52,"started")</f>
        <v>0</v>
      </c>
      <c r="H55" s="311" t="s">
        <v>64</v>
      </c>
      <c r="I55" s="312">
        <f>COUNTIF(H11:H52,"started")</f>
        <v>0</v>
      </c>
      <c r="J55" s="304"/>
      <c r="K55" s="304"/>
      <c r="L55" s="304"/>
      <c r="M55" s="304"/>
      <c r="N55" s="304"/>
      <c r="O55" s="304"/>
      <c r="P55" s="304"/>
      <c r="Q55" s="304"/>
      <c r="R55" s="304"/>
      <c r="S55" s="304"/>
      <c r="T55" s="304"/>
      <c r="U55" s="304"/>
      <c r="V55" s="304"/>
      <c r="W55" s="304"/>
      <c r="X55" s="304"/>
      <c r="Y55" s="304"/>
      <c r="Z55" s="304"/>
      <c r="AA55" s="304"/>
      <c r="AB55" s="304"/>
      <c r="AC55" s="304"/>
    </row>
    <row r="56" spans="1:29" ht="15.75" customHeight="1">
      <c r="A56" s="313"/>
      <c r="B56" s="305" t="s">
        <v>65</v>
      </c>
      <c r="C56" s="306">
        <f>COUNTIF(B11:B52,"partially implemented")</f>
        <v>0</v>
      </c>
      <c r="D56" s="307" t="s">
        <v>65</v>
      </c>
      <c r="E56" s="308">
        <f>COUNTIF(D11:D52,"partially implemented")</f>
        <v>0</v>
      </c>
      <c r="F56" s="309" t="s">
        <v>65</v>
      </c>
      <c r="G56" s="310">
        <f>COUNTIF(F11:F52,"partially implemented")</f>
        <v>0</v>
      </c>
      <c r="H56" s="311" t="s">
        <v>65</v>
      </c>
      <c r="I56" s="312">
        <f>COUNTIF(H11:H52,"partially implemented")</f>
        <v>0</v>
      </c>
      <c r="J56" s="304"/>
      <c r="K56" s="304"/>
      <c r="L56" s="304"/>
      <c r="M56" s="304"/>
      <c r="N56" s="304"/>
      <c r="O56" s="304"/>
      <c r="P56" s="304"/>
      <c r="Q56" s="304"/>
      <c r="R56" s="304"/>
      <c r="S56" s="304"/>
      <c r="T56" s="304"/>
      <c r="U56" s="304"/>
      <c r="V56" s="304"/>
      <c r="W56" s="304"/>
      <c r="X56" s="304"/>
      <c r="Y56" s="304"/>
      <c r="Z56" s="304"/>
      <c r="AA56" s="304"/>
      <c r="AB56" s="304"/>
      <c r="AC56" s="304"/>
    </row>
    <row r="57" spans="1:29" ht="15.75" customHeight="1">
      <c r="A57" s="313"/>
      <c r="B57" s="305" t="s">
        <v>66</v>
      </c>
      <c r="C57" s="306">
        <f>COUNTIF(B11:B52,"complete")</f>
        <v>0</v>
      </c>
      <c r="D57" s="307" t="s">
        <v>66</v>
      </c>
      <c r="E57" s="308">
        <f>COUNTIF(D11:D52,"complete")</f>
        <v>0</v>
      </c>
      <c r="F57" s="309" t="s">
        <v>66</v>
      </c>
      <c r="G57" s="310">
        <f>COUNTIF(F11:F52,"complete")</f>
        <v>0</v>
      </c>
      <c r="H57" s="311" t="s">
        <v>66</v>
      </c>
      <c r="I57" s="312">
        <f>COUNTIF(H11:H52,"complete")</f>
        <v>0</v>
      </c>
      <c r="J57" s="304"/>
      <c r="K57" s="304"/>
      <c r="L57" s="304"/>
      <c r="M57" s="304"/>
      <c r="N57" s="304"/>
      <c r="O57" s="304"/>
      <c r="P57" s="304"/>
      <c r="Q57" s="304"/>
      <c r="R57" s="304"/>
      <c r="S57" s="304"/>
      <c r="T57" s="304"/>
      <c r="U57" s="304"/>
      <c r="V57" s="304"/>
      <c r="W57" s="304"/>
      <c r="X57" s="304"/>
      <c r="Y57" s="304"/>
      <c r="Z57" s="304"/>
      <c r="AA57" s="304"/>
      <c r="AB57" s="304"/>
      <c r="AC57" s="304"/>
    </row>
    <row r="58" spans="1:29" ht="15.75" customHeight="1">
      <c r="A58" s="313"/>
      <c r="B58" s="315" t="s">
        <v>67</v>
      </c>
      <c r="C58" s="306">
        <f>COUNTIF(B11:B52,"not applicable")</f>
        <v>0</v>
      </c>
      <c r="D58" s="316" t="s">
        <v>67</v>
      </c>
      <c r="E58" s="308">
        <f>COUNTIF(D11:D52,"not applicable")</f>
        <v>0</v>
      </c>
      <c r="F58" s="317" t="s">
        <v>67</v>
      </c>
      <c r="G58" s="310">
        <f>COUNTIF(F11:F52,"not applicable")</f>
        <v>0</v>
      </c>
      <c r="H58" s="318" t="s">
        <v>67</v>
      </c>
      <c r="I58" s="312">
        <f>COUNTIF(H11:H52,"not applicable")</f>
        <v>0</v>
      </c>
      <c r="J58" s="304"/>
      <c r="K58" s="304"/>
      <c r="L58" s="304"/>
      <c r="M58" s="304"/>
      <c r="N58" s="304"/>
      <c r="O58" s="304"/>
      <c r="P58" s="304"/>
      <c r="Q58" s="304"/>
      <c r="R58" s="304"/>
      <c r="S58" s="304"/>
      <c r="T58" s="304"/>
      <c r="U58" s="304"/>
      <c r="V58" s="304"/>
      <c r="W58" s="304"/>
      <c r="X58" s="304"/>
      <c r="Y58" s="304"/>
      <c r="Z58" s="304"/>
      <c r="AA58" s="304"/>
      <c r="AB58" s="304"/>
      <c r="AC58" s="304"/>
    </row>
    <row r="59" spans="1:29" s="323" customFormat="1" ht="15.75" customHeight="1">
      <c r="A59" s="313"/>
      <c r="B59" s="305" t="s">
        <v>68</v>
      </c>
      <c r="C59" s="306">
        <f>COUNTIF(B11:B52,"-")+COUNTIF(B11:B52,"")-6</f>
        <v>36</v>
      </c>
      <c r="D59" s="307" t="s">
        <v>68</v>
      </c>
      <c r="E59" s="308">
        <f>COUNTIF(D11:D52,"-")+COUNTIF(D11:D52,"")-6</f>
        <v>36</v>
      </c>
      <c r="F59" s="309" t="s">
        <v>68</v>
      </c>
      <c r="G59" s="310">
        <f>COUNTIF(F11:F52,"-")+COUNTIF(F11:F52,"")-6</f>
        <v>36</v>
      </c>
      <c r="H59" s="311" t="s">
        <v>68</v>
      </c>
      <c r="I59" s="312">
        <f>COUNTIF(H11:H52,"-")+COUNTIF(H11:H52,"")-6</f>
        <v>36</v>
      </c>
      <c r="J59" s="322"/>
      <c r="K59" s="322"/>
      <c r="L59" s="322"/>
      <c r="M59" s="322"/>
      <c r="N59" s="322"/>
      <c r="O59" s="322"/>
      <c r="P59" s="322"/>
      <c r="Q59" s="322"/>
      <c r="R59" s="322"/>
      <c r="S59" s="322"/>
      <c r="T59" s="322"/>
      <c r="U59" s="322"/>
      <c r="V59" s="322"/>
      <c r="W59" s="322"/>
      <c r="X59" s="322"/>
      <c r="Y59" s="322"/>
      <c r="Z59" s="322"/>
      <c r="AA59" s="322"/>
      <c r="AB59" s="322"/>
      <c r="AC59" s="322"/>
    </row>
    <row r="60" spans="1:29" ht="15.75" customHeight="1">
      <c r="A60" s="319"/>
      <c r="B60" s="320" t="s">
        <v>69</v>
      </c>
      <c r="C60" s="321">
        <f>SUM(C55*1+C56*2+C57*3)</f>
        <v>0</v>
      </c>
      <c r="D60" s="320" t="s">
        <v>69</v>
      </c>
      <c r="E60" s="321">
        <f>SUM(E55*1+E56*2+E57*3)</f>
        <v>0</v>
      </c>
      <c r="F60" s="320" t="s">
        <v>69</v>
      </c>
      <c r="G60" s="321">
        <f>SUM(G55*1+G56*2+G57*3)</f>
        <v>0</v>
      </c>
      <c r="H60" s="320" t="s">
        <v>69</v>
      </c>
      <c r="I60" s="321">
        <f>SUM(I55*1+I56*2+I57*3)</f>
        <v>0</v>
      </c>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4"/>
      <c r="C61" s="325"/>
      <c r="D61" s="326"/>
      <c r="E61" s="326"/>
      <c r="F61" s="326"/>
      <c r="G61" s="326"/>
      <c r="H61" s="326"/>
      <c r="I61" s="326"/>
      <c r="J61" s="304"/>
      <c r="K61" s="304"/>
      <c r="L61" s="304"/>
      <c r="M61" s="304"/>
      <c r="N61" s="304"/>
      <c r="O61" s="304"/>
      <c r="P61" s="304"/>
      <c r="Q61" s="304"/>
      <c r="R61" s="304"/>
      <c r="S61" s="304"/>
      <c r="T61" s="304"/>
      <c r="U61" s="304"/>
      <c r="V61" s="304"/>
      <c r="W61" s="304"/>
      <c r="X61" s="304"/>
      <c r="Y61" s="304"/>
      <c r="Z61" s="304"/>
      <c r="AA61" s="304"/>
      <c r="AB61" s="304"/>
      <c r="AC61" s="304"/>
    </row>
    <row r="62" spans="1:29" ht="15.75" customHeight="1">
      <c r="A62" s="313"/>
      <c r="B62" s="327"/>
      <c r="C62" s="328"/>
      <c r="D62" s="326"/>
      <c r="E62" s="326"/>
      <c r="F62" s="326"/>
      <c r="G62" s="326"/>
      <c r="H62" s="326"/>
      <c r="I62" s="326"/>
      <c r="J62" s="330"/>
      <c r="K62" s="304"/>
      <c r="L62" s="304"/>
      <c r="M62" s="304"/>
      <c r="N62" s="304"/>
      <c r="O62" s="304"/>
      <c r="P62" s="304"/>
      <c r="Q62" s="304"/>
      <c r="R62" s="304"/>
      <c r="S62" s="304"/>
      <c r="T62" s="304"/>
      <c r="U62" s="304"/>
      <c r="V62" s="304"/>
      <c r="W62" s="304"/>
      <c r="X62" s="304"/>
      <c r="Y62" s="304"/>
      <c r="Z62" s="304"/>
      <c r="AA62" s="304"/>
      <c r="AB62" s="304"/>
      <c r="AC62" s="304"/>
    </row>
    <row r="63" spans="1:29" ht="15.75" customHeight="1">
      <c r="A63" s="313"/>
      <c r="B63" s="329" t="s">
        <v>70</v>
      </c>
      <c r="C63" s="328">
        <f>SUM((COUNTA(B14:B52)-C58)*3)*4</f>
        <v>0</v>
      </c>
      <c r="D63" s="326"/>
      <c r="E63" s="326"/>
      <c r="F63" s="326"/>
      <c r="G63" s="326"/>
      <c r="H63" s="326"/>
      <c r="I63" s="326"/>
      <c r="J63" s="304"/>
      <c r="K63" s="304"/>
      <c r="L63" s="304"/>
      <c r="M63" s="304"/>
      <c r="N63" s="304"/>
      <c r="O63" s="304"/>
      <c r="P63" s="304"/>
      <c r="Q63" s="304"/>
      <c r="R63" s="304"/>
      <c r="S63" s="304"/>
      <c r="T63" s="304"/>
      <c r="U63" s="304"/>
      <c r="V63" s="304"/>
      <c r="W63" s="304"/>
      <c r="X63" s="304"/>
      <c r="Y63" s="304"/>
      <c r="Z63" s="304"/>
      <c r="AA63" s="304"/>
      <c r="AB63" s="304"/>
      <c r="AC63" s="304"/>
    </row>
    <row r="64" spans="1:29" ht="15.75" customHeight="1">
      <c r="A64" s="313"/>
      <c r="B64" s="327" t="s">
        <v>71</v>
      </c>
      <c r="C64" s="328">
        <f>SUM(C60,E60, G60, I60)</f>
        <v>0</v>
      </c>
      <c r="D64" s="326" t="s">
        <v>72</v>
      </c>
      <c r="E64" s="326"/>
      <c r="F64" s="326"/>
      <c r="G64" s="326"/>
      <c r="H64" s="326"/>
      <c r="I64" s="326"/>
      <c r="J64" s="304"/>
      <c r="K64" s="304"/>
      <c r="L64" s="304"/>
      <c r="M64" s="304"/>
      <c r="N64" s="304"/>
      <c r="O64" s="304"/>
      <c r="P64" s="304"/>
      <c r="Q64" s="304"/>
      <c r="R64" s="304"/>
      <c r="S64" s="304"/>
      <c r="T64" s="304"/>
      <c r="U64" s="304"/>
      <c r="V64" s="304"/>
      <c r="W64" s="304"/>
      <c r="X64" s="304"/>
      <c r="Y64" s="304"/>
      <c r="Z64" s="304"/>
      <c r="AA64" s="304"/>
      <c r="AB64" s="304"/>
      <c r="AC64" s="304"/>
    </row>
    <row r="65" spans="1:29" s="323" customFormat="1" ht="21" customHeight="1">
      <c r="A65" s="313"/>
      <c r="B65" s="327"/>
      <c r="C65" s="328"/>
      <c r="D65" s="326" t="s">
        <v>74</v>
      </c>
      <c r="E65" s="326"/>
      <c r="F65" s="326"/>
      <c r="G65" s="326"/>
      <c r="H65" s="326"/>
      <c r="I65" s="326"/>
      <c r="J65" s="322"/>
      <c r="K65" s="322"/>
      <c r="L65" s="322"/>
      <c r="M65" s="322"/>
      <c r="N65" s="322"/>
      <c r="O65" s="322"/>
      <c r="P65" s="322"/>
      <c r="Q65" s="322"/>
      <c r="R65" s="322"/>
      <c r="S65" s="322"/>
      <c r="T65" s="322"/>
      <c r="U65" s="322"/>
      <c r="V65" s="322"/>
      <c r="W65" s="322"/>
      <c r="X65" s="322"/>
      <c r="Y65" s="322"/>
      <c r="Z65" s="322"/>
      <c r="AA65" s="322"/>
      <c r="AB65" s="322"/>
      <c r="AC65" s="322"/>
    </row>
    <row r="66" spans="1:29" ht="15.75" customHeight="1">
      <c r="A66" s="319"/>
      <c r="B66" s="331" t="s">
        <v>73</v>
      </c>
      <c r="C66" s="332">
        <f>IF(C63&gt;0,SUM(C64/C63),0)</f>
        <v>0</v>
      </c>
      <c r="D66" s="333"/>
      <c r="E66" s="334"/>
      <c r="F66" s="334"/>
      <c r="G66" s="334"/>
      <c r="H66" s="334"/>
      <c r="I66" s="334"/>
      <c r="J66" s="261"/>
      <c r="K66" s="261"/>
      <c r="L66" s="261"/>
      <c r="M66" s="261"/>
      <c r="N66" s="261"/>
      <c r="O66" s="261"/>
      <c r="P66" s="261"/>
      <c r="Q66" s="261"/>
      <c r="R66" s="261"/>
      <c r="S66" s="261"/>
      <c r="T66" s="261"/>
      <c r="U66" s="261"/>
      <c r="V66" s="261"/>
      <c r="W66" s="261"/>
      <c r="X66" s="261"/>
      <c r="Y66" s="261"/>
      <c r="Z66" s="261"/>
      <c r="AA66" s="261"/>
      <c r="AB66" s="262"/>
      <c r="AC66" s="250"/>
    </row>
    <row r="67" spans="1:29" ht="15.75" customHeight="1">
      <c r="A67" s="335"/>
      <c r="B67" s="261"/>
      <c r="C67" s="335"/>
      <c r="D67" s="261"/>
      <c r="E67" s="261"/>
      <c r="F67" s="261"/>
      <c r="G67" s="261"/>
      <c r="H67" s="261"/>
      <c r="I67" s="261"/>
      <c r="J67" s="261"/>
      <c r="K67" s="261"/>
      <c r="L67" s="261"/>
      <c r="M67" s="261"/>
      <c r="N67" s="261"/>
      <c r="O67" s="261"/>
      <c r="P67" s="261"/>
      <c r="Q67" s="261"/>
      <c r="R67" s="261"/>
      <c r="S67" s="261"/>
      <c r="T67" s="261"/>
      <c r="U67" s="261"/>
      <c r="V67" s="261"/>
      <c r="W67" s="261"/>
      <c r="X67" s="261"/>
      <c r="Y67" s="261"/>
      <c r="Z67" s="261"/>
      <c r="AA67" s="261"/>
      <c r="AB67" s="262"/>
      <c r="AC67" s="250"/>
    </row>
    <row r="68" spans="1:29" ht="15.75" customHeight="1">
      <c r="A68" s="335"/>
      <c r="B68" s="261"/>
      <c r="C68" s="335"/>
      <c r="D68" s="261"/>
      <c r="E68" s="261"/>
      <c r="F68" s="261"/>
      <c r="G68" s="261"/>
      <c r="H68" s="261"/>
      <c r="I68" s="261"/>
      <c r="J68" s="261"/>
      <c r="K68" s="261"/>
      <c r="L68" s="261"/>
      <c r="M68" s="261"/>
      <c r="N68" s="261"/>
      <c r="O68" s="261"/>
      <c r="P68" s="261"/>
      <c r="Q68" s="261"/>
      <c r="R68" s="261"/>
      <c r="S68" s="261"/>
      <c r="T68" s="261"/>
      <c r="U68" s="261"/>
      <c r="V68" s="261"/>
      <c r="W68" s="261"/>
      <c r="X68" s="261"/>
      <c r="Y68" s="261"/>
      <c r="Z68" s="261"/>
      <c r="AA68" s="261"/>
      <c r="AB68" s="262"/>
      <c r="AC68" s="250"/>
    </row>
    <row r="69" spans="1:29" ht="15.75" customHeight="1">
      <c r="A69" s="335"/>
      <c r="B69" s="261"/>
      <c r="C69" s="335"/>
      <c r="D69" s="261"/>
      <c r="E69" s="261"/>
      <c r="F69" s="261"/>
      <c r="G69" s="261"/>
      <c r="H69" s="261"/>
      <c r="I69" s="261"/>
      <c r="J69" s="261"/>
      <c r="K69" s="261"/>
      <c r="L69" s="261"/>
      <c r="M69" s="261"/>
      <c r="N69" s="261"/>
      <c r="O69" s="261"/>
      <c r="P69" s="261"/>
      <c r="Q69" s="261"/>
      <c r="R69" s="261"/>
      <c r="S69" s="261"/>
      <c r="T69" s="261"/>
      <c r="U69" s="261"/>
      <c r="V69" s="261"/>
      <c r="W69" s="261"/>
      <c r="X69" s="261"/>
      <c r="Y69" s="261"/>
      <c r="Z69" s="261"/>
      <c r="AA69" s="261"/>
      <c r="AB69" s="262"/>
      <c r="AC69" s="250"/>
    </row>
    <row r="70" spans="1:29" ht="15.75" customHeight="1">
      <c r="A70" s="335"/>
      <c r="B70" s="261"/>
      <c r="C70" s="335"/>
      <c r="D70" s="261"/>
      <c r="E70" s="261"/>
      <c r="F70" s="261"/>
      <c r="G70" s="261"/>
      <c r="H70" s="261"/>
      <c r="I70" s="261"/>
      <c r="J70" s="261"/>
      <c r="K70" s="261"/>
      <c r="L70" s="261"/>
      <c r="M70" s="261"/>
      <c r="N70" s="261"/>
      <c r="O70" s="261"/>
      <c r="P70" s="261"/>
      <c r="Q70" s="261"/>
      <c r="R70" s="261"/>
      <c r="S70" s="261"/>
      <c r="T70" s="261"/>
      <c r="U70" s="261"/>
      <c r="V70" s="261"/>
      <c r="W70" s="261"/>
      <c r="X70" s="261"/>
      <c r="Y70" s="261"/>
      <c r="Z70" s="261"/>
      <c r="AA70" s="261"/>
      <c r="AB70" s="262"/>
      <c r="AC70" s="250"/>
    </row>
    <row r="71" spans="1:29" ht="15.75" customHeight="1">
      <c r="A71" s="335"/>
      <c r="B71" s="261"/>
      <c r="C71" s="335"/>
      <c r="D71" s="261"/>
      <c r="E71" s="261"/>
      <c r="F71" s="261"/>
      <c r="G71" s="261"/>
      <c r="H71" s="261"/>
      <c r="I71" s="261"/>
      <c r="J71" s="261"/>
      <c r="K71" s="261"/>
      <c r="L71" s="261"/>
      <c r="M71" s="261"/>
      <c r="N71" s="261"/>
      <c r="O71" s="261"/>
      <c r="P71" s="261"/>
      <c r="Q71" s="261"/>
      <c r="R71" s="261"/>
      <c r="S71" s="261"/>
      <c r="T71" s="261"/>
      <c r="U71" s="261"/>
      <c r="V71" s="261"/>
      <c r="W71" s="261"/>
      <c r="X71" s="261"/>
      <c r="Y71" s="261"/>
      <c r="Z71" s="261"/>
      <c r="AA71" s="261"/>
      <c r="AB71" s="262"/>
      <c r="AC71" s="250"/>
    </row>
    <row r="72" spans="1:29" ht="15.75" customHeight="1">
      <c r="A72" s="335"/>
      <c r="B72" s="261"/>
      <c r="C72" s="335"/>
      <c r="D72" s="261"/>
      <c r="E72" s="261"/>
      <c r="F72" s="261"/>
      <c r="G72" s="261"/>
      <c r="H72" s="261"/>
      <c r="I72" s="261"/>
      <c r="J72" s="261"/>
      <c r="K72" s="261"/>
      <c r="L72" s="261"/>
      <c r="M72" s="261"/>
      <c r="N72" s="261"/>
      <c r="O72" s="261"/>
      <c r="P72" s="261"/>
      <c r="Q72" s="261"/>
      <c r="R72" s="261"/>
      <c r="S72" s="261"/>
      <c r="T72" s="261"/>
      <c r="U72" s="261"/>
      <c r="V72" s="261"/>
      <c r="W72" s="261"/>
      <c r="X72" s="261"/>
      <c r="Y72" s="261"/>
      <c r="Z72" s="261"/>
      <c r="AA72" s="261"/>
      <c r="AB72" s="262"/>
      <c r="AC72" s="250"/>
    </row>
    <row r="73" spans="1:29" ht="15.75" customHeight="1">
      <c r="A73" s="335"/>
      <c r="B73" s="261"/>
      <c r="C73" s="335"/>
      <c r="D73" s="261"/>
      <c r="E73" s="261"/>
      <c r="F73" s="261"/>
      <c r="G73" s="261"/>
      <c r="H73" s="261"/>
      <c r="I73" s="261"/>
      <c r="J73" s="261"/>
      <c r="K73" s="261"/>
      <c r="L73" s="261"/>
      <c r="M73" s="261"/>
      <c r="N73" s="261"/>
      <c r="O73" s="261"/>
      <c r="P73" s="261"/>
      <c r="Q73" s="261"/>
      <c r="R73" s="261"/>
      <c r="S73" s="261"/>
      <c r="T73" s="261"/>
      <c r="U73" s="261"/>
      <c r="V73" s="261"/>
      <c r="W73" s="261"/>
      <c r="X73" s="261"/>
      <c r="Y73" s="261"/>
      <c r="Z73" s="261"/>
      <c r="AA73" s="261"/>
      <c r="AB73" s="262"/>
      <c r="AC73" s="250"/>
    </row>
    <row r="74" spans="1:29" ht="15.75" customHeight="1">
      <c r="A74" s="335"/>
      <c r="B74" s="261"/>
      <c r="C74" s="335"/>
      <c r="D74" s="261"/>
      <c r="E74" s="261"/>
      <c r="F74" s="261"/>
      <c r="G74" s="261"/>
      <c r="H74" s="261"/>
      <c r="I74" s="261"/>
      <c r="J74" s="261"/>
      <c r="K74" s="261"/>
      <c r="L74" s="261"/>
      <c r="M74" s="261"/>
      <c r="N74" s="261"/>
      <c r="O74" s="261"/>
      <c r="P74" s="261"/>
      <c r="Q74" s="261"/>
      <c r="R74" s="261"/>
      <c r="S74" s="261"/>
      <c r="T74" s="261"/>
      <c r="U74" s="261"/>
      <c r="V74" s="261"/>
      <c r="W74" s="261"/>
      <c r="X74" s="261"/>
      <c r="Y74" s="261"/>
      <c r="Z74" s="261"/>
      <c r="AA74" s="261"/>
      <c r="AB74" s="262"/>
      <c r="AC74" s="250"/>
    </row>
    <row r="75" spans="1:29" ht="15.75" customHeight="1">
      <c r="A75" s="335"/>
      <c r="B75" s="261"/>
      <c r="C75" s="335"/>
      <c r="D75" s="261"/>
      <c r="E75" s="261"/>
      <c r="F75" s="261"/>
      <c r="G75" s="261"/>
      <c r="H75" s="261"/>
      <c r="I75" s="261"/>
      <c r="J75" s="261"/>
      <c r="K75" s="261"/>
      <c r="L75" s="261"/>
      <c r="M75" s="261"/>
      <c r="N75" s="261"/>
      <c r="O75" s="261"/>
      <c r="P75" s="261"/>
      <c r="Q75" s="261"/>
      <c r="R75" s="261"/>
      <c r="S75" s="261"/>
      <c r="T75" s="261"/>
      <c r="U75" s="261"/>
      <c r="V75" s="261"/>
      <c r="W75" s="261"/>
      <c r="X75" s="261"/>
      <c r="Y75" s="261"/>
      <c r="Z75" s="261"/>
      <c r="AA75" s="261"/>
      <c r="AB75" s="262"/>
      <c r="AC75" s="250"/>
    </row>
    <row r="76" spans="1:29" ht="15.75" customHeight="1">
      <c r="A76" s="335"/>
      <c r="B76" s="261"/>
      <c r="C76" s="335"/>
      <c r="D76" s="261"/>
      <c r="E76" s="261"/>
      <c r="F76" s="261"/>
      <c r="G76" s="261"/>
      <c r="H76" s="261"/>
      <c r="I76" s="261"/>
      <c r="J76" s="261"/>
      <c r="K76" s="261"/>
      <c r="L76" s="261"/>
      <c r="M76" s="261"/>
      <c r="N76" s="261"/>
      <c r="O76" s="261"/>
      <c r="P76" s="261"/>
      <c r="Q76" s="261"/>
      <c r="R76" s="261"/>
      <c r="S76" s="261"/>
      <c r="T76" s="261"/>
      <c r="U76" s="261"/>
      <c r="V76" s="261"/>
      <c r="W76" s="261"/>
      <c r="X76" s="261"/>
      <c r="Y76" s="261"/>
      <c r="Z76" s="261"/>
      <c r="AA76" s="261"/>
      <c r="AB76" s="262"/>
      <c r="AC76" s="250"/>
    </row>
    <row r="77" spans="1:29" ht="15.75" customHeight="1">
      <c r="A77" s="335"/>
      <c r="B77" s="261"/>
      <c r="C77" s="335"/>
      <c r="D77" s="261"/>
      <c r="E77" s="261"/>
      <c r="F77" s="261"/>
      <c r="G77" s="261"/>
      <c r="H77" s="261"/>
      <c r="I77" s="261"/>
      <c r="J77" s="261"/>
      <c r="K77" s="261"/>
      <c r="L77" s="261"/>
      <c r="M77" s="261"/>
      <c r="N77" s="261"/>
      <c r="O77" s="261"/>
      <c r="P77" s="261"/>
      <c r="Q77" s="261"/>
      <c r="R77" s="261"/>
      <c r="S77" s="261"/>
      <c r="T77" s="261"/>
      <c r="U77" s="261"/>
      <c r="V77" s="261"/>
      <c r="W77" s="261"/>
      <c r="X77" s="261"/>
      <c r="Y77" s="261"/>
      <c r="Z77" s="261"/>
      <c r="AA77" s="261"/>
      <c r="AB77" s="262"/>
      <c r="AC77" s="250"/>
    </row>
    <row r="78" spans="1:29" ht="15.75" customHeight="1">
      <c r="A78" s="335"/>
      <c r="B78" s="261"/>
      <c r="C78" s="335"/>
      <c r="D78" s="261"/>
      <c r="E78" s="261"/>
      <c r="F78" s="261"/>
      <c r="G78" s="261"/>
      <c r="H78" s="261"/>
      <c r="I78" s="261"/>
      <c r="J78" s="261"/>
      <c r="K78" s="261"/>
      <c r="L78" s="261"/>
      <c r="M78" s="261"/>
      <c r="N78" s="261"/>
      <c r="O78" s="261"/>
      <c r="P78" s="261"/>
      <c r="Q78" s="261"/>
      <c r="R78" s="261"/>
      <c r="S78" s="261"/>
      <c r="T78" s="261"/>
      <c r="U78" s="261"/>
      <c r="V78" s="261"/>
      <c r="W78" s="261"/>
      <c r="X78" s="261"/>
      <c r="Y78" s="261"/>
      <c r="Z78" s="261"/>
      <c r="AA78" s="261"/>
      <c r="AB78" s="262"/>
      <c r="AC78" s="250"/>
    </row>
    <row r="79" spans="1:29" ht="15.75" customHeight="1">
      <c r="A79" s="335"/>
      <c r="B79" s="261"/>
      <c r="C79" s="335"/>
      <c r="D79" s="261"/>
      <c r="E79" s="261"/>
      <c r="F79" s="261"/>
      <c r="G79" s="261"/>
      <c r="H79" s="261"/>
      <c r="I79" s="261"/>
      <c r="J79" s="261"/>
      <c r="K79" s="261"/>
      <c r="L79" s="261"/>
      <c r="M79" s="261"/>
      <c r="N79" s="261"/>
      <c r="O79" s="261"/>
      <c r="P79" s="261"/>
      <c r="Q79" s="261"/>
      <c r="R79" s="261"/>
      <c r="S79" s="261"/>
      <c r="T79" s="261"/>
      <c r="U79" s="261"/>
      <c r="V79" s="261"/>
      <c r="W79" s="261"/>
      <c r="X79" s="261"/>
      <c r="Y79" s="261"/>
      <c r="Z79" s="261"/>
      <c r="AA79" s="261"/>
      <c r="AB79" s="262"/>
      <c r="AC79" s="250"/>
    </row>
    <row r="80" spans="1:29" ht="15.75" customHeight="1">
      <c r="A80" s="335"/>
      <c r="B80" s="261"/>
      <c r="C80" s="335"/>
      <c r="D80" s="261"/>
      <c r="E80" s="261"/>
      <c r="F80" s="261"/>
      <c r="G80" s="261"/>
      <c r="H80" s="261"/>
      <c r="I80" s="261"/>
      <c r="J80" s="261"/>
      <c r="K80" s="261"/>
      <c r="L80" s="261"/>
      <c r="M80" s="261"/>
      <c r="N80" s="261"/>
      <c r="O80" s="261"/>
      <c r="P80" s="261"/>
      <c r="Q80" s="261"/>
      <c r="R80" s="261"/>
      <c r="S80" s="261"/>
      <c r="T80" s="261"/>
      <c r="U80" s="261"/>
      <c r="V80" s="261"/>
      <c r="W80" s="261"/>
      <c r="X80" s="261"/>
      <c r="Y80" s="261"/>
      <c r="Z80" s="261"/>
      <c r="AA80" s="261"/>
      <c r="AB80" s="262"/>
      <c r="AC80" s="250"/>
    </row>
    <row r="81" spans="1:29" ht="15.75" customHeight="1">
      <c r="A81" s="335"/>
      <c r="B81" s="261"/>
      <c r="C81" s="335"/>
      <c r="D81" s="261"/>
      <c r="E81" s="261"/>
      <c r="F81" s="261"/>
      <c r="G81" s="261"/>
      <c r="H81" s="261"/>
      <c r="I81" s="261"/>
      <c r="J81" s="261"/>
      <c r="K81" s="261"/>
      <c r="L81" s="261"/>
      <c r="M81" s="261"/>
      <c r="N81" s="261"/>
      <c r="O81" s="261"/>
      <c r="P81" s="261"/>
      <c r="Q81" s="261"/>
      <c r="R81" s="261"/>
      <c r="S81" s="261"/>
      <c r="T81" s="261"/>
      <c r="U81" s="261"/>
      <c r="V81" s="261"/>
      <c r="W81" s="261"/>
      <c r="X81" s="261"/>
      <c r="Y81" s="261"/>
      <c r="Z81" s="261"/>
      <c r="AA81" s="261"/>
      <c r="AB81" s="262"/>
      <c r="AC81" s="250"/>
    </row>
    <row r="82" spans="1:29" ht="15.75" customHeight="1">
      <c r="A82" s="335"/>
      <c r="B82" s="261"/>
      <c r="C82" s="335"/>
      <c r="D82" s="261"/>
      <c r="E82" s="261"/>
      <c r="F82" s="261"/>
      <c r="G82" s="261"/>
      <c r="H82" s="261"/>
      <c r="I82" s="261"/>
      <c r="J82" s="261"/>
      <c r="K82" s="261"/>
      <c r="L82" s="261"/>
      <c r="M82" s="261"/>
      <c r="N82" s="261"/>
      <c r="O82" s="261"/>
      <c r="P82" s="261"/>
      <c r="Q82" s="261"/>
      <c r="R82" s="261"/>
      <c r="S82" s="261"/>
      <c r="T82" s="261"/>
      <c r="U82" s="261"/>
      <c r="V82" s="261"/>
      <c r="W82" s="261"/>
      <c r="X82" s="261"/>
      <c r="Y82" s="261"/>
      <c r="Z82" s="261"/>
      <c r="AA82" s="261"/>
      <c r="AB82" s="262"/>
      <c r="AC82" s="250"/>
    </row>
    <row r="83" spans="1:29" ht="15.75" customHeight="1">
      <c r="A83" s="335"/>
      <c r="B83" s="261"/>
      <c r="C83" s="335"/>
      <c r="D83" s="261"/>
      <c r="E83" s="261"/>
      <c r="F83" s="261"/>
      <c r="G83" s="261"/>
      <c r="H83" s="261"/>
      <c r="I83" s="261"/>
      <c r="J83" s="261"/>
      <c r="K83" s="261"/>
      <c r="L83" s="261"/>
      <c r="M83" s="261"/>
      <c r="N83" s="261"/>
      <c r="O83" s="261"/>
      <c r="P83" s="261"/>
      <c r="Q83" s="261"/>
      <c r="R83" s="261"/>
      <c r="S83" s="261"/>
      <c r="T83" s="261"/>
      <c r="U83" s="261"/>
      <c r="V83" s="261"/>
      <c r="W83" s="261"/>
      <c r="X83" s="261"/>
      <c r="Y83" s="261"/>
      <c r="Z83" s="261"/>
      <c r="AA83" s="261"/>
      <c r="AB83" s="262"/>
      <c r="AC83" s="250"/>
    </row>
    <row r="84" spans="1:29" ht="15.75" customHeight="1">
      <c r="A84" s="335"/>
      <c r="B84" s="261"/>
      <c r="C84" s="335"/>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A84" s="261"/>
      <c r="AB84" s="262"/>
      <c r="AC84" s="250"/>
    </row>
    <row r="85" spans="1:29" ht="15.75" customHeight="1">
      <c r="A85" s="335"/>
      <c r="B85" s="261"/>
      <c r="C85" s="335"/>
      <c r="D85" s="261"/>
      <c r="E85" s="261"/>
      <c r="F85" s="261"/>
      <c r="G85" s="261"/>
      <c r="H85" s="261"/>
      <c r="I85" s="261"/>
      <c r="J85" s="261"/>
      <c r="K85" s="261"/>
      <c r="L85" s="261"/>
      <c r="M85" s="261"/>
      <c r="N85" s="261"/>
      <c r="O85" s="261"/>
      <c r="P85" s="261"/>
      <c r="Q85" s="261"/>
      <c r="R85" s="261"/>
      <c r="S85" s="261"/>
      <c r="T85" s="261"/>
      <c r="U85" s="261"/>
      <c r="V85" s="261"/>
      <c r="W85" s="261"/>
      <c r="X85" s="261"/>
      <c r="Y85" s="261"/>
      <c r="Z85" s="261"/>
      <c r="AA85" s="261"/>
      <c r="AB85" s="262"/>
      <c r="AC85" s="250"/>
    </row>
    <row r="86" spans="1:29" ht="15.75" customHeight="1">
      <c r="A86" s="335"/>
      <c r="B86" s="261"/>
      <c r="C86" s="335"/>
      <c r="D86" s="261"/>
      <c r="E86" s="261"/>
      <c r="F86" s="261"/>
      <c r="G86" s="261"/>
      <c r="H86" s="261"/>
      <c r="I86" s="261"/>
      <c r="J86" s="261"/>
      <c r="K86" s="261"/>
      <c r="L86" s="261"/>
      <c r="M86" s="261"/>
      <c r="N86" s="261"/>
      <c r="O86" s="261"/>
      <c r="P86" s="261"/>
      <c r="Q86" s="261"/>
      <c r="R86" s="261"/>
      <c r="S86" s="261"/>
      <c r="T86" s="261"/>
      <c r="U86" s="261"/>
      <c r="V86" s="261"/>
      <c r="W86" s="261"/>
      <c r="X86" s="261"/>
      <c r="Y86" s="261"/>
      <c r="Z86" s="261"/>
      <c r="AA86" s="261"/>
      <c r="AB86" s="262"/>
      <c r="AC86" s="250"/>
    </row>
    <row r="87" spans="1:29" ht="15.75" customHeight="1">
      <c r="A87" s="335"/>
      <c r="B87" s="261"/>
      <c r="C87" s="335"/>
      <c r="D87" s="261"/>
      <c r="E87" s="261"/>
      <c r="F87" s="261"/>
      <c r="G87" s="261"/>
      <c r="H87" s="261"/>
      <c r="I87" s="261"/>
      <c r="J87" s="261"/>
      <c r="K87" s="261"/>
      <c r="L87" s="261"/>
      <c r="M87" s="261"/>
      <c r="N87" s="261"/>
      <c r="O87" s="261"/>
      <c r="P87" s="261"/>
      <c r="Q87" s="261"/>
      <c r="R87" s="261"/>
      <c r="S87" s="261"/>
      <c r="T87" s="261"/>
      <c r="U87" s="261"/>
      <c r="V87" s="261"/>
      <c r="W87" s="261"/>
      <c r="X87" s="261"/>
      <c r="Y87" s="261"/>
      <c r="Z87" s="261"/>
      <c r="AA87" s="261"/>
      <c r="AB87" s="262"/>
      <c r="AC87" s="250"/>
    </row>
    <row r="88" spans="1:29" ht="15.75" customHeight="1">
      <c r="A88" s="335"/>
      <c r="B88" s="261"/>
      <c r="C88" s="335"/>
      <c r="D88" s="261"/>
      <c r="E88" s="261"/>
      <c r="F88" s="261"/>
      <c r="G88" s="261"/>
      <c r="H88" s="261"/>
      <c r="I88" s="261"/>
      <c r="J88" s="261"/>
      <c r="K88" s="261"/>
      <c r="L88" s="261"/>
      <c r="M88" s="261"/>
      <c r="N88" s="261"/>
      <c r="O88" s="261"/>
      <c r="P88" s="261"/>
      <c r="Q88" s="261"/>
      <c r="R88" s="261"/>
      <c r="S88" s="261"/>
      <c r="T88" s="261"/>
      <c r="U88" s="261"/>
      <c r="V88" s="261"/>
      <c r="W88" s="261"/>
      <c r="X88" s="261"/>
      <c r="Y88" s="261"/>
      <c r="Z88" s="261"/>
      <c r="AA88" s="261"/>
      <c r="AB88" s="262"/>
      <c r="AC88" s="250"/>
    </row>
    <row r="89" spans="1:29" ht="15.75" customHeight="1">
      <c r="A89" s="335"/>
      <c r="B89" s="261"/>
      <c r="C89" s="335"/>
      <c r="D89" s="261"/>
      <c r="E89" s="261"/>
      <c r="F89" s="261"/>
      <c r="G89" s="261"/>
      <c r="H89" s="261"/>
      <c r="I89" s="261"/>
      <c r="J89" s="261"/>
      <c r="K89" s="261"/>
      <c r="L89" s="261"/>
      <c r="M89" s="261"/>
      <c r="N89" s="261"/>
      <c r="O89" s="261"/>
      <c r="P89" s="261"/>
      <c r="Q89" s="261"/>
      <c r="R89" s="261"/>
      <c r="S89" s="261"/>
      <c r="T89" s="261"/>
      <c r="U89" s="261"/>
      <c r="V89" s="261"/>
      <c r="W89" s="261"/>
      <c r="X89" s="261"/>
      <c r="Y89" s="261"/>
      <c r="Z89" s="261"/>
      <c r="AA89" s="261"/>
      <c r="AB89" s="262"/>
      <c r="AC89" s="250"/>
    </row>
    <row r="90" spans="1:29" ht="15.75" customHeight="1">
      <c r="A90" s="335"/>
      <c r="B90" s="261"/>
      <c r="C90" s="335"/>
      <c r="D90" s="261"/>
      <c r="E90" s="261"/>
      <c r="F90" s="261"/>
      <c r="G90" s="261"/>
      <c r="H90" s="261"/>
      <c r="I90" s="261"/>
      <c r="J90" s="261"/>
      <c r="K90" s="261"/>
      <c r="L90" s="261"/>
      <c r="M90" s="261"/>
      <c r="N90" s="261"/>
      <c r="O90" s="261"/>
      <c r="P90" s="261"/>
      <c r="Q90" s="261"/>
      <c r="R90" s="261"/>
      <c r="S90" s="261"/>
      <c r="T90" s="261"/>
      <c r="U90" s="261"/>
      <c r="V90" s="261"/>
      <c r="W90" s="261"/>
      <c r="X90" s="261"/>
      <c r="Y90" s="261"/>
      <c r="Z90" s="261"/>
      <c r="AA90" s="261"/>
      <c r="AB90" s="262"/>
      <c r="AC90" s="250"/>
    </row>
    <row r="91" spans="1:29" ht="15.75" customHeight="1">
      <c r="A91" s="335"/>
      <c r="B91" s="261"/>
      <c r="C91" s="335"/>
      <c r="D91" s="261"/>
      <c r="E91" s="261"/>
      <c r="F91" s="261"/>
      <c r="G91" s="261"/>
      <c r="H91" s="261"/>
      <c r="I91" s="261"/>
      <c r="J91" s="261"/>
      <c r="K91" s="261"/>
      <c r="L91" s="261"/>
      <c r="M91" s="261"/>
      <c r="N91" s="261"/>
      <c r="O91" s="261"/>
      <c r="P91" s="261"/>
      <c r="Q91" s="261"/>
      <c r="R91" s="261"/>
      <c r="S91" s="261"/>
      <c r="T91" s="261"/>
      <c r="U91" s="261"/>
      <c r="V91" s="261"/>
      <c r="W91" s="261"/>
      <c r="X91" s="261"/>
      <c r="Y91" s="261"/>
      <c r="Z91" s="261"/>
      <c r="AA91" s="261"/>
      <c r="AB91" s="262"/>
      <c r="AC91" s="250"/>
    </row>
    <row r="92" spans="1:29" ht="15.75" customHeight="1">
      <c r="A92" s="335"/>
      <c r="B92" s="261"/>
      <c r="C92" s="335"/>
      <c r="D92" s="261"/>
      <c r="E92" s="261"/>
      <c r="F92" s="261"/>
      <c r="G92" s="261"/>
      <c r="H92" s="261"/>
      <c r="I92" s="261"/>
      <c r="J92" s="261"/>
      <c r="K92" s="261"/>
      <c r="L92" s="261"/>
      <c r="M92" s="261"/>
      <c r="N92" s="261"/>
      <c r="O92" s="261"/>
      <c r="P92" s="261"/>
      <c r="Q92" s="261"/>
      <c r="R92" s="261"/>
      <c r="S92" s="261"/>
      <c r="T92" s="261"/>
      <c r="U92" s="261"/>
      <c r="V92" s="261"/>
      <c r="W92" s="261"/>
      <c r="X92" s="261"/>
      <c r="Y92" s="261"/>
      <c r="Z92" s="261"/>
      <c r="AA92" s="261"/>
      <c r="AB92" s="262"/>
      <c r="AC92" s="250"/>
    </row>
    <row r="93" spans="1:29" ht="15.75" customHeight="1">
      <c r="A93" s="335"/>
      <c r="B93" s="261"/>
      <c r="C93" s="335"/>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61"/>
      <c r="AB93" s="262"/>
      <c r="AC93" s="250"/>
    </row>
    <row r="94" spans="1:29" ht="15.75" customHeight="1">
      <c r="A94" s="335"/>
      <c r="B94" s="261"/>
      <c r="C94" s="335"/>
      <c r="D94" s="261"/>
      <c r="E94" s="261"/>
      <c r="F94" s="261"/>
      <c r="G94" s="261"/>
      <c r="H94" s="261"/>
      <c r="I94" s="261"/>
      <c r="J94" s="261"/>
      <c r="K94" s="261"/>
      <c r="L94" s="261"/>
      <c r="M94" s="261"/>
      <c r="N94" s="261"/>
      <c r="O94" s="261"/>
      <c r="P94" s="261"/>
      <c r="Q94" s="261"/>
      <c r="R94" s="261"/>
      <c r="S94" s="261"/>
      <c r="T94" s="261"/>
      <c r="U94" s="261"/>
      <c r="V94" s="261"/>
      <c r="W94" s="261"/>
      <c r="X94" s="261"/>
      <c r="Y94" s="261"/>
      <c r="Z94" s="261"/>
      <c r="AA94" s="261"/>
      <c r="AB94" s="262"/>
      <c r="AC94" s="250"/>
    </row>
    <row r="95" spans="1:29" ht="15.75" customHeight="1">
      <c r="A95" s="335"/>
      <c r="B95" s="261"/>
      <c r="C95" s="335"/>
      <c r="D95" s="261"/>
      <c r="E95" s="261"/>
      <c r="F95" s="261"/>
      <c r="G95" s="261"/>
      <c r="H95" s="261"/>
      <c r="I95" s="261"/>
      <c r="J95" s="261"/>
      <c r="K95" s="261"/>
      <c r="L95" s="261"/>
      <c r="M95" s="261"/>
      <c r="N95" s="261"/>
      <c r="O95" s="261"/>
      <c r="P95" s="261"/>
      <c r="Q95" s="261"/>
      <c r="R95" s="261"/>
      <c r="S95" s="261"/>
      <c r="T95" s="261"/>
      <c r="U95" s="261"/>
      <c r="V95" s="261"/>
      <c r="W95" s="261"/>
      <c r="X95" s="261"/>
      <c r="Y95" s="261"/>
      <c r="Z95" s="261"/>
      <c r="AA95" s="261"/>
      <c r="AB95" s="262"/>
      <c r="AC95" s="250"/>
    </row>
    <row r="96" spans="1:29" ht="15.75" customHeight="1">
      <c r="A96" s="335"/>
      <c r="B96" s="261"/>
      <c r="C96" s="335"/>
      <c r="D96" s="261"/>
      <c r="E96" s="261"/>
      <c r="F96" s="261"/>
      <c r="G96" s="261"/>
      <c r="H96" s="261"/>
      <c r="I96" s="261"/>
      <c r="J96" s="261"/>
      <c r="K96" s="261"/>
      <c r="L96" s="261"/>
      <c r="M96" s="261"/>
      <c r="N96" s="261"/>
      <c r="O96" s="261"/>
      <c r="P96" s="261"/>
      <c r="Q96" s="261"/>
      <c r="R96" s="261"/>
      <c r="S96" s="261"/>
      <c r="T96" s="261"/>
      <c r="U96" s="261"/>
      <c r="V96" s="261"/>
      <c r="W96" s="261"/>
      <c r="X96" s="261"/>
      <c r="Y96" s="261"/>
      <c r="Z96" s="261"/>
      <c r="AA96" s="261"/>
      <c r="AB96" s="262"/>
      <c r="AC96" s="250"/>
    </row>
    <row r="97" spans="1:29" ht="15.75" customHeight="1">
      <c r="A97" s="335"/>
      <c r="B97" s="261"/>
      <c r="C97" s="335"/>
      <c r="D97" s="261"/>
      <c r="E97" s="261"/>
      <c r="F97" s="261"/>
      <c r="G97" s="261"/>
      <c r="H97" s="261"/>
      <c r="I97" s="261"/>
      <c r="J97" s="261"/>
      <c r="K97" s="261"/>
      <c r="L97" s="261"/>
      <c r="M97" s="261"/>
      <c r="N97" s="261"/>
      <c r="O97" s="261"/>
      <c r="P97" s="261"/>
      <c r="Q97" s="261"/>
      <c r="R97" s="261"/>
      <c r="S97" s="261"/>
      <c r="T97" s="261"/>
      <c r="U97" s="261"/>
      <c r="V97" s="261"/>
      <c r="W97" s="261"/>
      <c r="X97" s="261"/>
      <c r="Y97" s="261"/>
      <c r="Z97" s="261"/>
      <c r="AA97" s="261"/>
      <c r="AB97" s="262"/>
      <c r="AC97" s="250"/>
    </row>
    <row r="98" spans="1:29" ht="15.75" customHeight="1">
      <c r="A98" s="335"/>
      <c r="B98" s="261"/>
      <c r="C98" s="335"/>
      <c r="D98" s="261"/>
      <c r="E98" s="261"/>
      <c r="F98" s="261"/>
      <c r="G98" s="261"/>
      <c r="H98" s="261"/>
      <c r="I98" s="261"/>
      <c r="J98" s="261"/>
      <c r="K98" s="261"/>
      <c r="L98" s="261"/>
      <c r="M98" s="261"/>
      <c r="N98" s="261"/>
      <c r="O98" s="261"/>
      <c r="P98" s="261"/>
      <c r="Q98" s="261"/>
      <c r="R98" s="261"/>
      <c r="S98" s="261"/>
      <c r="T98" s="261"/>
      <c r="U98" s="261"/>
      <c r="V98" s="261"/>
      <c r="W98" s="261"/>
      <c r="X98" s="261"/>
      <c r="Y98" s="261"/>
      <c r="Z98" s="261"/>
      <c r="AA98" s="261"/>
      <c r="AB98" s="262"/>
      <c r="AC98" s="250"/>
    </row>
    <row r="99" spans="1:29" ht="15.75" customHeight="1">
      <c r="A99" s="335"/>
      <c r="B99" s="261"/>
      <c r="C99" s="335"/>
      <c r="D99" s="261"/>
      <c r="E99" s="261"/>
      <c r="F99" s="261"/>
      <c r="G99" s="261"/>
      <c r="H99" s="261"/>
      <c r="I99" s="261"/>
      <c r="J99" s="261"/>
      <c r="K99" s="261"/>
      <c r="L99" s="261"/>
      <c r="M99" s="261"/>
      <c r="N99" s="261"/>
      <c r="O99" s="261"/>
      <c r="P99" s="261"/>
      <c r="Q99" s="261"/>
      <c r="R99" s="261"/>
      <c r="S99" s="261"/>
      <c r="T99" s="261"/>
      <c r="U99" s="261"/>
      <c r="V99" s="261"/>
      <c r="W99" s="261"/>
      <c r="X99" s="261"/>
      <c r="Y99" s="261"/>
      <c r="Z99" s="261"/>
      <c r="AA99" s="261"/>
      <c r="AB99" s="262"/>
      <c r="AC99" s="250"/>
    </row>
    <row r="100" spans="1:29" ht="15.75" customHeight="1">
      <c r="A100" s="335"/>
      <c r="B100" s="261"/>
      <c r="C100" s="335"/>
      <c r="D100" s="261"/>
      <c r="E100" s="261"/>
      <c r="F100" s="261"/>
      <c r="G100" s="261"/>
      <c r="H100" s="261"/>
      <c r="I100" s="261"/>
      <c r="J100" s="261"/>
      <c r="K100" s="261"/>
      <c r="L100" s="261"/>
      <c r="M100" s="261"/>
      <c r="N100" s="261"/>
      <c r="O100" s="261"/>
      <c r="P100" s="261"/>
      <c r="Q100" s="261"/>
      <c r="R100" s="261"/>
      <c r="S100" s="261"/>
      <c r="T100" s="261"/>
      <c r="U100" s="261"/>
      <c r="V100" s="261"/>
      <c r="W100" s="261"/>
      <c r="X100" s="261"/>
      <c r="Y100" s="261"/>
      <c r="Z100" s="261"/>
      <c r="AA100" s="261"/>
      <c r="AB100" s="262"/>
      <c r="AC100" s="250"/>
    </row>
    <row r="101" spans="1:29" ht="15.75" customHeight="1">
      <c r="A101" s="335"/>
      <c r="B101" s="261"/>
      <c r="C101" s="335"/>
      <c r="D101" s="261"/>
      <c r="E101" s="261"/>
      <c r="F101" s="261"/>
      <c r="G101" s="261"/>
      <c r="H101" s="261"/>
      <c r="I101" s="261"/>
      <c r="J101" s="261"/>
      <c r="K101" s="261"/>
      <c r="L101" s="261"/>
      <c r="M101" s="261"/>
      <c r="N101" s="261"/>
      <c r="O101" s="261"/>
      <c r="P101" s="261"/>
      <c r="Q101" s="261"/>
      <c r="R101" s="261"/>
      <c r="S101" s="261"/>
      <c r="T101" s="261"/>
      <c r="U101" s="261"/>
      <c r="V101" s="261"/>
      <c r="W101" s="261"/>
      <c r="X101" s="261"/>
      <c r="Y101" s="261"/>
      <c r="Z101" s="261"/>
      <c r="AA101" s="261"/>
      <c r="AB101" s="262"/>
      <c r="AC101" s="250"/>
    </row>
    <row r="102" spans="1:29" ht="15.75" customHeight="1">
      <c r="A102" s="335"/>
      <c r="B102" s="261"/>
      <c r="C102" s="335"/>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1"/>
      <c r="AA102" s="261"/>
      <c r="AB102" s="262"/>
      <c r="AC102" s="250"/>
    </row>
    <row r="103" spans="1:29" ht="15.75" customHeight="1">
      <c r="A103" s="335"/>
      <c r="B103" s="261"/>
      <c r="C103" s="335"/>
      <c r="D103" s="261"/>
      <c r="E103" s="261"/>
      <c r="F103" s="261"/>
      <c r="G103" s="261"/>
      <c r="H103" s="261"/>
      <c r="I103" s="261"/>
      <c r="J103" s="261"/>
      <c r="K103" s="261"/>
      <c r="L103" s="261"/>
      <c r="M103" s="261"/>
      <c r="N103" s="261"/>
      <c r="O103" s="261"/>
      <c r="P103" s="261"/>
      <c r="Q103" s="261"/>
      <c r="R103" s="261"/>
      <c r="S103" s="261"/>
      <c r="T103" s="261"/>
      <c r="U103" s="261"/>
      <c r="V103" s="261"/>
      <c r="W103" s="261"/>
      <c r="X103" s="261"/>
      <c r="Y103" s="261"/>
      <c r="Z103" s="261"/>
      <c r="AA103" s="261"/>
      <c r="AB103" s="262"/>
      <c r="AC103" s="250"/>
    </row>
    <row r="104" spans="1:29" ht="15.75" customHeight="1">
      <c r="A104" s="335"/>
      <c r="B104" s="261"/>
      <c r="C104" s="335"/>
      <c r="D104" s="261"/>
      <c r="E104" s="261"/>
      <c r="F104" s="261"/>
      <c r="G104" s="261"/>
      <c r="H104" s="261"/>
      <c r="I104" s="261"/>
      <c r="J104" s="261"/>
      <c r="K104" s="261"/>
      <c r="L104" s="261"/>
      <c r="M104" s="261"/>
      <c r="N104" s="261"/>
      <c r="O104" s="261"/>
      <c r="P104" s="261"/>
      <c r="Q104" s="261"/>
      <c r="R104" s="261"/>
      <c r="S104" s="261"/>
      <c r="T104" s="261"/>
      <c r="U104" s="261"/>
      <c r="V104" s="261"/>
      <c r="W104" s="261"/>
      <c r="X104" s="261"/>
      <c r="Y104" s="261"/>
      <c r="Z104" s="261"/>
      <c r="AA104" s="261"/>
      <c r="AB104" s="262"/>
      <c r="AC104" s="250"/>
    </row>
    <row r="105" spans="1:29" ht="15.75" customHeight="1">
      <c r="A105" s="335"/>
      <c r="B105" s="261"/>
      <c r="C105" s="335"/>
      <c r="D105" s="261"/>
      <c r="E105" s="261"/>
      <c r="F105" s="261"/>
      <c r="G105" s="261"/>
      <c r="H105" s="261"/>
      <c r="I105" s="261"/>
      <c r="J105" s="261"/>
      <c r="K105" s="261"/>
      <c r="L105" s="261"/>
      <c r="M105" s="261"/>
      <c r="N105" s="261"/>
      <c r="O105" s="261"/>
      <c r="P105" s="261"/>
      <c r="Q105" s="261"/>
      <c r="R105" s="261"/>
      <c r="S105" s="261"/>
      <c r="T105" s="261"/>
      <c r="U105" s="261"/>
      <c r="V105" s="261"/>
      <c r="W105" s="261"/>
      <c r="X105" s="261"/>
      <c r="Y105" s="261"/>
      <c r="Z105" s="261"/>
      <c r="AA105" s="261"/>
      <c r="AB105" s="262"/>
      <c r="AC105" s="250"/>
    </row>
    <row r="106" spans="1:29" ht="15.75" customHeight="1">
      <c r="A106" s="335"/>
      <c r="B106" s="261"/>
      <c r="C106" s="335"/>
      <c r="D106" s="261"/>
      <c r="E106" s="261"/>
      <c r="F106" s="261"/>
      <c r="G106" s="261"/>
      <c r="H106" s="261"/>
      <c r="I106" s="261"/>
      <c r="J106" s="261"/>
      <c r="K106" s="261"/>
      <c r="L106" s="261"/>
      <c r="M106" s="261"/>
      <c r="N106" s="261"/>
      <c r="O106" s="261"/>
      <c r="P106" s="261"/>
      <c r="Q106" s="261"/>
      <c r="R106" s="261"/>
      <c r="S106" s="261"/>
      <c r="T106" s="261"/>
      <c r="U106" s="261"/>
      <c r="V106" s="261"/>
      <c r="W106" s="261"/>
      <c r="X106" s="261"/>
      <c r="Y106" s="261"/>
      <c r="Z106" s="261"/>
      <c r="AA106" s="261"/>
      <c r="AB106" s="262"/>
      <c r="AC106" s="250"/>
    </row>
    <row r="107" spans="1:29" ht="15.75" customHeight="1">
      <c r="A107" s="335"/>
      <c r="B107" s="261"/>
      <c r="C107" s="335"/>
      <c r="D107" s="261"/>
      <c r="E107" s="261"/>
      <c r="F107" s="261"/>
      <c r="G107" s="261"/>
      <c r="H107" s="261"/>
      <c r="I107" s="261"/>
      <c r="J107" s="261"/>
      <c r="K107" s="261"/>
      <c r="L107" s="261"/>
      <c r="M107" s="261"/>
      <c r="N107" s="261"/>
      <c r="O107" s="261"/>
      <c r="P107" s="261"/>
      <c r="Q107" s="261"/>
      <c r="R107" s="261"/>
      <c r="S107" s="261"/>
      <c r="T107" s="261"/>
      <c r="U107" s="261"/>
      <c r="V107" s="261"/>
      <c r="W107" s="261"/>
      <c r="X107" s="261"/>
      <c r="Y107" s="261"/>
      <c r="Z107" s="261"/>
      <c r="AA107" s="261"/>
      <c r="AB107" s="262"/>
      <c r="AC107" s="250"/>
    </row>
    <row r="108" spans="1:29" ht="15.75" customHeight="1">
      <c r="A108" s="335"/>
      <c r="B108" s="261"/>
      <c r="C108" s="335"/>
      <c r="D108" s="261"/>
      <c r="E108" s="261"/>
      <c r="F108" s="261"/>
      <c r="G108" s="261"/>
      <c r="H108" s="261"/>
      <c r="I108" s="261"/>
      <c r="J108" s="261"/>
      <c r="K108" s="261"/>
      <c r="L108" s="261"/>
      <c r="M108" s="261"/>
      <c r="N108" s="261"/>
      <c r="O108" s="261"/>
      <c r="P108" s="261"/>
      <c r="Q108" s="261"/>
      <c r="R108" s="261"/>
      <c r="S108" s="261"/>
      <c r="T108" s="261"/>
      <c r="U108" s="261"/>
      <c r="V108" s="261"/>
      <c r="W108" s="261"/>
      <c r="X108" s="261"/>
      <c r="Y108" s="261"/>
      <c r="Z108" s="261"/>
      <c r="AA108" s="261"/>
      <c r="AB108" s="262"/>
      <c r="AC108" s="250"/>
    </row>
    <row r="109" spans="1:29" ht="15.75" customHeight="1">
      <c r="A109" s="335"/>
      <c r="B109" s="261"/>
      <c r="C109" s="335"/>
      <c r="D109" s="261"/>
      <c r="E109" s="261"/>
      <c r="F109" s="261"/>
      <c r="G109" s="261"/>
      <c r="H109" s="261"/>
      <c r="I109" s="261"/>
      <c r="J109" s="261"/>
      <c r="K109" s="261"/>
      <c r="L109" s="261"/>
      <c r="M109" s="261"/>
      <c r="N109" s="261"/>
      <c r="O109" s="261"/>
      <c r="P109" s="261"/>
      <c r="Q109" s="261"/>
      <c r="R109" s="261"/>
      <c r="S109" s="261"/>
      <c r="T109" s="261"/>
      <c r="U109" s="261"/>
      <c r="V109" s="261"/>
      <c r="W109" s="261"/>
      <c r="X109" s="261"/>
      <c r="Y109" s="261"/>
      <c r="Z109" s="261"/>
      <c r="AA109" s="261"/>
      <c r="AB109" s="262"/>
      <c r="AC109" s="250"/>
    </row>
    <row r="110" spans="1:29" ht="15.75" customHeight="1">
      <c r="A110" s="335"/>
      <c r="B110" s="261"/>
      <c r="C110" s="335"/>
      <c r="D110" s="261"/>
      <c r="E110" s="261"/>
      <c r="F110" s="261"/>
      <c r="G110" s="261"/>
      <c r="H110" s="261"/>
      <c r="I110" s="261"/>
      <c r="J110" s="261"/>
      <c r="K110" s="261"/>
      <c r="L110" s="261"/>
      <c r="M110" s="261"/>
      <c r="N110" s="261"/>
      <c r="O110" s="261"/>
      <c r="P110" s="261"/>
      <c r="Q110" s="261"/>
      <c r="R110" s="261"/>
      <c r="S110" s="261"/>
      <c r="T110" s="261"/>
      <c r="U110" s="261"/>
      <c r="V110" s="261"/>
      <c r="W110" s="261"/>
      <c r="X110" s="261"/>
      <c r="Y110" s="261"/>
      <c r="Z110" s="261"/>
      <c r="AA110" s="261"/>
      <c r="AB110" s="262"/>
      <c r="AC110" s="250"/>
    </row>
    <row r="111" spans="1:29" ht="15.75" customHeight="1">
      <c r="A111" s="335"/>
      <c r="B111" s="261"/>
      <c r="C111" s="335"/>
      <c r="D111" s="261"/>
      <c r="E111" s="261"/>
      <c r="F111" s="261"/>
      <c r="G111" s="261"/>
      <c r="H111" s="261"/>
      <c r="I111" s="261"/>
      <c r="J111" s="261"/>
      <c r="K111" s="261"/>
      <c r="L111" s="261"/>
      <c r="M111" s="261"/>
      <c r="N111" s="261"/>
      <c r="O111" s="261"/>
      <c r="P111" s="261"/>
      <c r="Q111" s="261"/>
      <c r="R111" s="261"/>
      <c r="S111" s="261"/>
      <c r="T111" s="261"/>
      <c r="U111" s="261"/>
      <c r="V111" s="261"/>
      <c r="W111" s="261"/>
      <c r="X111" s="261"/>
      <c r="Y111" s="261"/>
      <c r="Z111" s="261"/>
      <c r="AA111" s="261"/>
      <c r="AB111" s="262"/>
      <c r="AC111" s="250"/>
    </row>
    <row r="112" spans="1:29" ht="15.75" customHeight="1">
      <c r="A112" s="335"/>
      <c r="B112" s="261"/>
      <c r="C112" s="335"/>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2"/>
      <c r="AC112" s="250"/>
    </row>
    <row r="113" spans="1:29" ht="15.75" customHeight="1">
      <c r="A113" s="335"/>
      <c r="B113" s="261"/>
      <c r="C113" s="335"/>
      <c r="D113" s="261"/>
      <c r="E113" s="261"/>
      <c r="F113" s="261"/>
      <c r="G113" s="261"/>
      <c r="H113" s="261"/>
      <c r="I113" s="261"/>
      <c r="J113" s="261"/>
      <c r="K113" s="261"/>
      <c r="L113" s="261"/>
      <c r="M113" s="261"/>
      <c r="N113" s="261"/>
      <c r="O113" s="261"/>
      <c r="P113" s="261"/>
      <c r="Q113" s="261"/>
      <c r="R113" s="261"/>
      <c r="S113" s="261"/>
      <c r="T113" s="261"/>
      <c r="U113" s="261"/>
      <c r="V113" s="261"/>
      <c r="W113" s="261"/>
      <c r="X113" s="261"/>
      <c r="Y113" s="261"/>
      <c r="Z113" s="261"/>
      <c r="AA113" s="261"/>
      <c r="AB113" s="262"/>
      <c r="AC113" s="250"/>
    </row>
    <row r="114" spans="1:29" ht="15.75" customHeight="1">
      <c r="A114" s="335"/>
      <c r="B114" s="261"/>
      <c r="C114" s="335"/>
      <c r="D114" s="261"/>
      <c r="E114" s="261"/>
      <c r="F114" s="261"/>
      <c r="G114" s="261"/>
      <c r="H114" s="261"/>
      <c r="I114" s="261"/>
      <c r="J114" s="261"/>
      <c r="K114" s="261"/>
      <c r="L114" s="261"/>
      <c r="M114" s="261"/>
      <c r="N114" s="261"/>
      <c r="O114" s="261"/>
      <c r="P114" s="261"/>
      <c r="Q114" s="261"/>
      <c r="R114" s="261"/>
      <c r="S114" s="261"/>
      <c r="T114" s="261"/>
      <c r="U114" s="261"/>
      <c r="V114" s="261"/>
      <c r="W114" s="261"/>
      <c r="X114" s="261"/>
      <c r="Y114" s="261"/>
      <c r="Z114" s="261"/>
      <c r="AA114" s="261"/>
      <c r="AB114" s="262"/>
      <c r="AC114" s="250"/>
    </row>
    <row r="115" spans="1:29" ht="15.75" customHeight="1">
      <c r="A115" s="335"/>
      <c r="B115" s="261"/>
      <c r="C115" s="335"/>
      <c r="D115" s="261"/>
      <c r="E115" s="261"/>
      <c r="F115" s="261"/>
      <c r="G115" s="261"/>
      <c r="H115" s="261"/>
      <c r="I115" s="261"/>
      <c r="J115" s="261"/>
      <c r="K115" s="261"/>
      <c r="L115" s="261"/>
      <c r="M115" s="261"/>
      <c r="N115" s="261"/>
      <c r="O115" s="261"/>
      <c r="P115" s="261"/>
      <c r="Q115" s="261"/>
      <c r="R115" s="261"/>
      <c r="S115" s="261"/>
      <c r="T115" s="261"/>
      <c r="U115" s="261"/>
      <c r="V115" s="261"/>
      <c r="W115" s="261"/>
      <c r="X115" s="261"/>
      <c r="Y115" s="261"/>
      <c r="Z115" s="261"/>
      <c r="AA115" s="261"/>
      <c r="AB115" s="262"/>
      <c r="AC115" s="250"/>
    </row>
    <row r="116" spans="1:29" ht="15.75" customHeight="1">
      <c r="A116" s="335"/>
      <c r="B116" s="261"/>
      <c r="C116" s="335"/>
      <c r="D116" s="261"/>
      <c r="E116" s="261"/>
      <c r="F116" s="261"/>
      <c r="G116" s="261"/>
      <c r="H116" s="261"/>
      <c r="I116" s="261"/>
      <c r="J116" s="261"/>
      <c r="K116" s="261"/>
      <c r="L116" s="261"/>
      <c r="M116" s="261"/>
      <c r="N116" s="261"/>
      <c r="O116" s="261"/>
      <c r="P116" s="261"/>
      <c r="Q116" s="261"/>
      <c r="R116" s="261"/>
      <c r="S116" s="261"/>
      <c r="T116" s="261"/>
      <c r="U116" s="261"/>
      <c r="V116" s="261"/>
      <c r="W116" s="261"/>
      <c r="X116" s="261"/>
      <c r="Y116" s="261"/>
      <c r="Z116" s="261"/>
      <c r="AA116" s="261"/>
      <c r="AB116" s="262"/>
      <c r="AC116" s="250"/>
    </row>
    <row r="117" spans="1:29" ht="15.75" customHeight="1">
      <c r="A117" s="335"/>
      <c r="B117" s="261"/>
      <c r="C117" s="335"/>
      <c r="D117" s="261"/>
      <c r="E117" s="261"/>
      <c r="F117" s="261"/>
      <c r="G117" s="261"/>
      <c r="H117" s="261"/>
      <c r="I117" s="261"/>
      <c r="J117" s="261"/>
      <c r="K117" s="261"/>
      <c r="L117" s="261"/>
      <c r="M117" s="261"/>
      <c r="N117" s="261"/>
      <c r="O117" s="261"/>
      <c r="P117" s="261"/>
      <c r="Q117" s="261"/>
      <c r="R117" s="261"/>
      <c r="S117" s="261"/>
      <c r="T117" s="261"/>
      <c r="U117" s="261"/>
      <c r="V117" s="261"/>
      <c r="W117" s="261"/>
      <c r="X117" s="261"/>
      <c r="Y117" s="261"/>
      <c r="Z117" s="261"/>
      <c r="AA117" s="261"/>
      <c r="AB117" s="262"/>
      <c r="AC117" s="250"/>
    </row>
    <row r="118" spans="1:29" ht="15.75" customHeight="1">
      <c r="A118" s="335"/>
      <c r="B118" s="261"/>
      <c r="C118" s="335"/>
      <c r="D118" s="261"/>
      <c r="E118" s="261"/>
      <c r="F118" s="261"/>
      <c r="G118" s="261"/>
      <c r="H118" s="261"/>
      <c r="I118" s="261"/>
      <c r="J118" s="261"/>
      <c r="K118" s="261"/>
      <c r="L118" s="261"/>
      <c r="M118" s="261"/>
      <c r="N118" s="261"/>
      <c r="O118" s="261"/>
      <c r="P118" s="261"/>
      <c r="Q118" s="261"/>
      <c r="R118" s="261"/>
      <c r="S118" s="261"/>
      <c r="T118" s="261"/>
      <c r="U118" s="261"/>
      <c r="V118" s="261"/>
      <c r="W118" s="261"/>
      <c r="X118" s="261"/>
      <c r="Y118" s="261"/>
      <c r="Z118" s="261"/>
      <c r="AA118" s="261"/>
      <c r="AB118" s="262"/>
      <c r="AC118" s="250"/>
    </row>
    <row r="119" spans="1:29" ht="15.75" customHeight="1">
      <c r="A119" s="335"/>
      <c r="B119" s="261"/>
      <c r="C119" s="335"/>
      <c r="D119" s="261"/>
      <c r="E119" s="261"/>
      <c r="F119" s="261"/>
      <c r="G119" s="261"/>
      <c r="H119" s="261"/>
      <c r="I119" s="261"/>
      <c r="J119" s="261"/>
      <c r="K119" s="261"/>
      <c r="L119" s="261"/>
      <c r="M119" s="261"/>
      <c r="N119" s="261"/>
      <c r="O119" s="261"/>
      <c r="P119" s="261"/>
      <c r="Q119" s="261"/>
      <c r="R119" s="261"/>
      <c r="S119" s="261"/>
      <c r="T119" s="261"/>
      <c r="U119" s="261"/>
      <c r="V119" s="261"/>
      <c r="W119" s="261"/>
      <c r="X119" s="261"/>
      <c r="Y119" s="261"/>
      <c r="Z119" s="261"/>
      <c r="AA119" s="261"/>
      <c r="AB119" s="262"/>
      <c r="AC119" s="250"/>
    </row>
    <row r="120" spans="1:29" ht="15.75" customHeight="1">
      <c r="A120" s="335"/>
      <c r="B120" s="261"/>
      <c r="C120" s="335"/>
      <c r="D120" s="261"/>
      <c r="E120" s="261"/>
      <c r="F120" s="261"/>
      <c r="G120" s="261"/>
      <c r="H120" s="261"/>
      <c r="I120" s="261"/>
      <c r="J120" s="261"/>
      <c r="K120" s="261"/>
      <c r="L120" s="261"/>
      <c r="M120" s="261"/>
      <c r="N120" s="261"/>
      <c r="O120" s="261"/>
      <c r="P120" s="261"/>
      <c r="Q120" s="261"/>
      <c r="R120" s="261"/>
      <c r="S120" s="261"/>
      <c r="T120" s="261"/>
      <c r="U120" s="261"/>
      <c r="V120" s="261"/>
      <c r="W120" s="261"/>
      <c r="X120" s="261"/>
      <c r="Y120" s="261"/>
      <c r="Z120" s="261"/>
      <c r="AA120" s="261"/>
      <c r="AB120" s="262"/>
      <c r="AC120" s="250"/>
    </row>
    <row r="121" spans="1:29" ht="15.75" customHeight="1">
      <c r="A121" s="335"/>
      <c r="B121" s="261"/>
      <c r="C121" s="335"/>
      <c r="D121" s="261"/>
      <c r="E121" s="261"/>
      <c r="F121" s="261"/>
      <c r="G121" s="261"/>
      <c r="H121" s="261"/>
      <c r="I121" s="261"/>
      <c r="J121" s="261"/>
      <c r="K121" s="261"/>
      <c r="L121" s="261"/>
      <c r="M121" s="261"/>
      <c r="N121" s="261"/>
      <c r="O121" s="261"/>
      <c r="P121" s="261"/>
      <c r="Q121" s="261"/>
      <c r="R121" s="261"/>
      <c r="S121" s="261"/>
      <c r="T121" s="261"/>
      <c r="U121" s="261"/>
      <c r="V121" s="261"/>
      <c r="W121" s="261"/>
      <c r="X121" s="261"/>
      <c r="Y121" s="261"/>
      <c r="Z121" s="261"/>
      <c r="AA121" s="261"/>
      <c r="AB121" s="262"/>
      <c r="AC121" s="250"/>
    </row>
    <row r="122" spans="1:29" ht="15.75" customHeight="1">
      <c r="A122" s="335"/>
      <c r="B122" s="261"/>
      <c r="C122" s="335"/>
      <c r="D122" s="261"/>
      <c r="E122" s="261"/>
      <c r="F122" s="261"/>
      <c r="G122" s="261"/>
      <c r="H122" s="261"/>
      <c r="I122" s="261"/>
      <c r="J122" s="261"/>
      <c r="K122" s="261"/>
      <c r="L122" s="261"/>
      <c r="M122" s="261"/>
      <c r="N122" s="261"/>
      <c r="O122" s="261"/>
      <c r="P122" s="261"/>
      <c r="Q122" s="261"/>
      <c r="R122" s="261"/>
      <c r="S122" s="261"/>
      <c r="T122" s="261"/>
      <c r="U122" s="261"/>
      <c r="V122" s="261"/>
      <c r="W122" s="261"/>
      <c r="X122" s="261"/>
      <c r="Y122" s="261"/>
      <c r="Z122" s="261"/>
      <c r="AA122" s="261"/>
      <c r="AB122" s="262"/>
      <c r="AC122" s="250"/>
    </row>
    <row r="123" spans="1:29" ht="15.75" customHeight="1">
      <c r="A123" s="335"/>
      <c r="B123" s="261"/>
      <c r="C123" s="335"/>
      <c r="D123" s="261"/>
      <c r="E123" s="261"/>
      <c r="F123" s="261"/>
      <c r="G123" s="261"/>
      <c r="H123" s="261"/>
      <c r="I123" s="261"/>
      <c r="J123" s="261"/>
      <c r="K123" s="261"/>
      <c r="L123" s="261"/>
      <c r="M123" s="261"/>
      <c r="N123" s="261"/>
      <c r="O123" s="261"/>
      <c r="P123" s="261"/>
      <c r="Q123" s="261"/>
      <c r="R123" s="261"/>
      <c r="S123" s="261"/>
      <c r="T123" s="261"/>
      <c r="U123" s="261"/>
      <c r="V123" s="261"/>
      <c r="W123" s="261"/>
      <c r="X123" s="261"/>
      <c r="Y123" s="261"/>
      <c r="Z123" s="261"/>
      <c r="AA123" s="261"/>
      <c r="AB123" s="262"/>
      <c r="AC123" s="250"/>
    </row>
    <row r="124" spans="1:29" ht="15.75" customHeight="1">
      <c r="A124" s="335"/>
      <c r="B124" s="261"/>
      <c r="C124" s="335"/>
      <c r="D124" s="261"/>
      <c r="E124" s="261"/>
      <c r="F124" s="261"/>
      <c r="G124" s="261"/>
      <c r="H124" s="261"/>
      <c r="I124" s="261"/>
      <c r="J124" s="261"/>
      <c r="K124" s="261"/>
      <c r="L124" s="261"/>
      <c r="M124" s="261"/>
      <c r="N124" s="261"/>
      <c r="O124" s="261"/>
      <c r="P124" s="261"/>
      <c r="Q124" s="261"/>
      <c r="R124" s="261"/>
      <c r="S124" s="261"/>
      <c r="T124" s="261"/>
      <c r="U124" s="261"/>
      <c r="V124" s="261"/>
      <c r="W124" s="261"/>
      <c r="X124" s="261"/>
      <c r="Y124" s="261"/>
      <c r="Z124" s="261"/>
      <c r="AA124" s="261"/>
      <c r="AB124" s="262"/>
      <c r="AC124" s="250"/>
    </row>
    <row r="125" spans="1:29" ht="15.75" customHeight="1">
      <c r="A125" s="335"/>
      <c r="B125" s="261"/>
      <c r="C125" s="335"/>
      <c r="D125" s="261"/>
      <c r="E125" s="261"/>
      <c r="F125" s="261"/>
      <c r="G125" s="261"/>
      <c r="H125" s="261"/>
      <c r="I125" s="261"/>
      <c r="J125" s="261"/>
      <c r="K125" s="261"/>
      <c r="L125" s="261"/>
      <c r="M125" s="261"/>
      <c r="N125" s="261"/>
      <c r="O125" s="261"/>
      <c r="P125" s="261"/>
      <c r="Q125" s="261"/>
      <c r="R125" s="261"/>
      <c r="S125" s="261"/>
      <c r="T125" s="261"/>
      <c r="U125" s="261"/>
      <c r="V125" s="261"/>
      <c r="W125" s="261"/>
      <c r="X125" s="261"/>
      <c r="Y125" s="261"/>
      <c r="Z125" s="261"/>
      <c r="AA125" s="261"/>
      <c r="AB125" s="262"/>
      <c r="AC125" s="250"/>
    </row>
    <row r="126" spans="1:29" ht="15.75" customHeight="1">
      <c r="A126" s="335"/>
      <c r="B126" s="261"/>
      <c r="C126" s="335"/>
      <c r="D126" s="261"/>
      <c r="E126" s="261"/>
      <c r="F126" s="261"/>
      <c r="G126" s="261"/>
      <c r="H126" s="261"/>
      <c r="I126" s="261"/>
      <c r="J126" s="261"/>
      <c r="K126" s="261"/>
      <c r="L126" s="261"/>
      <c r="M126" s="261"/>
      <c r="N126" s="261"/>
      <c r="O126" s="261"/>
      <c r="P126" s="261"/>
      <c r="Q126" s="261"/>
      <c r="R126" s="261"/>
      <c r="S126" s="261"/>
      <c r="T126" s="261"/>
      <c r="U126" s="261"/>
      <c r="V126" s="261"/>
      <c r="W126" s="261"/>
      <c r="X126" s="261"/>
      <c r="Y126" s="261"/>
      <c r="Z126" s="261"/>
      <c r="AA126" s="261"/>
      <c r="AB126" s="262"/>
      <c r="AC126" s="250"/>
    </row>
    <row r="127" spans="1:29" ht="15.75" customHeight="1">
      <c r="A127" s="335"/>
      <c r="B127" s="261"/>
      <c r="C127" s="335"/>
      <c r="D127" s="261"/>
      <c r="E127" s="261"/>
      <c r="F127" s="261"/>
      <c r="G127" s="261"/>
      <c r="H127" s="261"/>
      <c r="I127" s="261"/>
      <c r="J127" s="261"/>
      <c r="K127" s="261"/>
      <c r="L127" s="261"/>
      <c r="M127" s="261"/>
      <c r="N127" s="261"/>
      <c r="O127" s="261"/>
      <c r="P127" s="261"/>
      <c r="Q127" s="261"/>
      <c r="R127" s="261"/>
      <c r="S127" s="261"/>
      <c r="T127" s="261"/>
      <c r="U127" s="261"/>
      <c r="V127" s="261"/>
      <c r="W127" s="261"/>
      <c r="X127" s="261"/>
      <c r="Y127" s="261"/>
      <c r="Z127" s="261"/>
      <c r="AA127" s="261"/>
      <c r="AB127" s="262"/>
      <c r="AC127" s="250"/>
    </row>
    <row r="128" spans="1:29" ht="15.75" customHeight="1">
      <c r="A128" s="335"/>
      <c r="B128" s="261"/>
      <c r="C128" s="335"/>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261"/>
      <c r="Z128" s="261"/>
      <c r="AA128" s="261"/>
      <c r="AB128" s="262"/>
      <c r="AC128" s="250"/>
    </row>
    <row r="129" spans="1:29" ht="15.75" customHeight="1">
      <c r="A129" s="335"/>
      <c r="B129" s="261"/>
      <c r="C129" s="335"/>
      <c r="D129" s="261"/>
      <c r="E129" s="261"/>
      <c r="F129" s="261"/>
      <c r="G129" s="261"/>
      <c r="H129" s="261"/>
      <c r="I129" s="261"/>
      <c r="J129" s="261"/>
      <c r="K129" s="261"/>
      <c r="L129" s="261"/>
      <c r="M129" s="261"/>
      <c r="N129" s="261"/>
      <c r="O129" s="261"/>
      <c r="P129" s="261"/>
      <c r="Q129" s="261"/>
      <c r="R129" s="261"/>
      <c r="S129" s="261"/>
      <c r="T129" s="261"/>
      <c r="U129" s="261"/>
      <c r="V129" s="261"/>
      <c r="W129" s="261"/>
      <c r="X129" s="261"/>
      <c r="Y129" s="261"/>
      <c r="Z129" s="261"/>
      <c r="AA129" s="261"/>
      <c r="AB129" s="262"/>
      <c r="AC129" s="250"/>
    </row>
    <row r="130" spans="1:29" ht="15.75" customHeight="1">
      <c r="A130" s="335"/>
      <c r="B130" s="261"/>
      <c r="C130" s="335"/>
      <c r="D130" s="261"/>
      <c r="E130" s="261"/>
      <c r="F130" s="261"/>
      <c r="G130" s="261"/>
      <c r="H130" s="261"/>
      <c r="I130" s="261"/>
      <c r="J130" s="261"/>
      <c r="K130" s="261"/>
      <c r="L130" s="261"/>
      <c r="M130" s="261"/>
      <c r="N130" s="261"/>
      <c r="O130" s="261"/>
      <c r="P130" s="261"/>
      <c r="Q130" s="261"/>
      <c r="R130" s="261"/>
      <c r="S130" s="261"/>
      <c r="T130" s="261"/>
      <c r="U130" s="261"/>
      <c r="V130" s="261"/>
      <c r="W130" s="261"/>
      <c r="X130" s="261"/>
      <c r="Y130" s="261"/>
      <c r="Z130" s="261"/>
      <c r="AA130" s="261"/>
      <c r="AB130" s="262"/>
      <c r="AC130" s="250"/>
    </row>
    <row r="131" spans="1:29" ht="15.75" customHeight="1">
      <c r="A131" s="335"/>
      <c r="B131" s="261"/>
      <c r="C131" s="335"/>
      <c r="D131" s="261"/>
      <c r="E131" s="261"/>
      <c r="F131" s="261"/>
      <c r="G131" s="261"/>
      <c r="H131" s="261"/>
      <c r="I131" s="261"/>
      <c r="J131" s="261"/>
      <c r="K131" s="261"/>
      <c r="L131" s="261"/>
      <c r="M131" s="261"/>
      <c r="N131" s="261"/>
      <c r="O131" s="261"/>
      <c r="P131" s="261"/>
      <c r="Q131" s="261"/>
      <c r="R131" s="261"/>
      <c r="S131" s="261"/>
      <c r="T131" s="261"/>
      <c r="U131" s="261"/>
      <c r="V131" s="261"/>
      <c r="W131" s="261"/>
      <c r="X131" s="261"/>
      <c r="Y131" s="261"/>
      <c r="Z131" s="261"/>
      <c r="AA131" s="261"/>
      <c r="AB131" s="262"/>
      <c r="AC131" s="250"/>
    </row>
    <row r="132" spans="1:29" ht="15.75" customHeight="1">
      <c r="A132" s="335"/>
      <c r="B132" s="261"/>
      <c r="C132" s="335"/>
      <c r="D132" s="261"/>
      <c r="E132" s="261"/>
      <c r="F132" s="261"/>
      <c r="G132" s="261"/>
      <c r="H132" s="261"/>
      <c r="I132" s="261"/>
      <c r="J132" s="261"/>
      <c r="K132" s="261"/>
      <c r="L132" s="261"/>
      <c r="M132" s="261"/>
      <c r="N132" s="261"/>
      <c r="O132" s="261"/>
      <c r="P132" s="261"/>
      <c r="Q132" s="261"/>
      <c r="R132" s="261"/>
      <c r="S132" s="261"/>
      <c r="T132" s="261"/>
      <c r="U132" s="261"/>
      <c r="V132" s="261"/>
      <c r="W132" s="261"/>
      <c r="X132" s="261"/>
      <c r="Y132" s="261"/>
      <c r="Z132" s="261"/>
      <c r="AA132" s="261"/>
      <c r="AB132" s="262"/>
      <c r="AC132" s="250"/>
    </row>
    <row r="133" spans="1:29" ht="15.75" customHeight="1">
      <c r="A133" s="335"/>
      <c r="B133" s="261"/>
      <c r="C133" s="335"/>
      <c r="D133" s="261"/>
      <c r="E133" s="261"/>
      <c r="F133" s="261"/>
      <c r="G133" s="261"/>
      <c r="H133" s="261"/>
      <c r="I133" s="261"/>
      <c r="J133" s="261"/>
      <c r="K133" s="261"/>
      <c r="L133" s="261"/>
      <c r="M133" s="261"/>
      <c r="N133" s="261"/>
      <c r="O133" s="261"/>
      <c r="P133" s="261"/>
      <c r="Q133" s="261"/>
      <c r="R133" s="261"/>
      <c r="S133" s="261"/>
      <c r="T133" s="261"/>
      <c r="U133" s="261"/>
      <c r="V133" s="261"/>
      <c r="W133" s="261"/>
      <c r="X133" s="261"/>
      <c r="Y133" s="261"/>
      <c r="Z133" s="261"/>
      <c r="AA133" s="261"/>
      <c r="AB133" s="262"/>
      <c r="AC133" s="250"/>
    </row>
    <row r="134" spans="1:29" ht="15.75" customHeight="1">
      <c r="A134" s="335"/>
      <c r="B134" s="261"/>
      <c r="C134" s="335"/>
      <c r="D134" s="261"/>
      <c r="E134" s="261"/>
      <c r="F134" s="261"/>
      <c r="G134" s="261"/>
      <c r="H134" s="261"/>
      <c r="I134" s="261"/>
      <c r="J134" s="261"/>
      <c r="K134" s="261"/>
      <c r="L134" s="261"/>
      <c r="M134" s="261"/>
      <c r="N134" s="261"/>
      <c r="O134" s="261"/>
      <c r="P134" s="261"/>
      <c r="Q134" s="261"/>
      <c r="R134" s="261"/>
      <c r="S134" s="261"/>
      <c r="T134" s="261"/>
      <c r="U134" s="261"/>
      <c r="V134" s="261"/>
      <c r="W134" s="261"/>
      <c r="X134" s="261"/>
      <c r="Y134" s="261"/>
      <c r="Z134" s="261"/>
      <c r="AA134" s="261"/>
      <c r="AB134" s="262"/>
      <c r="AC134" s="250"/>
    </row>
    <row r="135" spans="1:29" ht="15.75" customHeight="1">
      <c r="A135" s="335"/>
      <c r="B135" s="261"/>
      <c r="C135" s="335"/>
      <c r="D135" s="261"/>
      <c r="E135" s="261"/>
      <c r="F135" s="261"/>
      <c r="G135" s="261"/>
      <c r="H135" s="261"/>
      <c r="I135" s="261"/>
      <c r="J135" s="261"/>
      <c r="K135" s="261"/>
      <c r="L135" s="261"/>
      <c r="M135" s="261"/>
      <c r="N135" s="261"/>
      <c r="O135" s="261"/>
      <c r="P135" s="261"/>
      <c r="Q135" s="261"/>
      <c r="R135" s="261"/>
      <c r="S135" s="261"/>
      <c r="T135" s="261"/>
      <c r="U135" s="261"/>
      <c r="V135" s="261"/>
      <c r="W135" s="261"/>
      <c r="X135" s="261"/>
      <c r="Y135" s="261"/>
      <c r="Z135" s="261"/>
      <c r="AA135" s="261"/>
      <c r="AB135" s="262"/>
      <c r="AC135" s="250"/>
    </row>
    <row r="136" spans="1:29" ht="15.75" customHeight="1">
      <c r="A136" s="335"/>
      <c r="B136" s="261"/>
      <c r="C136" s="335"/>
      <c r="D136" s="261"/>
      <c r="E136" s="261"/>
      <c r="F136" s="261"/>
      <c r="G136" s="261"/>
      <c r="H136" s="261"/>
      <c r="I136" s="261"/>
      <c r="J136" s="261"/>
      <c r="K136" s="261"/>
      <c r="L136" s="261"/>
      <c r="M136" s="261"/>
      <c r="N136" s="261"/>
      <c r="O136" s="261"/>
      <c r="P136" s="261"/>
      <c r="Q136" s="261"/>
      <c r="R136" s="261"/>
      <c r="S136" s="261"/>
      <c r="T136" s="261"/>
      <c r="U136" s="261"/>
      <c r="V136" s="261"/>
      <c r="W136" s="261"/>
      <c r="X136" s="261"/>
      <c r="Y136" s="261"/>
      <c r="Z136" s="261"/>
      <c r="AA136" s="261"/>
      <c r="AB136" s="262"/>
      <c r="AC136" s="250"/>
    </row>
    <row r="137" spans="1:29" ht="15.75" customHeight="1">
      <c r="A137" s="335"/>
      <c r="B137" s="261"/>
      <c r="C137" s="335"/>
      <c r="D137" s="261"/>
      <c r="E137" s="261"/>
      <c r="F137" s="261"/>
      <c r="G137" s="261"/>
      <c r="H137" s="261"/>
      <c r="I137" s="261"/>
      <c r="J137" s="261"/>
      <c r="K137" s="261"/>
      <c r="L137" s="261"/>
      <c r="M137" s="261"/>
      <c r="N137" s="261"/>
      <c r="O137" s="261"/>
      <c r="P137" s="261"/>
      <c r="Q137" s="261"/>
      <c r="R137" s="261"/>
      <c r="S137" s="261"/>
      <c r="T137" s="261"/>
      <c r="U137" s="261"/>
      <c r="V137" s="261"/>
      <c r="W137" s="261"/>
      <c r="X137" s="261"/>
      <c r="Y137" s="261"/>
      <c r="Z137" s="261"/>
      <c r="AA137" s="261"/>
      <c r="AB137" s="262"/>
      <c r="AC137" s="250"/>
    </row>
    <row r="138" spans="1:29" ht="15.75" customHeight="1">
      <c r="A138" s="335"/>
      <c r="B138" s="261"/>
      <c r="C138" s="335"/>
      <c r="D138" s="261"/>
      <c r="E138" s="261"/>
      <c r="F138" s="261"/>
      <c r="G138" s="261"/>
      <c r="H138" s="261"/>
      <c r="I138" s="261"/>
      <c r="J138" s="261"/>
      <c r="K138" s="261"/>
      <c r="L138" s="261"/>
      <c r="M138" s="261"/>
      <c r="N138" s="261"/>
      <c r="O138" s="261"/>
      <c r="P138" s="261"/>
      <c r="Q138" s="261"/>
      <c r="R138" s="261"/>
      <c r="S138" s="261"/>
      <c r="T138" s="261"/>
      <c r="U138" s="261"/>
      <c r="V138" s="261"/>
      <c r="W138" s="261"/>
      <c r="X138" s="261"/>
      <c r="Y138" s="261"/>
      <c r="Z138" s="261"/>
      <c r="AA138" s="261"/>
      <c r="AB138" s="262"/>
      <c r="AC138" s="250"/>
    </row>
    <row r="139" spans="1:29" ht="15.75" customHeight="1">
      <c r="A139" s="335"/>
      <c r="B139" s="261"/>
      <c r="C139" s="335"/>
      <c r="D139" s="261"/>
      <c r="E139" s="261"/>
      <c r="F139" s="261"/>
      <c r="G139" s="261"/>
      <c r="H139" s="261"/>
      <c r="I139" s="261"/>
      <c r="J139" s="261"/>
      <c r="K139" s="261"/>
      <c r="L139" s="261"/>
      <c r="M139" s="261"/>
      <c r="N139" s="261"/>
      <c r="O139" s="261"/>
      <c r="P139" s="261"/>
      <c r="Q139" s="261"/>
      <c r="R139" s="261"/>
      <c r="S139" s="261"/>
      <c r="T139" s="261"/>
      <c r="U139" s="261"/>
      <c r="V139" s="261"/>
      <c r="W139" s="261"/>
      <c r="X139" s="261"/>
      <c r="Y139" s="261"/>
      <c r="Z139" s="261"/>
      <c r="AA139" s="261"/>
      <c r="AB139" s="262"/>
      <c r="AC139" s="250"/>
    </row>
    <row r="140" spans="1:29" ht="15.75" customHeight="1">
      <c r="A140" s="335"/>
      <c r="B140" s="261"/>
      <c r="C140" s="335"/>
      <c r="D140" s="261"/>
      <c r="E140" s="261"/>
      <c r="F140" s="261"/>
      <c r="G140" s="261"/>
      <c r="H140" s="261"/>
      <c r="I140" s="261"/>
      <c r="J140" s="261"/>
      <c r="K140" s="261"/>
      <c r="L140" s="261"/>
      <c r="M140" s="261"/>
      <c r="N140" s="261"/>
      <c r="O140" s="261"/>
      <c r="P140" s="261"/>
      <c r="Q140" s="261"/>
      <c r="R140" s="261"/>
      <c r="S140" s="261"/>
      <c r="T140" s="261"/>
      <c r="U140" s="261"/>
      <c r="V140" s="261"/>
      <c r="W140" s="261"/>
      <c r="X140" s="261"/>
      <c r="Y140" s="261"/>
      <c r="Z140" s="261"/>
      <c r="AA140" s="261"/>
      <c r="AB140" s="262"/>
      <c r="AC140" s="250"/>
    </row>
    <row r="141" spans="1:29" ht="15.75" customHeight="1">
      <c r="A141" s="335"/>
      <c r="B141" s="261"/>
      <c r="C141" s="335"/>
      <c r="D141" s="261"/>
      <c r="E141" s="261"/>
      <c r="F141" s="261"/>
      <c r="G141" s="261"/>
      <c r="H141" s="261"/>
      <c r="I141" s="261"/>
      <c r="J141" s="261"/>
      <c r="K141" s="261"/>
      <c r="L141" s="261"/>
      <c r="M141" s="261"/>
      <c r="N141" s="261"/>
      <c r="O141" s="261"/>
      <c r="P141" s="261"/>
      <c r="Q141" s="261"/>
      <c r="R141" s="261"/>
      <c r="S141" s="261"/>
      <c r="T141" s="261"/>
      <c r="U141" s="261"/>
      <c r="V141" s="261"/>
      <c r="W141" s="261"/>
      <c r="X141" s="261"/>
      <c r="Y141" s="261"/>
      <c r="Z141" s="261"/>
      <c r="AA141" s="261"/>
      <c r="AB141" s="262"/>
      <c r="AC141" s="250"/>
    </row>
    <row r="142" spans="1:29" ht="15.75" customHeight="1">
      <c r="A142" s="335"/>
      <c r="B142" s="261"/>
      <c r="C142" s="335"/>
      <c r="D142" s="261"/>
      <c r="E142" s="261"/>
      <c r="F142" s="261"/>
      <c r="G142" s="261"/>
      <c r="H142" s="261"/>
      <c r="I142" s="261"/>
      <c r="J142" s="261"/>
      <c r="K142" s="261"/>
      <c r="L142" s="261"/>
      <c r="M142" s="261"/>
      <c r="N142" s="261"/>
      <c r="O142" s="261"/>
      <c r="P142" s="261"/>
      <c r="Q142" s="261"/>
      <c r="R142" s="261"/>
      <c r="S142" s="261"/>
      <c r="T142" s="261"/>
      <c r="U142" s="261"/>
      <c r="V142" s="261"/>
      <c r="W142" s="261"/>
      <c r="X142" s="261"/>
      <c r="Y142" s="261"/>
      <c r="Z142" s="261"/>
      <c r="AA142" s="261"/>
      <c r="AB142" s="262"/>
      <c r="AC142" s="250"/>
    </row>
    <row r="143" spans="1:29" ht="15.75" customHeight="1">
      <c r="A143" s="335"/>
      <c r="B143" s="261"/>
      <c r="C143" s="335"/>
      <c r="D143" s="261"/>
      <c r="E143" s="261"/>
      <c r="F143" s="261"/>
      <c r="G143" s="261"/>
      <c r="H143" s="261"/>
      <c r="I143" s="261"/>
      <c r="J143" s="261"/>
      <c r="K143" s="261"/>
      <c r="L143" s="261"/>
      <c r="M143" s="261"/>
      <c r="N143" s="261"/>
      <c r="O143" s="261"/>
      <c r="P143" s="261"/>
      <c r="Q143" s="261"/>
      <c r="R143" s="261"/>
      <c r="S143" s="261"/>
      <c r="T143" s="261"/>
      <c r="U143" s="261"/>
      <c r="V143" s="261"/>
      <c r="W143" s="261"/>
      <c r="X143" s="261"/>
      <c r="Y143" s="261"/>
      <c r="Z143" s="261"/>
      <c r="AA143" s="261"/>
      <c r="AB143" s="262"/>
      <c r="AC143" s="250"/>
    </row>
    <row r="144" spans="1:29" ht="15.75" customHeight="1">
      <c r="A144" s="335"/>
      <c r="B144" s="261"/>
      <c r="C144" s="335"/>
      <c r="D144" s="261"/>
      <c r="E144" s="261"/>
      <c r="F144" s="261"/>
      <c r="G144" s="261"/>
      <c r="H144" s="261"/>
      <c r="I144" s="261"/>
      <c r="J144" s="261"/>
      <c r="K144" s="261"/>
      <c r="L144" s="261"/>
      <c r="M144" s="261"/>
      <c r="N144" s="261"/>
      <c r="O144" s="261"/>
      <c r="P144" s="261"/>
      <c r="Q144" s="261"/>
      <c r="R144" s="261"/>
      <c r="S144" s="261"/>
      <c r="T144" s="261"/>
      <c r="U144" s="261"/>
      <c r="V144" s="261"/>
      <c r="W144" s="261"/>
      <c r="X144" s="261"/>
      <c r="Y144" s="261"/>
      <c r="Z144" s="261"/>
      <c r="AA144" s="261"/>
      <c r="AB144" s="262"/>
      <c r="AC144" s="250"/>
    </row>
    <row r="145" spans="1:29" ht="15.75" customHeight="1">
      <c r="A145" s="335"/>
      <c r="B145" s="261"/>
      <c r="C145" s="335"/>
      <c r="D145" s="261"/>
      <c r="E145" s="261"/>
      <c r="F145" s="261"/>
      <c r="G145" s="261"/>
      <c r="H145" s="261"/>
      <c r="I145" s="261"/>
      <c r="J145" s="261"/>
      <c r="K145" s="261"/>
      <c r="L145" s="261"/>
      <c r="M145" s="261"/>
      <c r="N145" s="261"/>
      <c r="O145" s="261"/>
      <c r="P145" s="261"/>
      <c r="Q145" s="261"/>
      <c r="R145" s="261"/>
      <c r="S145" s="261"/>
      <c r="T145" s="261"/>
      <c r="U145" s="261"/>
      <c r="V145" s="261"/>
      <c r="W145" s="261"/>
      <c r="X145" s="261"/>
      <c r="Y145" s="261"/>
      <c r="Z145" s="261"/>
      <c r="AA145" s="261"/>
      <c r="AB145" s="262"/>
      <c r="AC145" s="250"/>
    </row>
    <row r="146" spans="1:29" ht="15.75" customHeight="1">
      <c r="A146" s="335"/>
      <c r="B146" s="261"/>
      <c r="C146" s="335"/>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2"/>
      <c r="AC146" s="250"/>
    </row>
    <row r="147" spans="1:29" ht="15.75" customHeight="1">
      <c r="A147" s="335"/>
      <c r="B147" s="261"/>
      <c r="C147" s="335"/>
      <c r="D147" s="261"/>
      <c r="E147" s="261"/>
      <c r="F147" s="261"/>
      <c r="G147" s="261"/>
      <c r="H147" s="261"/>
      <c r="I147" s="261"/>
      <c r="J147" s="261"/>
      <c r="K147" s="261"/>
      <c r="L147" s="261"/>
      <c r="M147" s="261"/>
      <c r="N147" s="261"/>
      <c r="O147" s="261"/>
      <c r="P147" s="261"/>
      <c r="Q147" s="261"/>
      <c r="R147" s="261"/>
      <c r="S147" s="261"/>
      <c r="T147" s="261"/>
      <c r="U147" s="261"/>
      <c r="V147" s="261"/>
      <c r="W147" s="261"/>
      <c r="X147" s="261"/>
      <c r="Y147" s="261"/>
      <c r="Z147" s="261"/>
      <c r="AA147" s="261"/>
      <c r="AB147" s="262"/>
      <c r="AC147" s="250"/>
    </row>
    <row r="148" spans="1:29" ht="15.75" customHeight="1">
      <c r="A148" s="335"/>
      <c r="B148" s="261"/>
      <c r="C148" s="335"/>
      <c r="D148" s="261"/>
      <c r="E148" s="261"/>
      <c r="F148" s="261"/>
      <c r="G148" s="261"/>
      <c r="H148" s="261"/>
      <c r="I148" s="261"/>
      <c r="J148" s="261"/>
      <c r="K148" s="261"/>
      <c r="L148" s="261"/>
      <c r="M148" s="261"/>
      <c r="N148" s="261"/>
      <c r="O148" s="261"/>
      <c r="P148" s="261"/>
      <c r="Q148" s="261"/>
      <c r="R148" s="261"/>
      <c r="S148" s="261"/>
      <c r="T148" s="261"/>
      <c r="U148" s="261"/>
      <c r="V148" s="261"/>
      <c r="W148" s="261"/>
      <c r="X148" s="261"/>
      <c r="Y148" s="261"/>
      <c r="Z148" s="261"/>
      <c r="AA148" s="261"/>
      <c r="AB148" s="262"/>
      <c r="AC148" s="250"/>
    </row>
    <row r="149" spans="1:29" ht="15.75" customHeight="1">
      <c r="A149" s="335"/>
      <c r="B149" s="261"/>
      <c r="C149" s="335"/>
      <c r="D149" s="261"/>
      <c r="E149" s="261"/>
      <c r="F149" s="261"/>
      <c r="G149" s="261"/>
      <c r="H149" s="261"/>
      <c r="I149" s="261"/>
      <c r="J149" s="261"/>
      <c r="K149" s="261"/>
      <c r="L149" s="261"/>
      <c r="M149" s="261"/>
      <c r="N149" s="261"/>
      <c r="O149" s="261"/>
      <c r="P149" s="261"/>
      <c r="Q149" s="261"/>
      <c r="R149" s="261"/>
      <c r="S149" s="261"/>
      <c r="T149" s="261"/>
      <c r="U149" s="261"/>
      <c r="V149" s="261"/>
      <c r="W149" s="261"/>
      <c r="X149" s="261"/>
      <c r="Y149" s="261"/>
      <c r="Z149" s="261"/>
      <c r="AA149" s="261"/>
      <c r="AB149" s="262"/>
      <c r="AC149" s="250"/>
    </row>
    <row r="150" spans="1:29" ht="15.75" customHeight="1">
      <c r="A150" s="335"/>
      <c r="B150" s="261"/>
      <c r="C150" s="335"/>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261"/>
      <c r="Z150" s="261"/>
      <c r="AA150" s="261"/>
      <c r="AB150" s="262"/>
      <c r="AC150" s="250"/>
    </row>
    <row r="151" spans="1:29" ht="15.75" customHeight="1">
      <c r="A151" s="335"/>
      <c r="B151" s="261"/>
      <c r="C151" s="335"/>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261"/>
      <c r="Z151" s="261"/>
      <c r="AA151" s="261"/>
      <c r="AB151" s="262"/>
      <c r="AC151" s="250"/>
    </row>
    <row r="152" spans="1:29" ht="15.75" customHeight="1">
      <c r="A152" s="335"/>
      <c r="B152" s="261"/>
      <c r="C152" s="335"/>
      <c r="D152" s="261"/>
      <c r="E152" s="261"/>
      <c r="F152" s="261"/>
      <c r="G152" s="261"/>
      <c r="H152" s="261"/>
      <c r="I152" s="261"/>
      <c r="J152" s="261"/>
      <c r="K152" s="261"/>
      <c r="L152" s="261"/>
      <c r="M152" s="261"/>
      <c r="N152" s="261"/>
      <c r="O152" s="261"/>
      <c r="P152" s="261"/>
      <c r="Q152" s="261"/>
      <c r="R152" s="261"/>
      <c r="S152" s="261"/>
      <c r="T152" s="261"/>
      <c r="U152" s="261"/>
      <c r="V152" s="261"/>
      <c r="W152" s="261"/>
      <c r="X152" s="261"/>
      <c r="Y152" s="261"/>
      <c r="Z152" s="261"/>
      <c r="AA152" s="261"/>
      <c r="AB152" s="262"/>
      <c r="AC152" s="250"/>
    </row>
    <row r="153" spans="1:29" ht="15.75" customHeight="1">
      <c r="A153" s="335"/>
      <c r="B153" s="261"/>
      <c r="C153" s="335"/>
      <c r="D153" s="261"/>
      <c r="E153" s="261"/>
      <c r="F153" s="261"/>
      <c r="G153" s="261"/>
      <c r="H153" s="261"/>
      <c r="I153" s="261"/>
      <c r="J153" s="261"/>
      <c r="K153" s="261"/>
      <c r="L153" s="261"/>
      <c r="M153" s="261"/>
      <c r="N153" s="261"/>
      <c r="O153" s="261"/>
      <c r="P153" s="261"/>
      <c r="Q153" s="261"/>
      <c r="R153" s="261"/>
      <c r="S153" s="261"/>
      <c r="T153" s="261"/>
      <c r="U153" s="261"/>
      <c r="V153" s="261"/>
      <c r="W153" s="261"/>
      <c r="X153" s="261"/>
      <c r="Y153" s="261"/>
      <c r="Z153" s="261"/>
      <c r="AA153" s="261"/>
      <c r="AB153" s="262"/>
      <c r="AC153" s="250"/>
    </row>
    <row r="154" spans="1:29" ht="15.75" customHeight="1">
      <c r="A154" s="335"/>
      <c r="B154" s="261"/>
      <c r="C154" s="335"/>
      <c r="D154" s="261"/>
      <c r="E154" s="261"/>
      <c r="F154" s="261"/>
      <c r="G154" s="261"/>
      <c r="H154" s="261"/>
      <c r="I154" s="261"/>
      <c r="J154" s="261"/>
      <c r="K154" s="261"/>
      <c r="L154" s="261"/>
      <c r="M154" s="261"/>
      <c r="N154" s="261"/>
      <c r="O154" s="261"/>
      <c r="P154" s="261"/>
      <c r="Q154" s="261"/>
      <c r="R154" s="261"/>
      <c r="S154" s="261"/>
      <c r="T154" s="261"/>
      <c r="U154" s="261"/>
      <c r="V154" s="261"/>
      <c r="W154" s="261"/>
      <c r="X154" s="261"/>
      <c r="Y154" s="261"/>
      <c r="Z154" s="261"/>
      <c r="AA154" s="261"/>
      <c r="AB154" s="262"/>
      <c r="AC154" s="250"/>
    </row>
    <row r="155" spans="1:29" ht="15.75" customHeight="1">
      <c r="A155" s="335"/>
      <c r="B155" s="261"/>
      <c r="C155" s="335"/>
      <c r="D155" s="261"/>
      <c r="E155" s="261"/>
      <c r="F155" s="261"/>
      <c r="G155" s="261"/>
      <c r="H155" s="261"/>
      <c r="I155" s="261"/>
      <c r="J155" s="261"/>
      <c r="K155" s="261"/>
      <c r="L155" s="261"/>
      <c r="M155" s="261"/>
      <c r="N155" s="261"/>
      <c r="O155" s="261"/>
      <c r="P155" s="261"/>
      <c r="Q155" s="261"/>
      <c r="R155" s="261"/>
      <c r="S155" s="261"/>
      <c r="T155" s="261"/>
      <c r="U155" s="261"/>
      <c r="V155" s="261"/>
      <c r="W155" s="261"/>
      <c r="X155" s="261"/>
      <c r="Y155" s="261"/>
      <c r="Z155" s="261"/>
      <c r="AA155" s="261"/>
      <c r="AB155" s="262"/>
      <c r="AC155" s="250"/>
    </row>
    <row r="156" spans="1:29" ht="15.75" customHeight="1">
      <c r="A156" s="335"/>
      <c r="B156" s="261"/>
      <c r="C156" s="335"/>
      <c r="D156" s="261"/>
      <c r="E156" s="261"/>
      <c r="F156" s="261"/>
      <c r="G156" s="261"/>
      <c r="H156" s="261"/>
      <c r="I156" s="261"/>
      <c r="J156" s="261"/>
      <c r="K156" s="261"/>
      <c r="L156" s="261"/>
      <c r="M156" s="261"/>
      <c r="N156" s="261"/>
      <c r="O156" s="261"/>
      <c r="P156" s="261"/>
      <c r="Q156" s="261"/>
      <c r="R156" s="261"/>
      <c r="S156" s="261"/>
      <c r="T156" s="261"/>
      <c r="U156" s="261"/>
      <c r="V156" s="261"/>
      <c r="W156" s="261"/>
      <c r="X156" s="261"/>
      <c r="Y156" s="261"/>
      <c r="Z156" s="261"/>
      <c r="AA156" s="261"/>
      <c r="AB156" s="262"/>
      <c r="AC156" s="250"/>
    </row>
    <row r="157" spans="1:29" ht="15.75" customHeight="1">
      <c r="A157" s="335"/>
      <c r="B157" s="261"/>
      <c r="C157" s="335"/>
      <c r="D157" s="261"/>
      <c r="E157" s="261"/>
      <c r="F157" s="261"/>
      <c r="G157" s="261"/>
      <c r="H157" s="261"/>
      <c r="I157" s="261"/>
      <c r="J157" s="261"/>
      <c r="K157" s="261"/>
      <c r="L157" s="261"/>
      <c r="M157" s="261"/>
      <c r="N157" s="261"/>
      <c r="O157" s="261"/>
      <c r="P157" s="261"/>
      <c r="Q157" s="261"/>
      <c r="R157" s="261"/>
      <c r="S157" s="261"/>
      <c r="T157" s="261"/>
      <c r="U157" s="261"/>
      <c r="V157" s="261"/>
      <c r="W157" s="261"/>
      <c r="X157" s="261"/>
      <c r="Y157" s="261"/>
      <c r="Z157" s="261"/>
      <c r="AA157" s="261"/>
      <c r="AB157" s="262"/>
      <c r="AC157" s="250"/>
    </row>
    <row r="158" spans="1:29" ht="15.75" customHeight="1">
      <c r="A158" s="335"/>
      <c r="B158" s="261"/>
      <c r="C158" s="335"/>
      <c r="D158" s="261"/>
      <c r="E158" s="261"/>
      <c r="F158" s="261"/>
      <c r="G158" s="261"/>
      <c r="H158" s="261"/>
      <c r="I158" s="261"/>
      <c r="J158" s="261"/>
      <c r="K158" s="261"/>
      <c r="L158" s="261"/>
      <c r="M158" s="261"/>
      <c r="N158" s="261"/>
      <c r="O158" s="261"/>
      <c r="P158" s="261"/>
      <c r="Q158" s="261"/>
      <c r="R158" s="261"/>
      <c r="S158" s="261"/>
      <c r="T158" s="261"/>
      <c r="U158" s="261"/>
      <c r="V158" s="261"/>
      <c r="W158" s="261"/>
      <c r="X158" s="261"/>
      <c r="Y158" s="261"/>
      <c r="Z158" s="261"/>
      <c r="AA158" s="261"/>
      <c r="AB158" s="262"/>
      <c r="AC158" s="250"/>
    </row>
    <row r="159" spans="1:29" ht="15.75" customHeight="1">
      <c r="A159" s="335"/>
      <c r="B159" s="261"/>
      <c r="C159" s="335"/>
      <c r="D159" s="261"/>
      <c r="E159" s="261"/>
      <c r="F159" s="261"/>
      <c r="G159" s="261"/>
      <c r="H159" s="261"/>
      <c r="I159" s="261"/>
      <c r="J159" s="261"/>
      <c r="K159" s="261"/>
      <c r="L159" s="261"/>
      <c r="M159" s="261"/>
      <c r="N159" s="261"/>
      <c r="O159" s="261"/>
      <c r="P159" s="261"/>
      <c r="Q159" s="261"/>
      <c r="R159" s="261"/>
      <c r="S159" s="261"/>
      <c r="T159" s="261"/>
      <c r="U159" s="261"/>
      <c r="V159" s="261"/>
      <c r="W159" s="261"/>
      <c r="X159" s="261"/>
      <c r="Y159" s="261"/>
      <c r="Z159" s="261"/>
      <c r="AA159" s="261"/>
      <c r="AB159" s="262"/>
      <c r="AC159" s="250"/>
    </row>
    <row r="160" spans="1:29" ht="15.75" customHeight="1">
      <c r="A160" s="335"/>
      <c r="B160" s="261"/>
      <c r="C160" s="335"/>
      <c r="D160" s="261"/>
      <c r="E160" s="261"/>
      <c r="F160" s="261"/>
      <c r="G160" s="261"/>
      <c r="H160" s="261"/>
      <c r="I160" s="261"/>
      <c r="J160" s="261"/>
      <c r="K160" s="261"/>
      <c r="L160" s="261"/>
      <c r="M160" s="261"/>
      <c r="N160" s="261"/>
      <c r="O160" s="261"/>
      <c r="P160" s="261"/>
      <c r="Q160" s="261"/>
      <c r="R160" s="261"/>
      <c r="S160" s="261"/>
      <c r="T160" s="261"/>
      <c r="U160" s="261"/>
      <c r="V160" s="261"/>
      <c r="W160" s="261"/>
      <c r="X160" s="261"/>
      <c r="Y160" s="261"/>
      <c r="Z160" s="261"/>
      <c r="AA160" s="261"/>
      <c r="AB160" s="262"/>
      <c r="AC160" s="250"/>
    </row>
    <row r="161" spans="1:29" ht="15.75" customHeight="1">
      <c r="A161" s="335"/>
      <c r="B161" s="261"/>
      <c r="C161" s="335"/>
      <c r="D161" s="261"/>
      <c r="E161" s="261"/>
      <c r="F161" s="261"/>
      <c r="G161" s="261"/>
      <c r="H161" s="261"/>
      <c r="I161" s="261"/>
      <c r="J161" s="261"/>
      <c r="K161" s="261"/>
      <c r="L161" s="261"/>
      <c r="M161" s="261"/>
      <c r="N161" s="261"/>
      <c r="O161" s="261"/>
      <c r="P161" s="261"/>
      <c r="Q161" s="261"/>
      <c r="R161" s="261"/>
      <c r="S161" s="261"/>
      <c r="T161" s="261"/>
      <c r="U161" s="261"/>
      <c r="V161" s="261"/>
      <c r="W161" s="261"/>
      <c r="X161" s="261"/>
      <c r="Y161" s="261"/>
      <c r="Z161" s="261"/>
      <c r="AA161" s="261"/>
      <c r="AB161" s="262"/>
      <c r="AC161" s="250"/>
    </row>
    <row r="162" spans="1:29" ht="15.75" customHeight="1">
      <c r="A162" s="335"/>
      <c r="B162" s="261"/>
      <c r="C162" s="335"/>
      <c r="D162" s="261"/>
      <c r="E162" s="261"/>
      <c r="F162" s="261"/>
      <c r="G162" s="261"/>
      <c r="H162" s="261"/>
      <c r="I162" s="261"/>
      <c r="J162" s="261"/>
      <c r="K162" s="261"/>
      <c r="L162" s="261"/>
      <c r="M162" s="261"/>
      <c r="N162" s="261"/>
      <c r="O162" s="261"/>
      <c r="P162" s="261"/>
      <c r="Q162" s="261"/>
      <c r="R162" s="261"/>
      <c r="S162" s="261"/>
      <c r="T162" s="261"/>
      <c r="U162" s="261"/>
      <c r="V162" s="261"/>
      <c r="W162" s="261"/>
      <c r="X162" s="261"/>
      <c r="Y162" s="261"/>
      <c r="Z162" s="261"/>
      <c r="AA162" s="261"/>
      <c r="AB162" s="262"/>
      <c r="AC162" s="250"/>
    </row>
    <row r="163" spans="1:29" ht="15.75" customHeight="1">
      <c r="A163" s="335"/>
      <c r="B163" s="261"/>
      <c r="C163" s="335"/>
      <c r="D163" s="261"/>
      <c r="E163" s="261"/>
      <c r="F163" s="261"/>
      <c r="G163" s="261"/>
      <c r="H163" s="261"/>
      <c r="I163" s="261"/>
      <c r="J163" s="261"/>
      <c r="K163" s="261"/>
      <c r="L163" s="261"/>
      <c r="M163" s="261"/>
      <c r="N163" s="261"/>
      <c r="O163" s="261"/>
      <c r="P163" s="261"/>
      <c r="Q163" s="261"/>
      <c r="R163" s="261"/>
      <c r="S163" s="261"/>
      <c r="T163" s="261"/>
      <c r="U163" s="261"/>
      <c r="V163" s="261"/>
      <c r="W163" s="261"/>
      <c r="X163" s="261"/>
      <c r="Y163" s="261"/>
      <c r="Z163" s="261"/>
      <c r="AA163" s="261"/>
      <c r="AB163" s="262"/>
      <c r="AC163" s="250"/>
    </row>
    <row r="164" spans="1:29" ht="15.75" customHeight="1">
      <c r="A164" s="335"/>
      <c r="B164" s="261"/>
      <c r="C164" s="335"/>
      <c r="D164" s="261"/>
      <c r="E164" s="261"/>
      <c r="F164" s="261"/>
      <c r="G164" s="261"/>
      <c r="H164" s="261"/>
      <c r="I164" s="261"/>
      <c r="J164" s="261"/>
      <c r="K164" s="261"/>
      <c r="L164" s="261"/>
      <c r="M164" s="261"/>
      <c r="N164" s="261"/>
      <c r="O164" s="261"/>
      <c r="P164" s="261"/>
      <c r="Q164" s="261"/>
      <c r="R164" s="261"/>
      <c r="S164" s="261"/>
      <c r="T164" s="261"/>
      <c r="U164" s="261"/>
      <c r="V164" s="261"/>
      <c r="W164" s="261"/>
      <c r="X164" s="261"/>
      <c r="Y164" s="261"/>
      <c r="Z164" s="261"/>
      <c r="AA164" s="261"/>
      <c r="AB164" s="262"/>
      <c r="AC164" s="250"/>
    </row>
    <row r="165" spans="1:29" ht="15.75" customHeight="1">
      <c r="A165" s="335"/>
      <c r="B165" s="261"/>
      <c r="C165" s="335"/>
      <c r="D165" s="261"/>
      <c r="E165" s="261"/>
      <c r="F165" s="261"/>
      <c r="G165" s="261"/>
      <c r="H165" s="261"/>
      <c r="I165" s="261"/>
      <c r="J165" s="261"/>
      <c r="K165" s="261"/>
      <c r="L165" s="261"/>
      <c r="M165" s="261"/>
      <c r="N165" s="261"/>
      <c r="O165" s="261"/>
      <c r="P165" s="261"/>
      <c r="Q165" s="261"/>
      <c r="R165" s="261"/>
      <c r="S165" s="261"/>
      <c r="T165" s="261"/>
      <c r="U165" s="261"/>
      <c r="V165" s="261"/>
      <c r="W165" s="261"/>
      <c r="X165" s="261"/>
      <c r="Y165" s="261"/>
      <c r="Z165" s="261"/>
      <c r="AA165" s="261"/>
      <c r="AB165" s="262"/>
      <c r="AC165" s="250"/>
    </row>
    <row r="166" spans="1:29" ht="15.75" customHeight="1">
      <c r="A166" s="335"/>
      <c r="B166" s="261"/>
      <c r="C166" s="335"/>
      <c r="D166" s="261"/>
      <c r="E166" s="261"/>
      <c r="F166" s="261"/>
      <c r="G166" s="261"/>
      <c r="H166" s="261"/>
      <c r="I166" s="261"/>
      <c r="J166" s="261"/>
      <c r="K166" s="261"/>
      <c r="L166" s="261"/>
      <c r="M166" s="261"/>
      <c r="N166" s="261"/>
      <c r="O166" s="261"/>
      <c r="P166" s="261"/>
      <c r="Q166" s="261"/>
      <c r="R166" s="261"/>
      <c r="S166" s="261"/>
      <c r="T166" s="261"/>
      <c r="U166" s="261"/>
      <c r="V166" s="261"/>
      <c r="W166" s="261"/>
      <c r="X166" s="261"/>
      <c r="Y166" s="261"/>
      <c r="Z166" s="261"/>
      <c r="AA166" s="261"/>
      <c r="AB166" s="262"/>
      <c r="AC166" s="250"/>
    </row>
    <row r="167" spans="1:29" ht="15.75" customHeight="1">
      <c r="A167" s="335"/>
      <c r="B167" s="261"/>
      <c r="C167" s="335"/>
      <c r="D167" s="261"/>
      <c r="E167" s="261"/>
      <c r="F167" s="261"/>
      <c r="G167" s="261"/>
      <c r="H167" s="261"/>
      <c r="I167" s="261"/>
      <c r="J167" s="261"/>
      <c r="K167" s="261"/>
      <c r="L167" s="261"/>
      <c r="M167" s="261"/>
      <c r="N167" s="261"/>
      <c r="O167" s="261"/>
      <c r="P167" s="261"/>
      <c r="Q167" s="261"/>
      <c r="R167" s="261"/>
      <c r="S167" s="261"/>
      <c r="T167" s="261"/>
      <c r="U167" s="261"/>
      <c r="V167" s="261"/>
      <c r="W167" s="261"/>
      <c r="X167" s="261"/>
      <c r="Y167" s="261"/>
      <c r="Z167" s="261"/>
      <c r="AA167" s="261"/>
      <c r="AB167" s="262"/>
      <c r="AC167" s="250"/>
    </row>
    <row r="168" spans="1:29" ht="15.75" customHeight="1">
      <c r="A168" s="335"/>
      <c r="B168" s="261"/>
      <c r="C168" s="335"/>
      <c r="D168" s="261"/>
      <c r="E168" s="261"/>
      <c r="F168" s="261"/>
      <c r="G168" s="261"/>
      <c r="H168" s="261"/>
      <c r="I168" s="261"/>
      <c r="J168" s="261"/>
      <c r="K168" s="261"/>
      <c r="L168" s="261"/>
      <c r="M168" s="261"/>
      <c r="N168" s="261"/>
      <c r="O168" s="261"/>
      <c r="P168" s="261"/>
      <c r="Q168" s="261"/>
      <c r="R168" s="261"/>
      <c r="S168" s="261"/>
      <c r="T168" s="261"/>
      <c r="U168" s="261"/>
      <c r="V168" s="261"/>
      <c r="W168" s="261"/>
      <c r="X168" s="261"/>
      <c r="Y168" s="261"/>
      <c r="Z168" s="261"/>
      <c r="AA168" s="261"/>
      <c r="AB168" s="262"/>
      <c r="AC168" s="250"/>
    </row>
    <row r="169" spans="1:29" ht="15.75" customHeight="1">
      <c r="A169" s="335"/>
      <c r="B169" s="261"/>
      <c r="C169" s="335"/>
      <c r="D169" s="261"/>
      <c r="E169" s="261"/>
      <c r="F169" s="261"/>
      <c r="G169" s="261"/>
      <c r="H169" s="261"/>
      <c r="I169" s="261"/>
      <c r="J169" s="261"/>
      <c r="K169" s="261"/>
      <c r="L169" s="261"/>
      <c r="M169" s="261"/>
      <c r="N169" s="261"/>
      <c r="O169" s="261"/>
      <c r="P169" s="261"/>
      <c r="Q169" s="261"/>
      <c r="R169" s="261"/>
      <c r="S169" s="261"/>
      <c r="T169" s="261"/>
      <c r="U169" s="261"/>
      <c r="V169" s="261"/>
      <c r="W169" s="261"/>
      <c r="X169" s="261"/>
      <c r="Y169" s="261"/>
      <c r="Z169" s="261"/>
      <c r="AA169" s="261"/>
      <c r="AB169" s="262"/>
      <c r="AC169" s="250"/>
    </row>
    <row r="170" spans="1:29" ht="15.75" customHeight="1">
      <c r="A170" s="335"/>
      <c r="B170" s="261"/>
      <c r="C170" s="335"/>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c r="AB170" s="262"/>
      <c r="AC170" s="250"/>
    </row>
    <row r="171" spans="1:29" ht="15.75" customHeight="1">
      <c r="A171" s="335"/>
      <c r="B171" s="261"/>
      <c r="C171" s="335"/>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261"/>
      <c r="Z171" s="261"/>
      <c r="AA171" s="261"/>
      <c r="AB171" s="262"/>
      <c r="AC171" s="250"/>
    </row>
    <row r="172" spans="1:29" ht="15.75" customHeight="1">
      <c r="A172" s="335"/>
      <c r="B172" s="261"/>
      <c r="C172" s="335"/>
      <c r="D172" s="261"/>
      <c r="E172" s="261"/>
      <c r="F172" s="261"/>
      <c r="G172" s="261"/>
      <c r="H172" s="261"/>
      <c r="I172" s="261"/>
      <c r="J172" s="261"/>
      <c r="K172" s="261"/>
      <c r="L172" s="261"/>
      <c r="M172" s="261"/>
      <c r="N172" s="261"/>
      <c r="O172" s="261"/>
      <c r="P172" s="261"/>
      <c r="Q172" s="261"/>
      <c r="R172" s="261"/>
      <c r="S172" s="261"/>
      <c r="T172" s="261"/>
      <c r="U172" s="261"/>
      <c r="V172" s="261"/>
      <c r="W172" s="261"/>
      <c r="X172" s="261"/>
      <c r="Y172" s="261"/>
      <c r="Z172" s="261"/>
      <c r="AA172" s="261"/>
      <c r="AB172" s="262"/>
      <c r="AC172" s="250"/>
    </row>
    <row r="173" spans="1:29" ht="15.75" customHeight="1">
      <c r="A173" s="335"/>
      <c r="B173" s="261"/>
      <c r="C173" s="335"/>
      <c r="D173" s="261"/>
      <c r="E173" s="261"/>
      <c r="F173" s="261"/>
      <c r="G173" s="261"/>
      <c r="H173" s="261"/>
      <c r="I173" s="261"/>
      <c r="J173" s="261"/>
      <c r="K173" s="261"/>
      <c r="L173" s="261"/>
      <c r="M173" s="261"/>
      <c r="N173" s="261"/>
      <c r="O173" s="261"/>
      <c r="P173" s="261"/>
      <c r="Q173" s="261"/>
      <c r="R173" s="261"/>
      <c r="S173" s="261"/>
      <c r="T173" s="261"/>
      <c r="U173" s="261"/>
      <c r="V173" s="261"/>
      <c r="W173" s="261"/>
      <c r="X173" s="261"/>
      <c r="Y173" s="261"/>
      <c r="Z173" s="261"/>
      <c r="AA173" s="261"/>
      <c r="AB173" s="262"/>
      <c r="AC173" s="250"/>
    </row>
    <row r="174" spans="1:29" ht="15.75" customHeight="1">
      <c r="A174" s="335"/>
      <c r="B174" s="261"/>
      <c r="C174" s="335"/>
      <c r="D174" s="261"/>
      <c r="E174" s="261"/>
      <c r="F174" s="261"/>
      <c r="G174" s="261"/>
      <c r="H174" s="261"/>
      <c r="I174" s="261"/>
      <c r="J174" s="261"/>
      <c r="K174" s="261"/>
      <c r="L174" s="261"/>
      <c r="M174" s="261"/>
      <c r="N174" s="261"/>
      <c r="O174" s="261"/>
      <c r="P174" s="261"/>
      <c r="Q174" s="261"/>
      <c r="R174" s="261"/>
      <c r="S174" s="261"/>
      <c r="T174" s="261"/>
      <c r="U174" s="261"/>
      <c r="V174" s="261"/>
      <c r="W174" s="261"/>
      <c r="X174" s="261"/>
      <c r="Y174" s="261"/>
      <c r="Z174" s="261"/>
      <c r="AA174" s="261"/>
      <c r="AB174" s="262"/>
      <c r="AC174" s="250"/>
    </row>
    <row r="175" spans="1:29" ht="15.75" customHeight="1">
      <c r="A175" s="335"/>
      <c r="B175" s="261"/>
      <c r="C175" s="335"/>
      <c r="D175" s="261"/>
      <c r="E175" s="261"/>
      <c r="F175" s="261"/>
      <c r="G175" s="261"/>
      <c r="H175" s="261"/>
      <c r="I175" s="261"/>
      <c r="J175" s="261"/>
      <c r="K175" s="261"/>
      <c r="L175" s="261"/>
      <c r="M175" s="261"/>
      <c r="N175" s="261"/>
      <c r="O175" s="261"/>
      <c r="P175" s="261"/>
      <c r="Q175" s="261"/>
      <c r="R175" s="261"/>
      <c r="S175" s="261"/>
      <c r="T175" s="261"/>
      <c r="U175" s="261"/>
      <c r="V175" s="261"/>
      <c r="W175" s="261"/>
      <c r="X175" s="261"/>
      <c r="Y175" s="261"/>
      <c r="Z175" s="261"/>
      <c r="AA175" s="261"/>
      <c r="AB175" s="262"/>
      <c r="AC175" s="250"/>
    </row>
    <row r="176" spans="1:29" ht="15.75" customHeight="1">
      <c r="A176" s="335"/>
      <c r="B176" s="261"/>
      <c r="C176" s="335"/>
      <c r="D176" s="261"/>
      <c r="E176" s="261"/>
      <c r="F176" s="261"/>
      <c r="G176" s="261"/>
      <c r="H176" s="261"/>
      <c r="I176" s="261"/>
      <c r="J176" s="261"/>
      <c r="K176" s="261"/>
      <c r="L176" s="261"/>
      <c r="M176" s="261"/>
      <c r="N176" s="261"/>
      <c r="O176" s="261"/>
      <c r="P176" s="261"/>
      <c r="Q176" s="261"/>
      <c r="R176" s="261"/>
      <c r="S176" s="261"/>
      <c r="T176" s="261"/>
      <c r="U176" s="261"/>
      <c r="V176" s="261"/>
      <c r="W176" s="261"/>
      <c r="X176" s="261"/>
      <c r="Y176" s="261"/>
      <c r="Z176" s="261"/>
      <c r="AA176" s="261"/>
      <c r="AB176" s="262"/>
      <c r="AC176" s="250"/>
    </row>
    <row r="177" spans="1:29" ht="15.75" customHeight="1">
      <c r="A177" s="335"/>
      <c r="B177" s="261"/>
      <c r="C177" s="335"/>
      <c r="D177" s="261"/>
      <c r="E177" s="261"/>
      <c r="F177" s="261"/>
      <c r="G177" s="261"/>
      <c r="H177" s="261"/>
      <c r="I177" s="261"/>
      <c r="J177" s="261"/>
      <c r="K177" s="261"/>
      <c r="L177" s="261"/>
      <c r="M177" s="261"/>
      <c r="N177" s="261"/>
      <c r="O177" s="261"/>
      <c r="P177" s="261"/>
      <c r="Q177" s="261"/>
      <c r="R177" s="261"/>
      <c r="S177" s="261"/>
      <c r="T177" s="261"/>
      <c r="U177" s="261"/>
      <c r="V177" s="261"/>
      <c r="W177" s="261"/>
      <c r="X177" s="261"/>
      <c r="Y177" s="261"/>
      <c r="Z177" s="261"/>
      <c r="AA177" s="261"/>
      <c r="AB177" s="262"/>
      <c r="AC177" s="250"/>
    </row>
    <row r="178" spans="1:29" ht="15.75" customHeight="1">
      <c r="A178" s="335"/>
      <c r="B178" s="261"/>
      <c r="C178" s="335"/>
      <c r="D178" s="261"/>
      <c r="E178" s="261"/>
      <c r="F178" s="261"/>
      <c r="G178" s="261"/>
      <c r="H178" s="261"/>
      <c r="I178" s="261"/>
      <c r="J178" s="261"/>
      <c r="K178" s="261"/>
      <c r="L178" s="261"/>
      <c r="M178" s="261"/>
      <c r="N178" s="261"/>
      <c r="O178" s="261"/>
      <c r="P178" s="261"/>
      <c r="Q178" s="261"/>
      <c r="R178" s="261"/>
      <c r="S178" s="261"/>
      <c r="T178" s="261"/>
      <c r="U178" s="261"/>
      <c r="V178" s="261"/>
      <c r="W178" s="261"/>
      <c r="X178" s="261"/>
      <c r="Y178" s="261"/>
      <c r="Z178" s="261"/>
      <c r="AA178" s="261"/>
      <c r="AB178" s="262"/>
      <c r="AC178" s="250"/>
    </row>
    <row r="179" spans="1:29" ht="15.75" customHeight="1">
      <c r="A179" s="335"/>
      <c r="B179" s="261"/>
      <c r="C179" s="335"/>
      <c r="D179" s="261"/>
      <c r="E179" s="261"/>
      <c r="F179" s="261"/>
      <c r="G179" s="261"/>
      <c r="H179" s="261"/>
      <c r="I179" s="261"/>
      <c r="J179" s="261"/>
      <c r="K179" s="261"/>
      <c r="L179" s="261"/>
      <c r="M179" s="261"/>
      <c r="N179" s="261"/>
      <c r="O179" s="261"/>
      <c r="P179" s="261"/>
      <c r="Q179" s="261"/>
      <c r="R179" s="261"/>
      <c r="S179" s="261"/>
      <c r="T179" s="261"/>
      <c r="U179" s="261"/>
      <c r="V179" s="261"/>
      <c r="W179" s="261"/>
      <c r="X179" s="261"/>
      <c r="Y179" s="261"/>
      <c r="Z179" s="261"/>
      <c r="AA179" s="261"/>
      <c r="AB179" s="262"/>
      <c r="AC179" s="250"/>
    </row>
    <row r="180" spans="1:29" ht="15.75" customHeight="1">
      <c r="A180" s="335"/>
      <c r="B180" s="261"/>
      <c r="C180" s="335"/>
      <c r="D180" s="261"/>
      <c r="E180" s="261"/>
      <c r="F180" s="261"/>
      <c r="G180" s="261"/>
      <c r="H180" s="261"/>
      <c r="I180" s="261"/>
      <c r="J180" s="261"/>
      <c r="K180" s="261"/>
      <c r="L180" s="261"/>
      <c r="M180" s="261"/>
      <c r="N180" s="261"/>
      <c r="O180" s="261"/>
      <c r="P180" s="261"/>
      <c r="Q180" s="261"/>
      <c r="R180" s="261"/>
      <c r="S180" s="261"/>
      <c r="T180" s="261"/>
      <c r="U180" s="261"/>
      <c r="V180" s="261"/>
      <c r="W180" s="261"/>
      <c r="X180" s="261"/>
      <c r="Y180" s="261"/>
      <c r="Z180" s="261"/>
      <c r="AA180" s="261"/>
      <c r="AB180" s="262"/>
      <c r="AC180" s="250"/>
    </row>
    <row r="181" spans="1:29" ht="15.75" customHeight="1">
      <c r="A181" s="335"/>
      <c r="B181" s="261"/>
      <c r="C181" s="335"/>
      <c r="D181" s="261"/>
      <c r="E181" s="261"/>
      <c r="F181" s="261"/>
      <c r="G181" s="261"/>
      <c r="H181" s="261"/>
      <c r="I181" s="261"/>
      <c r="J181" s="261"/>
      <c r="K181" s="261"/>
      <c r="L181" s="261"/>
      <c r="M181" s="261"/>
      <c r="N181" s="261"/>
      <c r="O181" s="261"/>
      <c r="P181" s="261"/>
      <c r="Q181" s="261"/>
      <c r="R181" s="261"/>
      <c r="S181" s="261"/>
      <c r="T181" s="261"/>
      <c r="U181" s="261"/>
      <c r="V181" s="261"/>
      <c r="W181" s="261"/>
      <c r="X181" s="261"/>
      <c r="Y181" s="261"/>
      <c r="Z181" s="261"/>
      <c r="AA181" s="261"/>
      <c r="AB181" s="262"/>
      <c r="AC181" s="250"/>
    </row>
    <row r="182" spans="1:29" ht="15.75" customHeight="1">
      <c r="A182" s="335"/>
      <c r="B182" s="261"/>
      <c r="C182" s="335"/>
      <c r="D182" s="261"/>
      <c r="E182" s="261"/>
      <c r="F182" s="261"/>
      <c r="G182" s="261"/>
      <c r="H182" s="261"/>
      <c r="I182" s="261"/>
      <c r="J182" s="261"/>
      <c r="K182" s="261"/>
      <c r="L182" s="261"/>
      <c r="M182" s="261"/>
      <c r="N182" s="261"/>
      <c r="O182" s="261"/>
      <c r="P182" s="261"/>
      <c r="Q182" s="261"/>
      <c r="R182" s="261"/>
      <c r="S182" s="261"/>
      <c r="T182" s="261"/>
      <c r="U182" s="261"/>
      <c r="V182" s="261"/>
      <c r="W182" s="261"/>
      <c r="X182" s="261"/>
      <c r="Y182" s="261"/>
      <c r="Z182" s="261"/>
      <c r="AA182" s="261"/>
      <c r="AB182" s="262"/>
      <c r="AC182" s="250"/>
    </row>
    <row r="183" spans="1:29" ht="15.75" customHeight="1">
      <c r="A183" s="335"/>
      <c r="B183" s="261"/>
      <c r="C183" s="335"/>
      <c r="D183" s="261"/>
      <c r="E183" s="261"/>
      <c r="F183" s="261"/>
      <c r="G183" s="261"/>
      <c r="H183" s="261"/>
      <c r="I183" s="261"/>
      <c r="J183" s="261"/>
      <c r="K183" s="261"/>
      <c r="L183" s="261"/>
      <c r="M183" s="261"/>
      <c r="N183" s="261"/>
      <c r="O183" s="261"/>
      <c r="P183" s="261"/>
      <c r="Q183" s="261"/>
      <c r="R183" s="261"/>
      <c r="S183" s="261"/>
      <c r="T183" s="261"/>
      <c r="U183" s="261"/>
      <c r="V183" s="261"/>
      <c r="W183" s="261"/>
      <c r="X183" s="261"/>
      <c r="Y183" s="261"/>
      <c r="Z183" s="261"/>
      <c r="AA183" s="261"/>
      <c r="AB183" s="262"/>
      <c r="AC183" s="250"/>
    </row>
    <row r="184" spans="1:29" ht="15.75" customHeight="1">
      <c r="A184" s="335"/>
      <c r="B184" s="261"/>
      <c r="C184" s="335"/>
      <c r="D184" s="261"/>
      <c r="E184" s="261"/>
      <c r="F184" s="261"/>
      <c r="G184" s="261"/>
      <c r="H184" s="261"/>
      <c r="I184" s="261"/>
      <c r="J184" s="261"/>
      <c r="K184" s="261"/>
      <c r="L184" s="261"/>
      <c r="M184" s="261"/>
      <c r="N184" s="261"/>
      <c r="O184" s="261"/>
      <c r="P184" s="261"/>
      <c r="Q184" s="261"/>
      <c r="R184" s="261"/>
      <c r="S184" s="261"/>
      <c r="T184" s="261"/>
      <c r="U184" s="261"/>
      <c r="V184" s="261"/>
      <c r="W184" s="261"/>
      <c r="X184" s="261"/>
      <c r="Y184" s="261"/>
      <c r="Z184" s="261"/>
      <c r="AA184" s="261"/>
      <c r="AB184" s="262"/>
      <c r="AC184" s="250"/>
    </row>
    <row r="185" spans="1:29" ht="15.75" customHeight="1">
      <c r="A185" s="335"/>
      <c r="B185" s="261"/>
      <c r="C185" s="335"/>
      <c r="D185" s="261"/>
      <c r="E185" s="261"/>
      <c r="F185" s="261"/>
      <c r="G185" s="261"/>
      <c r="H185" s="261"/>
      <c r="I185" s="261"/>
      <c r="J185" s="261"/>
      <c r="K185" s="261"/>
      <c r="L185" s="261"/>
      <c r="M185" s="261"/>
      <c r="N185" s="261"/>
      <c r="O185" s="261"/>
      <c r="P185" s="261"/>
      <c r="Q185" s="261"/>
      <c r="R185" s="261"/>
      <c r="S185" s="261"/>
      <c r="T185" s="261"/>
      <c r="U185" s="261"/>
      <c r="V185" s="261"/>
      <c r="W185" s="261"/>
      <c r="X185" s="261"/>
      <c r="Y185" s="261"/>
      <c r="Z185" s="261"/>
      <c r="AA185" s="261"/>
      <c r="AB185" s="262"/>
      <c r="AC185" s="250"/>
    </row>
    <row r="186" spans="1:29" ht="15.75" customHeight="1">
      <c r="A186" s="335"/>
      <c r="B186" s="261"/>
      <c r="C186" s="335"/>
      <c r="D186" s="261"/>
      <c r="E186" s="261"/>
      <c r="F186" s="261"/>
      <c r="G186" s="261"/>
      <c r="H186" s="261"/>
      <c r="I186" s="261"/>
      <c r="J186" s="261"/>
      <c r="K186" s="261"/>
      <c r="L186" s="261"/>
      <c r="M186" s="261"/>
      <c r="N186" s="261"/>
      <c r="O186" s="261"/>
      <c r="P186" s="261"/>
      <c r="Q186" s="261"/>
      <c r="R186" s="261"/>
      <c r="S186" s="261"/>
      <c r="T186" s="261"/>
      <c r="U186" s="261"/>
      <c r="V186" s="261"/>
      <c r="W186" s="261"/>
      <c r="X186" s="261"/>
      <c r="Y186" s="261"/>
      <c r="Z186" s="261"/>
      <c r="AA186" s="261"/>
      <c r="AB186" s="262"/>
      <c r="AC186" s="250"/>
    </row>
    <row r="187" spans="1:29" ht="15.75" customHeight="1">
      <c r="A187" s="335"/>
      <c r="B187" s="261"/>
      <c r="C187" s="335"/>
      <c r="D187" s="261"/>
      <c r="E187" s="261"/>
      <c r="F187" s="261"/>
      <c r="G187" s="261"/>
      <c r="H187" s="261"/>
      <c r="I187" s="261"/>
      <c r="J187" s="261"/>
      <c r="K187" s="261"/>
      <c r="L187" s="261"/>
      <c r="M187" s="261"/>
      <c r="N187" s="261"/>
      <c r="O187" s="261"/>
      <c r="P187" s="261"/>
      <c r="Q187" s="261"/>
      <c r="R187" s="261"/>
      <c r="S187" s="261"/>
      <c r="T187" s="261"/>
      <c r="U187" s="261"/>
      <c r="V187" s="261"/>
      <c r="W187" s="261"/>
      <c r="X187" s="261"/>
      <c r="Y187" s="261"/>
      <c r="Z187" s="261"/>
      <c r="AA187" s="261"/>
      <c r="AB187" s="262"/>
      <c r="AC187" s="250"/>
    </row>
    <row r="188" spans="1:29" ht="15.75" customHeight="1">
      <c r="A188" s="335"/>
      <c r="B188" s="261"/>
      <c r="C188" s="335"/>
      <c r="D188" s="261"/>
      <c r="E188" s="261"/>
      <c r="F188" s="261"/>
      <c r="G188" s="261"/>
      <c r="H188" s="261"/>
      <c r="I188" s="261"/>
      <c r="J188" s="261"/>
      <c r="K188" s="261"/>
      <c r="L188" s="261"/>
      <c r="M188" s="261"/>
      <c r="N188" s="261"/>
      <c r="O188" s="261"/>
      <c r="P188" s="261"/>
      <c r="Q188" s="261"/>
      <c r="R188" s="261"/>
      <c r="S188" s="261"/>
      <c r="T188" s="261"/>
      <c r="U188" s="261"/>
      <c r="V188" s="261"/>
      <c r="W188" s="261"/>
      <c r="X188" s="261"/>
      <c r="Y188" s="261"/>
      <c r="Z188" s="261"/>
      <c r="AA188" s="261"/>
      <c r="AB188" s="262"/>
      <c r="AC188" s="250"/>
    </row>
    <row r="189" spans="1:29" ht="15.75" customHeight="1">
      <c r="A189" s="335"/>
      <c r="B189" s="261"/>
      <c r="C189" s="335"/>
      <c r="D189" s="261"/>
      <c r="E189" s="261"/>
      <c r="F189" s="261"/>
      <c r="G189" s="261"/>
      <c r="H189" s="261"/>
      <c r="I189" s="261"/>
      <c r="J189" s="261"/>
      <c r="K189" s="261"/>
      <c r="L189" s="261"/>
      <c r="M189" s="261"/>
      <c r="N189" s="261"/>
      <c r="O189" s="261"/>
      <c r="P189" s="261"/>
      <c r="Q189" s="261"/>
      <c r="R189" s="261"/>
      <c r="S189" s="261"/>
      <c r="T189" s="261"/>
      <c r="U189" s="261"/>
      <c r="V189" s="261"/>
      <c r="W189" s="261"/>
      <c r="X189" s="261"/>
      <c r="Y189" s="261"/>
      <c r="Z189" s="261"/>
      <c r="AA189" s="261"/>
      <c r="AB189" s="262"/>
      <c r="AC189" s="250"/>
    </row>
    <row r="190" spans="1:29" ht="15.75" customHeight="1">
      <c r="A190" s="335"/>
      <c r="B190" s="261"/>
      <c r="C190" s="335"/>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261"/>
      <c r="Z190" s="261"/>
      <c r="AA190" s="261"/>
      <c r="AB190" s="262"/>
      <c r="AC190" s="250"/>
    </row>
    <row r="191" spans="1:29" ht="15.75" customHeight="1">
      <c r="A191" s="335"/>
      <c r="B191" s="261"/>
      <c r="C191" s="335"/>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c r="AB191" s="262"/>
      <c r="AC191" s="250"/>
    </row>
    <row r="192" spans="1:29" ht="15.75" customHeight="1">
      <c r="A192" s="335"/>
      <c r="B192" s="261"/>
      <c r="C192" s="335"/>
      <c r="D192" s="261"/>
      <c r="E192" s="261"/>
      <c r="F192" s="261"/>
      <c r="G192" s="261"/>
      <c r="H192" s="261"/>
      <c r="I192" s="261"/>
      <c r="J192" s="261"/>
      <c r="K192" s="261"/>
      <c r="L192" s="261"/>
      <c r="M192" s="261"/>
      <c r="N192" s="261"/>
      <c r="O192" s="261"/>
      <c r="P192" s="261"/>
      <c r="Q192" s="261"/>
      <c r="R192" s="261"/>
      <c r="S192" s="261"/>
      <c r="T192" s="261"/>
      <c r="U192" s="261"/>
      <c r="V192" s="261"/>
      <c r="W192" s="261"/>
      <c r="X192" s="261"/>
      <c r="Y192" s="261"/>
      <c r="Z192" s="261"/>
      <c r="AA192" s="261"/>
      <c r="AB192" s="262"/>
      <c r="AC192" s="250"/>
    </row>
    <row r="193" spans="1:29" ht="15.75" customHeight="1">
      <c r="A193" s="335"/>
      <c r="B193" s="261"/>
      <c r="C193" s="335"/>
      <c r="D193" s="261"/>
      <c r="E193" s="261"/>
      <c r="F193" s="261"/>
      <c r="G193" s="261"/>
      <c r="H193" s="261"/>
      <c r="I193" s="261"/>
      <c r="J193" s="261"/>
      <c r="K193" s="261"/>
      <c r="L193" s="261"/>
      <c r="M193" s="261"/>
      <c r="N193" s="261"/>
      <c r="O193" s="261"/>
      <c r="P193" s="261"/>
      <c r="Q193" s="261"/>
      <c r="R193" s="261"/>
      <c r="S193" s="261"/>
      <c r="T193" s="261"/>
      <c r="U193" s="261"/>
      <c r="V193" s="261"/>
      <c r="W193" s="261"/>
      <c r="X193" s="261"/>
      <c r="Y193" s="261"/>
      <c r="Z193" s="261"/>
      <c r="AA193" s="261"/>
      <c r="AB193" s="262"/>
      <c r="AC193" s="250"/>
    </row>
    <row r="194" spans="1:29" ht="15.75" customHeight="1">
      <c r="A194" s="335"/>
      <c r="B194" s="261"/>
      <c r="C194" s="335"/>
      <c r="D194" s="261"/>
      <c r="E194" s="261"/>
      <c r="F194" s="261"/>
      <c r="G194" s="261"/>
      <c r="H194" s="261"/>
      <c r="I194" s="261"/>
      <c r="J194" s="261"/>
      <c r="K194" s="261"/>
      <c r="L194" s="261"/>
      <c r="M194" s="261"/>
      <c r="N194" s="261"/>
      <c r="O194" s="261"/>
      <c r="P194" s="261"/>
      <c r="Q194" s="261"/>
      <c r="R194" s="261"/>
      <c r="S194" s="261"/>
      <c r="T194" s="261"/>
      <c r="U194" s="261"/>
      <c r="V194" s="261"/>
      <c r="W194" s="261"/>
      <c r="X194" s="261"/>
      <c r="Y194" s="261"/>
      <c r="Z194" s="261"/>
      <c r="AA194" s="261"/>
      <c r="AB194" s="262"/>
      <c r="AC194" s="250"/>
    </row>
    <row r="195" spans="1:29" ht="15.75" customHeight="1">
      <c r="A195" s="335"/>
      <c r="B195" s="261"/>
      <c r="C195" s="335"/>
      <c r="D195" s="261"/>
      <c r="E195" s="261"/>
      <c r="F195" s="261"/>
      <c r="G195" s="261"/>
      <c r="H195" s="261"/>
      <c r="I195" s="261"/>
      <c r="J195" s="261"/>
      <c r="K195" s="261"/>
      <c r="L195" s="261"/>
      <c r="M195" s="261"/>
      <c r="N195" s="261"/>
      <c r="O195" s="261"/>
      <c r="P195" s="261"/>
      <c r="Q195" s="261"/>
      <c r="R195" s="261"/>
      <c r="S195" s="261"/>
      <c r="T195" s="261"/>
      <c r="U195" s="261"/>
      <c r="V195" s="261"/>
      <c r="W195" s="261"/>
      <c r="X195" s="261"/>
      <c r="Y195" s="261"/>
      <c r="Z195" s="261"/>
      <c r="AA195" s="261"/>
      <c r="AB195" s="262"/>
      <c r="AC195" s="250"/>
    </row>
    <row r="196" spans="1:29" ht="15.75" customHeight="1">
      <c r="A196" s="335"/>
      <c r="B196" s="261"/>
      <c r="C196" s="335"/>
      <c r="D196" s="261"/>
      <c r="E196" s="261"/>
      <c r="F196" s="261"/>
      <c r="G196" s="261"/>
      <c r="H196" s="261"/>
      <c r="I196" s="261"/>
      <c r="J196" s="261"/>
      <c r="K196" s="261"/>
      <c r="L196" s="261"/>
      <c r="M196" s="261"/>
      <c r="N196" s="261"/>
      <c r="O196" s="261"/>
      <c r="P196" s="261"/>
      <c r="Q196" s="261"/>
      <c r="R196" s="261"/>
      <c r="S196" s="261"/>
      <c r="T196" s="261"/>
      <c r="U196" s="261"/>
      <c r="V196" s="261"/>
      <c r="W196" s="261"/>
      <c r="X196" s="261"/>
      <c r="Y196" s="261"/>
      <c r="Z196" s="261"/>
      <c r="AA196" s="261"/>
      <c r="AB196" s="262"/>
      <c r="AC196" s="250"/>
    </row>
    <row r="197" spans="1:29" ht="15.75" customHeight="1">
      <c r="A197" s="335"/>
      <c r="B197" s="261"/>
      <c r="C197" s="335"/>
      <c r="D197" s="261"/>
      <c r="E197" s="261"/>
      <c r="F197" s="261"/>
      <c r="G197" s="261"/>
      <c r="H197" s="261"/>
      <c r="I197" s="261"/>
      <c r="J197" s="261"/>
      <c r="K197" s="261"/>
      <c r="L197" s="261"/>
      <c r="M197" s="261"/>
      <c r="N197" s="261"/>
      <c r="O197" s="261"/>
      <c r="P197" s="261"/>
      <c r="Q197" s="261"/>
      <c r="R197" s="261"/>
      <c r="S197" s="261"/>
      <c r="T197" s="261"/>
      <c r="U197" s="261"/>
      <c r="V197" s="261"/>
      <c r="W197" s="261"/>
      <c r="X197" s="261"/>
      <c r="Y197" s="261"/>
      <c r="Z197" s="261"/>
      <c r="AA197" s="261"/>
      <c r="AB197" s="262"/>
      <c r="AC197" s="250"/>
    </row>
    <row r="198" spans="1:29" ht="15.75" customHeight="1">
      <c r="A198" s="335"/>
      <c r="B198" s="261"/>
      <c r="C198" s="335"/>
      <c r="D198" s="261"/>
      <c r="E198" s="261"/>
      <c r="F198" s="261"/>
      <c r="G198" s="261"/>
      <c r="H198" s="261"/>
      <c r="I198" s="261"/>
      <c r="J198" s="261"/>
      <c r="K198" s="261"/>
      <c r="L198" s="261"/>
      <c r="M198" s="261"/>
      <c r="N198" s="261"/>
      <c r="O198" s="261"/>
      <c r="P198" s="261"/>
      <c r="Q198" s="261"/>
      <c r="R198" s="261"/>
      <c r="S198" s="261"/>
      <c r="T198" s="261"/>
      <c r="U198" s="261"/>
      <c r="V198" s="261"/>
      <c r="W198" s="261"/>
      <c r="X198" s="261"/>
      <c r="Y198" s="261"/>
      <c r="Z198" s="261"/>
      <c r="AA198" s="261"/>
      <c r="AB198" s="262"/>
      <c r="AC198" s="250"/>
    </row>
    <row r="199" spans="1:29" ht="15.75" customHeight="1">
      <c r="A199" s="335"/>
      <c r="B199" s="261"/>
      <c r="C199" s="335"/>
      <c r="D199" s="261"/>
      <c r="E199" s="261"/>
      <c r="F199" s="261"/>
      <c r="G199" s="261"/>
      <c r="H199" s="261"/>
      <c r="I199" s="261"/>
      <c r="J199" s="261"/>
      <c r="K199" s="261"/>
      <c r="L199" s="261"/>
      <c r="M199" s="261"/>
      <c r="N199" s="261"/>
      <c r="O199" s="261"/>
      <c r="P199" s="261"/>
      <c r="Q199" s="261"/>
      <c r="R199" s="261"/>
      <c r="S199" s="261"/>
      <c r="T199" s="261"/>
      <c r="U199" s="261"/>
      <c r="V199" s="261"/>
      <c r="W199" s="261"/>
      <c r="X199" s="261"/>
      <c r="Y199" s="261"/>
      <c r="Z199" s="261"/>
      <c r="AA199" s="261"/>
      <c r="AB199" s="262"/>
      <c r="AC199" s="250"/>
    </row>
    <row r="200" spans="1:29" ht="15.75" customHeight="1">
      <c r="A200" s="335"/>
      <c r="B200" s="261"/>
      <c r="C200" s="335"/>
      <c r="D200" s="261"/>
      <c r="E200" s="261"/>
      <c r="F200" s="261"/>
      <c r="G200" s="261"/>
      <c r="H200" s="261"/>
      <c r="I200" s="261"/>
      <c r="J200" s="261"/>
      <c r="K200" s="261"/>
      <c r="L200" s="261"/>
      <c r="M200" s="261"/>
      <c r="N200" s="261"/>
      <c r="O200" s="261"/>
      <c r="P200" s="261"/>
      <c r="Q200" s="261"/>
      <c r="R200" s="261"/>
      <c r="S200" s="261"/>
      <c r="T200" s="261"/>
      <c r="U200" s="261"/>
      <c r="V200" s="261"/>
      <c r="W200" s="261"/>
      <c r="X200" s="261"/>
      <c r="Y200" s="261"/>
      <c r="Z200" s="261"/>
      <c r="AA200" s="261"/>
      <c r="AB200" s="262"/>
      <c r="AC200" s="250"/>
    </row>
    <row r="201" spans="1:29" ht="15.75" customHeight="1">
      <c r="A201" s="335"/>
      <c r="B201" s="261"/>
      <c r="C201" s="335"/>
      <c r="D201" s="261"/>
      <c r="E201" s="261"/>
      <c r="F201" s="261"/>
      <c r="G201" s="261"/>
      <c r="H201" s="261"/>
      <c r="I201" s="261"/>
      <c r="J201" s="261"/>
      <c r="K201" s="261"/>
      <c r="L201" s="261"/>
      <c r="M201" s="261"/>
      <c r="N201" s="261"/>
      <c r="O201" s="261"/>
      <c r="P201" s="261"/>
      <c r="Q201" s="261"/>
      <c r="R201" s="261"/>
      <c r="S201" s="261"/>
      <c r="T201" s="261"/>
      <c r="U201" s="261"/>
      <c r="V201" s="261"/>
      <c r="W201" s="261"/>
      <c r="X201" s="261"/>
      <c r="Y201" s="261"/>
      <c r="Z201" s="261"/>
      <c r="AA201" s="261"/>
      <c r="AB201" s="262"/>
      <c r="AC201" s="250"/>
    </row>
    <row r="202" spans="1:29" ht="15.75" customHeight="1">
      <c r="A202" s="335"/>
      <c r="B202" s="261"/>
      <c r="C202" s="335"/>
      <c r="D202" s="261"/>
      <c r="E202" s="261"/>
      <c r="F202" s="261"/>
      <c r="G202" s="261"/>
      <c r="H202" s="261"/>
      <c r="I202" s="261"/>
      <c r="J202" s="261"/>
      <c r="K202" s="261"/>
      <c r="L202" s="261"/>
      <c r="M202" s="261"/>
      <c r="N202" s="261"/>
      <c r="O202" s="261"/>
      <c r="P202" s="261"/>
      <c r="Q202" s="261"/>
      <c r="R202" s="261"/>
      <c r="S202" s="261"/>
      <c r="T202" s="261"/>
      <c r="U202" s="261"/>
      <c r="V202" s="261"/>
      <c r="W202" s="261"/>
      <c r="X202" s="261"/>
      <c r="Y202" s="261"/>
      <c r="Z202" s="261"/>
      <c r="AA202" s="261"/>
      <c r="AB202" s="262"/>
      <c r="AC202" s="250"/>
    </row>
    <row r="203" spans="1:29" ht="15.75" customHeight="1">
      <c r="A203" s="335"/>
      <c r="B203" s="261"/>
      <c r="C203" s="335"/>
      <c r="D203" s="261"/>
      <c r="E203" s="261"/>
      <c r="F203" s="261"/>
      <c r="G203" s="261"/>
      <c r="H203" s="261"/>
      <c r="I203" s="261"/>
      <c r="J203" s="261"/>
      <c r="K203" s="261"/>
      <c r="L203" s="261"/>
      <c r="M203" s="261"/>
      <c r="N203" s="261"/>
      <c r="O203" s="261"/>
      <c r="P203" s="261"/>
      <c r="Q203" s="261"/>
      <c r="R203" s="261"/>
      <c r="S203" s="261"/>
      <c r="T203" s="261"/>
      <c r="U203" s="261"/>
      <c r="V203" s="261"/>
      <c r="W203" s="261"/>
      <c r="X203" s="261"/>
      <c r="Y203" s="261"/>
      <c r="Z203" s="261"/>
      <c r="AA203" s="261"/>
      <c r="AB203" s="262"/>
      <c r="AC203" s="250"/>
    </row>
    <row r="204" spans="1:29" ht="15.75" customHeight="1">
      <c r="A204" s="335"/>
      <c r="B204" s="261"/>
      <c r="C204" s="335"/>
      <c r="D204" s="261"/>
      <c r="E204" s="261"/>
      <c r="F204" s="261"/>
      <c r="G204" s="261"/>
      <c r="H204" s="261"/>
      <c r="I204" s="261"/>
      <c r="J204" s="261"/>
      <c r="K204" s="261"/>
      <c r="L204" s="261"/>
      <c r="M204" s="261"/>
      <c r="N204" s="261"/>
      <c r="O204" s="261"/>
      <c r="P204" s="261"/>
      <c r="Q204" s="261"/>
      <c r="R204" s="261"/>
      <c r="S204" s="261"/>
      <c r="T204" s="261"/>
      <c r="U204" s="261"/>
      <c r="V204" s="261"/>
      <c r="W204" s="261"/>
      <c r="X204" s="261"/>
      <c r="Y204" s="261"/>
      <c r="Z204" s="261"/>
      <c r="AA204" s="261"/>
      <c r="AB204" s="262"/>
      <c r="AC204" s="250"/>
    </row>
    <row r="205" spans="1:29" ht="15.75" customHeight="1">
      <c r="A205" s="335"/>
      <c r="B205" s="261"/>
      <c r="C205" s="335"/>
      <c r="D205" s="261"/>
      <c r="E205" s="261"/>
      <c r="F205" s="261"/>
      <c r="G205" s="261"/>
      <c r="H205" s="261"/>
      <c r="I205" s="261"/>
      <c r="J205" s="261"/>
      <c r="K205" s="261"/>
      <c r="L205" s="261"/>
      <c r="M205" s="261"/>
      <c r="N205" s="261"/>
      <c r="O205" s="261"/>
      <c r="P205" s="261"/>
      <c r="Q205" s="261"/>
      <c r="R205" s="261"/>
      <c r="S205" s="261"/>
      <c r="T205" s="261"/>
      <c r="U205" s="261"/>
      <c r="V205" s="261"/>
      <c r="W205" s="261"/>
      <c r="X205" s="261"/>
      <c r="Y205" s="261"/>
      <c r="Z205" s="261"/>
      <c r="AA205" s="261"/>
      <c r="AB205" s="262"/>
      <c r="AC205" s="250"/>
    </row>
    <row r="206" spans="1:29" ht="15.75" customHeight="1">
      <c r="A206" s="335"/>
      <c r="B206" s="261"/>
      <c r="C206" s="335"/>
      <c r="D206" s="261"/>
      <c r="E206" s="261"/>
      <c r="F206" s="261"/>
      <c r="G206" s="261"/>
      <c r="H206" s="261"/>
      <c r="I206" s="261"/>
      <c r="J206" s="261"/>
      <c r="K206" s="261"/>
      <c r="L206" s="261"/>
      <c r="M206" s="261"/>
      <c r="N206" s="261"/>
      <c r="O206" s="261"/>
      <c r="P206" s="261"/>
      <c r="Q206" s="261"/>
      <c r="R206" s="261"/>
      <c r="S206" s="261"/>
      <c r="T206" s="261"/>
      <c r="U206" s="261"/>
      <c r="V206" s="261"/>
      <c r="W206" s="261"/>
      <c r="X206" s="261"/>
      <c r="Y206" s="261"/>
      <c r="Z206" s="261"/>
      <c r="AA206" s="261"/>
      <c r="AB206" s="262"/>
      <c r="AC206" s="250"/>
    </row>
    <row r="207" spans="1:29" ht="15.75" customHeight="1">
      <c r="A207" s="335"/>
      <c r="B207" s="261"/>
      <c r="C207" s="335"/>
      <c r="D207" s="261"/>
      <c r="E207" s="261"/>
      <c r="F207" s="261"/>
      <c r="G207" s="261"/>
      <c r="H207" s="261"/>
      <c r="I207" s="261"/>
      <c r="J207" s="261"/>
      <c r="K207" s="261"/>
      <c r="L207" s="261"/>
      <c r="M207" s="261"/>
      <c r="N207" s="261"/>
      <c r="O207" s="261"/>
      <c r="P207" s="261"/>
      <c r="Q207" s="261"/>
      <c r="R207" s="261"/>
      <c r="S207" s="261"/>
      <c r="T207" s="261"/>
      <c r="U207" s="261"/>
      <c r="V207" s="261"/>
      <c r="W207" s="261"/>
      <c r="X207" s="261"/>
      <c r="Y207" s="261"/>
      <c r="Z207" s="261"/>
      <c r="AA207" s="261"/>
      <c r="AB207" s="262"/>
      <c r="AC207" s="250"/>
    </row>
    <row r="208" spans="1:29" ht="15.75" customHeight="1">
      <c r="A208" s="335"/>
      <c r="B208" s="261"/>
      <c r="C208" s="335"/>
      <c r="D208" s="261"/>
      <c r="E208" s="261"/>
      <c r="F208" s="261"/>
      <c r="G208" s="261"/>
      <c r="H208" s="261"/>
      <c r="I208" s="261"/>
      <c r="J208" s="261"/>
      <c r="K208" s="261"/>
      <c r="L208" s="261"/>
      <c r="M208" s="261"/>
      <c r="N208" s="261"/>
      <c r="O208" s="261"/>
      <c r="P208" s="261"/>
      <c r="Q208" s="261"/>
      <c r="R208" s="261"/>
      <c r="S208" s="261"/>
      <c r="T208" s="261"/>
      <c r="U208" s="261"/>
      <c r="V208" s="261"/>
      <c r="W208" s="261"/>
      <c r="X208" s="261"/>
      <c r="Y208" s="261"/>
      <c r="Z208" s="261"/>
      <c r="AA208" s="261"/>
      <c r="AB208" s="262"/>
      <c r="AC208" s="250"/>
    </row>
    <row r="209" spans="1:29" ht="15.75" customHeight="1">
      <c r="A209" s="335"/>
      <c r="B209" s="261"/>
      <c r="C209" s="335"/>
      <c r="D209" s="261"/>
      <c r="E209" s="261"/>
      <c r="F209" s="261"/>
      <c r="G209" s="261"/>
      <c r="H209" s="261"/>
      <c r="I209" s="261"/>
      <c r="J209" s="261"/>
      <c r="K209" s="261"/>
      <c r="L209" s="261"/>
      <c r="M209" s="261"/>
      <c r="N209" s="261"/>
      <c r="O209" s="261"/>
      <c r="P209" s="261"/>
      <c r="Q209" s="261"/>
      <c r="R209" s="261"/>
      <c r="S209" s="261"/>
      <c r="T209" s="261"/>
      <c r="U209" s="261"/>
      <c r="V209" s="261"/>
      <c r="W209" s="261"/>
      <c r="X209" s="261"/>
      <c r="Y209" s="261"/>
      <c r="Z209" s="261"/>
      <c r="AA209" s="261"/>
      <c r="AB209" s="262"/>
      <c r="AC209" s="250"/>
    </row>
    <row r="210" spans="1:29" ht="15.75" customHeight="1">
      <c r="A210" s="335"/>
      <c r="B210" s="261"/>
      <c r="C210" s="335"/>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c r="AB210" s="262"/>
      <c r="AC210" s="250"/>
    </row>
    <row r="211" spans="1:29" ht="15.75" customHeight="1">
      <c r="A211" s="335"/>
      <c r="B211" s="261"/>
      <c r="C211" s="335"/>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c r="AB211" s="262"/>
      <c r="AC211" s="250"/>
    </row>
    <row r="212" spans="1:29" ht="15.75" customHeight="1">
      <c r="A212" s="335"/>
      <c r="B212" s="261"/>
      <c r="C212" s="335"/>
      <c r="D212" s="261"/>
      <c r="E212" s="261"/>
      <c r="F212" s="261"/>
      <c r="G212" s="261"/>
      <c r="H212" s="261"/>
      <c r="I212" s="261"/>
      <c r="J212" s="261"/>
      <c r="K212" s="261"/>
      <c r="L212" s="261"/>
      <c r="M212" s="261"/>
      <c r="N212" s="261"/>
      <c r="O212" s="261"/>
      <c r="P212" s="261"/>
      <c r="Q212" s="261"/>
      <c r="R212" s="261"/>
      <c r="S212" s="261"/>
      <c r="T212" s="261"/>
      <c r="U212" s="261"/>
      <c r="V212" s="261"/>
      <c r="W212" s="261"/>
      <c r="X212" s="261"/>
      <c r="Y212" s="261"/>
      <c r="Z212" s="261"/>
      <c r="AA212" s="261"/>
      <c r="AB212" s="262"/>
      <c r="AC212" s="250"/>
    </row>
    <row r="213" spans="1:29" ht="15.75" customHeight="1">
      <c r="A213" s="335"/>
      <c r="B213" s="261"/>
      <c r="C213" s="335"/>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c r="AB213" s="262"/>
      <c r="AC213" s="250"/>
    </row>
    <row r="214" spans="1:29" ht="15.75" customHeight="1">
      <c r="A214" s="335"/>
      <c r="B214" s="261"/>
      <c r="C214" s="335"/>
      <c r="D214" s="261"/>
      <c r="E214" s="261"/>
      <c r="F214" s="261"/>
      <c r="G214" s="261"/>
      <c r="H214" s="261"/>
      <c r="I214" s="261"/>
      <c r="J214" s="261"/>
      <c r="K214" s="261"/>
      <c r="L214" s="261"/>
      <c r="M214" s="261"/>
      <c r="N214" s="261"/>
      <c r="O214" s="261"/>
      <c r="P214" s="261"/>
      <c r="Q214" s="261"/>
      <c r="R214" s="261"/>
      <c r="S214" s="261"/>
      <c r="T214" s="261"/>
      <c r="U214" s="261"/>
      <c r="V214" s="261"/>
      <c r="W214" s="261"/>
      <c r="X214" s="261"/>
      <c r="Y214" s="261"/>
      <c r="Z214" s="261"/>
      <c r="AA214" s="261"/>
      <c r="AB214" s="262"/>
      <c r="AC214" s="250"/>
    </row>
    <row r="215" spans="1:29" ht="15.75" customHeight="1">
      <c r="A215" s="335"/>
      <c r="B215" s="261"/>
      <c r="C215" s="335"/>
      <c r="D215" s="261"/>
      <c r="E215" s="261"/>
      <c r="F215" s="261"/>
      <c r="G215" s="261"/>
      <c r="H215" s="261"/>
      <c r="I215" s="261"/>
      <c r="J215" s="261"/>
      <c r="K215" s="261"/>
      <c r="L215" s="261"/>
      <c r="M215" s="261"/>
      <c r="N215" s="261"/>
      <c r="O215" s="261"/>
      <c r="P215" s="261"/>
      <c r="Q215" s="261"/>
      <c r="R215" s="261"/>
      <c r="S215" s="261"/>
      <c r="T215" s="261"/>
      <c r="U215" s="261"/>
      <c r="V215" s="261"/>
      <c r="W215" s="261"/>
      <c r="X215" s="261"/>
      <c r="Y215" s="261"/>
      <c r="Z215" s="261"/>
      <c r="AA215" s="261"/>
      <c r="AB215" s="262"/>
      <c r="AC215" s="250"/>
    </row>
    <row r="216" spans="1:29" ht="15.75" customHeight="1">
      <c r="A216" s="335"/>
      <c r="B216" s="261"/>
      <c r="C216" s="335"/>
      <c r="D216" s="261"/>
      <c r="E216" s="261"/>
      <c r="F216" s="261"/>
      <c r="G216" s="261"/>
      <c r="H216" s="261"/>
      <c r="I216" s="261"/>
      <c r="J216" s="261"/>
      <c r="K216" s="261"/>
      <c r="L216" s="261"/>
      <c r="M216" s="261"/>
      <c r="N216" s="261"/>
      <c r="O216" s="261"/>
      <c r="P216" s="261"/>
      <c r="Q216" s="261"/>
      <c r="R216" s="261"/>
      <c r="S216" s="261"/>
      <c r="T216" s="261"/>
      <c r="U216" s="261"/>
      <c r="V216" s="261"/>
      <c r="W216" s="261"/>
      <c r="X216" s="261"/>
      <c r="Y216" s="261"/>
      <c r="Z216" s="261"/>
      <c r="AA216" s="261"/>
      <c r="AB216" s="262"/>
      <c r="AC216" s="250"/>
    </row>
    <row r="217" spans="1:29" ht="15.75" customHeight="1">
      <c r="A217" s="335"/>
      <c r="B217" s="261"/>
      <c r="C217" s="335"/>
      <c r="D217" s="261"/>
      <c r="E217" s="261"/>
      <c r="F217" s="261"/>
      <c r="G217" s="261"/>
      <c r="H217" s="261"/>
      <c r="I217" s="261"/>
      <c r="J217" s="261"/>
      <c r="K217" s="261"/>
      <c r="L217" s="261"/>
      <c r="M217" s="261"/>
      <c r="N217" s="261"/>
      <c r="O217" s="261"/>
      <c r="P217" s="261"/>
      <c r="Q217" s="261"/>
      <c r="R217" s="261"/>
      <c r="S217" s="261"/>
      <c r="T217" s="261"/>
      <c r="U217" s="261"/>
      <c r="V217" s="261"/>
      <c r="W217" s="261"/>
      <c r="X217" s="261"/>
      <c r="Y217" s="261"/>
      <c r="Z217" s="261"/>
      <c r="AA217" s="261"/>
      <c r="AB217" s="262"/>
      <c r="AC217" s="250"/>
    </row>
    <row r="218" spans="1:29" ht="15.75" customHeight="1">
      <c r="A218" s="335"/>
      <c r="B218" s="261"/>
      <c r="C218" s="335"/>
      <c r="D218" s="261"/>
      <c r="E218" s="261"/>
      <c r="F218" s="261"/>
      <c r="G218" s="261"/>
      <c r="H218" s="261"/>
      <c r="I218" s="261"/>
      <c r="J218" s="261"/>
      <c r="K218" s="261"/>
      <c r="L218" s="261"/>
      <c r="M218" s="261"/>
      <c r="N218" s="261"/>
      <c r="O218" s="261"/>
      <c r="P218" s="261"/>
      <c r="Q218" s="261"/>
      <c r="R218" s="261"/>
      <c r="S218" s="261"/>
      <c r="T218" s="261"/>
      <c r="U218" s="261"/>
      <c r="V218" s="261"/>
      <c r="W218" s="261"/>
      <c r="X218" s="261"/>
      <c r="Y218" s="261"/>
      <c r="Z218" s="261"/>
      <c r="AA218" s="261"/>
      <c r="AB218" s="262"/>
      <c r="AC218" s="250"/>
    </row>
    <row r="219" spans="1:29" ht="15.75" customHeight="1">
      <c r="A219" s="335"/>
      <c r="B219" s="261"/>
      <c r="C219" s="335"/>
      <c r="D219" s="261"/>
      <c r="E219" s="261"/>
      <c r="F219" s="261"/>
      <c r="G219" s="261"/>
      <c r="H219" s="261"/>
      <c r="I219" s="261"/>
      <c r="J219" s="261"/>
      <c r="K219" s="261"/>
      <c r="L219" s="261"/>
      <c r="M219" s="261"/>
      <c r="N219" s="261"/>
      <c r="O219" s="261"/>
      <c r="P219" s="261"/>
      <c r="Q219" s="261"/>
      <c r="R219" s="261"/>
      <c r="S219" s="261"/>
      <c r="T219" s="261"/>
      <c r="U219" s="261"/>
      <c r="V219" s="261"/>
      <c r="W219" s="261"/>
      <c r="X219" s="261"/>
      <c r="Y219" s="261"/>
      <c r="Z219" s="261"/>
      <c r="AA219" s="261"/>
      <c r="AB219" s="262"/>
      <c r="AC219" s="250"/>
    </row>
    <row r="220" spans="1:29" ht="15.75" customHeight="1">
      <c r="A220" s="335"/>
      <c r="B220" s="261"/>
      <c r="C220" s="335"/>
      <c r="D220" s="261"/>
      <c r="E220" s="261"/>
      <c r="F220" s="261"/>
      <c r="G220" s="261"/>
      <c r="H220" s="261"/>
      <c r="I220" s="261"/>
      <c r="J220" s="261"/>
      <c r="K220" s="261"/>
      <c r="L220" s="261"/>
      <c r="M220" s="261"/>
      <c r="N220" s="261"/>
      <c r="O220" s="261"/>
      <c r="P220" s="261"/>
      <c r="Q220" s="261"/>
      <c r="R220" s="261"/>
      <c r="S220" s="261"/>
      <c r="T220" s="261"/>
      <c r="U220" s="261"/>
      <c r="V220" s="261"/>
      <c r="W220" s="261"/>
      <c r="X220" s="261"/>
      <c r="Y220" s="261"/>
      <c r="Z220" s="261"/>
      <c r="AA220" s="261"/>
      <c r="AB220" s="262"/>
      <c r="AC220" s="250"/>
    </row>
    <row r="221" spans="1:29" ht="15.75" customHeight="1">
      <c r="A221" s="335"/>
      <c r="B221" s="261"/>
      <c r="C221" s="335"/>
      <c r="D221" s="261"/>
      <c r="E221" s="261"/>
      <c r="F221" s="261"/>
      <c r="G221" s="261"/>
      <c r="H221" s="261"/>
      <c r="I221" s="261"/>
      <c r="J221" s="261"/>
      <c r="K221" s="261"/>
      <c r="L221" s="261"/>
      <c r="M221" s="261"/>
      <c r="N221" s="261"/>
      <c r="O221" s="261"/>
      <c r="P221" s="261"/>
      <c r="Q221" s="261"/>
      <c r="R221" s="261"/>
      <c r="S221" s="261"/>
      <c r="T221" s="261"/>
      <c r="U221" s="261"/>
      <c r="V221" s="261"/>
      <c r="W221" s="261"/>
      <c r="X221" s="261"/>
      <c r="Y221" s="261"/>
      <c r="Z221" s="261"/>
      <c r="AA221" s="261"/>
      <c r="AB221" s="262"/>
      <c r="AC221" s="250"/>
    </row>
    <row r="222" spans="1:29" ht="15.75" customHeight="1">
      <c r="A222" s="335"/>
      <c r="B222" s="261"/>
      <c r="C222" s="335"/>
      <c r="D222" s="261"/>
      <c r="E222" s="261"/>
      <c r="F222" s="261"/>
      <c r="G222" s="261"/>
      <c r="H222" s="261"/>
      <c r="I222" s="261"/>
      <c r="J222" s="261"/>
      <c r="K222" s="261"/>
      <c r="L222" s="261"/>
      <c r="M222" s="261"/>
      <c r="N222" s="261"/>
      <c r="O222" s="261"/>
      <c r="P222" s="261"/>
      <c r="Q222" s="261"/>
      <c r="R222" s="261"/>
      <c r="S222" s="261"/>
      <c r="T222" s="261"/>
      <c r="U222" s="261"/>
      <c r="V222" s="261"/>
      <c r="W222" s="261"/>
      <c r="X222" s="261"/>
      <c r="Y222" s="261"/>
      <c r="Z222" s="261"/>
      <c r="AA222" s="261"/>
      <c r="AB222" s="262"/>
      <c r="AC222" s="250"/>
    </row>
    <row r="223" spans="1:29" ht="15.75" customHeight="1">
      <c r="A223" s="335"/>
      <c r="B223" s="261"/>
      <c r="C223" s="335"/>
      <c r="D223" s="261"/>
      <c r="E223" s="261"/>
      <c r="F223" s="261"/>
      <c r="G223" s="261"/>
      <c r="H223" s="261"/>
      <c r="I223" s="261"/>
      <c r="J223" s="261"/>
      <c r="K223" s="261"/>
      <c r="L223" s="261"/>
      <c r="M223" s="261"/>
      <c r="N223" s="261"/>
      <c r="O223" s="261"/>
      <c r="P223" s="261"/>
      <c r="Q223" s="261"/>
      <c r="R223" s="261"/>
      <c r="S223" s="261"/>
      <c r="T223" s="261"/>
      <c r="U223" s="261"/>
      <c r="V223" s="261"/>
      <c r="W223" s="261"/>
      <c r="X223" s="261"/>
      <c r="Y223" s="261"/>
      <c r="Z223" s="261"/>
      <c r="AA223" s="261"/>
      <c r="AB223" s="262"/>
      <c r="AC223" s="250"/>
    </row>
    <row r="224" spans="1:29" ht="15.75" customHeight="1">
      <c r="A224" s="335"/>
      <c r="B224" s="261"/>
      <c r="C224" s="335"/>
      <c r="D224" s="261"/>
      <c r="E224" s="261"/>
      <c r="F224" s="261"/>
      <c r="G224" s="261"/>
      <c r="H224" s="261"/>
      <c r="I224" s="261"/>
      <c r="J224" s="261"/>
      <c r="K224" s="261"/>
      <c r="L224" s="261"/>
      <c r="M224" s="261"/>
      <c r="N224" s="261"/>
      <c r="O224" s="261"/>
      <c r="P224" s="261"/>
      <c r="Q224" s="261"/>
      <c r="R224" s="261"/>
      <c r="S224" s="261"/>
      <c r="T224" s="261"/>
      <c r="U224" s="261"/>
      <c r="V224" s="261"/>
      <c r="W224" s="261"/>
      <c r="X224" s="261"/>
      <c r="Y224" s="261"/>
      <c r="Z224" s="261"/>
      <c r="AA224" s="261"/>
      <c r="AB224" s="262"/>
      <c r="AC224" s="250"/>
    </row>
    <row r="225" spans="1:29" ht="15.75" customHeight="1">
      <c r="A225" s="335"/>
      <c r="B225" s="261"/>
      <c r="C225" s="335"/>
      <c r="D225" s="261"/>
      <c r="E225" s="261"/>
      <c r="F225" s="261"/>
      <c r="G225" s="261"/>
      <c r="H225" s="261"/>
      <c r="I225" s="261"/>
      <c r="J225" s="261"/>
      <c r="K225" s="261"/>
      <c r="L225" s="261"/>
      <c r="M225" s="261"/>
      <c r="N225" s="261"/>
      <c r="O225" s="261"/>
      <c r="P225" s="261"/>
      <c r="Q225" s="261"/>
      <c r="R225" s="261"/>
      <c r="S225" s="261"/>
      <c r="T225" s="261"/>
      <c r="U225" s="261"/>
      <c r="V225" s="261"/>
      <c r="W225" s="261"/>
      <c r="X225" s="261"/>
      <c r="Y225" s="261"/>
      <c r="Z225" s="261"/>
      <c r="AA225" s="261"/>
      <c r="AB225" s="262"/>
      <c r="AC225" s="250"/>
    </row>
    <row r="226" spans="1:29" ht="15.75" customHeight="1">
      <c r="A226" s="335"/>
      <c r="B226" s="261"/>
      <c r="C226" s="335"/>
      <c r="D226" s="261"/>
      <c r="E226" s="261"/>
      <c r="F226" s="261"/>
      <c r="G226" s="261"/>
      <c r="H226" s="261"/>
      <c r="I226" s="261"/>
      <c r="J226" s="261"/>
      <c r="K226" s="261"/>
      <c r="L226" s="261"/>
      <c r="M226" s="261"/>
      <c r="N226" s="261"/>
      <c r="O226" s="261"/>
      <c r="P226" s="261"/>
      <c r="Q226" s="261"/>
      <c r="R226" s="261"/>
      <c r="S226" s="261"/>
      <c r="T226" s="261"/>
      <c r="U226" s="261"/>
      <c r="V226" s="261"/>
      <c r="W226" s="261"/>
      <c r="X226" s="261"/>
      <c r="Y226" s="261"/>
      <c r="Z226" s="261"/>
      <c r="AA226" s="261"/>
      <c r="AB226" s="262"/>
      <c r="AC226" s="250"/>
    </row>
    <row r="227" spans="1:29" ht="15.75" customHeight="1">
      <c r="A227" s="335"/>
      <c r="B227" s="261"/>
      <c r="C227" s="335"/>
      <c r="D227" s="261"/>
      <c r="E227" s="261"/>
      <c r="F227" s="261"/>
      <c r="G227" s="261"/>
      <c r="H227" s="261"/>
      <c r="I227" s="261"/>
      <c r="J227" s="261"/>
      <c r="K227" s="261"/>
      <c r="L227" s="261"/>
      <c r="M227" s="261"/>
      <c r="N227" s="261"/>
      <c r="O227" s="261"/>
      <c r="P227" s="261"/>
      <c r="Q227" s="261"/>
      <c r="R227" s="261"/>
      <c r="S227" s="261"/>
      <c r="T227" s="261"/>
      <c r="U227" s="261"/>
      <c r="V227" s="261"/>
      <c r="W227" s="261"/>
      <c r="X227" s="261"/>
      <c r="Y227" s="261"/>
      <c r="Z227" s="261"/>
      <c r="AA227" s="261"/>
      <c r="AB227" s="262"/>
      <c r="AC227" s="250"/>
    </row>
    <row r="228" spans="1:29" ht="15.75" customHeight="1">
      <c r="A228" s="335"/>
      <c r="B228" s="261"/>
      <c r="C228" s="335"/>
      <c r="D228" s="261"/>
      <c r="E228" s="261"/>
      <c r="F228" s="261"/>
      <c r="G228" s="261"/>
      <c r="H228" s="261"/>
      <c r="I228" s="261"/>
      <c r="J228" s="261"/>
      <c r="K228" s="261"/>
      <c r="L228" s="261"/>
      <c r="M228" s="261"/>
      <c r="N228" s="261"/>
      <c r="O228" s="261"/>
      <c r="P228" s="261"/>
      <c r="Q228" s="261"/>
      <c r="R228" s="261"/>
      <c r="S228" s="261"/>
      <c r="T228" s="261"/>
      <c r="U228" s="261"/>
      <c r="V228" s="261"/>
      <c r="W228" s="261"/>
      <c r="X228" s="261"/>
      <c r="Y228" s="261"/>
      <c r="Z228" s="261"/>
      <c r="AA228" s="261"/>
      <c r="AB228" s="262"/>
      <c r="AC228" s="250"/>
    </row>
    <row r="229" spans="1:29" ht="15.75" customHeight="1">
      <c r="A229" s="335"/>
      <c r="B229" s="261"/>
      <c r="C229" s="335"/>
      <c r="D229" s="261"/>
      <c r="E229" s="261"/>
      <c r="F229" s="261"/>
      <c r="G229" s="261"/>
      <c r="H229" s="261"/>
      <c r="I229" s="261"/>
      <c r="J229" s="261"/>
      <c r="K229" s="261"/>
      <c r="L229" s="261"/>
      <c r="M229" s="261"/>
      <c r="N229" s="261"/>
      <c r="O229" s="261"/>
      <c r="P229" s="261"/>
      <c r="Q229" s="261"/>
      <c r="R229" s="261"/>
      <c r="S229" s="261"/>
      <c r="T229" s="261"/>
      <c r="U229" s="261"/>
      <c r="V229" s="261"/>
      <c r="W229" s="261"/>
      <c r="X229" s="261"/>
      <c r="Y229" s="261"/>
      <c r="Z229" s="261"/>
      <c r="AA229" s="261"/>
      <c r="AB229" s="262"/>
      <c r="AC229" s="250"/>
    </row>
    <row r="230" spans="1:29" ht="15.75" customHeight="1">
      <c r="A230" s="335"/>
      <c r="B230" s="261"/>
      <c r="C230" s="335"/>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c r="AB230" s="262"/>
      <c r="AC230" s="250"/>
    </row>
    <row r="231" spans="1:29" ht="15.75" customHeight="1">
      <c r="A231" s="335"/>
      <c r="B231" s="261"/>
      <c r="C231" s="335"/>
      <c r="D231" s="261"/>
      <c r="E231" s="261"/>
      <c r="F231" s="261"/>
      <c r="G231" s="261"/>
      <c r="H231" s="261"/>
      <c r="I231" s="261"/>
      <c r="J231" s="261"/>
      <c r="K231" s="261"/>
      <c r="L231" s="261"/>
      <c r="M231" s="261"/>
      <c r="N231" s="261"/>
      <c r="O231" s="261"/>
      <c r="P231" s="261"/>
      <c r="Q231" s="261"/>
      <c r="R231" s="261"/>
      <c r="S231" s="261"/>
      <c r="T231" s="261"/>
      <c r="U231" s="261"/>
      <c r="V231" s="261"/>
      <c r="W231" s="261"/>
      <c r="X231" s="261"/>
      <c r="Y231" s="261"/>
      <c r="Z231" s="261"/>
      <c r="AA231" s="261"/>
      <c r="AB231" s="262"/>
      <c r="AC231" s="250"/>
    </row>
    <row r="232" spans="1:29" ht="15.75" customHeight="1">
      <c r="A232" s="335"/>
      <c r="B232" s="261"/>
      <c r="C232" s="335"/>
      <c r="D232" s="261"/>
      <c r="E232" s="261"/>
      <c r="F232" s="261"/>
      <c r="G232" s="261"/>
      <c r="H232" s="261"/>
      <c r="I232" s="261"/>
      <c r="J232" s="261"/>
      <c r="K232" s="261"/>
      <c r="L232" s="261"/>
      <c r="M232" s="261"/>
      <c r="N232" s="261"/>
      <c r="O232" s="261"/>
      <c r="P232" s="261"/>
      <c r="Q232" s="261"/>
      <c r="R232" s="261"/>
      <c r="S232" s="261"/>
      <c r="T232" s="261"/>
      <c r="U232" s="261"/>
      <c r="V232" s="261"/>
      <c r="W232" s="261"/>
      <c r="X232" s="261"/>
      <c r="Y232" s="261"/>
      <c r="Z232" s="261"/>
      <c r="AA232" s="261"/>
      <c r="AB232" s="262"/>
      <c r="AC232" s="250"/>
    </row>
    <row r="233" spans="1:29" ht="15.75" customHeight="1">
      <c r="A233" s="335"/>
      <c r="B233" s="261"/>
      <c r="C233" s="335"/>
      <c r="D233" s="261"/>
      <c r="E233" s="261"/>
      <c r="F233" s="261"/>
      <c r="G233" s="261"/>
      <c r="H233" s="261"/>
      <c r="I233" s="261"/>
      <c r="J233" s="261"/>
      <c r="K233" s="261"/>
      <c r="L233" s="261"/>
      <c r="M233" s="261"/>
      <c r="N233" s="261"/>
      <c r="O233" s="261"/>
      <c r="P233" s="261"/>
      <c r="Q233" s="261"/>
      <c r="R233" s="261"/>
      <c r="S233" s="261"/>
      <c r="T233" s="261"/>
      <c r="U233" s="261"/>
      <c r="V233" s="261"/>
      <c r="W233" s="261"/>
      <c r="X233" s="261"/>
      <c r="Y233" s="261"/>
      <c r="Z233" s="261"/>
      <c r="AA233" s="261"/>
      <c r="AB233" s="262"/>
      <c r="AC233" s="250"/>
    </row>
    <row r="234" spans="1:29" ht="15.75" customHeight="1">
      <c r="A234" s="335"/>
      <c r="B234" s="261"/>
      <c r="C234" s="335"/>
      <c r="D234" s="261"/>
      <c r="E234" s="261"/>
      <c r="F234" s="261"/>
      <c r="G234" s="261"/>
      <c r="H234" s="261"/>
      <c r="I234" s="261"/>
      <c r="J234" s="261"/>
      <c r="K234" s="261"/>
      <c r="L234" s="261"/>
      <c r="M234" s="261"/>
      <c r="N234" s="261"/>
      <c r="O234" s="261"/>
      <c r="P234" s="261"/>
      <c r="Q234" s="261"/>
      <c r="R234" s="261"/>
      <c r="S234" s="261"/>
      <c r="T234" s="261"/>
      <c r="U234" s="261"/>
      <c r="V234" s="261"/>
      <c r="W234" s="261"/>
      <c r="X234" s="261"/>
      <c r="Y234" s="261"/>
      <c r="Z234" s="261"/>
      <c r="AA234" s="261"/>
      <c r="AB234" s="262"/>
      <c r="AC234" s="250"/>
    </row>
    <row r="235" spans="1:29" ht="15.75" customHeight="1">
      <c r="A235" s="335"/>
      <c r="B235" s="261"/>
      <c r="C235" s="335"/>
      <c r="D235" s="261"/>
      <c r="E235" s="261"/>
      <c r="F235" s="261"/>
      <c r="G235" s="261"/>
      <c r="H235" s="261"/>
      <c r="I235" s="261"/>
      <c r="J235" s="261"/>
      <c r="K235" s="261"/>
      <c r="L235" s="261"/>
      <c r="M235" s="261"/>
      <c r="N235" s="261"/>
      <c r="O235" s="261"/>
      <c r="P235" s="261"/>
      <c r="Q235" s="261"/>
      <c r="R235" s="261"/>
      <c r="S235" s="261"/>
      <c r="T235" s="261"/>
      <c r="U235" s="261"/>
      <c r="V235" s="261"/>
      <c r="W235" s="261"/>
      <c r="X235" s="261"/>
      <c r="Y235" s="261"/>
      <c r="Z235" s="261"/>
      <c r="AA235" s="261"/>
      <c r="AB235" s="262"/>
      <c r="AC235" s="250"/>
    </row>
    <row r="236" spans="1:29" ht="15.75" customHeight="1">
      <c r="A236" s="335"/>
      <c r="B236" s="261"/>
      <c r="C236" s="335"/>
      <c r="D236" s="261"/>
      <c r="E236" s="261"/>
      <c r="F236" s="261"/>
      <c r="G236" s="261"/>
      <c r="H236" s="261"/>
      <c r="I236" s="261"/>
      <c r="J236" s="261"/>
      <c r="K236" s="261"/>
      <c r="L236" s="261"/>
      <c r="M236" s="261"/>
      <c r="N236" s="261"/>
      <c r="O236" s="261"/>
      <c r="P236" s="261"/>
      <c r="Q236" s="261"/>
      <c r="R236" s="261"/>
      <c r="S236" s="261"/>
      <c r="T236" s="261"/>
      <c r="U236" s="261"/>
      <c r="V236" s="261"/>
      <c r="W236" s="261"/>
      <c r="X236" s="261"/>
      <c r="Y236" s="261"/>
      <c r="Z236" s="261"/>
      <c r="AA236" s="261"/>
      <c r="AB236" s="262"/>
      <c r="AC236" s="250"/>
    </row>
    <row r="237" spans="1:29" ht="15.75" customHeight="1">
      <c r="A237" s="335"/>
      <c r="B237" s="261"/>
      <c r="C237" s="335"/>
      <c r="D237" s="261"/>
      <c r="E237" s="261"/>
      <c r="F237" s="261"/>
      <c r="G237" s="261"/>
      <c r="H237" s="261"/>
      <c r="I237" s="261"/>
      <c r="J237" s="261"/>
      <c r="K237" s="261"/>
      <c r="L237" s="261"/>
      <c r="M237" s="261"/>
      <c r="N237" s="261"/>
      <c r="O237" s="261"/>
      <c r="P237" s="261"/>
      <c r="Q237" s="261"/>
      <c r="R237" s="261"/>
      <c r="S237" s="261"/>
      <c r="T237" s="261"/>
      <c r="U237" s="261"/>
      <c r="V237" s="261"/>
      <c r="W237" s="261"/>
      <c r="X237" s="261"/>
      <c r="Y237" s="261"/>
      <c r="Z237" s="261"/>
      <c r="AA237" s="261"/>
      <c r="AB237" s="262"/>
      <c r="AC237" s="250"/>
    </row>
    <row r="238" spans="1:29" ht="15.75" customHeight="1">
      <c r="A238" s="335"/>
      <c r="B238" s="261"/>
      <c r="C238" s="335"/>
      <c r="D238" s="261"/>
      <c r="E238" s="261"/>
      <c r="F238" s="261"/>
      <c r="G238" s="261"/>
      <c r="H238" s="261"/>
      <c r="I238" s="261"/>
      <c r="J238" s="261"/>
      <c r="K238" s="261"/>
      <c r="L238" s="261"/>
      <c r="M238" s="261"/>
      <c r="N238" s="261"/>
      <c r="O238" s="261"/>
      <c r="P238" s="261"/>
      <c r="Q238" s="261"/>
      <c r="R238" s="261"/>
      <c r="S238" s="261"/>
      <c r="T238" s="261"/>
      <c r="U238" s="261"/>
      <c r="V238" s="261"/>
      <c r="W238" s="261"/>
      <c r="X238" s="261"/>
      <c r="Y238" s="261"/>
      <c r="Z238" s="261"/>
      <c r="AA238" s="261"/>
      <c r="AB238" s="262"/>
      <c r="AC238" s="250"/>
    </row>
    <row r="239" spans="1:29" ht="15.75" customHeight="1">
      <c r="A239" s="335"/>
      <c r="B239" s="261"/>
      <c r="C239" s="335"/>
      <c r="D239" s="261"/>
      <c r="E239" s="261"/>
      <c r="F239" s="261"/>
      <c r="G239" s="261"/>
      <c r="H239" s="261"/>
      <c r="I239" s="261"/>
      <c r="J239" s="261"/>
      <c r="K239" s="261"/>
      <c r="L239" s="261"/>
      <c r="M239" s="261"/>
      <c r="N239" s="261"/>
      <c r="O239" s="261"/>
      <c r="P239" s="261"/>
      <c r="Q239" s="261"/>
      <c r="R239" s="261"/>
      <c r="S239" s="261"/>
      <c r="T239" s="261"/>
      <c r="U239" s="261"/>
      <c r="V239" s="261"/>
      <c r="W239" s="261"/>
      <c r="X239" s="261"/>
      <c r="Y239" s="261"/>
      <c r="Z239" s="261"/>
      <c r="AA239" s="261"/>
      <c r="AB239" s="262"/>
      <c r="AC239" s="250"/>
    </row>
    <row r="240" spans="1:29" ht="15.75" customHeight="1">
      <c r="A240" s="335"/>
      <c r="B240" s="261"/>
      <c r="C240" s="335"/>
      <c r="D240" s="261"/>
      <c r="E240" s="261"/>
      <c r="F240" s="261"/>
      <c r="G240" s="261"/>
      <c r="H240" s="261"/>
      <c r="I240" s="261"/>
      <c r="J240" s="261"/>
      <c r="K240" s="261"/>
      <c r="L240" s="261"/>
      <c r="M240" s="261"/>
      <c r="N240" s="261"/>
      <c r="O240" s="261"/>
      <c r="P240" s="261"/>
      <c r="Q240" s="261"/>
      <c r="R240" s="261"/>
      <c r="S240" s="261"/>
      <c r="T240" s="261"/>
      <c r="U240" s="261"/>
      <c r="V240" s="261"/>
      <c r="W240" s="261"/>
      <c r="X240" s="261"/>
      <c r="Y240" s="261"/>
      <c r="Z240" s="261"/>
      <c r="AA240" s="261"/>
      <c r="AB240" s="262"/>
      <c r="AC240" s="250"/>
    </row>
    <row r="241" spans="1:29" ht="15.75" customHeight="1">
      <c r="A241" s="335"/>
      <c r="B241" s="261"/>
      <c r="C241" s="335"/>
      <c r="D241" s="261"/>
      <c r="E241" s="261"/>
      <c r="F241" s="261"/>
      <c r="G241" s="261"/>
      <c r="H241" s="261"/>
      <c r="I241" s="261"/>
      <c r="J241" s="261"/>
      <c r="K241" s="261"/>
      <c r="L241" s="261"/>
      <c r="M241" s="261"/>
      <c r="N241" s="261"/>
      <c r="O241" s="261"/>
      <c r="P241" s="261"/>
      <c r="Q241" s="261"/>
      <c r="R241" s="261"/>
      <c r="S241" s="261"/>
      <c r="T241" s="261"/>
      <c r="U241" s="261"/>
      <c r="V241" s="261"/>
      <c r="W241" s="261"/>
      <c r="X241" s="261"/>
      <c r="Y241" s="261"/>
      <c r="Z241" s="261"/>
      <c r="AA241" s="261"/>
      <c r="AB241" s="262"/>
      <c r="AC241" s="250"/>
    </row>
    <row r="242" spans="1:29" ht="15.75" customHeight="1">
      <c r="A242" s="335"/>
      <c r="B242" s="261"/>
      <c r="C242" s="335"/>
      <c r="D242" s="261"/>
      <c r="E242" s="261"/>
      <c r="F242" s="261"/>
      <c r="G242" s="261"/>
      <c r="H242" s="261"/>
      <c r="I242" s="261"/>
      <c r="J242" s="261"/>
      <c r="K242" s="261"/>
      <c r="L242" s="261"/>
      <c r="M242" s="261"/>
      <c r="N242" s="261"/>
      <c r="O242" s="261"/>
      <c r="P242" s="261"/>
      <c r="Q242" s="261"/>
      <c r="R242" s="261"/>
      <c r="S242" s="261"/>
      <c r="T242" s="261"/>
      <c r="U242" s="261"/>
      <c r="V242" s="261"/>
      <c r="W242" s="261"/>
      <c r="X242" s="261"/>
      <c r="Y242" s="261"/>
      <c r="Z242" s="261"/>
      <c r="AA242" s="261"/>
      <c r="AB242" s="262"/>
      <c r="AC242" s="250"/>
    </row>
    <row r="243" spans="1:29" ht="15.75" customHeight="1">
      <c r="A243" s="335"/>
      <c r="B243" s="261"/>
      <c r="C243" s="335"/>
      <c r="D243" s="261"/>
      <c r="E243" s="261"/>
      <c r="F243" s="261"/>
      <c r="G243" s="261"/>
      <c r="H243" s="261"/>
      <c r="I243" s="261"/>
      <c r="J243" s="261"/>
      <c r="K243" s="261"/>
      <c r="L243" s="261"/>
      <c r="M243" s="261"/>
      <c r="N243" s="261"/>
      <c r="O243" s="261"/>
      <c r="P243" s="261"/>
      <c r="Q243" s="261"/>
      <c r="R243" s="261"/>
      <c r="S243" s="261"/>
      <c r="T243" s="261"/>
      <c r="U243" s="261"/>
      <c r="V243" s="261"/>
      <c r="W243" s="261"/>
      <c r="X243" s="261"/>
      <c r="Y243" s="261"/>
      <c r="Z243" s="261"/>
      <c r="AA243" s="261"/>
      <c r="AB243" s="262"/>
      <c r="AC243" s="250"/>
    </row>
    <row r="244" spans="1:29" ht="15.75" customHeight="1">
      <c r="A244" s="335"/>
      <c r="B244" s="261"/>
      <c r="C244" s="335"/>
      <c r="D244" s="261"/>
      <c r="E244" s="261"/>
      <c r="F244" s="261"/>
      <c r="G244" s="261"/>
      <c r="H244" s="261"/>
      <c r="I244" s="261"/>
      <c r="J244" s="261"/>
      <c r="K244" s="261"/>
      <c r="L244" s="261"/>
      <c r="M244" s="261"/>
      <c r="N244" s="261"/>
      <c r="O244" s="261"/>
      <c r="P244" s="261"/>
      <c r="Q244" s="261"/>
      <c r="R244" s="261"/>
      <c r="S244" s="261"/>
      <c r="T244" s="261"/>
      <c r="U244" s="261"/>
      <c r="V244" s="261"/>
      <c r="W244" s="261"/>
      <c r="X244" s="261"/>
      <c r="Y244" s="261"/>
      <c r="Z244" s="261"/>
      <c r="AA244" s="261"/>
      <c r="AB244" s="262"/>
      <c r="AC244" s="250"/>
    </row>
    <row r="245" spans="1:29" ht="15.75" customHeight="1">
      <c r="A245" s="335"/>
      <c r="B245" s="261"/>
      <c r="C245" s="335"/>
      <c r="D245" s="261"/>
      <c r="E245" s="261"/>
      <c r="F245" s="261"/>
      <c r="G245" s="261"/>
      <c r="H245" s="261"/>
      <c r="I245" s="261"/>
      <c r="J245" s="261"/>
      <c r="K245" s="261"/>
      <c r="L245" s="261"/>
      <c r="M245" s="261"/>
      <c r="N245" s="261"/>
      <c r="O245" s="261"/>
      <c r="P245" s="261"/>
      <c r="Q245" s="261"/>
      <c r="R245" s="261"/>
      <c r="S245" s="261"/>
      <c r="T245" s="261"/>
      <c r="U245" s="261"/>
      <c r="V245" s="261"/>
      <c r="W245" s="261"/>
      <c r="X245" s="261"/>
      <c r="Y245" s="261"/>
      <c r="Z245" s="261"/>
      <c r="AA245" s="261"/>
      <c r="AB245" s="262"/>
      <c r="AC245" s="250"/>
    </row>
    <row r="246" spans="1:29" ht="15.75" customHeight="1">
      <c r="A246" s="335"/>
      <c r="B246" s="261"/>
      <c r="C246" s="335"/>
      <c r="D246" s="261"/>
      <c r="E246" s="261"/>
      <c r="F246" s="261"/>
      <c r="G246" s="261"/>
      <c r="H246" s="261"/>
      <c r="I246" s="261"/>
      <c r="J246" s="261"/>
      <c r="K246" s="261"/>
      <c r="L246" s="261"/>
      <c r="M246" s="261"/>
      <c r="N246" s="261"/>
      <c r="O246" s="261"/>
      <c r="P246" s="261"/>
      <c r="Q246" s="261"/>
      <c r="R246" s="261"/>
      <c r="S246" s="261"/>
      <c r="T246" s="261"/>
      <c r="U246" s="261"/>
      <c r="V246" s="261"/>
      <c r="W246" s="261"/>
      <c r="X246" s="261"/>
      <c r="Y246" s="261"/>
      <c r="Z246" s="261"/>
      <c r="AA246" s="261"/>
      <c r="AB246" s="262"/>
      <c r="AC246" s="250"/>
    </row>
    <row r="247" spans="1:29" ht="15.75" customHeight="1">
      <c r="A247" s="335"/>
      <c r="B247" s="261"/>
      <c r="C247" s="335"/>
      <c r="D247" s="261"/>
      <c r="E247" s="261"/>
      <c r="F247" s="261"/>
      <c r="G247" s="261"/>
      <c r="H247" s="261"/>
      <c r="I247" s="261"/>
      <c r="J247" s="261"/>
      <c r="K247" s="261"/>
      <c r="L247" s="261"/>
      <c r="M247" s="261"/>
      <c r="N247" s="261"/>
      <c r="O247" s="261"/>
      <c r="P247" s="261"/>
      <c r="Q247" s="261"/>
      <c r="R247" s="261"/>
      <c r="S247" s="261"/>
      <c r="T247" s="261"/>
      <c r="U247" s="261"/>
      <c r="V247" s="261"/>
      <c r="W247" s="261"/>
      <c r="X247" s="261"/>
      <c r="Y247" s="261"/>
      <c r="Z247" s="261"/>
      <c r="AA247" s="261"/>
      <c r="AB247" s="262"/>
      <c r="AC247" s="250"/>
    </row>
    <row r="248" spans="1:29" ht="15.75" customHeight="1">
      <c r="A248" s="335"/>
      <c r="B248" s="261"/>
      <c r="C248" s="335"/>
      <c r="D248" s="261"/>
      <c r="E248" s="261"/>
      <c r="F248" s="261"/>
      <c r="G248" s="261"/>
      <c r="H248" s="261"/>
      <c r="I248" s="261"/>
      <c r="J248" s="261"/>
      <c r="K248" s="261"/>
      <c r="L248" s="261"/>
      <c r="M248" s="261"/>
      <c r="N248" s="261"/>
      <c r="O248" s="261"/>
      <c r="P248" s="261"/>
      <c r="Q248" s="261"/>
      <c r="R248" s="261"/>
      <c r="S248" s="261"/>
      <c r="T248" s="261"/>
      <c r="U248" s="261"/>
      <c r="V248" s="261"/>
      <c r="W248" s="261"/>
      <c r="X248" s="261"/>
      <c r="Y248" s="261"/>
      <c r="Z248" s="261"/>
      <c r="AA248" s="261"/>
      <c r="AB248" s="262"/>
      <c r="AC248" s="250"/>
    </row>
    <row r="249" spans="1:29" ht="15.75" customHeight="1">
      <c r="A249" s="335"/>
      <c r="B249" s="261"/>
      <c r="C249" s="335"/>
      <c r="D249" s="261"/>
      <c r="E249" s="261"/>
      <c r="F249" s="261"/>
      <c r="G249" s="261"/>
      <c r="H249" s="261"/>
      <c r="I249" s="261"/>
      <c r="J249" s="261"/>
      <c r="K249" s="261"/>
      <c r="L249" s="261"/>
      <c r="M249" s="261"/>
      <c r="N249" s="261"/>
      <c r="O249" s="261"/>
      <c r="P249" s="261"/>
      <c r="Q249" s="261"/>
      <c r="R249" s="261"/>
      <c r="S249" s="261"/>
      <c r="T249" s="261"/>
      <c r="U249" s="261"/>
      <c r="V249" s="261"/>
      <c r="W249" s="261"/>
      <c r="X249" s="261"/>
      <c r="Y249" s="261"/>
      <c r="Z249" s="261"/>
      <c r="AA249" s="261"/>
      <c r="AB249" s="262"/>
      <c r="AC249" s="250"/>
    </row>
    <row r="250" spans="1:29" ht="15.75" customHeight="1">
      <c r="A250" s="335"/>
      <c r="B250" s="261"/>
      <c r="C250" s="335"/>
      <c r="D250" s="261"/>
      <c r="E250" s="261"/>
      <c r="F250" s="261"/>
      <c r="G250" s="261"/>
      <c r="H250" s="261"/>
      <c r="I250" s="261"/>
      <c r="J250" s="261"/>
      <c r="K250" s="261"/>
      <c r="L250" s="261"/>
      <c r="M250" s="261"/>
      <c r="N250" s="261"/>
      <c r="O250" s="261"/>
      <c r="P250" s="261"/>
      <c r="Q250" s="261"/>
      <c r="R250" s="261"/>
      <c r="S250" s="261"/>
      <c r="T250" s="261"/>
      <c r="U250" s="261"/>
      <c r="V250" s="261"/>
      <c r="W250" s="261"/>
      <c r="X250" s="261"/>
      <c r="Y250" s="261"/>
      <c r="Z250" s="261"/>
      <c r="AA250" s="261"/>
      <c r="AB250" s="262"/>
      <c r="AC250" s="250"/>
    </row>
    <row r="251" spans="1:29" ht="15.75" customHeight="1">
      <c r="A251" s="335"/>
      <c r="B251" s="261"/>
      <c r="C251" s="335"/>
      <c r="D251" s="261"/>
      <c r="E251" s="261"/>
      <c r="F251" s="261"/>
      <c r="G251" s="261"/>
      <c r="H251" s="261"/>
      <c r="I251" s="261"/>
      <c r="J251" s="261"/>
      <c r="K251" s="261"/>
      <c r="L251" s="261"/>
      <c r="M251" s="261"/>
      <c r="N251" s="261"/>
      <c r="O251" s="261"/>
      <c r="P251" s="261"/>
      <c r="Q251" s="261"/>
      <c r="R251" s="261"/>
      <c r="S251" s="261"/>
      <c r="T251" s="261"/>
      <c r="U251" s="261"/>
      <c r="V251" s="261"/>
      <c r="W251" s="261"/>
      <c r="X251" s="261"/>
      <c r="Y251" s="261"/>
      <c r="Z251" s="261"/>
      <c r="AA251" s="261"/>
      <c r="AB251" s="262"/>
      <c r="AC251" s="250"/>
    </row>
    <row r="252" spans="1:29" ht="15.75" customHeight="1">
      <c r="A252" s="335"/>
      <c r="B252" s="261"/>
      <c r="C252" s="335"/>
      <c r="D252" s="261"/>
      <c r="E252" s="261"/>
      <c r="F252" s="261"/>
      <c r="G252" s="261"/>
      <c r="H252" s="261"/>
      <c r="I252" s="261"/>
      <c r="J252" s="261"/>
      <c r="K252" s="261"/>
      <c r="L252" s="261"/>
      <c r="M252" s="261"/>
      <c r="N252" s="261"/>
      <c r="O252" s="261"/>
      <c r="P252" s="261"/>
      <c r="Q252" s="261"/>
      <c r="R252" s="261"/>
      <c r="S252" s="261"/>
      <c r="T252" s="261"/>
      <c r="U252" s="261"/>
      <c r="V252" s="261"/>
      <c r="W252" s="261"/>
      <c r="X252" s="261"/>
      <c r="Y252" s="261"/>
      <c r="Z252" s="261"/>
      <c r="AA252" s="261"/>
      <c r="AB252" s="262"/>
      <c r="AC252" s="250"/>
    </row>
    <row r="253" spans="1:29" ht="15.75" customHeight="1">
      <c r="A253" s="335"/>
      <c r="B253" s="261"/>
      <c r="C253" s="335"/>
      <c r="D253" s="261"/>
      <c r="E253" s="261"/>
      <c r="F253" s="261"/>
      <c r="G253" s="261"/>
      <c r="H253" s="261"/>
      <c r="I253" s="261"/>
      <c r="J253" s="261"/>
      <c r="K253" s="261"/>
      <c r="L253" s="261"/>
      <c r="M253" s="261"/>
      <c r="N253" s="261"/>
      <c r="O253" s="261"/>
      <c r="P253" s="261"/>
      <c r="Q253" s="261"/>
      <c r="R253" s="261"/>
      <c r="S253" s="261"/>
      <c r="T253" s="261"/>
      <c r="U253" s="261"/>
      <c r="V253" s="261"/>
      <c r="W253" s="261"/>
      <c r="X253" s="261"/>
      <c r="Y253" s="261"/>
      <c r="Z253" s="261"/>
      <c r="AA253" s="261"/>
      <c r="AB253" s="262"/>
      <c r="AC253" s="250"/>
    </row>
    <row r="254" spans="1:29" ht="15.75" customHeight="1">
      <c r="A254" s="335"/>
      <c r="B254" s="261"/>
      <c r="C254" s="335"/>
      <c r="D254" s="261"/>
      <c r="E254" s="261"/>
      <c r="F254" s="261"/>
      <c r="G254" s="261"/>
      <c r="H254" s="261"/>
      <c r="I254" s="261"/>
      <c r="J254" s="261"/>
      <c r="K254" s="261"/>
      <c r="L254" s="261"/>
      <c r="M254" s="261"/>
      <c r="N254" s="261"/>
      <c r="O254" s="261"/>
      <c r="P254" s="261"/>
      <c r="Q254" s="261"/>
      <c r="R254" s="261"/>
      <c r="S254" s="261"/>
      <c r="T254" s="261"/>
      <c r="U254" s="261"/>
      <c r="V254" s="261"/>
      <c r="W254" s="261"/>
      <c r="X254" s="261"/>
      <c r="Y254" s="261"/>
      <c r="Z254" s="261"/>
      <c r="AA254" s="261"/>
      <c r="AB254" s="262"/>
      <c r="AC254" s="250"/>
    </row>
    <row r="255" spans="1:29" ht="15.75" customHeight="1">
      <c r="A255" s="335"/>
      <c r="B255" s="261"/>
      <c r="C255" s="335"/>
      <c r="D255" s="261"/>
      <c r="E255" s="261"/>
      <c r="F255" s="261"/>
      <c r="G255" s="261"/>
      <c r="H255" s="261"/>
      <c r="I255" s="261"/>
      <c r="J255" s="261"/>
      <c r="K255" s="261"/>
      <c r="L255" s="261"/>
      <c r="M255" s="261"/>
      <c r="N255" s="261"/>
      <c r="O255" s="261"/>
      <c r="P255" s="261"/>
      <c r="Q255" s="261"/>
      <c r="R255" s="261"/>
      <c r="S255" s="261"/>
      <c r="T255" s="261"/>
      <c r="U255" s="261"/>
      <c r="V255" s="261"/>
      <c r="W255" s="261"/>
      <c r="X255" s="261"/>
      <c r="Y255" s="261"/>
      <c r="Z255" s="261"/>
      <c r="AA255" s="261"/>
      <c r="AB255" s="262"/>
      <c r="AC255" s="250"/>
    </row>
    <row r="256" spans="1:29" ht="15.75" customHeight="1">
      <c r="A256" s="335"/>
      <c r="B256" s="261"/>
      <c r="C256" s="335"/>
      <c r="D256" s="261"/>
      <c r="E256" s="261"/>
      <c r="F256" s="261"/>
      <c r="G256" s="261"/>
      <c r="H256" s="261"/>
      <c r="I256" s="261"/>
      <c r="J256" s="261"/>
      <c r="K256" s="261"/>
      <c r="L256" s="261"/>
      <c r="M256" s="261"/>
      <c r="N256" s="261"/>
      <c r="O256" s="261"/>
      <c r="P256" s="261"/>
      <c r="Q256" s="261"/>
      <c r="R256" s="261"/>
      <c r="S256" s="261"/>
      <c r="T256" s="261"/>
      <c r="U256" s="261"/>
      <c r="V256" s="261"/>
      <c r="W256" s="261"/>
      <c r="X256" s="261"/>
      <c r="Y256" s="261"/>
      <c r="Z256" s="261"/>
      <c r="AA256" s="261"/>
      <c r="AB256" s="262"/>
      <c r="AC256" s="250"/>
    </row>
    <row r="257" spans="1:29" ht="15.75" customHeight="1">
      <c r="A257" s="335"/>
      <c r="B257" s="261"/>
      <c r="C257" s="335"/>
      <c r="D257" s="261"/>
      <c r="E257" s="261"/>
      <c r="F257" s="261"/>
      <c r="G257" s="261"/>
      <c r="H257" s="261"/>
      <c r="I257" s="261"/>
      <c r="J257" s="261"/>
      <c r="K257" s="261"/>
      <c r="L257" s="261"/>
      <c r="M257" s="261"/>
      <c r="N257" s="261"/>
      <c r="O257" s="261"/>
      <c r="P257" s="261"/>
      <c r="Q257" s="261"/>
      <c r="R257" s="261"/>
      <c r="S257" s="261"/>
      <c r="T257" s="261"/>
      <c r="U257" s="261"/>
      <c r="V257" s="261"/>
      <c r="W257" s="261"/>
      <c r="X257" s="261"/>
      <c r="Y257" s="261"/>
      <c r="Z257" s="261"/>
      <c r="AA257" s="261"/>
      <c r="AB257" s="262"/>
      <c r="AC257" s="250"/>
    </row>
    <row r="258" spans="1:29" ht="15.75" customHeight="1">
      <c r="A258" s="335"/>
      <c r="B258" s="261"/>
      <c r="C258" s="335"/>
      <c r="D258" s="261"/>
      <c r="E258" s="261"/>
      <c r="F258" s="261"/>
      <c r="G258" s="261"/>
      <c r="H258" s="261"/>
      <c r="I258" s="261"/>
      <c r="J258" s="261"/>
      <c r="K258" s="261"/>
      <c r="L258" s="261"/>
      <c r="M258" s="261"/>
      <c r="N258" s="261"/>
      <c r="O258" s="261"/>
      <c r="P258" s="261"/>
      <c r="Q258" s="261"/>
      <c r="R258" s="261"/>
      <c r="S258" s="261"/>
      <c r="T258" s="261"/>
      <c r="U258" s="261"/>
      <c r="V258" s="261"/>
      <c r="W258" s="261"/>
      <c r="X258" s="261"/>
      <c r="Y258" s="261"/>
      <c r="Z258" s="261"/>
      <c r="AA258" s="261"/>
      <c r="AB258" s="262"/>
      <c r="AC258" s="250"/>
    </row>
    <row r="259" spans="1:29" ht="15.75" customHeight="1">
      <c r="A259" s="335"/>
      <c r="B259" s="261"/>
      <c r="C259" s="335"/>
      <c r="D259" s="261"/>
      <c r="E259" s="261"/>
      <c r="F259" s="261"/>
      <c r="G259" s="261"/>
      <c r="H259" s="261"/>
      <c r="I259" s="261"/>
      <c r="J259" s="261"/>
      <c r="K259" s="261"/>
      <c r="L259" s="261"/>
      <c r="M259" s="261"/>
      <c r="N259" s="261"/>
      <c r="O259" s="261"/>
      <c r="P259" s="261"/>
      <c r="Q259" s="261"/>
      <c r="R259" s="261"/>
      <c r="S259" s="261"/>
      <c r="T259" s="261"/>
      <c r="U259" s="261"/>
      <c r="V259" s="261"/>
      <c r="W259" s="261"/>
      <c r="X259" s="261"/>
      <c r="Y259" s="261"/>
      <c r="Z259" s="261"/>
      <c r="AA259" s="261"/>
      <c r="AB259" s="262"/>
      <c r="AC259" s="250"/>
    </row>
    <row r="260" spans="1:29" ht="15.75" customHeight="1">
      <c r="A260" s="335"/>
      <c r="B260" s="261"/>
      <c r="C260" s="335"/>
      <c r="D260" s="261"/>
      <c r="E260" s="261"/>
      <c r="F260" s="261"/>
      <c r="G260" s="261"/>
      <c r="H260" s="261"/>
      <c r="I260" s="261"/>
      <c r="J260" s="261"/>
      <c r="K260" s="261"/>
      <c r="L260" s="261"/>
      <c r="M260" s="261"/>
      <c r="N260" s="261"/>
      <c r="O260" s="261"/>
      <c r="P260" s="261"/>
      <c r="Q260" s="261"/>
      <c r="R260" s="261"/>
      <c r="S260" s="261"/>
      <c r="T260" s="261"/>
      <c r="U260" s="261"/>
      <c r="V260" s="261"/>
      <c r="W260" s="261"/>
      <c r="X260" s="261"/>
      <c r="Y260" s="261"/>
      <c r="Z260" s="261"/>
      <c r="AA260" s="261"/>
      <c r="AB260" s="262"/>
      <c r="AC260" s="250"/>
    </row>
    <row r="261" spans="1:29" ht="15.75" customHeight="1">
      <c r="A261" s="335"/>
      <c r="B261" s="261"/>
      <c r="C261" s="335"/>
      <c r="D261" s="261"/>
      <c r="E261" s="261"/>
      <c r="F261" s="261"/>
      <c r="G261" s="261"/>
      <c r="H261" s="261"/>
      <c r="I261" s="261"/>
      <c r="J261" s="261"/>
      <c r="K261" s="261"/>
      <c r="L261" s="261"/>
      <c r="M261" s="261"/>
      <c r="N261" s="261"/>
      <c r="O261" s="261"/>
      <c r="P261" s="261"/>
      <c r="Q261" s="261"/>
      <c r="R261" s="261"/>
      <c r="S261" s="261"/>
      <c r="T261" s="261"/>
      <c r="U261" s="261"/>
      <c r="V261" s="261"/>
      <c r="W261" s="261"/>
      <c r="X261" s="261"/>
      <c r="Y261" s="261"/>
      <c r="Z261" s="261"/>
      <c r="AA261" s="261"/>
      <c r="AB261" s="262"/>
      <c r="AC261" s="250"/>
    </row>
    <row r="262" spans="1:29" ht="15.75" customHeight="1">
      <c r="A262" s="335"/>
      <c r="B262" s="261"/>
      <c r="C262" s="335"/>
      <c r="D262" s="261"/>
      <c r="E262" s="261"/>
      <c r="F262" s="261"/>
      <c r="G262" s="261"/>
      <c r="H262" s="261"/>
      <c r="I262" s="261"/>
      <c r="J262" s="261"/>
      <c r="K262" s="261"/>
      <c r="L262" s="261"/>
      <c r="M262" s="261"/>
      <c r="N262" s="261"/>
      <c r="O262" s="261"/>
      <c r="P262" s="261"/>
      <c r="Q262" s="261"/>
      <c r="R262" s="261"/>
      <c r="S262" s="261"/>
      <c r="T262" s="261"/>
      <c r="U262" s="261"/>
      <c r="V262" s="261"/>
      <c r="W262" s="261"/>
      <c r="X262" s="261"/>
      <c r="Y262" s="261"/>
      <c r="Z262" s="261"/>
      <c r="AA262" s="261"/>
      <c r="AB262" s="262"/>
      <c r="AC262" s="250"/>
    </row>
    <row r="263" spans="1:29" ht="15.75" customHeight="1">
      <c r="A263" s="335"/>
      <c r="B263" s="261"/>
      <c r="C263" s="335"/>
      <c r="D263" s="261"/>
      <c r="E263" s="261"/>
      <c r="F263" s="261"/>
      <c r="G263" s="261"/>
      <c r="H263" s="261"/>
      <c r="I263" s="261"/>
      <c r="J263" s="261"/>
      <c r="K263" s="261"/>
      <c r="L263" s="261"/>
      <c r="M263" s="261"/>
      <c r="N263" s="261"/>
      <c r="O263" s="261"/>
      <c r="P263" s="261"/>
      <c r="Q263" s="261"/>
      <c r="R263" s="261"/>
      <c r="S263" s="261"/>
      <c r="T263" s="261"/>
      <c r="U263" s="261"/>
      <c r="V263" s="261"/>
      <c r="W263" s="261"/>
      <c r="X263" s="261"/>
      <c r="Y263" s="261"/>
      <c r="Z263" s="261"/>
      <c r="AA263" s="261"/>
      <c r="AB263" s="262"/>
      <c r="AC263" s="250"/>
    </row>
    <row r="264" spans="1:29" ht="15.75" customHeight="1">
      <c r="A264" s="335"/>
      <c r="B264" s="261"/>
      <c r="C264" s="335"/>
      <c r="D264" s="261"/>
      <c r="E264" s="261"/>
      <c r="F264" s="261"/>
      <c r="G264" s="261"/>
      <c r="H264" s="261"/>
      <c r="I264" s="261"/>
      <c r="J264" s="261"/>
      <c r="K264" s="261"/>
      <c r="L264" s="261"/>
      <c r="M264" s="261"/>
      <c r="N264" s="261"/>
      <c r="O264" s="261"/>
      <c r="P264" s="261"/>
      <c r="Q264" s="261"/>
      <c r="R264" s="261"/>
      <c r="S264" s="261"/>
      <c r="T264" s="261"/>
      <c r="U264" s="261"/>
      <c r="V264" s="261"/>
      <c r="W264" s="261"/>
      <c r="X264" s="261"/>
      <c r="Y264" s="261"/>
      <c r="Z264" s="261"/>
      <c r="AA264" s="261"/>
      <c r="AB264" s="262"/>
      <c r="AC264" s="250"/>
    </row>
    <row r="265" spans="1:29" ht="15.75" customHeight="1">
      <c r="A265" s="335"/>
      <c r="B265" s="261"/>
      <c r="C265" s="335"/>
      <c r="D265" s="261"/>
      <c r="E265" s="261"/>
      <c r="F265" s="261"/>
      <c r="G265" s="261"/>
      <c r="H265" s="261"/>
      <c r="I265" s="261"/>
      <c r="J265" s="261"/>
      <c r="K265" s="261"/>
      <c r="L265" s="261"/>
      <c r="M265" s="261"/>
      <c r="N265" s="261"/>
      <c r="O265" s="261"/>
      <c r="P265" s="261"/>
      <c r="Q265" s="261"/>
      <c r="R265" s="261"/>
      <c r="S265" s="261"/>
      <c r="T265" s="261"/>
      <c r="U265" s="261"/>
      <c r="V265" s="261"/>
      <c r="W265" s="261"/>
      <c r="X265" s="261"/>
      <c r="Y265" s="261"/>
      <c r="Z265" s="261"/>
      <c r="AA265" s="261"/>
      <c r="AB265" s="262"/>
      <c r="AC265" s="250"/>
    </row>
    <row r="266" spans="1:29" ht="15.75" customHeight="1">
      <c r="A266" s="335"/>
      <c r="B266" s="261"/>
      <c r="C266" s="335"/>
      <c r="D266" s="261"/>
      <c r="E266" s="261"/>
      <c r="F266" s="261"/>
      <c r="G266" s="261"/>
      <c r="H266" s="261"/>
      <c r="I266" s="261"/>
      <c r="J266" s="250"/>
      <c r="K266" s="250"/>
      <c r="L266" s="250"/>
      <c r="M266" s="250"/>
      <c r="N266" s="250"/>
      <c r="O266" s="250"/>
      <c r="P266" s="250"/>
      <c r="Q266" s="250"/>
      <c r="R266" s="250"/>
      <c r="S266" s="250"/>
      <c r="T266" s="250"/>
      <c r="U266" s="250"/>
      <c r="V266" s="250"/>
      <c r="W266" s="250"/>
      <c r="X266" s="250"/>
      <c r="Y266" s="250"/>
      <c r="Z266" s="250"/>
      <c r="AA266" s="250"/>
      <c r="AB266" s="250"/>
      <c r="AC266" s="250"/>
    </row>
    <row r="267" spans="1:29" ht="15.75" customHeight="1">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row>
    <row r="268" spans="1:29" ht="15.75" customHeight="1">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row>
    <row r="269" spans="1:29" ht="15.75" customHeight="1">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row>
    <row r="270" spans="1:29" ht="15.75" customHeight="1">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row>
    <row r="271" spans="1:29" ht="15.75" customHeight="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row>
    <row r="272" spans="1:29" ht="15.75" customHeight="1">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row>
    <row r="273" spans="1:29" ht="15.75" customHeight="1">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row>
    <row r="274" spans="1:29" ht="15.75" customHeight="1">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row>
    <row r="275" spans="1:29" ht="15.75" customHeight="1">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row>
    <row r="276" spans="1:29" ht="15.75" customHeight="1">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row>
    <row r="277" spans="1:29" ht="15.75" customHeight="1">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row>
    <row r="278" spans="1:29" ht="15.75" customHeight="1">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row>
    <row r="279" spans="1:29" ht="15.75" customHeight="1">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row>
    <row r="280" spans="1:29" ht="15.75" customHeight="1">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row>
    <row r="281" spans="1:29" ht="15.75" customHeight="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row>
    <row r="282" spans="1:29" ht="15.75" customHeight="1">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row>
    <row r="283" spans="1:29" ht="15.75" customHeight="1">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row>
    <row r="284" spans="1:29" ht="15.75" customHeight="1">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row>
    <row r="285" spans="1:29" ht="15.75" customHeight="1">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row>
    <row r="286" spans="1:29" ht="15.75" customHeight="1">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row>
    <row r="287" spans="1:29" ht="15.75" customHeight="1">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row>
    <row r="288" spans="1:29" ht="15.75" customHeight="1">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row>
    <row r="289" spans="1:29" ht="15.75" customHeight="1">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row>
    <row r="290" spans="1:29" ht="15.75" customHeight="1">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row>
    <row r="291" spans="1:29" ht="15.75" customHeight="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row>
    <row r="292" spans="1:29" ht="15.75" customHeight="1">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row>
    <row r="293" spans="1:29" ht="15.75" customHeight="1">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row>
    <row r="294" spans="1:29" ht="15.75" customHeight="1">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row>
    <row r="295" spans="1:29" ht="15.75" customHeight="1">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row>
    <row r="296" spans="1:29" ht="15.75" customHeight="1">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row>
    <row r="297" spans="1:29" ht="15.75" customHeight="1">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row>
    <row r="298" spans="1:29" ht="15.75" customHeight="1">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row>
    <row r="299" spans="1:29" ht="15.75" customHeight="1">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row>
    <row r="300" spans="1:29" ht="15.75" customHeight="1">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row>
    <row r="301" spans="1:29" ht="15.75" customHeight="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row>
    <row r="302" spans="1:29" ht="15.75" customHeight="1">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row>
    <row r="303" spans="1:29" ht="15.75" customHeight="1">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row>
    <row r="304" spans="1:29" ht="15.75" customHeight="1">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row>
    <row r="305" spans="1:29" ht="15.75" customHeight="1">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row>
    <row r="306" spans="1:29" ht="15.75" customHeight="1">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row>
    <row r="307" spans="1:29" ht="15.75" customHeight="1">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row>
    <row r="308" spans="1:29" ht="15.75" customHeight="1">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row>
    <row r="309" spans="1:29" ht="15.75" customHeight="1">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row>
    <row r="310" spans="1:29" ht="15.75" customHeight="1">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row>
    <row r="311" spans="1:29" ht="15.75" customHeight="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row>
    <row r="312" spans="1:29" ht="15.75" customHeight="1">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row>
    <row r="313" spans="1:29" ht="15.75" customHeight="1">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row>
    <row r="314" spans="1:29" ht="15.75" customHeight="1">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row>
    <row r="315" spans="1:29" ht="15.75" customHeight="1">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row>
    <row r="316" spans="1:29" ht="15.75" customHeight="1">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row>
    <row r="317" spans="1:29" ht="15.75" customHeight="1">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row>
    <row r="318" spans="1:29" ht="15.75" customHeight="1">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row>
    <row r="319" spans="1:29" ht="15.75" customHeight="1">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row>
    <row r="320" spans="1:29" ht="15.75" customHeight="1">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row>
    <row r="321" spans="1:29" ht="15.75" customHeight="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row>
    <row r="322" spans="1:29" ht="15.75" customHeight="1">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row>
    <row r="323" spans="1:29" ht="15.75" customHeight="1">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row>
    <row r="324" spans="1:29" ht="15.75" customHeight="1">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row>
    <row r="325" spans="1:29" ht="15.75" customHeight="1">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row>
    <row r="326" spans="1:29" ht="15.75" customHeight="1">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row>
    <row r="327" spans="1:29" ht="15.75" customHeight="1">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row>
    <row r="328" spans="1:29" ht="15.75" customHeight="1">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row>
    <row r="329" spans="1:29" ht="15.75" customHeight="1">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row>
    <row r="330" spans="1:29" ht="15.75" customHeight="1">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row>
    <row r="331" spans="1:29" ht="15.75" customHeight="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row>
    <row r="332" spans="1:29" ht="15.75" customHeight="1">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row>
    <row r="333" spans="1:29" ht="15.75" customHeight="1">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row>
    <row r="334" spans="1:29" ht="15.75" customHeight="1">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row>
    <row r="335" spans="1:29" ht="15.75" customHeight="1">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row>
    <row r="336" spans="1:29" ht="15.75" customHeight="1">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row>
    <row r="337" spans="1:29" ht="15.75" customHeight="1">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row>
    <row r="338" spans="1:29" ht="15.75" customHeight="1">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row>
    <row r="339" spans="1:29" ht="15.75" customHeight="1">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row>
    <row r="340" spans="1:29" ht="15.75" customHeight="1">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row>
    <row r="341" spans="1:29" ht="15.75" customHeight="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row>
    <row r="342" spans="1:29" ht="15.75" customHeight="1">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row>
    <row r="343" spans="1:29" ht="15.75" customHeight="1">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row>
    <row r="344" spans="1:29" ht="15.75" customHeight="1">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row>
    <row r="345" spans="1:29" ht="15.75" customHeight="1">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row>
    <row r="346" spans="1:29" ht="15.75" customHeight="1">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row>
    <row r="347" spans="1:29" ht="15.75" customHeight="1">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row>
    <row r="348" spans="1:29" ht="15.75" customHeight="1">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row>
    <row r="349" spans="1:29" ht="15.75" customHeight="1">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row>
    <row r="350" spans="1:29" ht="15.75" customHeight="1">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row>
    <row r="351" spans="1:29" ht="15.75" customHeight="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row>
    <row r="352" spans="1:29" ht="15.75" customHeight="1">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row>
    <row r="353" spans="1:29" ht="15.75" customHeight="1">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row>
    <row r="354" spans="1:29" ht="15.75" customHeight="1">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row>
    <row r="355" spans="1:29" ht="15.75" customHeight="1">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row>
    <row r="356" spans="1:29" ht="15.75" customHeight="1">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row>
    <row r="357" spans="1:29" ht="15.75" customHeight="1">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row>
    <row r="358" spans="1:29" ht="15.75" customHeight="1">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row>
    <row r="359" spans="1:29" ht="15.75" customHeight="1">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row>
    <row r="360" spans="1:29" ht="15.75" customHeight="1">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row>
    <row r="361" spans="1:29" ht="15.75" customHeight="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row>
    <row r="362" spans="1:29" ht="15.75" customHeight="1">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row>
    <row r="363" spans="1:29" ht="15.75" customHeight="1">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row>
    <row r="364" spans="1:29" ht="15.75" customHeight="1">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row>
    <row r="365" spans="1:29" ht="15.75" customHeight="1">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row>
    <row r="366" spans="1:29" ht="15.75" customHeight="1">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row>
    <row r="367" spans="1:29" ht="15.75" customHeight="1">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row>
    <row r="368" spans="1:29" ht="15.75" customHeight="1">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row>
    <row r="369" spans="1:29" ht="15.75" customHeight="1">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row>
    <row r="370" spans="1:29" ht="15.75" customHeight="1">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row>
    <row r="371" spans="1:29" ht="15.75" customHeight="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row>
    <row r="372" spans="1:29" ht="15.75" customHeight="1">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row>
    <row r="373" spans="1:29" ht="15.75" customHeight="1">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row>
    <row r="374" spans="1:29" ht="15.75" customHeight="1">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row>
    <row r="375" spans="1:29" ht="15.75" customHeight="1">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row>
    <row r="376" spans="1:29" ht="15.75" customHeight="1">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row>
    <row r="377" spans="1:29" ht="15.75" customHeight="1">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row>
    <row r="378" spans="1:29" ht="15.75" customHeight="1">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row>
    <row r="379" spans="1:29" ht="15.75" customHeight="1">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row>
    <row r="380" spans="1:29" ht="15.75" customHeight="1">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row>
    <row r="381" spans="1:29" ht="15.75" customHeight="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row>
    <row r="382" spans="1:29" ht="15.75" customHeight="1">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row>
    <row r="383" spans="1:29" ht="15.75" customHeight="1">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row>
    <row r="384" spans="1:29" ht="15.75" customHeight="1">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row>
    <row r="385" spans="1:29" ht="15.75" customHeight="1">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row>
    <row r="386" spans="1:29" ht="15.75" customHeight="1">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row>
    <row r="387" spans="1:29" ht="15.75" customHeight="1">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row>
    <row r="388" spans="1:29" ht="15.75" customHeight="1">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row>
    <row r="389" spans="1:29" ht="15.75" customHeight="1">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row>
    <row r="390" spans="1:29" ht="15.75" customHeight="1">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row>
    <row r="391" spans="1:29" ht="15.75" customHeight="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row>
    <row r="392" spans="1:29" ht="15.75" customHeight="1">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row>
    <row r="393" spans="1:29" ht="15.75" customHeight="1">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row>
    <row r="394" spans="1:29" ht="15.75" customHeight="1">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row>
    <row r="395" spans="1:29" ht="15.75" customHeight="1">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row>
    <row r="396" spans="1:29" ht="15.75" customHeight="1">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row>
    <row r="397" spans="1:29" ht="15.75" customHeight="1">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row>
    <row r="398" spans="1:29" ht="15.75" customHeight="1">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row>
    <row r="399" spans="1:29" ht="15.75" customHeight="1">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row>
    <row r="400" spans="1:29" ht="15.75" customHeight="1">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row>
    <row r="401" spans="1:29" ht="15.75" customHeight="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row>
    <row r="402" spans="1:29" ht="15.75" customHeight="1">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row>
    <row r="403" spans="1:29" ht="15.75" customHeight="1">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row>
    <row r="404" spans="1:29" ht="15.75" customHeight="1">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row>
    <row r="405" spans="1:29" ht="15.75" customHeight="1">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row>
    <row r="406" spans="1:29" ht="15.75" customHeight="1">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row>
    <row r="407" spans="1:29" ht="15.75" customHeight="1">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row>
    <row r="408" spans="1:29" ht="15.75" customHeight="1">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row>
    <row r="409" spans="1:29" ht="15.75" customHeight="1">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row>
    <row r="410" spans="1:29" ht="15.75" customHeight="1">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row>
    <row r="411" spans="1:29" ht="15.75" customHeight="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row>
    <row r="412" spans="1:29" ht="15.75" customHeight="1">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row>
    <row r="413" spans="1:29" ht="15.75" customHeight="1">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row>
    <row r="414" spans="1:29" ht="15.75" customHeight="1">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row>
    <row r="415" spans="1:29" ht="15.75" customHeight="1">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row>
    <row r="416" spans="1:29" ht="15.75" customHeight="1">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row>
    <row r="417" spans="1:29" ht="15.75" customHeight="1">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row>
    <row r="418" spans="1:29" ht="15.75" customHeight="1">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row>
    <row r="419" spans="1:29" ht="15.75" customHeight="1">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row>
    <row r="420" spans="1:29" ht="15.75" customHeight="1">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row>
    <row r="421" spans="1:29" ht="15.75" customHeight="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row>
    <row r="422" spans="1:29" ht="15.75" customHeight="1">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row>
    <row r="423" spans="1:29" ht="15.75" customHeight="1">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row>
    <row r="424" spans="1:29" ht="15.75" customHeight="1">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row>
    <row r="425" spans="1:29" ht="15.75" customHeight="1">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row>
    <row r="426" spans="1:29" ht="15.75" customHeight="1">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row>
    <row r="427" spans="1:29" ht="15.75" customHeight="1">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row>
    <row r="428" spans="1:29" ht="15.75" customHeight="1">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row>
    <row r="429" spans="1:29" ht="15.75" customHeight="1">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row>
    <row r="430" spans="1:29" ht="15.75" customHeight="1">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row>
    <row r="431" spans="1:29" ht="15.75" customHeight="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row>
    <row r="432" spans="1:29" ht="15.75" customHeight="1">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row>
    <row r="433" spans="1:29" ht="15.75" customHeight="1">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row>
    <row r="434" spans="1:29" ht="15.75" customHeight="1">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row>
    <row r="435" spans="1:29" ht="15.75" customHeight="1">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row>
    <row r="436" spans="1:29" ht="15.75" customHeight="1">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row>
    <row r="437" spans="1:29" ht="15.75" customHeight="1">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row>
    <row r="438" spans="1:29" ht="15.75" customHeight="1">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row>
    <row r="439" spans="1:29" ht="15.75" customHeight="1">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row>
    <row r="440" spans="1:29" ht="15.75" customHeight="1">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row>
    <row r="441" spans="1:29" ht="15.75" customHeight="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row>
    <row r="442" spans="1:29" ht="15.75" customHeight="1">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row>
    <row r="443" spans="1:29" ht="15.75" customHeight="1">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row>
    <row r="444" spans="1:29" ht="15.75" customHeight="1">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row>
    <row r="445" spans="1:29" ht="15.75" customHeight="1">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row>
    <row r="446" spans="1:29" ht="15.75" customHeight="1">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row>
    <row r="447" spans="1:29" ht="15.75" customHeight="1">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row>
    <row r="448" spans="1:29" ht="15.75" customHeight="1">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row>
    <row r="449" spans="1:29" ht="15.75" customHeight="1">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row>
    <row r="450" spans="1:29" ht="15.75" customHeight="1">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row>
    <row r="451" spans="1:29" ht="15.75" customHeight="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row>
    <row r="452" spans="1:29" ht="15.75" customHeight="1">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row>
    <row r="453" spans="1:29" ht="15.75" customHeight="1">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row>
    <row r="454" spans="1:29" ht="15.75" customHeight="1">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row>
    <row r="455" spans="1:29" ht="15.75" customHeight="1">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row>
    <row r="456" spans="1:29" ht="15.75" customHeight="1">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row>
    <row r="457" spans="1:29" ht="15.75" customHeight="1">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row>
    <row r="458" spans="1:29" ht="15.75" customHeight="1">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row>
    <row r="459" spans="1:29" ht="15.75" customHeight="1">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row>
    <row r="460" spans="1:29" ht="15.75" customHeight="1">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row>
    <row r="461" spans="1:29" ht="15.75" customHeight="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row>
    <row r="462" spans="1:29" ht="15.75" customHeight="1">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row>
    <row r="463" spans="1:29" ht="15.75" customHeight="1">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row>
    <row r="464" spans="1:29" ht="15.75" customHeight="1">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row>
    <row r="465" spans="1:29" ht="15.75" customHeight="1">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row>
    <row r="466" spans="1:29" ht="15.75" customHeight="1">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row>
    <row r="467" spans="1:29" ht="15.75" customHeight="1">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row>
    <row r="468" spans="1:29" ht="15.75" customHeight="1">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row>
    <row r="469" spans="1:29" ht="15.75" customHeight="1">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row>
    <row r="470" spans="1:29" ht="15.75" customHeight="1">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row>
    <row r="471" spans="1:29" ht="15.75" customHeight="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row>
    <row r="472" spans="1:29" ht="15.75" customHeight="1">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row>
    <row r="473" spans="1:29" ht="15.75" customHeight="1">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row>
    <row r="474" spans="1:29" ht="15.75" customHeight="1">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row>
    <row r="475" spans="1:29" ht="15.75" customHeight="1">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row>
    <row r="476" spans="1:29" ht="15.75" customHeight="1">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row>
    <row r="477" spans="1:29" ht="15.75" customHeight="1">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row>
    <row r="478" spans="1:29" ht="15.75" customHeight="1">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row>
    <row r="479" spans="1:29" ht="15.75" customHeight="1">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row>
    <row r="480" spans="1:29" ht="15.75" customHeight="1">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row>
    <row r="481" spans="1:29" ht="15.75" customHeight="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row>
    <row r="482" spans="1:29" ht="15.75" customHeight="1">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row>
    <row r="483" spans="1:29" ht="15.75" customHeight="1">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row>
    <row r="484" spans="1:29" ht="15.75" customHeight="1">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row>
    <row r="485" spans="1:29" ht="15.75" customHeight="1">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row>
    <row r="486" spans="1:29" ht="15.75" customHeight="1">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row>
    <row r="487" spans="1:29" ht="15.75" customHeight="1">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row>
    <row r="488" spans="1:29" ht="15.75" customHeight="1">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row>
    <row r="489" spans="1:29" ht="15.75" customHeight="1">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row>
    <row r="490" spans="1:29" ht="15.75" customHeight="1">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row>
    <row r="491" spans="1:29" ht="15.75" customHeight="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row>
    <row r="492" spans="1:29" ht="15.75" customHeight="1">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row>
    <row r="493" spans="1:29" ht="15.75" customHeight="1">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row>
    <row r="494" spans="1:29" ht="15.75" customHeight="1">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row>
    <row r="495" spans="1:29" ht="15.75" customHeight="1">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row>
    <row r="496" spans="1:29" ht="15.75" customHeight="1">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row>
    <row r="497" spans="1:29" ht="15.75" customHeight="1">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row>
    <row r="498" spans="1:29" ht="15.75" customHeight="1">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row>
    <row r="499" spans="1:29" ht="15.75" customHeight="1">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row>
    <row r="500" spans="1:29" ht="15.75" customHeight="1">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row>
    <row r="501" spans="1:29" ht="15.75" customHeight="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row>
    <row r="502" spans="1:29" ht="15.75" customHeight="1">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row>
    <row r="503" spans="1:29" ht="15.75" customHeight="1">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row>
    <row r="504" spans="1:29" ht="15.75" customHeight="1">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row>
    <row r="505" spans="1:29" ht="15.75" customHeight="1">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row>
    <row r="506" spans="1:29" ht="15.75" customHeight="1">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row>
    <row r="507" spans="1:29" ht="15.75" customHeight="1">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row>
    <row r="508" spans="1:29" ht="15.75" customHeight="1">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row>
    <row r="509" spans="1:29" ht="15.75" customHeight="1">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row>
    <row r="510" spans="1:29" ht="15.75" customHeight="1">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row>
    <row r="511" spans="1:29" ht="15.75" customHeight="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row>
    <row r="512" spans="1:29" ht="15.75" customHeight="1">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row>
    <row r="513" spans="1:29" ht="15.75" customHeight="1">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row>
    <row r="514" spans="1:29" ht="15.75" customHeight="1">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row>
    <row r="515" spans="1:29" ht="15.75" customHeight="1">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row>
    <row r="516" spans="1:29" ht="15.75" customHeight="1">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row>
    <row r="517" spans="1:29" ht="15.75" customHeight="1">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row>
    <row r="518" spans="1:29" ht="15.75" customHeight="1">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row>
    <row r="519" spans="1:29" ht="15.75" customHeight="1">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row>
    <row r="520" spans="1:29" ht="15.75" customHeight="1">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row>
    <row r="521" spans="1:29" ht="15.75" customHeight="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row>
    <row r="522" spans="1:29" ht="15.75" customHeight="1">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row>
    <row r="523" spans="1:29" ht="15.75" customHeight="1">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row>
    <row r="524" spans="1:29" ht="15.75" customHeight="1">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row>
    <row r="525" spans="1:29" ht="15.75" customHeight="1">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row>
    <row r="526" spans="1:29" ht="15.75" customHeight="1">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row>
    <row r="527" spans="1:29" ht="15.75" customHeight="1">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row>
    <row r="528" spans="1:29" ht="15.75" customHeight="1">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row>
    <row r="529" spans="1:29" ht="15.75" customHeight="1">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row>
    <row r="530" spans="1:29" ht="15.75" customHeight="1">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row>
    <row r="531" spans="1:29" ht="15.75" customHeight="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row>
    <row r="532" spans="1:29" ht="15.75" customHeight="1">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row>
    <row r="533" spans="1:29" ht="15.75" customHeight="1">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row>
    <row r="534" spans="1:29" ht="15.75" customHeight="1">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row>
    <row r="535" spans="1:29" ht="15.75" customHeight="1">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row>
    <row r="536" spans="1:29" ht="15.75" customHeight="1">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row>
    <row r="537" spans="1:29" ht="15.75" customHeight="1">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row>
    <row r="538" spans="1:29" ht="15.75" customHeight="1">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row>
    <row r="539" spans="1:29" ht="15.75" customHeight="1">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row>
    <row r="540" spans="1:29" ht="15.75" customHeight="1">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row>
    <row r="541" spans="1:29" ht="15.75" customHeight="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row>
    <row r="542" spans="1:29" ht="15.75" customHeight="1">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row>
    <row r="543" spans="1:29" ht="15.75" customHeight="1">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row>
    <row r="544" spans="1:29" ht="15.75" customHeight="1">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row>
    <row r="545" spans="1:29" ht="15.75" customHeight="1">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row>
    <row r="546" spans="1:29" ht="15.75" customHeight="1">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row>
    <row r="547" spans="1:29" ht="15.75" customHeight="1">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row>
    <row r="548" spans="1:29" ht="15.75" customHeight="1">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row>
    <row r="549" spans="1:29" ht="15.75" customHeight="1">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row>
    <row r="550" spans="1:29" ht="15.75" customHeight="1">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row>
    <row r="551" spans="1:29" ht="15.75" customHeight="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row>
    <row r="552" spans="1:29" ht="15.75" customHeight="1">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row>
    <row r="553" spans="1:29" ht="15.75" customHeight="1">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row>
    <row r="554" spans="1:29" ht="15.75" customHeight="1">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row>
    <row r="555" spans="1:29" ht="15.75" customHeight="1">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row>
    <row r="556" spans="1:29" ht="15.75" customHeight="1">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row>
    <row r="557" spans="1:29" ht="15.75" customHeight="1">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row>
    <row r="558" spans="1:29" ht="15.75" customHeight="1">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row>
    <row r="559" spans="1:29" ht="15.75" customHeight="1">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row>
    <row r="560" spans="1:29" ht="15.75" customHeight="1">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row>
    <row r="561" spans="1:29" ht="15.75" customHeight="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row>
    <row r="562" spans="1:29" ht="15.75" customHeight="1">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row>
    <row r="563" spans="1:29" ht="15.75" customHeight="1">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row>
    <row r="564" spans="1:29" ht="15.75" customHeight="1">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row>
    <row r="565" spans="1:29" ht="15.75" customHeight="1">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row>
    <row r="566" spans="1:29" ht="15.75" customHeight="1">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row>
    <row r="567" spans="1:29" ht="15.75" customHeight="1">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row>
    <row r="568" spans="1:29" ht="15.75" customHeight="1">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row>
    <row r="569" spans="1:29" ht="15.75" customHeight="1">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row>
    <row r="570" spans="1:29" ht="15.75" customHeight="1">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row>
    <row r="571" spans="1:29" ht="15.75" customHeight="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row>
    <row r="572" spans="1:29" ht="15.75" customHeight="1">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row>
    <row r="573" spans="1:29" ht="15.75" customHeight="1">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row>
    <row r="574" spans="1:29" ht="15.75" customHeight="1">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row>
    <row r="575" spans="1:29" ht="15.75" customHeight="1">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row>
    <row r="576" spans="1:29" ht="15.75" customHeight="1">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row>
    <row r="577" spans="1:29" ht="15.75" customHeight="1">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row>
    <row r="578" spans="1:29" ht="15.75" customHeight="1">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row>
    <row r="579" spans="1:29" ht="15.75" customHeight="1">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row>
    <row r="580" spans="1:29" ht="15.75" customHeight="1">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row>
    <row r="581" spans="1:29" ht="15.75" customHeight="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row>
    <row r="582" spans="1:29" ht="15.75" customHeight="1">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row>
    <row r="583" spans="1:29" ht="15.75" customHeight="1">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row>
    <row r="584" spans="1:29" ht="15.75" customHeight="1">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row>
    <row r="585" spans="1:29" ht="15.75" customHeight="1">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row>
    <row r="586" spans="1:29" ht="15.75" customHeight="1">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row>
    <row r="587" spans="1:29" ht="15.75" customHeight="1">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row>
    <row r="588" spans="1:29" ht="15.75" customHeight="1">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row>
    <row r="589" spans="1:29" ht="15.75" customHeight="1">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row>
    <row r="590" spans="1:29" ht="15.75" customHeight="1">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row>
    <row r="591" spans="1:29" ht="15.75" customHeight="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row>
    <row r="592" spans="1:29" ht="15.75" customHeight="1">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row>
    <row r="593" spans="1:29" ht="15.75" customHeight="1">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row>
    <row r="594" spans="1:29" ht="15.75" customHeight="1">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row>
    <row r="595" spans="1:29" ht="15.75" customHeight="1">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row>
    <row r="596" spans="1:29" ht="15.75" customHeight="1">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row>
    <row r="597" spans="1:29" ht="15.75" customHeight="1">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row>
    <row r="598" spans="1:29" ht="15.75" customHeight="1">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row>
    <row r="599" spans="1:29" ht="15.75" customHeight="1">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row>
    <row r="600" spans="1:29" ht="15.75" customHeight="1">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row>
    <row r="601" spans="1:29" ht="15.75" customHeight="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row>
    <row r="602" spans="1:29" ht="15.75" customHeight="1">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row>
    <row r="603" spans="1:29" ht="15.75" customHeight="1">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row>
    <row r="604" spans="1:29" ht="15.75" customHeight="1">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row>
    <row r="605" spans="1:29" ht="15.75" customHeight="1">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row>
    <row r="606" spans="1:29" ht="15.75" customHeight="1">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row>
    <row r="607" spans="1:29" ht="15.75" customHeight="1">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row>
    <row r="608" spans="1:29" ht="15.75" customHeight="1">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row>
    <row r="609" spans="1:29" ht="15.75" customHeight="1">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row>
    <row r="610" spans="1:29" ht="15.75" customHeight="1">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row>
    <row r="611" spans="1:29" ht="15.75" customHeight="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row>
    <row r="612" spans="1:29" ht="15.75" customHeight="1">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row>
    <row r="613" spans="1:29" ht="15.75" customHeight="1">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row>
    <row r="614" spans="1:29" ht="15.75" customHeight="1">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row>
    <row r="615" spans="1:29" ht="15.75" customHeight="1">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row>
    <row r="616" spans="1:29" ht="15.75" customHeight="1">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row>
    <row r="617" spans="1:29" ht="15.75" customHeight="1">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row>
    <row r="618" spans="1:29" ht="15.75" customHeight="1">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row>
    <row r="619" spans="1:29" ht="15.75" customHeight="1">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row>
    <row r="620" spans="1:29" ht="15.75" customHeight="1">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row>
    <row r="621" spans="1:29" ht="15.75" customHeight="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row>
    <row r="622" spans="1:29" ht="15.75" customHeight="1">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row>
    <row r="623" spans="1:29" ht="15.75" customHeight="1">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row>
    <row r="624" spans="1:29" ht="15.75" customHeight="1">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row>
    <row r="625" spans="1:29" ht="15.75" customHeight="1">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row>
    <row r="626" spans="1:29" ht="15.75" customHeight="1">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row>
    <row r="627" spans="1:29" ht="15.75" customHeight="1">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row>
    <row r="628" spans="1:29" ht="15.75" customHeight="1">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row>
    <row r="629" spans="1:29" ht="15.75" customHeight="1">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row>
    <row r="630" spans="1:29" ht="15.75" customHeight="1">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row>
    <row r="631" spans="1:29" ht="15.75" customHeight="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row>
    <row r="632" spans="1:29" ht="15.75" customHeight="1">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row>
    <row r="633" spans="1:29" ht="15.75" customHeight="1">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row>
    <row r="634" spans="1:29" ht="15.75" customHeight="1">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row>
    <row r="635" spans="1:29" ht="15.75" customHeight="1">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row>
    <row r="636" spans="1:29" ht="15.75" customHeight="1">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row>
    <row r="637" spans="1:29" ht="15.75" customHeight="1">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row>
    <row r="638" spans="1:29" ht="15.75" customHeight="1">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row>
    <row r="639" spans="1:29" ht="15.75" customHeight="1">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row>
    <row r="640" spans="1:29" ht="15.75" customHeight="1">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row>
    <row r="641" spans="1:29" ht="15.75" customHeight="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row>
    <row r="642" spans="1:29" ht="15.75" customHeight="1">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row>
    <row r="643" spans="1:29" ht="15.75" customHeight="1">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row>
    <row r="644" spans="1:29" ht="15.75" customHeight="1">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row>
    <row r="645" spans="1:29" ht="15.75" customHeight="1">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row>
    <row r="646" spans="1:29" ht="15.75" customHeight="1">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row>
    <row r="647" spans="1:29" ht="15.75" customHeight="1">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row>
    <row r="648" spans="1:29" ht="15.75" customHeight="1">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row>
    <row r="649" spans="1:29" ht="15.75" customHeight="1">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row>
    <row r="650" spans="1:29" ht="15.75" customHeight="1">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row>
    <row r="651" spans="1:29" ht="15.75" customHeight="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row>
    <row r="652" spans="1:29" ht="15.75" customHeight="1">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row>
    <row r="653" spans="1:29" ht="15.75" customHeight="1">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row>
    <row r="654" spans="1:29" ht="15.75" customHeight="1">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row>
    <row r="655" spans="1:29" ht="15.75" customHeight="1">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row>
    <row r="656" spans="1:29" ht="15.75" customHeight="1">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row>
    <row r="657" spans="1:29" ht="15.75" customHeight="1">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row>
    <row r="658" spans="1:29" ht="15.75" customHeight="1">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row>
    <row r="659" spans="1:29" ht="15.75" customHeight="1">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row>
    <row r="660" spans="1:29" ht="15.75" customHeight="1">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row>
    <row r="661" spans="1:29" ht="15.75" customHeight="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row>
    <row r="662" spans="1:29" ht="15.75" customHeight="1">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row>
    <row r="663" spans="1:29" ht="15.75" customHeight="1">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row>
    <row r="664" spans="1:29" ht="15.75" customHeight="1">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row>
    <row r="665" spans="1:29" ht="15.75" customHeight="1">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row>
    <row r="666" spans="1:29" ht="15.75" customHeight="1">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row>
    <row r="667" spans="1:29" ht="15.75" customHeight="1">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row>
    <row r="668" spans="1:29" ht="15.75" customHeight="1">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row>
    <row r="669" spans="1:29" ht="15.75" customHeight="1">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row>
    <row r="670" spans="1:29" ht="15.75" customHeight="1">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row>
    <row r="671" spans="1:29" ht="15.75" customHeight="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row>
    <row r="672" spans="1:29" ht="15.75" customHeight="1">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row>
    <row r="673" spans="1:29" ht="15.75" customHeight="1">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row>
    <row r="674" spans="1:29" ht="15.75" customHeight="1">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row>
    <row r="675" spans="1:29" ht="15.75" customHeight="1">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row>
    <row r="676" spans="1:29" ht="15.75" customHeight="1">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row>
    <row r="677" spans="1:29" ht="15.75" customHeight="1">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row>
    <row r="678" spans="1:29" ht="15.75" customHeight="1">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row>
    <row r="679" spans="1:29" ht="15.75" customHeight="1">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row>
    <row r="680" spans="1:29" ht="15.75" customHeight="1">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row>
    <row r="681" spans="1:29" ht="15.75" customHeight="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row>
    <row r="682" spans="1:29" ht="15.75" customHeight="1">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row>
    <row r="683" spans="1:29" ht="15.75" customHeight="1">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row>
    <row r="684" spans="1:29" ht="15.75" customHeight="1">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row>
    <row r="685" spans="1:29" ht="15.75" customHeight="1">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row>
    <row r="686" spans="1:29" ht="15.75" customHeight="1">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row>
    <row r="687" spans="1:29" ht="15.75" customHeight="1">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row>
    <row r="688" spans="1:29" ht="15.75" customHeight="1">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row>
    <row r="689" spans="1:29" ht="15.75" customHeight="1">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row>
    <row r="690" spans="1:29" ht="15.75" customHeight="1">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row>
    <row r="691" spans="1:29" ht="15.75" customHeight="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row>
    <row r="692" spans="1:29" ht="15.75" customHeight="1">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row>
    <row r="693" spans="1:29" ht="15.75" customHeight="1">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row>
    <row r="694" spans="1:29" ht="15.75" customHeight="1">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row>
    <row r="695" spans="1:29" ht="15.75" customHeight="1">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row>
    <row r="696" spans="1:29" ht="15.75" customHeight="1">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row>
    <row r="697" spans="1:29" ht="15.75" customHeight="1">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row>
    <row r="698" spans="1:29" ht="15.75" customHeight="1">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row>
    <row r="699" spans="1:29" ht="15.75" customHeight="1">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row>
    <row r="700" spans="1:29" ht="15.75" customHeight="1">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row>
    <row r="701" spans="1:29" ht="15.75" customHeight="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row>
    <row r="702" spans="1:29" ht="15.75" customHeight="1">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row>
    <row r="703" spans="1:29" ht="15.75" customHeight="1">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row>
    <row r="704" spans="1:29" ht="15.75" customHeight="1">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row>
    <row r="705" spans="1:29" ht="15.75" customHeight="1">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row>
    <row r="706" spans="1:29" ht="15.75" customHeight="1">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row>
    <row r="707" spans="1:29" ht="15.75" customHeight="1">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row>
    <row r="708" spans="1:29" ht="15.75" customHeight="1">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row>
    <row r="709" spans="1:29" ht="15.75" customHeight="1">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row>
    <row r="710" spans="1:29" ht="15.75" customHeight="1">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row>
    <row r="711" spans="1:29" ht="15.75" customHeight="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row>
    <row r="712" spans="1:29" ht="15.75" customHeight="1">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row>
    <row r="713" spans="1:29" ht="15.75" customHeight="1">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row>
    <row r="714" spans="1:29" ht="15.75" customHeight="1">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row>
    <row r="715" spans="1:29" ht="15.75" customHeight="1">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row>
    <row r="716" spans="1:29" ht="15.75" customHeight="1">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row>
    <row r="717" spans="1:29" ht="15.75" customHeight="1">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row>
    <row r="718" spans="1:29" ht="15.75" customHeight="1">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row>
    <row r="719" spans="1:29" ht="15.75" customHeight="1">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row>
    <row r="720" spans="1:29" ht="15.75" customHeight="1">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row>
    <row r="721" spans="1:29" ht="15.75" customHeight="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row>
    <row r="722" spans="1:29" ht="15.75" customHeight="1">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row>
    <row r="723" spans="1:29" ht="15.75" customHeight="1">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row>
    <row r="724" spans="1:29" ht="15.75" customHeight="1">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row>
    <row r="725" spans="1:29" ht="15.75" customHeight="1">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row>
    <row r="726" spans="1:29" ht="15.75" customHeight="1">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row>
    <row r="727" spans="1:29" ht="15.75" customHeight="1">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row>
    <row r="728" spans="1:29" ht="15.75" customHeight="1">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row>
    <row r="729" spans="1:29" ht="15.75" customHeight="1">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row>
    <row r="730" spans="1:29" ht="15.75" customHeight="1">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row>
    <row r="731" spans="1:29" ht="15.75" customHeight="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row>
    <row r="732" spans="1:29" ht="15.75" customHeight="1">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row>
    <row r="733" spans="1:29" ht="15.75" customHeight="1">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row>
    <row r="734" spans="1:29" ht="15.75" customHeight="1">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row>
    <row r="735" spans="1:29" ht="15.75" customHeight="1">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row>
    <row r="736" spans="1:29" ht="15.75" customHeight="1">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row>
    <row r="737" spans="1:29" ht="15.75" customHeight="1">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row>
    <row r="738" spans="1:29" ht="15.75" customHeight="1">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row>
    <row r="739" spans="1:29" ht="15.75" customHeight="1">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row>
    <row r="740" spans="1:29" ht="15.75" customHeight="1">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row>
    <row r="741" spans="1:29" ht="15.75" customHeight="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row>
    <row r="742" spans="1:29" ht="15.75" customHeight="1">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row>
    <row r="743" spans="1:29" ht="15.75" customHeight="1">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row>
    <row r="744" spans="1:29" ht="15.75" customHeight="1">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row>
    <row r="745" spans="1:29" ht="15.75" customHeight="1">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row>
    <row r="746" spans="1:29" ht="15.75" customHeight="1">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row>
    <row r="747" spans="1:29" ht="15.75" customHeight="1">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row>
    <row r="748" spans="1:29" ht="15.75" customHeight="1">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row>
    <row r="749" spans="1:29" ht="15.75" customHeight="1">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row>
    <row r="750" spans="1:29" ht="15.75" customHeight="1">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row>
    <row r="751" spans="1:29" ht="15.75" customHeight="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row>
    <row r="752" spans="1:29" ht="15.75" customHeight="1">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row>
    <row r="753" spans="1:29" ht="15.75" customHeight="1">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row>
    <row r="754" spans="1:29" ht="15.75" customHeight="1">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row>
    <row r="755" spans="1:29" ht="15.75" customHeight="1">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row>
    <row r="756" spans="1:29" ht="15.75" customHeight="1">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row>
    <row r="757" spans="1:29" ht="15.75" customHeight="1">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row>
    <row r="758" spans="1:29" ht="15.75" customHeight="1">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row>
    <row r="759" spans="1:29" ht="15.75" customHeight="1">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row>
    <row r="760" spans="1:29" ht="15.75" customHeight="1">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row>
    <row r="761" spans="1:29" ht="15.75" customHeight="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row>
    <row r="762" spans="1:29" ht="15.75" customHeight="1">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row>
    <row r="763" spans="1:29" ht="15.75" customHeight="1">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row>
    <row r="764" spans="1:29" ht="15.75" customHeight="1">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row>
    <row r="765" spans="1:29" ht="15.75" customHeight="1">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row>
    <row r="766" spans="1:29" ht="15.75" customHeight="1">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row>
    <row r="767" spans="1:29" ht="15.75" customHeight="1">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row>
    <row r="768" spans="1:29" ht="15.75" customHeight="1">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row>
    <row r="769" spans="1:29" ht="15.75" customHeight="1">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row>
    <row r="770" spans="1:29" ht="15.75" customHeight="1">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row>
    <row r="771" spans="1:29" ht="15.75" customHeight="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row>
    <row r="772" spans="1:29" ht="15.75" customHeight="1">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row>
    <row r="773" spans="1:29" ht="15.75" customHeight="1">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row>
    <row r="774" spans="1:29" ht="15.75" customHeight="1">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row>
    <row r="775" spans="1:29" ht="15.75" customHeight="1">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row>
    <row r="776" spans="1:29" ht="15.75" customHeight="1">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row>
    <row r="777" spans="1:29" ht="15.75" customHeight="1">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row>
    <row r="778" spans="1:29" ht="15.75" customHeight="1">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row>
    <row r="779" spans="1:29" ht="15.75" customHeight="1">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row>
    <row r="780" spans="1:29" ht="15.75" customHeight="1">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row>
    <row r="781" spans="1:29" ht="15.75" customHeight="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row>
    <row r="782" spans="1:29" ht="15.75" customHeight="1">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row>
    <row r="783" spans="1:29" ht="15.75" customHeight="1">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row>
    <row r="784" spans="1:29" ht="15.75" customHeight="1">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row>
    <row r="785" spans="1:29" ht="15.75" customHeight="1">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row>
    <row r="786" spans="1:29" ht="15.75" customHeight="1">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row>
    <row r="787" spans="1:29" ht="15.75" customHeight="1">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row>
    <row r="788" spans="1:29" ht="15.75" customHeight="1">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row>
    <row r="789" spans="1:29" ht="15.75" customHeight="1">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row>
    <row r="790" spans="1:29" ht="15.75" customHeight="1">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row>
    <row r="791" spans="1:29" ht="15.75" customHeight="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row>
    <row r="792" spans="1:29" ht="15.75" customHeight="1">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row>
    <row r="793" spans="1:29" ht="15.75" customHeight="1">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row>
    <row r="794" spans="1:29" ht="15.75" customHeight="1">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row>
    <row r="795" spans="1:29" ht="15.75" customHeight="1">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row>
    <row r="796" spans="1:29" ht="15.75" customHeight="1">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row>
    <row r="797" spans="1:29" ht="15.75" customHeight="1">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row>
    <row r="798" spans="1:29" ht="15.75" customHeight="1">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row>
    <row r="799" spans="1:29" ht="15.75" customHeight="1">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row>
    <row r="800" spans="1:29" ht="15.75" customHeight="1">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row>
    <row r="801" spans="1:29" ht="15.75" customHeight="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row>
    <row r="802" spans="1:29" ht="15.75" customHeight="1">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row>
    <row r="803" spans="1:29" ht="15.75" customHeight="1">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row>
    <row r="804" spans="1:29" ht="15.75" customHeight="1">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row>
    <row r="805" spans="1:29" ht="15.75" customHeight="1">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row>
    <row r="806" spans="1:29" ht="15.75" customHeight="1">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row>
    <row r="807" spans="1:29" ht="15.75" customHeight="1">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row>
    <row r="808" spans="1:29" ht="15.75" customHeight="1">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row>
    <row r="809" spans="1:29" ht="15.75" customHeight="1">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row>
    <row r="810" spans="1:29" ht="15.75" customHeight="1">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row>
    <row r="811" spans="1:29" ht="15.75" customHeight="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row>
    <row r="812" spans="1:29" ht="15.75" customHeight="1">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row>
    <row r="813" spans="1:29" ht="15.75" customHeight="1">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row>
    <row r="814" spans="1:29" ht="15.75" customHeight="1">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row>
    <row r="815" spans="1:29" ht="15.75" customHeight="1">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row>
    <row r="816" spans="1:29" ht="15.75" customHeight="1">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row>
    <row r="817" spans="1:29" ht="15.75" customHeight="1">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row>
    <row r="818" spans="1:29" ht="15.75" customHeight="1">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row>
    <row r="819" spans="1:29" ht="15.75" customHeight="1">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row>
    <row r="820" spans="1:29" ht="15.75" customHeight="1">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row>
    <row r="821" spans="1:29" ht="15.75" customHeight="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row>
    <row r="822" spans="1:29" ht="15.75" customHeight="1">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row>
    <row r="823" spans="1:29" ht="15.75" customHeight="1">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row>
    <row r="824" spans="1:29" ht="15.75" customHeight="1">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row>
    <row r="825" spans="1:29" ht="15.75" customHeight="1">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row>
    <row r="826" spans="1:29" ht="15.75" customHeight="1">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row>
    <row r="827" spans="1:29" ht="15.75" customHeight="1">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row>
    <row r="828" spans="1:29" ht="15.75" customHeight="1">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row>
    <row r="829" spans="1:29" ht="15.75" customHeight="1">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row>
    <row r="830" spans="1:29" ht="15.75" customHeight="1">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row>
    <row r="831" spans="1:29" ht="15.75" customHeight="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row>
    <row r="832" spans="1:29" ht="15.75" customHeight="1">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row>
    <row r="833" spans="1:29" ht="15.75" customHeight="1">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row>
    <row r="834" spans="1:29" ht="15.75" customHeight="1">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row>
    <row r="835" spans="1:29" ht="15.75" customHeight="1">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row>
    <row r="836" spans="1:29" ht="15.75" customHeight="1">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row>
    <row r="837" spans="1:29" ht="15.75" customHeight="1">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row>
    <row r="838" spans="1:29" ht="15.75" customHeight="1">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row>
    <row r="839" spans="1:29" ht="15.75" customHeight="1">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row>
    <row r="840" spans="1:29" ht="15.75" customHeight="1">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row>
    <row r="841" spans="1:29" ht="15.75" customHeight="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row>
    <row r="842" spans="1:29" ht="15.75" customHeight="1">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row>
    <row r="843" spans="1:29" ht="15.75" customHeight="1">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row>
    <row r="844" spans="1:29" ht="15.75" customHeight="1">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row>
    <row r="845" spans="1:29" ht="15.75" customHeight="1">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row>
    <row r="846" spans="1:29" ht="15.75" customHeight="1">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row>
    <row r="847" spans="1:29" ht="15.75" customHeight="1">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row>
    <row r="848" spans="1:29" ht="15.75" customHeight="1">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row>
    <row r="849" spans="1:29" ht="15.75" customHeight="1">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row>
    <row r="850" spans="1:29" ht="15.75" customHeight="1">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row>
    <row r="851" spans="1:29" ht="15.75" customHeight="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row>
    <row r="852" spans="1:29" ht="15.75" customHeight="1">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row>
    <row r="853" spans="1:29" ht="15.75" customHeight="1">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row>
    <row r="854" spans="1:29" ht="15.75" customHeight="1">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row>
    <row r="855" spans="1:29" ht="15.75" customHeight="1">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row>
    <row r="856" spans="1:29" ht="15.75" customHeight="1">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row>
    <row r="857" spans="1:29" ht="15.75" customHeight="1">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row>
    <row r="858" spans="1:29" ht="15.75" customHeight="1">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row>
    <row r="859" spans="1:29" ht="15.75" customHeight="1">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row>
    <row r="860" spans="1:29" ht="15.75" customHeight="1">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row>
    <row r="861" spans="1:29" ht="15.75" customHeight="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row>
    <row r="862" spans="1:29" ht="15.75" customHeight="1">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row>
    <row r="863" spans="1:29" ht="15.75" customHeight="1">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row>
    <row r="864" spans="1:29" ht="15.75" customHeight="1">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row>
    <row r="865" spans="1:29" ht="15.75" customHeight="1">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row>
    <row r="866" spans="1:29" ht="15.75" customHeight="1">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row>
    <row r="867" spans="1:29" ht="15.75" customHeight="1">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row>
    <row r="868" spans="1:29" ht="15.75" customHeight="1">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row>
    <row r="869" spans="1:29" ht="15.75" customHeight="1">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row>
    <row r="870" spans="1:29" ht="15.75" customHeight="1">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row>
    <row r="871" spans="1:29" ht="15.75" customHeight="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row>
    <row r="872" spans="1:29" ht="15.75" customHeight="1">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row>
    <row r="873" spans="1:29" ht="15.75" customHeight="1">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row>
    <row r="874" spans="1:29" ht="15.75" customHeight="1">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row>
    <row r="875" spans="1:29" ht="15.75" customHeight="1">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row>
    <row r="876" spans="1:29" ht="15.75" customHeight="1">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row>
    <row r="877" spans="1:29" ht="15.75" customHeight="1">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row>
    <row r="878" spans="1:29" ht="15.75" customHeight="1">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row>
    <row r="879" spans="1:29" ht="15.75" customHeight="1">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row>
    <row r="880" spans="1:29" ht="15.75" customHeight="1">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row>
    <row r="881" spans="1:29" ht="15.75" customHeight="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row>
    <row r="882" spans="1:29" ht="15.75" customHeight="1">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row>
    <row r="883" spans="1:29" ht="15.75" customHeight="1">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row>
    <row r="884" spans="1:29" ht="15.75" customHeight="1">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row>
    <row r="885" spans="1:29" ht="15.75" customHeight="1">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row>
    <row r="886" spans="1:29" ht="15.75" customHeight="1">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row>
    <row r="887" spans="1:29" ht="15.75" customHeight="1">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row>
    <row r="888" spans="1:29" ht="15.75" customHeight="1">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row>
    <row r="889" spans="1:29" ht="15.75" customHeight="1">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row>
    <row r="890" spans="1:29" ht="15.75" customHeight="1">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row>
    <row r="891" spans="1:29" ht="15.75" customHeight="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row>
    <row r="892" spans="1:29" ht="15.75" customHeight="1">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row>
    <row r="893" spans="1:29" ht="15.75" customHeight="1">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row>
    <row r="894" spans="1:29" ht="15.75" customHeight="1">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row>
    <row r="895" spans="1:29" ht="15.75" customHeight="1">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row>
    <row r="896" spans="1:29" ht="15.75" customHeight="1">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row>
    <row r="897" spans="1:29" ht="15.75" customHeight="1">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row>
    <row r="898" spans="1:29" ht="15.75" customHeight="1">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row>
    <row r="899" spans="1:29" ht="15.75" customHeight="1">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row>
    <row r="900" spans="1:29" ht="15.75" customHeight="1">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row>
    <row r="901" spans="1:29" ht="15.75" customHeight="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row>
    <row r="902" spans="1:29" ht="15.75" customHeight="1">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row>
    <row r="903" spans="1:29" ht="15.75" customHeight="1">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row>
    <row r="904" spans="1:29" ht="15.75" customHeight="1">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row>
    <row r="905" spans="1:29" ht="15.75" customHeight="1">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row>
    <row r="906" spans="1:29" ht="15.75" customHeight="1">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row>
    <row r="907" spans="1:29" ht="15.75" customHeight="1">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row>
    <row r="908" spans="1:29" ht="15.75" customHeight="1">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row>
    <row r="909" spans="1:29" ht="15.75" customHeight="1">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row>
    <row r="910" spans="1:29" ht="15.75" customHeight="1">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row>
    <row r="911" spans="1:29" ht="15.75" customHeight="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row>
    <row r="912" spans="1:29" ht="15.75" customHeight="1">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row>
    <row r="913" spans="1:29" ht="15.75" customHeight="1">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row>
    <row r="914" spans="1:29" ht="15.75" customHeight="1">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row>
    <row r="915" spans="1:29" ht="15.75" customHeight="1">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row>
    <row r="916" spans="1:29" ht="15.75" customHeight="1">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row>
    <row r="917" spans="1:29" ht="15.75" customHeight="1">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row>
    <row r="918" spans="1:29" ht="15.75" customHeight="1">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row>
    <row r="919" spans="1:29" ht="15.75" customHeight="1">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row>
    <row r="920" spans="1:29" ht="15.75" customHeight="1">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row>
    <row r="921" spans="1:29" ht="15.75" customHeight="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row>
    <row r="922" spans="1:29" ht="15.75" customHeight="1">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row>
    <row r="923" spans="1:29" ht="15.75" customHeight="1">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row>
    <row r="924" spans="1:29" ht="15.75" customHeight="1">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row>
    <row r="925" spans="1:29" ht="15.75" customHeight="1">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row>
    <row r="926" spans="1:29" ht="15.75" customHeight="1">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row>
    <row r="927" spans="1:29" ht="15.75" customHeight="1">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row>
    <row r="928" spans="1:29" ht="15.75" customHeight="1">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row>
    <row r="929" spans="1:29" ht="15.75" customHeight="1">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row>
    <row r="930" spans="1:29" ht="15.75" customHeight="1">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row>
    <row r="931" spans="1:29" ht="15.75" customHeight="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row>
    <row r="932" spans="1:29" ht="15.75" customHeight="1">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row>
    <row r="933" spans="1:29" ht="15.75" customHeight="1">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row>
    <row r="934" spans="1:29" ht="15.75" customHeight="1">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row>
    <row r="935" spans="1:29" ht="15.75" customHeight="1">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row>
    <row r="936" spans="1:29" ht="15.75" customHeight="1">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row>
    <row r="937" spans="1:29" ht="15.75" customHeight="1">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row>
    <row r="938" spans="1:29" ht="15.75" customHeight="1">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row>
    <row r="939" spans="1:29" ht="15.75" customHeight="1">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row>
    <row r="940" spans="1:29" ht="15.75" customHeight="1">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row>
    <row r="941" spans="1:29" ht="15.75" customHeight="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row>
    <row r="942" spans="1:29" ht="15.75" customHeight="1">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row>
    <row r="943" spans="1:29" ht="15.75" customHeight="1">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row>
    <row r="944" spans="1:29" ht="15.75" customHeight="1">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row>
    <row r="945" spans="1:29" ht="15.75" customHeight="1">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row>
    <row r="946" spans="1:29" ht="15.75" customHeight="1">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row>
    <row r="947" spans="1:29" ht="15.75" customHeight="1">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row>
    <row r="948" spans="1:29" ht="15.75" customHeight="1">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row>
    <row r="949" spans="1:29" ht="15.75" customHeight="1">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row>
    <row r="950" spans="1:29" ht="15.75" customHeight="1">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row>
    <row r="951" spans="1:29" ht="15.75" customHeight="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row>
    <row r="952" spans="1:29" ht="15.75" customHeight="1">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row>
    <row r="953" spans="1:29" ht="15.75" customHeight="1">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row>
    <row r="954" spans="1:29" ht="15.75" customHeight="1">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row>
    <row r="955" spans="1:29" ht="15.75" customHeight="1">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row>
    <row r="956" spans="1:29" ht="15.75" customHeight="1">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row>
    <row r="957" spans="1:29" ht="15.75" customHeight="1">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row>
    <row r="958" spans="1:29" ht="15.75" customHeight="1">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row>
    <row r="959" spans="1:29" ht="15.75" customHeight="1">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row>
    <row r="960" spans="1:29" ht="15.75" customHeight="1">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row>
    <row r="961" spans="1:29" ht="15.75" customHeight="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row>
    <row r="962" spans="1:29" ht="15.75" customHeight="1">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row>
    <row r="963" spans="1:29" ht="15.75" customHeight="1">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row>
    <row r="964" spans="1:29" ht="15.75" customHeight="1">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row>
    <row r="965" spans="1:29" ht="15.75" customHeight="1">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row>
    <row r="966" spans="1:29" ht="15.75" customHeight="1">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row>
    <row r="967" spans="1:29" ht="15.75" customHeight="1">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row>
    <row r="968" spans="1:29" ht="15.75" customHeight="1">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row>
    <row r="969" spans="1:29" ht="15.75" customHeight="1">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row>
    <row r="970" spans="1:29" ht="15.75" customHeight="1">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row>
    <row r="971" spans="1:29" ht="15.75" customHeight="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row>
    <row r="972" spans="1:29" ht="15.75" customHeight="1">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row>
    <row r="973" spans="1:29" ht="15.75" customHeight="1">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row>
    <row r="974" spans="1:29" ht="15.75" customHeight="1">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row>
    <row r="975" spans="1:29" ht="15.75" customHeight="1">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row>
    <row r="976" spans="1:29" ht="15.75" customHeight="1">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row>
    <row r="977" spans="1:29" ht="15.75" customHeight="1">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row>
    <row r="978" spans="1:29" ht="15.75" customHeight="1">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row>
    <row r="979" spans="1:29" ht="15.75" customHeight="1">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row>
    <row r="980" spans="1:29" ht="15.75" customHeight="1">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row>
    <row r="981" spans="1:29" ht="15.75" customHeight="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row>
    <row r="982" spans="1:29" ht="15.75" customHeight="1">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row>
    <row r="983" spans="1:29" ht="15.75" customHeight="1">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row>
    <row r="984" spans="1:29" ht="15.75" customHeight="1">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row>
    <row r="985" spans="1:29" ht="15.75" customHeight="1">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row>
    <row r="986" spans="1:29" ht="15.75" customHeight="1">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row>
    <row r="987" spans="1:29" ht="15.75" customHeight="1">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row>
    <row r="988" spans="1:29" ht="15.75" customHeight="1">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row>
    <row r="989" spans="1:29" ht="15.75" customHeight="1">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row>
    <row r="990" spans="1:29" ht="15.75" customHeight="1">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row>
    <row r="991" spans="1:29" ht="15.75" customHeight="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row>
    <row r="992" spans="1:29" ht="15.75" customHeight="1">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row>
    <row r="993" spans="1:29" ht="15.75" customHeight="1">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row>
    <row r="994" spans="1:29" ht="15.75" customHeight="1">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row>
    <row r="995" spans="1:29" ht="15.75" customHeight="1">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row>
    <row r="996" spans="1:29" ht="15.75" customHeight="1">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row>
    <row r="997" spans="1:29" ht="15.75" customHeight="1">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row>
    <row r="998" spans="1:29" ht="15.75" customHeight="1">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row>
    <row r="999" spans="1:29" ht="15.75" customHeight="1">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row>
    <row r="1000" spans="1:29" ht="15.75" customHeight="1">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row>
    <row r="1001" spans="1:29" ht="15.75" customHeight="1">
      <c r="A1001" s="250"/>
      <c r="B1001" s="250"/>
      <c r="C1001" s="250"/>
      <c r="D1001" s="250"/>
      <c r="E1001" s="250"/>
      <c r="F1001" s="250"/>
      <c r="G1001" s="250"/>
      <c r="H1001" s="250"/>
      <c r="I1001" s="250"/>
      <c r="J1001" s="250"/>
      <c r="K1001" s="250"/>
      <c r="L1001" s="250"/>
      <c r="M1001" s="250"/>
      <c r="N1001" s="250"/>
      <c r="O1001" s="250"/>
      <c r="P1001" s="250"/>
      <c r="Q1001" s="250"/>
      <c r="R1001" s="250"/>
      <c r="S1001" s="250"/>
      <c r="T1001" s="250"/>
      <c r="U1001" s="250"/>
      <c r="V1001" s="250"/>
      <c r="W1001" s="250"/>
      <c r="X1001" s="250"/>
      <c r="Y1001" s="250"/>
      <c r="Z1001" s="250"/>
      <c r="AA1001" s="250"/>
      <c r="AB1001" s="250"/>
      <c r="AC1001" s="250"/>
    </row>
    <row r="1002" spans="1:29" ht="15" customHeight="1">
      <c r="A1002" s="250"/>
      <c r="B1002" s="250"/>
      <c r="C1002" s="250"/>
      <c r="D1002" s="250"/>
      <c r="E1002" s="250"/>
      <c r="F1002" s="250"/>
      <c r="G1002" s="250"/>
      <c r="H1002" s="250"/>
      <c r="I1002" s="250"/>
    </row>
  </sheetData>
  <conditionalFormatting sqref="H16:I16">
    <cfRule type="notContainsBlanks" dxfId="13" priority="1">
      <formula>LEN(TRIM(H16))&gt;0</formula>
    </cfRule>
  </conditionalFormatting>
  <conditionalFormatting sqref="K54">
    <cfRule type="notContainsBlanks" dxfId="12" priority="2">
      <formula>LEN(TRIM(K54))&gt;0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60D69AC-10BF-7746-8AB5-4D747D31E7A7}">
          <x14:formula1>
            <xm:f>status!$A$1:$A$6</xm:f>
          </x14:formula1>
          <xm:sqref>B11:B14 B17:B34 B36:B38 B40:B46 B48:B50 B52 D11:D14 D17:D34 D36:D38 D40:D46 D48:D50 D52 F11:F14 F17:F34 F36:F38 F40:F46 F48:F50 F52 H11:H14 H17:H34 H36:H38 H40:H46 H48:H50 H52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8.6640625" style="251" customWidth="1"/>
    <col min="2" max="2" width="39.1640625" style="251" customWidth="1"/>
    <col min="3" max="3" width="67" style="251" customWidth="1"/>
    <col min="4" max="4" width="39" style="251" customWidth="1"/>
    <col min="5" max="5" width="59.6640625" style="251" customWidth="1"/>
    <col min="6" max="6" width="30.6640625" style="251" customWidth="1"/>
    <col min="7" max="7" width="56.5" style="251" customWidth="1"/>
    <col min="8" max="8" width="53.6640625" style="251" customWidth="1"/>
    <col min="9" max="9" width="53.5" style="251" customWidth="1"/>
    <col min="10" max="29" width="38.6640625" style="251" customWidth="1"/>
    <col min="30" max="16384" width="12.6640625" style="251"/>
  </cols>
  <sheetData>
    <row r="1" spans="1:29" ht="44.25" customHeight="1">
      <c r="A1" s="244" t="s">
        <v>75</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244"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SUM(C34+E34+G34+I34)</f>
        <v>56</v>
      </c>
      <c r="C3" s="255"/>
      <c r="D3" s="255"/>
      <c r="E3" s="255"/>
      <c r="F3" s="342"/>
      <c r="G3" s="342"/>
      <c r="H3" s="342"/>
      <c r="I3" s="342"/>
      <c r="J3" s="343"/>
      <c r="K3" s="255"/>
      <c r="L3" s="255"/>
      <c r="M3" s="256"/>
      <c r="N3" s="257"/>
      <c r="O3" s="257"/>
      <c r="P3" s="257"/>
      <c r="Q3" s="257"/>
      <c r="R3" s="257"/>
      <c r="S3" s="257"/>
      <c r="T3" s="257"/>
      <c r="U3" s="257"/>
      <c r="V3" s="257"/>
      <c r="W3" s="257"/>
      <c r="X3" s="257"/>
      <c r="Y3" s="257"/>
      <c r="Z3" s="257"/>
      <c r="AA3" s="257"/>
      <c r="AB3" s="257"/>
      <c r="AC3" s="257"/>
    </row>
    <row r="4" spans="1:29" ht="29.25" customHeight="1">
      <c r="A4" s="244" t="s">
        <v>2</v>
      </c>
      <c r="B4" s="247"/>
      <c r="C4" s="247"/>
      <c r="D4" s="247"/>
      <c r="E4" s="247"/>
      <c r="F4" s="338"/>
      <c r="G4" s="338"/>
      <c r="H4" s="338"/>
      <c r="I4" s="338"/>
      <c r="J4" s="339"/>
      <c r="K4" s="247"/>
      <c r="L4" s="247"/>
      <c r="M4" s="248"/>
      <c r="N4" s="249"/>
      <c r="O4" s="249"/>
      <c r="P4" s="249"/>
      <c r="Q4" s="249"/>
      <c r="R4" s="249"/>
      <c r="S4" s="249"/>
      <c r="T4" s="249"/>
      <c r="U4" s="249"/>
      <c r="V4" s="249"/>
      <c r="W4" s="249"/>
      <c r="X4" s="249"/>
      <c r="Y4" s="249"/>
      <c r="Z4" s="249"/>
      <c r="AA4" s="249"/>
      <c r="AB4" s="249"/>
      <c r="AC4" s="249"/>
    </row>
    <row r="5" spans="1:29" s="349" customFormat="1" ht="44.25" customHeight="1">
      <c r="A5" s="344" t="s">
        <v>76</v>
      </c>
      <c r="B5" s="345" t="s">
        <v>77</v>
      </c>
      <c r="C5" s="345" t="s">
        <v>19</v>
      </c>
      <c r="D5" s="346" t="s">
        <v>78</v>
      </c>
      <c r="E5" s="346" t="s">
        <v>19</v>
      </c>
      <c r="F5" s="345" t="s">
        <v>79</v>
      </c>
      <c r="G5" s="345" t="s">
        <v>19</v>
      </c>
      <c r="H5" s="344" t="s">
        <v>80</v>
      </c>
      <c r="I5" s="344" t="s">
        <v>19</v>
      </c>
      <c r="J5" s="347"/>
      <c r="K5" s="347"/>
      <c r="L5" s="347"/>
      <c r="M5" s="347"/>
      <c r="N5" s="347"/>
      <c r="O5" s="347"/>
      <c r="P5" s="347"/>
      <c r="Q5" s="347"/>
      <c r="R5" s="347"/>
      <c r="S5" s="347"/>
      <c r="T5" s="347"/>
      <c r="U5" s="347"/>
      <c r="V5" s="347"/>
      <c r="W5" s="347"/>
      <c r="X5" s="347"/>
      <c r="Y5" s="347"/>
      <c r="Z5" s="347"/>
      <c r="AA5" s="347"/>
      <c r="AB5" s="347"/>
      <c r="AC5" s="348"/>
    </row>
    <row r="6" spans="1:29" ht="187">
      <c r="A6" s="350" t="s">
        <v>81</v>
      </c>
      <c r="B6" s="351" t="s">
        <v>82</v>
      </c>
      <c r="C6" s="351"/>
      <c r="D6" s="313" t="s">
        <v>83</v>
      </c>
      <c r="E6" s="313"/>
      <c r="F6" s="313" t="s">
        <v>84</v>
      </c>
      <c r="G6" s="313"/>
      <c r="H6" s="313" t="s">
        <v>85</v>
      </c>
      <c r="I6" s="313"/>
      <c r="J6" s="352"/>
      <c r="K6" s="352"/>
      <c r="L6" s="352"/>
      <c r="M6" s="352"/>
      <c r="N6" s="352"/>
      <c r="O6" s="352"/>
      <c r="P6" s="352"/>
      <c r="Q6" s="352"/>
      <c r="R6" s="352"/>
      <c r="S6" s="352"/>
      <c r="T6" s="352"/>
      <c r="U6" s="352"/>
      <c r="V6" s="352"/>
      <c r="W6" s="352"/>
      <c r="X6" s="352"/>
      <c r="Y6" s="352"/>
      <c r="Z6" s="352"/>
      <c r="AA6" s="352"/>
      <c r="AB6" s="352"/>
      <c r="AC6" s="353"/>
    </row>
    <row r="7" spans="1:29" ht="16">
      <c r="A7" s="335"/>
      <c r="B7" s="313"/>
      <c r="C7" s="313"/>
      <c r="D7" s="313"/>
      <c r="E7" s="313"/>
      <c r="F7" s="313"/>
      <c r="G7" s="313"/>
      <c r="H7" s="313"/>
      <c r="I7" s="313"/>
      <c r="J7" s="352"/>
      <c r="K7" s="352"/>
      <c r="L7" s="352"/>
      <c r="M7" s="352"/>
      <c r="N7" s="352"/>
      <c r="O7" s="352"/>
      <c r="P7" s="352"/>
      <c r="Q7" s="352"/>
      <c r="R7" s="352"/>
      <c r="S7" s="352"/>
      <c r="T7" s="352"/>
      <c r="U7" s="352"/>
      <c r="V7" s="352"/>
      <c r="W7" s="352"/>
      <c r="X7" s="352"/>
      <c r="Y7" s="352"/>
      <c r="Z7" s="352"/>
      <c r="AA7" s="352"/>
      <c r="AB7" s="352"/>
      <c r="AC7" s="353"/>
    </row>
    <row r="8" spans="1:29" ht="17">
      <c r="A8" s="258" t="s">
        <v>3</v>
      </c>
      <c r="B8" s="354" t="s">
        <v>4</v>
      </c>
      <c r="C8" s="354"/>
      <c r="D8" s="355" t="s">
        <v>5</v>
      </c>
      <c r="E8" s="355"/>
      <c r="F8" s="354" t="s">
        <v>6</v>
      </c>
      <c r="G8" s="354"/>
      <c r="H8" s="356" t="s">
        <v>7</v>
      </c>
      <c r="I8" s="356"/>
      <c r="J8" s="357"/>
      <c r="K8" s="357"/>
      <c r="L8" s="357"/>
      <c r="M8" s="357"/>
      <c r="N8" s="357"/>
      <c r="O8" s="357"/>
      <c r="P8" s="357"/>
      <c r="Q8" s="357"/>
      <c r="R8" s="357"/>
      <c r="S8" s="357"/>
      <c r="T8" s="357"/>
      <c r="U8" s="357"/>
      <c r="V8" s="357"/>
      <c r="W8" s="357"/>
      <c r="X8" s="357"/>
      <c r="Y8" s="357"/>
      <c r="Z8" s="357"/>
      <c r="AA8" s="357"/>
      <c r="AB8" s="357"/>
      <c r="AC8" s="353"/>
    </row>
    <row r="9" spans="1:29" ht="289">
      <c r="A9" s="263"/>
      <c r="B9" s="264" t="s">
        <v>86</v>
      </c>
      <c r="C9" s="265"/>
      <c r="D9" s="265" t="s">
        <v>87</v>
      </c>
      <c r="E9" s="265"/>
      <c r="F9" s="265" t="s">
        <v>88</v>
      </c>
      <c r="G9" s="265"/>
      <c r="H9" s="264" t="s">
        <v>89</v>
      </c>
      <c r="I9" s="264"/>
      <c r="J9" s="358"/>
      <c r="K9" s="358"/>
      <c r="L9" s="358"/>
      <c r="M9" s="358"/>
      <c r="N9" s="358"/>
      <c r="O9" s="358"/>
      <c r="P9" s="358"/>
      <c r="Q9" s="358"/>
      <c r="R9" s="358"/>
      <c r="S9" s="358"/>
      <c r="T9" s="358"/>
      <c r="U9" s="358"/>
      <c r="V9" s="358"/>
      <c r="W9" s="358"/>
      <c r="X9" s="358"/>
      <c r="Y9" s="358"/>
      <c r="Z9" s="358"/>
      <c r="AA9" s="358"/>
      <c r="AB9" s="358"/>
      <c r="AC9" s="359"/>
    </row>
    <row r="10" spans="1:29" ht="17">
      <c r="A10" s="258" t="s">
        <v>12</v>
      </c>
      <c r="B10" s="267" t="s">
        <v>13</v>
      </c>
      <c r="C10" s="267"/>
      <c r="D10" s="267" t="s">
        <v>14</v>
      </c>
      <c r="E10" s="267"/>
      <c r="F10" s="267" t="s">
        <v>15</v>
      </c>
      <c r="G10" s="267"/>
      <c r="H10" s="267" t="s">
        <v>16</v>
      </c>
      <c r="I10" s="267"/>
      <c r="J10" s="261"/>
      <c r="K10" s="261"/>
      <c r="L10" s="261"/>
      <c r="M10" s="261"/>
      <c r="N10" s="261"/>
      <c r="O10" s="261"/>
      <c r="P10" s="261"/>
      <c r="Q10" s="261"/>
      <c r="R10" s="261"/>
      <c r="S10" s="261"/>
      <c r="T10" s="261"/>
      <c r="U10" s="261"/>
      <c r="V10" s="261"/>
      <c r="W10" s="261"/>
      <c r="X10" s="261"/>
      <c r="Y10" s="261"/>
      <c r="Z10" s="261"/>
      <c r="AA10" s="261"/>
      <c r="AB10" s="262"/>
      <c r="AC10" s="250"/>
    </row>
    <row r="11" spans="1:29" ht="17">
      <c r="A11" s="268" t="s">
        <v>90</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34">
      <c r="A12" s="362" t="s">
        <v>91</v>
      </c>
      <c r="B12" s="363"/>
      <c r="C12" s="364"/>
      <c r="D12" s="21"/>
      <c r="E12" s="365"/>
      <c r="F12" s="22"/>
      <c r="G12" s="366"/>
      <c r="H12" s="23"/>
      <c r="I12" s="278"/>
      <c r="J12" s="352"/>
      <c r="K12" s="352"/>
      <c r="L12" s="352"/>
      <c r="M12" s="352"/>
      <c r="N12" s="352"/>
      <c r="O12" s="352"/>
      <c r="P12" s="352"/>
      <c r="Q12" s="352"/>
      <c r="R12" s="352"/>
      <c r="S12" s="352"/>
      <c r="T12" s="352"/>
      <c r="U12" s="352"/>
      <c r="V12" s="352"/>
      <c r="W12" s="352"/>
      <c r="X12" s="352"/>
      <c r="Y12" s="352"/>
      <c r="Z12" s="352"/>
      <c r="AA12" s="352"/>
      <c r="AB12" s="352"/>
      <c r="AC12" s="353"/>
    </row>
    <row r="13" spans="1:29" ht="34">
      <c r="A13" s="362" t="s">
        <v>92</v>
      </c>
      <c r="B13" s="363"/>
      <c r="C13" s="274"/>
      <c r="D13" s="2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53"/>
    </row>
    <row r="14" spans="1:29" ht="17">
      <c r="A14" s="362" t="s">
        <v>93</v>
      </c>
      <c r="B14" s="363"/>
      <c r="C14" s="364"/>
      <c r="D14" s="2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53"/>
    </row>
    <row r="15" spans="1:29" ht="17">
      <c r="A15" s="362" t="s">
        <v>94</v>
      </c>
      <c r="B15" s="363"/>
      <c r="C15" s="364"/>
      <c r="D15" s="21"/>
      <c r="E15" s="365"/>
      <c r="F15" s="22"/>
      <c r="G15" s="366"/>
      <c r="H15" s="23"/>
      <c r="I15" s="278"/>
      <c r="J15" s="352"/>
      <c r="K15" s="352"/>
      <c r="L15" s="352"/>
      <c r="M15" s="352"/>
      <c r="N15" s="352"/>
      <c r="O15" s="352"/>
      <c r="P15" s="352"/>
      <c r="Q15" s="352"/>
      <c r="R15" s="352"/>
      <c r="S15" s="352"/>
      <c r="T15" s="352"/>
      <c r="U15" s="352"/>
      <c r="V15" s="352"/>
      <c r="W15" s="352"/>
      <c r="X15" s="352"/>
      <c r="Y15" s="352"/>
      <c r="Z15" s="352"/>
      <c r="AA15" s="352"/>
      <c r="AB15" s="352"/>
      <c r="AC15" s="353"/>
    </row>
    <row r="16" spans="1:29" ht="34">
      <c r="A16" s="362" t="s">
        <v>95</v>
      </c>
      <c r="B16" s="363"/>
      <c r="C16" s="364"/>
      <c r="D16" s="21"/>
      <c r="E16" s="365"/>
      <c r="F16" s="22"/>
      <c r="G16" s="366"/>
      <c r="H16" s="23"/>
      <c r="I16" s="278"/>
      <c r="J16" s="352"/>
      <c r="K16" s="352"/>
      <c r="L16" s="352"/>
      <c r="M16" s="352"/>
      <c r="N16" s="352"/>
      <c r="O16" s="352"/>
      <c r="P16" s="352"/>
      <c r="Q16" s="352"/>
      <c r="R16" s="352"/>
      <c r="S16" s="352"/>
      <c r="T16" s="352"/>
      <c r="U16" s="352"/>
      <c r="V16" s="352"/>
      <c r="W16" s="352"/>
      <c r="X16" s="352"/>
      <c r="Y16" s="352"/>
      <c r="Z16" s="352"/>
      <c r="AA16" s="352"/>
      <c r="AB16" s="352"/>
      <c r="AC16" s="353"/>
    </row>
    <row r="17" spans="1:29" ht="17">
      <c r="A17" s="291" t="s">
        <v>96</v>
      </c>
      <c r="B17" s="360"/>
      <c r="C17" s="360"/>
      <c r="D17" s="360"/>
      <c r="E17" s="360"/>
      <c r="F17" s="360"/>
      <c r="G17" s="360"/>
      <c r="H17" s="360"/>
      <c r="I17" s="360"/>
      <c r="J17" s="367"/>
      <c r="K17" s="367"/>
      <c r="L17" s="367"/>
      <c r="M17" s="367"/>
      <c r="N17" s="367"/>
      <c r="O17" s="367"/>
      <c r="P17" s="367"/>
      <c r="Q17" s="367"/>
      <c r="R17" s="367"/>
      <c r="S17" s="367"/>
      <c r="T17" s="367"/>
      <c r="U17" s="367"/>
      <c r="V17" s="367"/>
      <c r="W17" s="367"/>
      <c r="X17" s="367"/>
      <c r="Y17" s="367"/>
      <c r="Z17" s="367"/>
      <c r="AA17" s="367"/>
      <c r="AB17" s="367"/>
      <c r="AC17" s="361"/>
    </row>
    <row r="18" spans="1:29" ht="17">
      <c r="A18" s="362" t="s">
        <v>97</v>
      </c>
      <c r="B18" s="363"/>
      <c r="C18" s="364"/>
      <c r="D18" s="21"/>
      <c r="E18" s="365"/>
      <c r="F18" s="22"/>
      <c r="G18" s="366"/>
      <c r="H18" s="23"/>
      <c r="I18" s="278"/>
      <c r="J18" s="357"/>
      <c r="K18" s="357"/>
      <c r="L18" s="357"/>
      <c r="M18" s="357"/>
      <c r="N18" s="357"/>
      <c r="O18" s="357"/>
      <c r="P18" s="357"/>
      <c r="Q18" s="357"/>
      <c r="R18" s="357"/>
      <c r="S18" s="357"/>
      <c r="T18" s="357"/>
      <c r="U18" s="357"/>
      <c r="V18" s="357"/>
      <c r="W18" s="357"/>
      <c r="X18" s="357"/>
      <c r="Y18" s="357"/>
      <c r="Z18" s="357"/>
      <c r="AA18" s="357"/>
      <c r="AB18" s="357"/>
      <c r="AC18" s="353"/>
    </row>
    <row r="19" spans="1:29" ht="17">
      <c r="A19" s="362" t="s">
        <v>98</v>
      </c>
      <c r="B19" s="363"/>
      <c r="C19" s="364"/>
      <c r="D19" s="21"/>
      <c r="E19" s="365"/>
      <c r="F19" s="22"/>
      <c r="G19" s="366"/>
      <c r="H19" s="23"/>
      <c r="I19" s="278"/>
      <c r="J19" s="357"/>
      <c r="K19" s="357"/>
      <c r="L19" s="357"/>
      <c r="M19" s="357"/>
      <c r="N19" s="357"/>
      <c r="O19" s="357"/>
      <c r="P19" s="357"/>
      <c r="Q19" s="357"/>
      <c r="R19" s="357"/>
      <c r="S19" s="357"/>
      <c r="T19" s="357"/>
      <c r="U19" s="357"/>
      <c r="V19" s="357"/>
      <c r="W19" s="357"/>
      <c r="X19" s="357"/>
      <c r="Y19" s="357"/>
      <c r="Z19" s="357"/>
      <c r="AA19" s="357"/>
      <c r="AB19" s="357"/>
      <c r="AC19" s="353"/>
    </row>
    <row r="20" spans="1:29" ht="51">
      <c r="A20" s="362" t="s">
        <v>99</v>
      </c>
      <c r="B20" s="363"/>
      <c r="C20" s="364"/>
      <c r="D20" s="21"/>
      <c r="E20" s="365"/>
      <c r="F20" s="22"/>
      <c r="G20" s="366"/>
      <c r="H20" s="23"/>
      <c r="I20" s="278"/>
      <c r="J20" s="357"/>
      <c r="K20" s="357"/>
      <c r="L20" s="357"/>
      <c r="M20" s="357"/>
      <c r="N20" s="357"/>
      <c r="O20" s="357"/>
      <c r="P20" s="357"/>
      <c r="Q20" s="357"/>
      <c r="R20" s="357"/>
      <c r="S20" s="357"/>
      <c r="T20" s="357"/>
      <c r="U20" s="357"/>
      <c r="V20" s="357"/>
      <c r="W20" s="357"/>
      <c r="X20" s="357"/>
      <c r="Y20" s="357"/>
      <c r="Z20" s="357"/>
      <c r="AA20" s="357"/>
      <c r="AB20" s="357"/>
      <c r="AC20" s="353"/>
    </row>
    <row r="21" spans="1:29" ht="17">
      <c r="A21" s="362" t="s">
        <v>100</v>
      </c>
      <c r="B21" s="363"/>
      <c r="C21" s="364"/>
      <c r="D21" s="21"/>
      <c r="E21" s="365"/>
      <c r="F21" s="22"/>
      <c r="G21" s="366"/>
      <c r="H21" s="23"/>
      <c r="I21" s="278"/>
      <c r="J21" s="352"/>
      <c r="K21" s="352"/>
      <c r="L21" s="352"/>
      <c r="M21" s="352"/>
      <c r="N21" s="352"/>
      <c r="O21" s="352"/>
      <c r="P21" s="352"/>
      <c r="Q21" s="352"/>
      <c r="R21" s="352"/>
      <c r="S21" s="352"/>
      <c r="T21" s="352"/>
      <c r="U21" s="352"/>
      <c r="V21" s="352"/>
      <c r="W21" s="352"/>
      <c r="X21" s="352"/>
      <c r="Y21" s="352"/>
      <c r="Z21" s="352"/>
      <c r="AA21" s="352"/>
      <c r="AB21" s="352"/>
      <c r="AC21" s="353"/>
    </row>
    <row r="22" spans="1:29" ht="17">
      <c r="A22" s="362" t="s">
        <v>101</v>
      </c>
      <c r="B22" s="363"/>
      <c r="C22" s="364"/>
      <c r="D22" s="21"/>
      <c r="E22" s="365"/>
      <c r="F22" s="22"/>
      <c r="G22" s="366"/>
      <c r="H22" s="23"/>
      <c r="I22" s="278"/>
      <c r="J22" s="367"/>
      <c r="K22" s="367"/>
      <c r="L22" s="367"/>
      <c r="M22" s="367"/>
      <c r="N22" s="367"/>
      <c r="O22" s="367"/>
      <c r="P22" s="367"/>
      <c r="Q22" s="367"/>
      <c r="R22" s="367"/>
      <c r="S22" s="367"/>
      <c r="T22" s="367"/>
      <c r="U22" s="367"/>
      <c r="V22" s="367"/>
      <c r="W22" s="367"/>
      <c r="X22" s="367"/>
      <c r="Y22" s="367"/>
      <c r="Z22" s="367"/>
      <c r="AA22" s="367"/>
      <c r="AB22" s="367"/>
      <c r="AC22" s="361"/>
    </row>
    <row r="23" spans="1:29" ht="34">
      <c r="A23" s="362" t="s">
        <v>102</v>
      </c>
      <c r="B23" s="363"/>
      <c r="C23" s="364"/>
      <c r="D23" s="21"/>
      <c r="E23" s="365"/>
      <c r="F23" s="22"/>
      <c r="G23" s="366"/>
      <c r="H23" s="23"/>
      <c r="I23" s="278"/>
      <c r="J23" s="357"/>
      <c r="K23" s="357"/>
      <c r="L23" s="357"/>
      <c r="M23" s="357"/>
      <c r="N23" s="357"/>
      <c r="O23" s="357"/>
      <c r="P23" s="357"/>
      <c r="Q23" s="357"/>
      <c r="R23" s="357"/>
      <c r="S23" s="357"/>
      <c r="T23" s="357"/>
      <c r="U23" s="357"/>
      <c r="V23" s="357"/>
      <c r="W23" s="357"/>
      <c r="X23" s="357"/>
      <c r="Y23" s="357"/>
      <c r="Z23" s="357"/>
      <c r="AA23" s="357"/>
      <c r="AB23" s="357"/>
      <c r="AC23" s="353"/>
    </row>
    <row r="24" spans="1:29" ht="34">
      <c r="A24" s="362" t="s">
        <v>103</v>
      </c>
      <c r="B24" s="363"/>
      <c r="C24" s="364"/>
      <c r="D24" s="21"/>
      <c r="E24" s="365"/>
      <c r="F24" s="22"/>
      <c r="G24" s="366"/>
      <c r="H24" s="23"/>
      <c r="I24" s="278"/>
      <c r="J24" s="357"/>
      <c r="K24" s="357"/>
      <c r="L24" s="357"/>
      <c r="M24" s="357"/>
      <c r="N24" s="357"/>
      <c r="O24" s="357"/>
      <c r="P24" s="357"/>
      <c r="Q24" s="357"/>
      <c r="R24" s="357"/>
      <c r="S24" s="357"/>
      <c r="T24" s="357"/>
      <c r="U24" s="357"/>
      <c r="V24" s="357"/>
      <c r="W24" s="357"/>
      <c r="X24" s="357"/>
      <c r="Y24" s="357"/>
      <c r="Z24" s="357"/>
      <c r="AA24" s="357"/>
      <c r="AB24" s="357"/>
      <c r="AC24" s="353"/>
    </row>
    <row r="25" spans="1:29" ht="34">
      <c r="A25" s="362" t="s">
        <v>104</v>
      </c>
      <c r="B25" s="363"/>
      <c r="C25" s="364"/>
      <c r="D25" s="21"/>
      <c r="E25" s="365"/>
      <c r="F25" s="22"/>
      <c r="G25" s="366"/>
      <c r="H25" s="23"/>
      <c r="I25" s="278"/>
      <c r="J25" s="357"/>
      <c r="K25" s="357"/>
      <c r="L25" s="357"/>
      <c r="M25" s="357"/>
      <c r="N25" s="357"/>
      <c r="O25" s="357"/>
      <c r="P25" s="357"/>
      <c r="Q25" s="357"/>
      <c r="R25" s="357"/>
      <c r="S25" s="357"/>
      <c r="T25" s="357"/>
      <c r="U25" s="357"/>
      <c r="V25" s="357"/>
      <c r="W25" s="357"/>
      <c r="X25" s="357"/>
      <c r="Y25" s="357"/>
      <c r="Z25" s="357"/>
      <c r="AA25" s="357"/>
      <c r="AB25" s="357"/>
      <c r="AC25" s="353"/>
    </row>
    <row r="26" spans="1:29" ht="17">
      <c r="A26" s="368" t="s">
        <v>105</v>
      </c>
      <c r="B26" s="369"/>
      <c r="C26" s="369"/>
      <c r="D26" s="369"/>
      <c r="E26" s="369"/>
      <c r="F26" s="369"/>
      <c r="G26" s="369"/>
      <c r="H26" s="369"/>
      <c r="I26" s="369"/>
      <c r="J26" s="370"/>
      <c r="K26" s="370"/>
      <c r="L26" s="370"/>
      <c r="M26" s="370"/>
      <c r="N26" s="370"/>
      <c r="O26" s="370"/>
      <c r="P26" s="370"/>
      <c r="Q26" s="370"/>
      <c r="R26" s="370"/>
      <c r="S26" s="370"/>
      <c r="T26" s="370"/>
      <c r="U26" s="370"/>
      <c r="V26" s="370"/>
      <c r="W26" s="370"/>
      <c r="X26" s="370"/>
      <c r="Y26" s="370"/>
      <c r="Z26" s="370"/>
      <c r="AA26" s="370"/>
      <c r="AB26" s="370"/>
      <c r="AC26" s="370"/>
    </row>
    <row r="27" spans="1:29" ht="34">
      <c r="A27" s="371" t="s">
        <v>106</v>
      </c>
      <c r="B27" s="363"/>
      <c r="C27" s="372"/>
      <c r="D27" s="21"/>
      <c r="E27" s="373"/>
      <c r="F27" s="22"/>
      <c r="G27" s="374"/>
      <c r="H27" s="23"/>
      <c r="I27" s="375"/>
      <c r="J27" s="376"/>
      <c r="K27" s="376"/>
      <c r="L27" s="376"/>
      <c r="M27" s="376"/>
      <c r="N27" s="376"/>
      <c r="O27" s="376"/>
      <c r="P27" s="376"/>
      <c r="Q27" s="376"/>
      <c r="R27" s="376"/>
      <c r="S27" s="376"/>
      <c r="T27" s="376"/>
      <c r="U27" s="376"/>
      <c r="V27" s="376"/>
      <c r="W27" s="376"/>
      <c r="X27" s="376"/>
      <c r="Y27" s="376"/>
      <c r="Z27" s="376"/>
      <c r="AA27" s="376"/>
      <c r="AB27" s="376"/>
      <c r="AC27" s="376"/>
    </row>
    <row r="28" spans="1:29" ht="15.75" customHeight="1">
      <c r="A28" s="300"/>
      <c r="B28" s="301"/>
      <c r="C28" s="301"/>
      <c r="D28" s="301"/>
      <c r="E28" s="301"/>
      <c r="F28" s="302"/>
      <c r="G28" s="302"/>
      <c r="H28" s="301"/>
      <c r="I28" s="301"/>
      <c r="J28" s="303"/>
      <c r="K28" s="304"/>
      <c r="L28" s="304"/>
      <c r="M28" s="304"/>
      <c r="N28" s="304"/>
      <c r="O28" s="304"/>
      <c r="P28" s="304"/>
      <c r="Q28" s="304"/>
      <c r="R28" s="304"/>
      <c r="S28" s="304"/>
      <c r="T28" s="304"/>
      <c r="U28" s="304"/>
      <c r="V28" s="304"/>
      <c r="W28" s="304"/>
      <c r="X28" s="304"/>
      <c r="Y28" s="304"/>
      <c r="Z28" s="304"/>
      <c r="AA28" s="304"/>
      <c r="AB28" s="304"/>
      <c r="AC28" s="304"/>
    </row>
    <row r="29" spans="1:29" ht="15.75" customHeight="1">
      <c r="A29" s="300"/>
      <c r="B29" s="305" t="s">
        <v>63</v>
      </c>
      <c r="C29" s="306">
        <f>COUNTIF(B12:B27,"no activity")</f>
        <v>0</v>
      </c>
      <c r="D29" s="307" t="s">
        <v>63</v>
      </c>
      <c r="E29" s="308">
        <f>COUNTIF(D12:D27,"no activity")</f>
        <v>0</v>
      </c>
      <c r="F29" s="309" t="s">
        <v>63</v>
      </c>
      <c r="G29" s="310">
        <f>COUNTIF(F12:F27,"no activity")</f>
        <v>0</v>
      </c>
      <c r="H29" s="377" t="s">
        <v>63</v>
      </c>
      <c r="I29" s="312">
        <f>COUNTIF(H12:H27,"no activity")</f>
        <v>0</v>
      </c>
      <c r="J29" s="304"/>
      <c r="K29" s="304"/>
      <c r="L29" s="304"/>
      <c r="M29" s="304"/>
      <c r="N29" s="304"/>
      <c r="O29" s="304"/>
      <c r="P29" s="304"/>
      <c r="Q29" s="304"/>
      <c r="R29" s="304"/>
      <c r="S29" s="304"/>
      <c r="T29" s="304"/>
      <c r="U29" s="304"/>
      <c r="V29" s="304"/>
      <c r="W29" s="304"/>
      <c r="X29" s="304"/>
      <c r="Y29" s="304"/>
      <c r="Z29" s="304"/>
      <c r="AA29" s="304"/>
      <c r="AB29" s="304"/>
      <c r="AC29" s="304"/>
    </row>
    <row r="30" spans="1:29" ht="15.75" customHeight="1">
      <c r="A30" s="313"/>
      <c r="B30" s="305" t="s">
        <v>64</v>
      </c>
      <c r="C30" s="306">
        <f>COUNTIF(B12:B27,"started")</f>
        <v>0</v>
      </c>
      <c r="D30" s="307" t="s">
        <v>64</v>
      </c>
      <c r="E30" s="308">
        <f>COUNTIF(D12:D27,"started")</f>
        <v>0</v>
      </c>
      <c r="F30" s="309" t="s">
        <v>64</v>
      </c>
      <c r="G30" s="310">
        <f>COUNTIF(F12:F27,"started")</f>
        <v>0</v>
      </c>
      <c r="H30" s="377" t="s">
        <v>64</v>
      </c>
      <c r="I30" s="312">
        <f>COUNTIF(H12:H27,"started")</f>
        <v>0</v>
      </c>
      <c r="J30" s="304"/>
      <c r="K30" s="314"/>
      <c r="L30" s="304"/>
      <c r="M30" s="304"/>
      <c r="N30" s="304"/>
      <c r="O30" s="304"/>
      <c r="P30" s="304"/>
      <c r="Q30" s="304"/>
      <c r="R30" s="304"/>
      <c r="S30" s="304"/>
      <c r="T30" s="304"/>
      <c r="U30" s="304"/>
      <c r="V30" s="304"/>
      <c r="W30" s="304"/>
      <c r="X30" s="304"/>
      <c r="Y30" s="304"/>
      <c r="Z30" s="304"/>
      <c r="AA30" s="304"/>
      <c r="AB30" s="304"/>
      <c r="AC30" s="304"/>
    </row>
    <row r="31" spans="1:29" ht="15.75" customHeight="1">
      <c r="A31" s="313"/>
      <c r="B31" s="305" t="s">
        <v>65</v>
      </c>
      <c r="C31" s="306">
        <f>COUNTIF(B12:B27,"partially implemented")</f>
        <v>0</v>
      </c>
      <c r="D31" s="307" t="s">
        <v>65</v>
      </c>
      <c r="E31" s="308">
        <f>COUNTIF(D12:D27,"partially implemented")</f>
        <v>0</v>
      </c>
      <c r="F31" s="309" t="s">
        <v>65</v>
      </c>
      <c r="G31" s="310">
        <f>COUNTIF(F12:F27,"partially implemented")</f>
        <v>0</v>
      </c>
      <c r="H31" s="377" t="s">
        <v>65</v>
      </c>
      <c r="I31" s="312">
        <f>COUNTIF(H12:H27,"partially implemented")</f>
        <v>0</v>
      </c>
      <c r="J31" s="304"/>
      <c r="K31" s="304"/>
      <c r="L31" s="304"/>
      <c r="M31" s="304"/>
      <c r="N31" s="304"/>
      <c r="O31" s="304"/>
      <c r="P31" s="304"/>
      <c r="Q31" s="304"/>
      <c r="R31" s="304"/>
      <c r="S31" s="304"/>
      <c r="T31" s="304"/>
      <c r="U31" s="304"/>
      <c r="V31" s="304"/>
      <c r="W31" s="304"/>
      <c r="X31" s="304"/>
      <c r="Y31" s="304"/>
      <c r="Z31" s="304"/>
      <c r="AA31" s="304"/>
      <c r="AB31" s="304"/>
      <c r="AC31" s="304"/>
    </row>
    <row r="32" spans="1:29" ht="15.75" customHeight="1">
      <c r="A32" s="313"/>
      <c r="B32" s="305" t="s">
        <v>66</v>
      </c>
      <c r="C32" s="306">
        <f>COUNTIF(B12:B27,"complete")</f>
        <v>0</v>
      </c>
      <c r="D32" s="307" t="s">
        <v>66</v>
      </c>
      <c r="E32" s="308">
        <f>COUNTIF(D12:D27,"complete")</f>
        <v>0</v>
      </c>
      <c r="F32" s="309" t="s">
        <v>66</v>
      </c>
      <c r="G32" s="310">
        <f>COUNTIF(F12:F27,"complete")</f>
        <v>0</v>
      </c>
      <c r="H32" s="377" t="s">
        <v>66</v>
      </c>
      <c r="I32" s="312">
        <f>COUNTIF(H12:H27,"complete")</f>
        <v>0</v>
      </c>
      <c r="J32" s="304"/>
      <c r="K32" s="304"/>
      <c r="L32" s="304"/>
      <c r="M32" s="304"/>
      <c r="N32" s="304"/>
      <c r="O32" s="304"/>
      <c r="P32" s="304"/>
      <c r="Q32" s="304"/>
      <c r="R32" s="304"/>
      <c r="S32" s="304"/>
      <c r="T32" s="304"/>
      <c r="U32" s="304"/>
      <c r="V32" s="304"/>
      <c r="W32" s="304"/>
      <c r="X32" s="304"/>
      <c r="Y32" s="304"/>
      <c r="Z32" s="304"/>
      <c r="AA32" s="304"/>
      <c r="AB32" s="304"/>
      <c r="AC32" s="304"/>
    </row>
    <row r="33" spans="1:29" ht="15.75" customHeight="1">
      <c r="A33" s="313"/>
      <c r="B33" s="315" t="s">
        <v>67</v>
      </c>
      <c r="C33" s="306">
        <f>COUNTIF(B12:B27,"not applicable")</f>
        <v>0</v>
      </c>
      <c r="D33" s="316" t="s">
        <v>67</v>
      </c>
      <c r="E33" s="308">
        <f>COUNTIF(D12:D27,"not applicable")</f>
        <v>0</v>
      </c>
      <c r="F33" s="317" t="s">
        <v>67</v>
      </c>
      <c r="G33" s="310">
        <f>COUNTIF(F12:F27,"not applicable")</f>
        <v>0</v>
      </c>
      <c r="H33" s="378" t="s">
        <v>67</v>
      </c>
      <c r="I33" s="379">
        <f>COUNTIF(H12:H27,"not applicable")</f>
        <v>0</v>
      </c>
      <c r="J33" s="304"/>
      <c r="K33" s="304"/>
      <c r="L33" s="304"/>
      <c r="M33" s="304"/>
      <c r="N33" s="304"/>
      <c r="O33" s="304"/>
      <c r="P33" s="304"/>
      <c r="Q33" s="304"/>
      <c r="R33" s="304"/>
      <c r="S33" s="304"/>
      <c r="T33" s="304"/>
      <c r="U33" s="304"/>
      <c r="V33" s="304"/>
      <c r="W33" s="304"/>
      <c r="X33" s="304"/>
      <c r="Y33" s="304"/>
      <c r="Z33" s="304"/>
      <c r="AA33" s="304"/>
      <c r="AB33" s="304"/>
      <c r="AC33" s="304"/>
    </row>
    <row r="34" spans="1:29" ht="15.75" customHeight="1">
      <c r="A34" s="313"/>
      <c r="B34" s="305" t="s">
        <v>68</v>
      </c>
      <c r="C34" s="306">
        <f>COUNTIF(B12:B27,"-")+COUNTIF(B12:B27,"")-2</f>
        <v>14</v>
      </c>
      <c r="D34" s="307" t="s">
        <v>68</v>
      </c>
      <c r="E34" s="308">
        <f>COUNTIF(D12:D27,"-")+COUNTIF(D12:D27,"")-2</f>
        <v>14</v>
      </c>
      <c r="F34" s="309" t="s">
        <v>68</v>
      </c>
      <c r="G34" s="310">
        <f>COUNTIF(F12:F27,"-")+COUNTIF(F12:F27,"")-2</f>
        <v>14</v>
      </c>
      <c r="H34" s="377" t="s">
        <v>68</v>
      </c>
      <c r="I34" s="312">
        <f>COUNTIF(H12:H27,"-")+COUNTIF(H12:H27,"")-2</f>
        <v>14</v>
      </c>
      <c r="J34" s="304"/>
      <c r="K34" s="304"/>
      <c r="L34" s="304"/>
      <c r="M34" s="304"/>
      <c r="N34" s="304"/>
      <c r="O34" s="304"/>
      <c r="P34" s="304"/>
      <c r="Q34" s="304"/>
      <c r="R34" s="304"/>
      <c r="S34" s="304"/>
      <c r="T34" s="304"/>
      <c r="U34" s="304"/>
      <c r="V34" s="304"/>
      <c r="W34" s="304"/>
      <c r="X34" s="304"/>
      <c r="Y34" s="304"/>
      <c r="Z34" s="304"/>
      <c r="AA34" s="304"/>
      <c r="AB34" s="304"/>
      <c r="AC34" s="304"/>
    </row>
    <row r="35" spans="1:29" s="323" customFormat="1" ht="15.75" customHeight="1">
      <c r="A35" s="319"/>
      <c r="B35" s="320" t="s">
        <v>69</v>
      </c>
      <c r="C35" s="321">
        <f>SUM(C30*1+C31*2+C32*3)</f>
        <v>0</v>
      </c>
      <c r="D35" s="320" t="s">
        <v>69</v>
      </c>
      <c r="E35" s="321">
        <f>SUM(E30*1+E31*2+E32*3)</f>
        <v>0</v>
      </c>
      <c r="F35" s="320" t="s">
        <v>69</v>
      </c>
      <c r="G35" s="321">
        <f>SUM(G30*1+G31*2+G32*3)</f>
        <v>0</v>
      </c>
      <c r="H35" s="320" t="s">
        <v>69</v>
      </c>
      <c r="I35" s="321">
        <f>SUM(I30*1+I31*2+I32*3)</f>
        <v>0</v>
      </c>
      <c r="J35" s="322"/>
      <c r="K35" s="322"/>
      <c r="L35" s="322"/>
      <c r="M35" s="322"/>
      <c r="N35" s="322"/>
      <c r="O35" s="322"/>
      <c r="P35" s="322"/>
      <c r="Q35" s="322"/>
      <c r="R35" s="322"/>
      <c r="S35" s="322"/>
      <c r="T35" s="322"/>
      <c r="U35" s="322"/>
      <c r="V35" s="322"/>
      <c r="W35" s="322"/>
      <c r="X35" s="322"/>
      <c r="Y35" s="322"/>
      <c r="Z35" s="322"/>
      <c r="AA35" s="322"/>
      <c r="AB35" s="322"/>
      <c r="AC35" s="322"/>
    </row>
    <row r="36" spans="1:29" ht="15.75" customHeight="1">
      <c r="A36" s="313"/>
      <c r="B36" s="380"/>
      <c r="C36" s="381"/>
      <c r="D36" s="326"/>
      <c r="E36" s="326"/>
      <c r="F36" s="326"/>
      <c r="G36" s="326"/>
      <c r="H36" s="326"/>
      <c r="I36" s="326"/>
      <c r="J36" s="304"/>
      <c r="K36" s="304"/>
      <c r="L36" s="304"/>
      <c r="M36" s="304"/>
      <c r="N36" s="304"/>
      <c r="O36" s="304"/>
      <c r="P36" s="304"/>
      <c r="Q36" s="304"/>
      <c r="R36" s="304"/>
      <c r="S36" s="304"/>
      <c r="T36" s="304"/>
      <c r="U36" s="304"/>
      <c r="V36" s="304"/>
      <c r="W36" s="304"/>
      <c r="X36" s="304"/>
      <c r="Y36" s="304"/>
      <c r="Z36" s="304"/>
      <c r="AA36" s="304"/>
      <c r="AB36" s="304"/>
      <c r="AC36" s="304"/>
    </row>
    <row r="37" spans="1:29" ht="15.75" customHeight="1">
      <c r="A37" s="313"/>
      <c r="B37" s="327"/>
      <c r="C37" s="328"/>
      <c r="D37" s="326"/>
      <c r="E37" s="326"/>
      <c r="F37" s="326"/>
      <c r="G37" s="326"/>
      <c r="H37" s="326"/>
      <c r="I37" s="326"/>
      <c r="J37" s="304"/>
      <c r="K37" s="304"/>
      <c r="L37" s="304"/>
      <c r="M37" s="304"/>
      <c r="N37" s="304"/>
      <c r="O37" s="304"/>
      <c r="P37" s="304"/>
      <c r="Q37" s="304"/>
      <c r="R37" s="304"/>
      <c r="S37" s="304"/>
      <c r="T37" s="304"/>
      <c r="U37" s="304"/>
      <c r="V37" s="304"/>
      <c r="W37" s="304"/>
      <c r="X37" s="304"/>
      <c r="Y37" s="304"/>
      <c r="Z37" s="304"/>
      <c r="AA37" s="304"/>
      <c r="AB37" s="304"/>
      <c r="AC37" s="304"/>
    </row>
    <row r="38" spans="1:29" ht="15.75" customHeight="1">
      <c r="A38" s="313"/>
      <c r="B38" s="329" t="s">
        <v>70</v>
      </c>
      <c r="C38" s="328">
        <f>SUM((COUNTA(B12:B27)-C33)*3)*4</f>
        <v>0</v>
      </c>
      <c r="D38" s="326"/>
      <c r="E38" s="326"/>
      <c r="F38" s="326"/>
      <c r="G38" s="326"/>
      <c r="H38" s="326"/>
      <c r="I38" s="326"/>
      <c r="J38" s="330"/>
      <c r="K38" s="304"/>
      <c r="L38" s="304"/>
      <c r="M38" s="304"/>
      <c r="N38" s="304"/>
      <c r="O38" s="304"/>
      <c r="P38" s="304"/>
      <c r="Q38" s="304"/>
      <c r="R38" s="304"/>
      <c r="S38" s="304"/>
      <c r="T38" s="304"/>
      <c r="U38" s="304"/>
      <c r="V38" s="304"/>
      <c r="W38" s="304"/>
      <c r="X38" s="304"/>
      <c r="Y38" s="304"/>
      <c r="Z38" s="304"/>
      <c r="AA38" s="304"/>
      <c r="AB38" s="304"/>
      <c r="AC38" s="304"/>
    </row>
    <row r="39" spans="1:29" ht="15.75" customHeight="1">
      <c r="A39" s="313"/>
      <c r="B39" s="327" t="s">
        <v>71</v>
      </c>
      <c r="C39" s="328">
        <f>SUM(C35,E35, G35, I35)</f>
        <v>0</v>
      </c>
      <c r="D39" s="326" t="s">
        <v>72</v>
      </c>
      <c r="E39" s="326"/>
      <c r="F39" s="326"/>
      <c r="G39" s="326"/>
      <c r="H39" s="326"/>
      <c r="I39" s="326"/>
      <c r="J39" s="304"/>
      <c r="K39" s="304"/>
      <c r="L39" s="304"/>
      <c r="M39" s="304"/>
      <c r="N39" s="304"/>
      <c r="O39" s="304"/>
      <c r="P39" s="304"/>
      <c r="Q39" s="304"/>
      <c r="R39" s="304"/>
      <c r="S39" s="304"/>
      <c r="T39" s="304"/>
      <c r="U39" s="304"/>
      <c r="V39" s="304"/>
      <c r="W39" s="304"/>
      <c r="X39" s="304"/>
      <c r="Y39" s="304"/>
      <c r="Z39" s="304"/>
      <c r="AA39" s="304"/>
      <c r="AB39" s="304"/>
      <c r="AC39" s="304"/>
    </row>
    <row r="40" spans="1:29" ht="15.75" customHeight="1">
      <c r="A40" s="313"/>
      <c r="B40" s="327"/>
      <c r="C40" s="328"/>
      <c r="D40" s="326" t="s">
        <v>74</v>
      </c>
      <c r="E40" s="326"/>
      <c r="F40" s="326"/>
      <c r="G40" s="326"/>
      <c r="H40" s="326"/>
      <c r="I40" s="326"/>
      <c r="J40" s="304"/>
      <c r="K40" s="304"/>
      <c r="L40" s="304"/>
      <c r="M40" s="304"/>
      <c r="N40" s="304"/>
      <c r="O40" s="304"/>
      <c r="P40" s="304"/>
      <c r="Q40" s="304"/>
      <c r="R40" s="304"/>
      <c r="S40" s="304"/>
      <c r="T40" s="304"/>
      <c r="U40" s="304"/>
      <c r="V40" s="304"/>
      <c r="W40" s="304"/>
      <c r="X40" s="304"/>
      <c r="Y40" s="304"/>
      <c r="Z40" s="304"/>
      <c r="AA40" s="304"/>
      <c r="AB40" s="304"/>
      <c r="AC40" s="304"/>
    </row>
    <row r="41" spans="1:29" s="323" customFormat="1" ht="30" customHeight="1">
      <c r="A41" s="319"/>
      <c r="B41" s="331" t="s">
        <v>73</v>
      </c>
      <c r="C41" s="332">
        <f>IF(C38&gt;0,SUM(C39/C38),0)</f>
        <v>0</v>
      </c>
      <c r="D41" s="333"/>
      <c r="E41" s="334"/>
      <c r="F41" s="334"/>
      <c r="G41" s="334"/>
      <c r="H41" s="334"/>
      <c r="I41" s="334"/>
      <c r="J41" s="322"/>
      <c r="K41" s="322"/>
      <c r="L41" s="322"/>
      <c r="M41" s="322"/>
      <c r="N41" s="322"/>
      <c r="O41" s="322"/>
      <c r="P41" s="322"/>
      <c r="Q41" s="322"/>
      <c r="R41" s="322"/>
      <c r="S41" s="322"/>
      <c r="T41" s="322"/>
      <c r="U41" s="322"/>
      <c r="V41" s="322"/>
      <c r="W41" s="322"/>
      <c r="X41" s="322"/>
      <c r="Y41" s="322"/>
      <c r="Z41" s="322"/>
      <c r="AA41" s="322"/>
      <c r="AB41" s="322"/>
      <c r="AC41" s="322"/>
    </row>
    <row r="42" spans="1:29" ht="15.75" customHeight="1">
      <c r="A42" s="335"/>
      <c r="B42" s="352"/>
      <c r="C42" s="352"/>
      <c r="D42" s="352"/>
      <c r="E42" s="352"/>
      <c r="F42" s="352"/>
      <c r="G42" s="352"/>
      <c r="H42" s="352"/>
      <c r="I42" s="352"/>
      <c r="J42" s="357"/>
      <c r="K42" s="357"/>
      <c r="L42" s="357"/>
      <c r="M42" s="357"/>
      <c r="N42" s="357"/>
      <c r="O42" s="357"/>
      <c r="P42" s="357"/>
      <c r="Q42" s="357"/>
      <c r="R42" s="357"/>
      <c r="S42" s="357"/>
      <c r="T42" s="357"/>
      <c r="U42" s="357"/>
      <c r="V42" s="357"/>
      <c r="W42" s="357"/>
      <c r="X42" s="357"/>
      <c r="Y42" s="357"/>
      <c r="Z42" s="357"/>
      <c r="AA42" s="357"/>
      <c r="AB42" s="357"/>
      <c r="AC42" s="353"/>
    </row>
    <row r="43" spans="1:29" ht="15.75" customHeight="1">
      <c r="A43" s="335"/>
      <c r="B43" s="352"/>
      <c r="C43" s="352"/>
      <c r="D43" s="352"/>
      <c r="E43" s="352"/>
      <c r="F43" s="352"/>
      <c r="G43" s="352"/>
      <c r="H43" s="352"/>
      <c r="I43" s="352"/>
      <c r="J43" s="357"/>
      <c r="K43" s="357"/>
      <c r="L43" s="357"/>
      <c r="M43" s="357"/>
      <c r="N43" s="357"/>
      <c r="O43" s="357"/>
      <c r="P43" s="357"/>
      <c r="Q43" s="357"/>
      <c r="R43" s="357"/>
      <c r="S43" s="357"/>
      <c r="T43" s="357"/>
      <c r="U43" s="357"/>
      <c r="V43" s="357"/>
      <c r="W43" s="357"/>
      <c r="X43" s="357"/>
      <c r="Y43" s="357"/>
      <c r="Z43" s="357"/>
      <c r="AA43" s="357"/>
      <c r="AB43" s="357"/>
      <c r="AC43" s="353"/>
    </row>
    <row r="44" spans="1:29" ht="15.75" customHeight="1">
      <c r="A44" s="335"/>
      <c r="B44" s="352"/>
      <c r="C44" s="352"/>
      <c r="D44" s="352"/>
      <c r="E44" s="352"/>
      <c r="F44" s="352"/>
      <c r="G44" s="352"/>
      <c r="H44" s="352"/>
      <c r="I44" s="352"/>
      <c r="J44" s="357"/>
      <c r="K44" s="357"/>
      <c r="L44" s="357"/>
      <c r="M44" s="357"/>
      <c r="N44" s="357"/>
      <c r="O44" s="357"/>
      <c r="P44" s="357"/>
      <c r="Q44" s="357"/>
      <c r="R44" s="357"/>
      <c r="S44" s="357"/>
      <c r="T44" s="357"/>
      <c r="U44" s="357"/>
      <c r="V44" s="357"/>
      <c r="W44" s="357"/>
      <c r="X44" s="357"/>
      <c r="Y44" s="357"/>
      <c r="Z44" s="357"/>
      <c r="AA44" s="357"/>
      <c r="AB44" s="357"/>
      <c r="AC44" s="353"/>
    </row>
    <row r="45" spans="1:29" ht="15.75" customHeight="1">
      <c r="A45" s="335"/>
      <c r="B45" s="352"/>
      <c r="C45" s="352"/>
      <c r="D45" s="352"/>
      <c r="E45" s="352"/>
      <c r="F45" s="352"/>
      <c r="G45" s="352"/>
      <c r="H45" s="352"/>
      <c r="I45" s="352"/>
      <c r="J45" s="357"/>
      <c r="K45" s="357"/>
      <c r="L45" s="357"/>
      <c r="M45" s="357"/>
      <c r="N45" s="357"/>
      <c r="O45" s="357"/>
      <c r="P45" s="357"/>
      <c r="Q45" s="357"/>
      <c r="R45" s="357"/>
      <c r="S45" s="357"/>
      <c r="T45" s="357"/>
      <c r="U45" s="357"/>
      <c r="V45" s="357"/>
      <c r="W45" s="357"/>
      <c r="X45" s="357"/>
      <c r="Y45" s="357"/>
      <c r="Z45" s="357"/>
      <c r="AA45" s="357"/>
      <c r="AB45" s="357"/>
      <c r="AC45" s="353"/>
    </row>
    <row r="46" spans="1:29" ht="15.75" customHeight="1">
      <c r="A46" s="335"/>
      <c r="B46" s="352"/>
      <c r="C46" s="352"/>
      <c r="D46" s="352"/>
      <c r="E46" s="352"/>
      <c r="F46" s="352"/>
      <c r="G46" s="352"/>
      <c r="H46" s="352"/>
      <c r="I46" s="352"/>
      <c r="J46" s="357"/>
      <c r="K46" s="357"/>
      <c r="L46" s="357"/>
      <c r="M46" s="357"/>
      <c r="N46" s="357"/>
      <c r="O46" s="357"/>
      <c r="P46" s="357"/>
      <c r="Q46" s="357"/>
      <c r="R46" s="357"/>
      <c r="S46" s="357"/>
      <c r="T46" s="357"/>
      <c r="U46" s="357"/>
      <c r="V46" s="357"/>
      <c r="W46" s="357"/>
      <c r="X46" s="357"/>
      <c r="Y46" s="357"/>
      <c r="Z46" s="357"/>
      <c r="AA46" s="357"/>
      <c r="AB46" s="357"/>
      <c r="AC46" s="353"/>
    </row>
    <row r="47" spans="1:29" ht="15.75" customHeight="1">
      <c r="A47" s="335"/>
      <c r="B47" s="352"/>
      <c r="C47" s="352"/>
      <c r="D47" s="352"/>
      <c r="E47" s="352"/>
      <c r="F47" s="352"/>
      <c r="G47" s="352"/>
      <c r="H47" s="352"/>
      <c r="I47" s="352"/>
      <c r="J47" s="357"/>
      <c r="K47" s="357"/>
      <c r="L47" s="357"/>
      <c r="M47" s="357"/>
      <c r="N47" s="357"/>
      <c r="O47" s="357"/>
      <c r="P47" s="357"/>
      <c r="Q47" s="357"/>
      <c r="R47" s="357"/>
      <c r="S47" s="357"/>
      <c r="T47" s="357"/>
      <c r="U47" s="357"/>
      <c r="V47" s="357"/>
      <c r="W47" s="357"/>
      <c r="X47" s="357"/>
      <c r="Y47" s="357"/>
      <c r="Z47" s="357"/>
      <c r="AA47" s="357"/>
      <c r="AB47" s="357"/>
      <c r="AC47" s="353"/>
    </row>
    <row r="48" spans="1:29" ht="15.75" customHeight="1">
      <c r="A48" s="335"/>
      <c r="B48" s="352"/>
      <c r="C48" s="352"/>
      <c r="D48" s="352"/>
      <c r="E48" s="352"/>
      <c r="F48" s="352"/>
      <c r="G48" s="352"/>
      <c r="H48" s="352"/>
      <c r="I48" s="352"/>
      <c r="J48" s="357"/>
      <c r="K48" s="357"/>
      <c r="L48" s="357"/>
      <c r="M48" s="357"/>
      <c r="N48" s="357"/>
      <c r="O48" s="357"/>
      <c r="P48" s="357"/>
      <c r="Q48" s="357"/>
      <c r="R48" s="357"/>
      <c r="S48" s="357"/>
      <c r="T48" s="357"/>
      <c r="U48" s="357"/>
      <c r="V48" s="357"/>
      <c r="W48" s="357"/>
      <c r="X48" s="357"/>
      <c r="Y48" s="357"/>
      <c r="Z48" s="357"/>
      <c r="AA48" s="357"/>
      <c r="AB48" s="357"/>
      <c r="AC48" s="353"/>
    </row>
    <row r="49" spans="1:29" ht="15.75" customHeight="1">
      <c r="A49" s="335"/>
      <c r="B49" s="352"/>
      <c r="C49" s="352"/>
      <c r="D49" s="352"/>
      <c r="E49" s="352"/>
      <c r="F49" s="352"/>
      <c r="G49" s="352"/>
      <c r="H49" s="352"/>
      <c r="I49" s="352"/>
      <c r="J49" s="357"/>
      <c r="K49" s="357"/>
      <c r="L49" s="357"/>
      <c r="M49" s="357"/>
      <c r="N49" s="357"/>
      <c r="O49" s="357"/>
      <c r="P49" s="357"/>
      <c r="Q49" s="357"/>
      <c r="R49" s="357"/>
      <c r="S49" s="357"/>
      <c r="T49" s="357"/>
      <c r="U49" s="357"/>
      <c r="V49" s="357"/>
      <c r="W49" s="357"/>
      <c r="X49" s="357"/>
      <c r="Y49" s="357"/>
      <c r="Z49" s="357"/>
      <c r="AA49" s="357"/>
      <c r="AB49" s="357"/>
      <c r="AC49" s="353"/>
    </row>
    <row r="50" spans="1:29" ht="15.75" customHeight="1">
      <c r="A50" s="335"/>
      <c r="B50" s="352"/>
      <c r="C50" s="352"/>
      <c r="D50" s="352"/>
      <c r="E50" s="352"/>
      <c r="F50" s="352"/>
      <c r="G50" s="352"/>
      <c r="H50" s="352"/>
      <c r="I50" s="352"/>
      <c r="J50" s="357"/>
      <c r="K50" s="357"/>
      <c r="L50" s="357"/>
      <c r="M50" s="357"/>
      <c r="N50" s="357"/>
      <c r="O50" s="357"/>
      <c r="P50" s="357"/>
      <c r="Q50" s="357"/>
      <c r="R50" s="357"/>
      <c r="S50" s="357"/>
      <c r="T50" s="357"/>
      <c r="U50" s="357"/>
      <c r="V50" s="357"/>
      <c r="W50" s="357"/>
      <c r="X50" s="357"/>
      <c r="Y50" s="357"/>
      <c r="Z50" s="357"/>
      <c r="AA50" s="357"/>
      <c r="AB50" s="357"/>
      <c r="AC50" s="353"/>
    </row>
    <row r="51" spans="1:29" ht="15.75" customHeight="1">
      <c r="A51" s="335"/>
      <c r="B51" s="352"/>
      <c r="C51" s="352"/>
      <c r="D51" s="352"/>
      <c r="E51" s="352"/>
      <c r="F51" s="352"/>
      <c r="G51" s="352"/>
      <c r="H51" s="352"/>
      <c r="I51" s="352"/>
      <c r="J51" s="357"/>
      <c r="K51" s="357"/>
      <c r="L51" s="357"/>
      <c r="M51" s="357"/>
      <c r="N51" s="357"/>
      <c r="O51" s="357"/>
      <c r="P51" s="357"/>
      <c r="Q51" s="357"/>
      <c r="R51" s="357"/>
      <c r="S51" s="357"/>
      <c r="T51" s="357"/>
      <c r="U51" s="357"/>
      <c r="V51" s="357"/>
      <c r="W51" s="357"/>
      <c r="X51" s="357"/>
      <c r="Y51" s="357"/>
      <c r="Z51" s="357"/>
      <c r="AA51" s="357"/>
      <c r="AB51" s="357"/>
      <c r="AC51" s="353"/>
    </row>
    <row r="52" spans="1:29" ht="15.75" customHeight="1">
      <c r="A52" s="335"/>
      <c r="B52" s="352"/>
      <c r="C52" s="352"/>
      <c r="D52" s="352"/>
      <c r="E52" s="352"/>
      <c r="F52" s="352"/>
      <c r="G52" s="352"/>
      <c r="H52" s="352"/>
      <c r="I52" s="352"/>
      <c r="J52" s="357"/>
      <c r="K52" s="357"/>
      <c r="L52" s="357"/>
      <c r="M52" s="357"/>
      <c r="N52" s="357"/>
      <c r="O52" s="357"/>
      <c r="P52" s="357"/>
      <c r="Q52" s="357"/>
      <c r="R52" s="357"/>
      <c r="S52" s="357"/>
      <c r="T52" s="357"/>
      <c r="U52" s="357"/>
      <c r="V52" s="357"/>
      <c r="W52" s="357"/>
      <c r="X52" s="357"/>
      <c r="Y52" s="357"/>
      <c r="Z52" s="357"/>
      <c r="AA52" s="357"/>
      <c r="AB52" s="357"/>
      <c r="AC52" s="353"/>
    </row>
    <row r="53" spans="1:29" ht="15.75" customHeight="1">
      <c r="A53" s="335"/>
      <c r="B53" s="352"/>
      <c r="C53" s="352"/>
      <c r="D53" s="352"/>
      <c r="E53" s="352"/>
      <c r="F53" s="352"/>
      <c r="G53" s="352"/>
      <c r="H53" s="352"/>
      <c r="I53" s="352"/>
      <c r="J53" s="357"/>
      <c r="K53" s="357"/>
      <c r="L53" s="357"/>
      <c r="M53" s="357"/>
      <c r="N53" s="357"/>
      <c r="O53" s="357"/>
      <c r="P53" s="357"/>
      <c r="Q53" s="357"/>
      <c r="R53" s="357"/>
      <c r="S53" s="357"/>
      <c r="T53" s="357"/>
      <c r="U53" s="357"/>
      <c r="V53" s="357"/>
      <c r="W53" s="357"/>
      <c r="X53" s="357"/>
      <c r="Y53" s="357"/>
      <c r="Z53" s="357"/>
      <c r="AA53" s="357"/>
      <c r="AB53" s="357"/>
      <c r="AC53" s="353"/>
    </row>
    <row r="54" spans="1:29" ht="15.75" customHeight="1">
      <c r="A54" s="335"/>
      <c r="B54" s="352"/>
      <c r="C54" s="352"/>
      <c r="D54" s="352"/>
      <c r="E54" s="352"/>
      <c r="F54" s="352"/>
      <c r="G54" s="352"/>
      <c r="H54" s="352"/>
      <c r="I54" s="352"/>
      <c r="J54" s="357"/>
      <c r="K54" s="357"/>
      <c r="L54" s="357"/>
      <c r="M54" s="357"/>
      <c r="N54" s="357"/>
      <c r="O54" s="357"/>
      <c r="P54" s="357"/>
      <c r="Q54" s="357"/>
      <c r="R54" s="357"/>
      <c r="S54" s="357"/>
      <c r="T54" s="357"/>
      <c r="U54" s="357"/>
      <c r="V54" s="357"/>
      <c r="W54" s="357"/>
      <c r="X54" s="357"/>
      <c r="Y54" s="357"/>
      <c r="Z54" s="357"/>
      <c r="AA54" s="357"/>
      <c r="AB54" s="357"/>
      <c r="AC54" s="353"/>
    </row>
    <row r="55" spans="1:29" ht="15.75" customHeight="1">
      <c r="A55" s="335"/>
      <c r="B55" s="352"/>
      <c r="C55" s="352"/>
      <c r="D55" s="352"/>
      <c r="E55" s="352"/>
      <c r="F55" s="352"/>
      <c r="G55" s="352"/>
      <c r="H55" s="352"/>
      <c r="I55" s="352"/>
      <c r="J55" s="357"/>
      <c r="K55" s="357"/>
      <c r="L55" s="357"/>
      <c r="M55" s="357"/>
      <c r="N55" s="357"/>
      <c r="O55" s="357"/>
      <c r="P55" s="357"/>
      <c r="Q55" s="357"/>
      <c r="R55" s="357"/>
      <c r="S55" s="357"/>
      <c r="T55" s="357"/>
      <c r="U55" s="357"/>
      <c r="V55" s="357"/>
      <c r="W55" s="357"/>
      <c r="X55" s="357"/>
      <c r="Y55" s="357"/>
      <c r="Z55" s="357"/>
      <c r="AA55" s="357"/>
      <c r="AB55" s="357"/>
      <c r="AC55" s="353"/>
    </row>
    <row r="56" spans="1:29" ht="15.75" customHeight="1">
      <c r="A56" s="335"/>
      <c r="B56" s="352"/>
      <c r="C56" s="352"/>
      <c r="D56" s="352"/>
      <c r="E56" s="352"/>
      <c r="F56" s="352"/>
      <c r="G56" s="352"/>
      <c r="H56" s="352"/>
      <c r="I56" s="352"/>
      <c r="J56" s="357"/>
      <c r="K56" s="357"/>
      <c r="L56" s="357"/>
      <c r="M56" s="357"/>
      <c r="N56" s="357"/>
      <c r="O56" s="357"/>
      <c r="P56" s="357"/>
      <c r="Q56" s="357"/>
      <c r="R56" s="357"/>
      <c r="S56" s="357"/>
      <c r="T56" s="357"/>
      <c r="U56" s="357"/>
      <c r="V56" s="357"/>
      <c r="W56" s="357"/>
      <c r="X56" s="357"/>
      <c r="Y56" s="357"/>
      <c r="Z56" s="357"/>
      <c r="AA56" s="357"/>
      <c r="AB56" s="357"/>
      <c r="AC56" s="353"/>
    </row>
    <row r="57" spans="1:29" ht="15.75" customHeight="1">
      <c r="A57" s="335"/>
      <c r="B57" s="352"/>
      <c r="C57" s="352"/>
      <c r="D57" s="352"/>
      <c r="E57" s="352"/>
      <c r="F57" s="352"/>
      <c r="G57" s="352"/>
      <c r="H57" s="352"/>
      <c r="I57" s="352"/>
      <c r="J57" s="357"/>
      <c r="K57" s="357"/>
      <c r="L57" s="357"/>
      <c r="M57" s="357"/>
      <c r="N57" s="357"/>
      <c r="O57" s="357"/>
      <c r="P57" s="357"/>
      <c r="Q57" s="357"/>
      <c r="R57" s="357"/>
      <c r="S57" s="357"/>
      <c r="T57" s="357"/>
      <c r="U57" s="357"/>
      <c r="V57" s="357"/>
      <c r="W57" s="357"/>
      <c r="X57" s="357"/>
      <c r="Y57" s="357"/>
      <c r="Z57" s="357"/>
      <c r="AA57" s="357"/>
      <c r="AB57" s="357"/>
      <c r="AC57" s="353"/>
    </row>
    <row r="58" spans="1:29" ht="15.75" customHeight="1">
      <c r="A58" s="335"/>
      <c r="B58" s="352"/>
      <c r="C58" s="352"/>
      <c r="D58" s="352"/>
      <c r="E58" s="352"/>
      <c r="F58" s="352"/>
      <c r="G58" s="352"/>
      <c r="H58" s="352"/>
      <c r="I58" s="352"/>
      <c r="J58" s="357"/>
      <c r="K58" s="357"/>
      <c r="L58" s="357"/>
      <c r="M58" s="357"/>
      <c r="N58" s="357"/>
      <c r="O58" s="357"/>
      <c r="P58" s="357"/>
      <c r="Q58" s="357"/>
      <c r="R58" s="357"/>
      <c r="S58" s="357"/>
      <c r="T58" s="357"/>
      <c r="U58" s="357"/>
      <c r="V58" s="357"/>
      <c r="W58" s="357"/>
      <c r="X58" s="357"/>
      <c r="Y58" s="357"/>
      <c r="Z58" s="357"/>
      <c r="AA58" s="357"/>
      <c r="AB58" s="357"/>
      <c r="AC58" s="353"/>
    </row>
    <row r="59" spans="1:29" ht="15.75" customHeight="1">
      <c r="A59" s="335"/>
      <c r="B59" s="352"/>
      <c r="C59" s="352"/>
      <c r="D59" s="352"/>
      <c r="E59" s="352"/>
      <c r="F59" s="352"/>
      <c r="G59" s="352"/>
      <c r="H59" s="352"/>
      <c r="I59" s="352"/>
      <c r="J59" s="357"/>
      <c r="K59" s="357"/>
      <c r="L59" s="357"/>
      <c r="M59" s="357"/>
      <c r="N59" s="357"/>
      <c r="O59" s="357"/>
      <c r="P59" s="357"/>
      <c r="Q59" s="357"/>
      <c r="R59" s="357"/>
      <c r="S59" s="357"/>
      <c r="T59" s="357"/>
      <c r="U59" s="357"/>
      <c r="V59" s="357"/>
      <c r="W59" s="357"/>
      <c r="X59" s="357"/>
      <c r="Y59" s="357"/>
      <c r="Z59" s="357"/>
      <c r="AA59" s="357"/>
      <c r="AB59" s="357"/>
      <c r="AC59" s="353"/>
    </row>
    <row r="60" spans="1:29" ht="15.75" customHeight="1">
      <c r="A60" s="335"/>
      <c r="B60" s="352"/>
      <c r="C60" s="352"/>
      <c r="D60" s="352"/>
      <c r="E60" s="352"/>
      <c r="F60" s="352"/>
      <c r="G60" s="352"/>
      <c r="H60" s="352"/>
      <c r="I60" s="352"/>
      <c r="J60" s="357"/>
      <c r="K60" s="357"/>
      <c r="L60" s="357"/>
      <c r="M60" s="357"/>
      <c r="N60" s="357"/>
      <c r="O60" s="357"/>
      <c r="P60" s="357"/>
      <c r="Q60" s="357"/>
      <c r="R60" s="357"/>
      <c r="S60" s="357"/>
      <c r="T60" s="357"/>
      <c r="U60" s="357"/>
      <c r="V60" s="357"/>
      <c r="W60" s="357"/>
      <c r="X60" s="357"/>
      <c r="Y60" s="357"/>
      <c r="Z60" s="357"/>
      <c r="AA60" s="357"/>
      <c r="AB60" s="357"/>
      <c r="AC60" s="353"/>
    </row>
    <row r="61" spans="1:29" ht="15.75" customHeight="1">
      <c r="A61" s="335"/>
      <c r="B61" s="352"/>
      <c r="C61" s="352"/>
      <c r="D61" s="352"/>
      <c r="E61" s="352"/>
      <c r="F61" s="352"/>
      <c r="G61" s="352"/>
      <c r="H61" s="352"/>
      <c r="I61" s="352"/>
      <c r="J61" s="357"/>
      <c r="K61" s="357"/>
      <c r="L61" s="357"/>
      <c r="M61" s="357"/>
      <c r="N61" s="357"/>
      <c r="O61" s="357"/>
      <c r="P61" s="357"/>
      <c r="Q61" s="357"/>
      <c r="R61" s="357"/>
      <c r="S61" s="357"/>
      <c r="T61" s="357"/>
      <c r="U61" s="357"/>
      <c r="V61" s="357"/>
      <c r="W61" s="357"/>
      <c r="X61" s="357"/>
      <c r="Y61" s="357"/>
      <c r="Z61" s="357"/>
      <c r="AA61" s="357"/>
      <c r="AB61" s="357"/>
      <c r="AC61" s="353"/>
    </row>
    <row r="62" spans="1:29" ht="15.75" customHeight="1">
      <c r="A62" s="335"/>
      <c r="B62" s="352"/>
      <c r="C62" s="352"/>
      <c r="D62" s="352"/>
      <c r="E62" s="352"/>
      <c r="F62" s="352"/>
      <c r="G62" s="352"/>
      <c r="H62" s="352"/>
      <c r="I62" s="352"/>
      <c r="J62" s="357"/>
      <c r="K62" s="357"/>
      <c r="L62" s="357"/>
      <c r="M62" s="357"/>
      <c r="N62" s="357"/>
      <c r="O62" s="357"/>
      <c r="P62" s="357"/>
      <c r="Q62" s="357"/>
      <c r="R62" s="357"/>
      <c r="S62" s="357"/>
      <c r="T62" s="357"/>
      <c r="U62" s="357"/>
      <c r="V62" s="357"/>
      <c r="W62" s="357"/>
      <c r="X62" s="357"/>
      <c r="Y62" s="357"/>
      <c r="Z62" s="357"/>
      <c r="AA62" s="357"/>
      <c r="AB62" s="357"/>
      <c r="AC62" s="353"/>
    </row>
    <row r="63" spans="1:29" ht="15.75" customHeight="1">
      <c r="A63" s="335"/>
      <c r="B63" s="352"/>
      <c r="C63" s="352"/>
      <c r="D63" s="352"/>
      <c r="E63" s="352"/>
      <c r="F63" s="352"/>
      <c r="G63" s="352"/>
      <c r="H63" s="352"/>
      <c r="I63" s="352"/>
      <c r="J63" s="357"/>
      <c r="K63" s="357"/>
      <c r="L63" s="357"/>
      <c r="M63" s="357"/>
      <c r="N63" s="357"/>
      <c r="O63" s="357"/>
      <c r="P63" s="357"/>
      <c r="Q63" s="357"/>
      <c r="R63" s="357"/>
      <c r="S63" s="357"/>
      <c r="T63" s="357"/>
      <c r="U63" s="357"/>
      <c r="V63" s="357"/>
      <c r="W63" s="357"/>
      <c r="X63" s="357"/>
      <c r="Y63" s="357"/>
      <c r="Z63" s="357"/>
      <c r="AA63" s="357"/>
      <c r="AB63" s="357"/>
      <c r="AC63" s="353"/>
    </row>
    <row r="64" spans="1:29" ht="15.75" customHeight="1">
      <c r="A64" s="335"/>
      <c r="B64" s="352"/>
      <c r="C64" s="352"/>
      <c r="D64" s="352"/>
      <c r="E64" s="352"/>
      <c r="F64" s="352"/>
      <c r="G64" s="352"/>
      <c r="H64" s="352"/>
      <c r="I64" s="352"/>
      <c r="J64" s="357"/>
      <c r="K64" s="357"/>
      <c r="L64" s="357"/>
      <c r="M64" s="357"/>
      <c r="N64" s="357"/>
      <c r="O64" s="357"/>
      <c r="P64" s="357"/>
      <c r="Q64" s="357"/>
      <c r="R64" s="357"/>
      <c r="S64" s="357"/>
      <c r="T64" s="357"/>
      <c r="U64" s="357"/>
      <c r="V64" s="357"/>
      <c r="W64" s="357"/>
      <c r="X64" s="357"/>
      <c r="Y64" s="357"/>
      <c r="Z64" s="357"/>
      <c r="AA64" s="357"/>
      <c r="AB64" s="357"/>
      <c r="AC64" s="353"/>
    </row>
    <row r="65" spans="1:29" ht="15.75" customHeight="1">
      <c r="A65" s="335"/>
      <c r="B65" s="352"/>
      <c r="C65" s="352"/>
      <c r="D65" s="352"/>
      <c r="E65" s="352"/>
      <c r="F65" s="352"/>
      <c r="G65" s="352"/>
      <c r="H65" s="352"/>
      <c r="I65" s="352"/>
      <c r="J65" s="357"/>
      <c r="K65" s="357"/>
      <c r="L65" s="357"/>
      <c r="M65" s="357"/>
      <c r="N65" s="357"/>
      <c r="O65" s="357"/>
      <c r="P65" s="357"/>
      <c r="Q65" s="357"/>
      <c r="R65" s="357"/>
      <c r="S65" s="357"/>
      <c r="T65" s="357"/>
      <c r="U65" s="357"/>
      <c r="V65" s="357"/>
      <c r="W65" s="357"/>
      <c r="X65" s="357"/>
      <c r="Y65" s="357"/>
      <c r="Z65" s="357"/>
      <c r="AA65" s="357"/>
      <c r="AB65" s="357"/>
      <c r="AC65" s="353"/>
    </row>
    <row r="66" spans="1:29" ht="15.75" customHeight="1">
      <c r="A66" s="335"/>
      <c r="B66" s="352"/>
      <c r="C66" s="352"/>
      <c r="D66" s="352"/>
      <c r="E66" s="352"/>
      <c r="F66" s="352"/>
      <c r="G66" s="352"/>
      <c r="H66" s="352"/>
      <c r="I66" s="352"/>
      <c r="J66" s="357"/>
      <c r="K66" s="357"/>
      <c r="L66" s="357"/>
      <c r="M66" s="357"/>
      <c r="N66" s="357"/>
      <c r="O66" s="357"/>
      <c r="P66" s="357"/>
      <c r="Q66" s="357"/>
      <c r="R66" s="357"/>
      <c r="S66" s="357"/>
      <c r="T66" s="357"/>
      <c r="U66" s="357"/>
      <c r="V66" s="357"/>
      <c r="W66" s="357"/>
      <c r="X66" s="357"/>
      <c r="Y66" s="357"/>
      <c r="Z66" s="357"/>
      <c r="AA66" s="357"/>
      <c r="AB66" s="357"/>
      <c r="AC66" s="353"/>
    </row>
    <row r="67" spans="1:29" ht="15.75" customHeight="1">
      <c r="A67" s="335"/>
      <c r="B67" s="352"/>
      <c r="C67" s="352"/>
      <c r="D67" s="352"/>
      <c r="E67" s="352"/>
      <c r="F67" s="352"/>
      <c r="G67" s="352"/>
      <c r="H67" s="352"/>
      <c r="I67" s="352"/>
      <c r="J67" s="357"/>
      <c r="K67" s="357"/>
      <c r="L67" s="357"/>
      <c r="M67" s="357"/>
      <c r="N67" s="357"/>
      <c r="O67" s="357"/>
      <c r="P67" s="357"/>
      <c r="Q67" s="357"/>
      <c r="R67" s="357"/>
      <c r="S67" s="357"/>
      <c r="T67" s="357"/>
      <c r="U67" s="357"/>
      <c r="V67" s="357"/>
      <c r="W67" s="357"/>
      <c r="X67" s="357"/>
      <c r="Y67" s="357"/>
      <c r="Z67" s="357"/>
      <c r="AA67" s="357"/>
      <c r="AB67" s="357"/>
      <c r="AC67" s="353"/>
    </row>
    <row r="68" spans="1:29" ht="15.75" customHeight="1">
      <c r="A68" s="335"/>
      <c r="B68" s="352"/>
      <c r="C68" s="352"/>
      <c r="D68" s="352"/>
      <c r="E68" s="352"/>
      <c r="F68" s="352"/>
      <c r="G68" s="352"/>
      <c r="H68" s="352"/>
      <c r="I68" s="352"/>
      <c r="J68" s="357"/>
      <c r="K68" s="357"/>
      <c r="L68" s="357"/>
      <c r="M68" s="357"/>
      <c r="N68" s="357"/>
      <c r="O68" s="357"/>
      <c r="P68" s="357"/>
      <c r="Q68" s="357"/>
      <c r="R68" s="357"/>
      <c r="S68" s="357"/>
      <c r="T68" s="357"/>
      <c r="U68" s="357"/>
      <c r="V68" s="357"/>
      <c r="W68" s="357"/>
      <c r="X68" s="357"/>
      <c r="Y68" s="357"/>
      <c r="Z68" s="357"/>
      <c r="AA68" s="357"/>
      <c r="AB68" s="357"/>
      <c r="AC68" s="353"/>
    </row>
    <row r="69" spans="1:29" ht="15.75" customHeight="1">
      <c r="A69" s="335"/>
      <c r="B69" s="352"/>
      <c r="C69" s="352"/>
      <c r="D69" s="352"/>
      <c r="E69" s="352"/>
      <c r="F69" s="352"/>
      <c r="G69" s="352"/>
      <c r="H69" s="352"/>
      <c r="I69" s="352"/>
      <c r="J69" s="357"/>
      <c r="K69" s="357"/>
      <c r="L69" s="357"/>
      <c r="M69" s="357"/>
      <c r="N69" s="357"/>
      <c r="O69" s="357"/>
      <c r="P69" s="357"/>
      <c r="Q69" s="357"/>
      <c r="R69" s="357"/>
      <c r="S69" s="357"/>
      <c r="T69" s="357"/>
      <c r="U69" s="357"/>
      <c r="V69" s="357"/>
      <c r="W69" s="357"/>
      <c r="X69" s="357"/>
      <c r="Y69" s="357"/>
      <c r="Z69" s="357"/>
      <c r="AA69" s="357"/>
      <c r="AB69" s="357"/>
      <c r="AC69" s="353"/>
    </row>
    <row r="70" spans="1:29" ht="15.75" customHeight="1">
      <c r="A70" s="335"/>
      <c r="B70" s="352"/>
      <c r="C70" s="352"/>
      <c r="D70" s="352"/>
      <c r="E70" s="352"/>
      <c r="F70" s="352"/>
      <c r="G70" s="352"/>
      <c r="H70" s="352"/>
      <c r="I70" s="352"/>
      <c r="J70" s="357"/>
      <c r="K70" s="357"/>
      <c r="L70" s="357"/>
      <c r="M70" s="357"/>
      <c r="N70" s="357"/>
      <c r="O70" s="357"/>
      <c r="P70" s="357"/>
      <c r="Q70" s="357"/>
      <c r="R70" s="357"/>
      <c r="S70" s="357"/>
      <c r="T70" s="357"/>
      <c r="U70" s="357"/>
      <c r="V70" s="357"/>
      <c r="W70" s="357"/>
      <c r="X70" s="357"/>
      <c r="Y70" s="357"/>
      <c r="Z70" s="357"/>
      <c r="AA70" s="357"/>
      <c r="AB70" s="357"/>
      <c r="AC70" s="353"/>
    </row>
    <row r="71" spans="1:29" ht="15.75" customHeight="1">
      <c r="A71" s="335"/>
      <c r="B71" s="352"/>
      <c r="C71" s="352"/>
      <c r="D71" s="352"/>
      <c r="E71" s="352"/>
      <c r="F71" s="352"/>
      <c r="G71" s="352"/>
      <c r="H71" s="352"/>
      <c r="I71" s="352"/>
      <c r="J71" s="357"/>
      <c r="K71" s="357"/>
      <c r="L71" s="357"/>
      <c r="M71" s="357"/>
      <c r="N71" s="357"/>
      <c r="O71" s="357"/>
      <c r="P71" s="357"/>
      <c r="Q71" s="357"/>
      <c r="R71" s="357"/>
      <c r="S71" s="357"/>
      <c r="T71" s="357"/>
      <c r="U71" s="357"/>
      <c r="V71" s="357"/>
      <c r="W71" s="357"/>
      <c r="X71" s="357"/>
      <c r="Y71" s="357"/>
      <c r="Z71" s="357"/>
      <c r="AA71" s="357"/>
      <c r="AB71" s="357"/>
      <c r="AC71" s="353"/>
    </row>
    <row r="72" spans="1:29" ht="15.75" customHeight="1">
      <c r="A72" s="335"/>
      <c r="B72" s="352"/>
      <c r="C72" s="352"/>
      <c r="D72" s="352"/>
      <c r="E72" s="352"/>
      <c r="F72" s="352"/>
      <c r="G72" s="352"/>
      <c r="H72" s="352"/>
      <c r="I72" s="352"/>
      <c r="J72" s="357"/>
      <c r="K72" s="357"/>
      <c r="L72" s="357"/>
      <c r="M72" s="357"/>
      <c r="N72" s="357"/>
      <c r="O72" s="357"/>
      <c r="P72" s="357"/>
      <c r="Q72" s="357"/>
      <c r="R72" s="357"/>
      <c r="S72" s="357"/>
      <c r="T72" s="357"/>
      <c r="U72" s="357"/>
      <c r="V72" s="357"/>
      <c r="W72" s="357"/>
      <c r="X72" s="357"/>
      <c r="Y72" s="357"/>
      <c r="Z72" s="357"/>
      <c r="AA72" s="357"/>
      <c r="AB72" s="357"/>
      <c r="AC72" s="353"/>
    </row>
    <row r="73" spans="1:29" ht="15.75" customHeight="1">
      <c r="A73" s="335"/>
      <c r="B73" s="352"/>
      <c r="C73" s="352"/>
      <c r="D73" s="352"/>
      <c r="E73" s="352"/>
      <c r="F73" s="352"/>
      <c r="G73" s="352"/>
      <c r="H73" s="352"/>
      <c r="I73" s="352"/>
      <c r="J73" s="357"/>
      <c r="K73" s="357"/>
      <c r="L73" s="357"/>
      <c r="M73" s="357"/>
      <c r="N73" s="357"/>
      <c r="O73" s="357"/>
      <c r="P73" s="357"/>
      <c r="Q73" s="357"/>
      <c r="R73" s="357"/>
      <c r="S73" s="357"/>
      <c r="T73" s="357"/>
      <c r="U73" s="357"/>
      <c r="V73" s="357"/>
      <c r="W73" s="357"/>
      <c r="X73" s="357"/>
      <c r="Y73" s="357"/>
      <c r="Z73" s="357"/>
      <c r="AA73" s="357"/>
      <c r="AB73" s="357"/>
      <c r="AC73" s="353"/>
    </row>
    <row r="74" spans="1:29" ht="15.75" customHeight="1">
      <c r="A74" s="335"/>
      <c r="B74" s="352"/>
      <c r="C74" s="352"/>
      <c r="D74" s="352"/>
      <c r="E74" s="352"/>
      <c r="F74" s="352"/>
      <c r="G74" s="352"/>
      <c r="H74" s="352"/>
      <c r="I74" s="352"/>
      <c r="J74" s="357"/>
      <c r="K74" s="357"/>
      <c r="L74" s="357"/>
      <c r="M74" s="357"/>
      <c r="N74" s="357"/>
      <c r="O74" s="357"/>
      <c r="P74" s="357"/>
      <c r="Q74" s="357"/>
      <c r="R74" s="357"/>
      <c r="S74" s="357"/>
      <c r="T74" s="357"/>
      <c r="U74" s="357"/>
      <c r="V74" s="357"/>
      <c r="W74" s="357"/>
      <c r="X74" s="357"/>
      <c r="Y74" s="357"/>
      <c r="Z74" s="357"/>
      <c r="AA74" s="357"/>
      <c r="AB74" s="357"/>
      <c r="AC74" s="353"/>
    </row>
    <row r="75" spans="1:29" ht="15.75" customHeight="1">
      <c r="A75" s="335"/>
      <c r="B75" s="352"/>
      <c r="C75" s="352"/>
      <c r="D75" s="352"/>
      <c r="E75" s="352"/>
      <c r="F75" s="352"/>
      <c r="G75" s="352"/>
      <c r="H75" s="352"/>
      <c r="I75" s="352"/>
      <c r="J75" s="357"/>
      <c r="K75" s="357"/>
      <c r="L75" s="357"/>
      <c r="M75" s="357"/>
      <c r="N75" s="357"/>
      <c r="O75" s="357"/>
      <c r="P75" s="357"/>
      <c r="Q75" s="357"/>
      <c r="R75" s="357"/>
      <c r="S75" s="357"/>
      <c r="T75" s="357"/>
      <c r="U75" s="357"/>
      <c r="V75" s="357"/>
      <c r="W75" s="357"/>
      <c r="X75" s="357"/>
      <c r="Y75" s="357"/>
      <c r="Z75" s="357"/>
      <c r="AA75" s="357"/>
      <c r="AB75" s="357"/>
      <c r="AC75" s="353"/>
    </row>
    <row r="76" spans="1:29" ht="15.75" customHeight="1">
      <c r="A76" s="335"/>
      <c r="B76" s="352"/>
      <c r="C76" s="352"/>
      <c r="D76" s="352"/>
      <c r="E76" s="352"/>
      <c r="F76" s="352"/>
      <c r="G76" s="352"/>
      <c r="H76" s="352"/>
      <c r="I76" s="352"/>
      <c r="J76" s="357"/>
      <c r="K76" s="357"/>
      <c r="L76" s="357"/>
      <c r="M76" s="357"/>
      <c r="N76" s="357"/>
      <c r="O76" s="357"/>
      <c r="P76" s="357"/>
      <c r="Q76" s="357"/>
      <c r="R76" s="357"/>
      <c r="S76" s="357"/>
      <c r="T76" s="357"/>
      <c r="U76" s="357"/>
      <c r="V76" s="357"/>
      <c r="W76" s="357"/>
      <c r="X76" s="357"/>
      <c r="Y76" s="357"/>
      <c r="Z76" s="357"/>
      <c r="AA76" s="357"/>
      <c r="AB76" s="357"/>
      <c r="AC76" s="353"/>
    </row>
    <row r="77" spans="1:29" ht="15.75" customHeight="1">
      <c r="A77" s="335"/>
      <c r="B77" s="352"/>
      <c r="C77" s="352"/>
      <c r="D77" s="352"/>
      <c r="E77" s="352"/>
      <c r="F77" s="352"/>
      <c r="G77" s="352"/>
      <c r="H77" s="352"/>
      <c r="I77" s="352"/>
      <c r="J77" s="357"/>
      <c r="K77" s="357"/>
      <c r="L77" s="357"/>
      <c r="M77" s="357"/>
      <c r="N77" s="357"/>
      <c r="O77" s="357"/>
      <c r="P77" s="357"/>
      <c r="Q77" s="357"/>
      <c r="R77" s="357"/>
      <c r="S77" s="357"/>
      <c r="T77" s="357"/>
      <c r="U77" s="357"/>
      <c r="V77" s="357"/>
      <c r="W77" s="357"/>
      <c r="X77" s="357"/>
      <c r="Y77" s="357"/>
      <c r="Z77" s="357"/>
      <c r="AA77" s="357"/>
      <c r="AB77" s="357"/>
      <c r="AC77" s="353"/>
    </row>
    <row r="78" spans="1:29" ht="15.75" customHeight="1">
      <c r="A78" s="335"/>
      <c r="B78" s="352"/>
      <c r="C78" s="352"/>
      <c r="D78" s="352"/>
      <c r="E78" s="352"/>
      <c r="F78" s="352"/>
      <c r="G78" s="352"/>
      <c r="H78" s="352"/>
      <c r="I78" s="352"/>
      <c r="J78" s="357"/>
      <c r="K78" s="357"/>
      <c r="L78" s="357"/>
      <c r="M78" s="357"/>
      <c r="N78" s="357"/>
      <c r="O78" s="357"/>
      <c r="P78" s="357"/>
      <c r="Q78" s="357"/>
      <c r="R78" s="357"/>
      <c r="S78" s="357"/>
      <c r="T78" s="357"/>
      <c r="U78" s="357"/>
      <c r="V78" s="357"/>
      <c r="W78" s="357"/>
      <c r="X78" s="357"/>
      <c r="Y78" s="357"/>
      <c r="Z78" s="357"/>
      <c r="AA78" s="357"/>
      <c r="AB78" s="357"/>
      <c r="AC78" s="353"/>
    </row>
    <row r="79" spans="1:29" ht="15.75" customHeight="1">
      <c r="A79" s="335"/>
      <c r="B79" s="352"/>
      <c r="C79" s="352"/>
      <c r="D79" s="352"/>
      <c r="E79" s="352"/>
      <c r="F79" s="352"/>
      <c r="G79" s="352"/>
      <c r="H79" s="352"/>
      <c r="I79" s="352"/>
      <c r="J79" s="357"/>
      <c r="K79" s="357"/>
      <c r="L79" s="357"/>
      <c r="M79" s="357"/>
      <c r="N79" s="357"/>
      <c r="O79" s="357"/>
      <c r="P79" s="357"/>
      <c r="Q79" s="357"/>
      <c r="R79" s="357"/>
      <c r="S79" s="357"/>
      <c r="T79" s="357"/>
      <c r="U79" s="357"/>
      <c r="V79" s="357"/>
      <c r="W79" s="357"/>
      <c r="X79" s="357"/>
      <c r="Y79" s="357"/>
      <c r="Z79" s="357"/>
      <c r="AA79" s="357"/>
      <c r="AB79" s="357"/>
      <c r="AC79" s="353"/>
    </row>
    <row r="80" spans="1:29" ht="15.75" customHeight="1">
      <c r="A80" s="335"/>
      <c r="B80" s="352"/>
      <c r="C80" s="352"/>
      <c r="D80" s="352"/>
      <c r="E80" s="352"/>
      <c r="F80" s="352"/>
      <c r="G80" s="352"/>
      <c r="H80" s="352"/>
      <c r="I80" s="352"/>
      <c r="J80" s="357"/>
      <c r="K80" s="357"/>
      <c r="L80" s="357"/>
      <c r="M80" s="357"/>
      <c r="N80" s="357"/>
      <c r="O80" s="357"/>
      <c r="P80" s="357"/>
      <c r="Q80" s="357"/>
      <c r="R80" s="357"/>
      <c r="S80" s="357"/>
      <c r="T80" s="357"/>
      <c r="U80" s="357"/>
      <c r="V80" s="357"/>
      <c r="W80" s="357"/>
      <c r="X80" s="357"/>
      <c r="Y80" s="357"/>
      <c r="Z80" s="357"/>
      <c r="AA80" s="357"/>
      <c r="AB80" s="357"/>
      <c r="AC80" s="353"/>
    </row>
    <row r="81" spans="1:29" ht="15.75" customHeight="1">
      <c r="A81" s="335"/>
      <c r="B81" s="352"/>
      <c r="C81" s="352"/>
      <c r="D81" s="352"/>
      <c r="E81" s="352"/>
      <c r="F81" s="352"/>
      <c r="G81" s="352"/>
      <c r="H81" s="352"/>
      <c r="I81" s="352"/>
      <c r="J81" s="357"/>
      <c r="K81" s="357"/>
      <c r="L81" s="357"/>
      <c r="M81" s="357"/>
      <c r="N81" s="357"/>
      <c r="O81" s="357"/>
      <c r="P81" s="357"/>
      <c r="Q81" s="357"/>
      <c r="R81" s="357"/>
      <c r="S81" s="357"/>
      <c r="T81" s="357"/>
      <c r="U81" s="357"/>
      <c r="V81" s="357"/>
      <c r="W81" s="357"/>
      <c r="X81" s="357"/>
      <c r="Y81" s="357"/>
      <c r="Z81" s="357"/>
      <c r="AA81" s="357"/>
      <c r="AB81" s="357"/>
      <c r="AC81" s="353"/>
    </row>
    <row r="82" spans="1:29" ht="15.75" customHeight="1">
      <c r="A82" s="335"/>
      <c r="B82" s="352"/>
      <c r="C82" s="352"/>
      <c r="D82" s="352"/>
      <c r="E82" s="352"/>
      <c r="F82" s="352"/>
      <c r="G82" s="352"/>
      <c r="H82" s="352"/>
      <c r="I82" s="352"/>
      <c r="J82" s="357"/>
      <c r="K82" s="357"/>
      <c r="L82" s="357"/>
      <c r="M82" s="357"/>
      <c r="N82" s="357"/>
      <c r="O82" s="357"/>
      <c r="P82" s="357"/>
      <c r="Q82" s="357"/>
      <c r="R82" s="357"/>
      <c r="S82" s="357"/>
      <c r="T82" s="357"/>
      <c r="U82" s="357"/>
      <c r="V82" s="357"/>
      <c r="W82" s="357"/>
      <c r="X82" s="357"/>
      <c r="Y82" s="357"/>
      <c r="Z82" s="357"/>
      <c r="AA82" s="357"/>
      <c r="AB82" s="357"/>
      <c r="AC82" s="353"/>
    </row>
    <row r="83" spans="1:29" ht="15.75" customHeight="1">
      <c r="A83" s="335"/>
      <c r="B83" s="352"/>
      <c r="C83" s="352"/>
      <c r="D83" s="352"/>
      <c r="E83" s="352"/>
      <c r="F83" s="352"/>
      <c r="G83" s="352"/>
      <c r="H83" s="352"/>
      <c r="I83" s="352"/>
      <c r="J83" s="357"/>
      <c r="K83" s="357"/>
      <c r="L83" s="357"/>
      <c r="M83" s="357"/>
      <c r="N83" s="357"/>
      <c r="O83" s="357"/>
      <c r="P83" s="357"/>
      <c r="Q83" s="357"/>
      <c r="R83" s="357"/>
      <c r="S83" s="357"/>
      <c r="T83" s="357"/>
      <c r="U83" s="357"/>
      <c r="V83" s="357"/>
      <c r="W83" s="357"/>
      <c r="X83" s="357"/>
      <c r="Y83" s="357"/>
      <c r="Z83" s="357"/>
      <c r="AA83" s="357"/>
      <c r="AB83" s="357"/>
      <c r="AC83" s="353"/>
    </row>
    <row r="84" spans="1:29" ht="15.75" customHeight="1">
      <c r="A84" s="335"/>
      <c r="B84" s="352"/>
      <c r="C84" s="352"/>
      <c r="D84" s="352"/>
      <c r="E84" s="352"/>
      <c r="F84" s="352"/>
      <c r="G84" s="352"/>
      <c r="H84" s="352"/>
      <c r="I84" s="352"/>
      <c r="J84" s="357"/>
      <c r="K84" s="357"/>
      <c r="L84" s="357"/>
      <c r="M84" s="357"/>
      <c r="N84" s="357"/>
      <c r="O84" s="357"/>
      <c r="P84" s="357"/>
      <c r="Q84" s="357"/>
      <c r="R84" s="357"/>
      <c r="S84" s="357"/>
      <c r="T84" s="357"/>
      <c r="U84" s="357"/>
      <c r="V84" s="357"/>
      <c r="W84" s="357"/>
      <c r="X84" s="357"/>
      <c r="Y84" s="357"/>
      <c r="Z84" s="357"/>
      <c r="AA84" s="357"/>
      <c r="AB84" s="357"/>
      <c r="AC84" s="353"/>
    </row>
    <row r="85" spans="1:29" ht="15.75" customHeight="1">
      <c r="A85" s="335"/>
      <c r="B85" s="352"/>
      <c r="C85" s="352"/>
      <c r="D85" s="352"/>
      <c r="E85" s="352"/>
      <c r="F85" s="352"/>
      <c r="G85" s="352"/>
      <c r="H85" s="352"/>
      <c r="I85" s="352"/>
      <c r="J85" s="357"/>
      <c r="K85" s="357"/>
      <c r="L85" s="357"/>
      <c r="M85" s="357"/>
      <c r="N85" s="357"/>
      <c r="O85" s="357"/>
      <c r="P85" s="357"/>
      <c r="Q85" s="357"/>
      <c r="R85" s="357"/>
      <c r="S85" s="357"/>
      <c r="T85" s="357"/>
      <c r="U85" s="357"/>
      <c r="V85" s="357"/>
      <c r="W85" s="357"/>
      <c r="X85" s="357"/>
      <c r="Y85" s="357"/>
      <c r="Z85" s="357"/>
      <c r="AA85" s="357"/>
      <c r="AB85" s="357"/>
      <c r="AC85" s="353"/>
    </row>
    <row r="86" spans="1:29" ht="15.75" customHeight="1">
      <c r="A86" s="335"/>
      <c r="B86" s="352"/>
      <c r="C86" s="352"/>
      <c r="D86" s="352"/>
      <c r="E86" s="352"/>
      <c r="F86" s="352"/>
      <c r="G86" s="352"/>
      <c r="H86" s="352"/>
      <c r="I86" s="352"/>
      <c r="J86" s="357"/>
      <c r="K86" s="357"/>
      <c r="L86" s="357"/>
      <c r="M86" s="357"/>
      <c r="N86" s="357"/>
      <c r="O86" s="357"/>
      <c r="P86" s="357"/>
      <c r="Q86" s="357"/>
      <c r="R86" s="357"/>
      <c r="S86" s="357"/>
      <c r="T86" s="357"/>
      <c r="U86" s="357"/>
      <c r="V86" s="357"/>
      <c r="W86" s="357"/>
      <c r="X86" s="357"/>
      <c r="Y86" s="357"/>
      <c r="Z86" s="357"/>
      <c r="AA86" s="357"/>
      <c r="AB86" s="357"/>
      <c r="AC86" s="353"/>
    </row>
    <row r="87" spans="1:29" ht="15.75" customHeight="1">
      <c r="A87" s="335"/>
      <c r="B87" s="352"/>
      <c r="C87" s="352"/>
      <c r="D87" s="352"/>
      <c r="E87" s="352"/>
      <c r="F87" s="352"/>
      <c r="G87" s="352"/>
      <c r="H87" s="352"/>
      <c r="I87" s="352"/>
      <c r="J87" s="357"/>
      <c r="K87" s="357"/>
      <c r="L87" s="357"/>
      <c r="M87" s="357"/>
      <c r="N87" s="357"/>
      <c r="O87" s="357"/>
      <c r="P87" s="357"/>
      <c r="Q87" s="357"/>
      <c r="R87" s="357"/>
      <c r="S87" s="357"/>
      <c r="T87" s="357"/>
      <c r="U87" s="357"/>
      <c r="V87" s="357"/>
      <c r="W87" s="357"/>
      <c r="X87" s="357"/>
      <c r="Y87" s="357"/>
      <c r="Z87" s="357"/>
      <c r="AA87" s="357"/>
      <c r="AB87" s="357"/>
      <c r="AC87" s="353"/>
    </row>
    <row r="88" spans="1:29" ht="15.75" customHeight="1">
      <c r="A88" s="335"/>
      <c r="B88" s="352"/>
      <c r="C88" s="352"/>
      <c r="D88" s="352"/>
      <c r="E88" s="352"/>
      <c r="F88" s="352"/>
      <c r="G88" s="352"/>
      <c r="H88" s="352"/>
      <c r="I88" s="352"/>
      <c r="J88" s="357"/>
      <c r="K88" s="357"/>
      <c r="L88" s="357"/>
      <c r="M88" s="357"/>
      <c r="N88" s="357"/>
      <c r="O88" s="357"/>
      <c r="P88" s="357"/>
      <c r="Q88" s="357"/>
      <c r="R88" s="357"/>
      <c r="S88" s="357"/>
      <c r="T88" s="357"/>
      <c r="U88" s="357"/>
      <c r="V88" s="357"/>
      <c r="W88" s="357"/>
      <c r="X88" s="357"/>
      <c r="Y88" s="357"/>
      <c r="Z88" s="357"/>
      <c r="AA88" s="357"/>
      <c r="AB88" s="357"/>
      <c r="AC88" s="353"/>
    </row>
    <row r="89" spans="1:29" ht="15.75" customHeight="1">
      <c r="A89" s="335"/>
      <c r="B89" s="352"/>
      <c r="C89" s="352"/>
      <c r="D89" s="352"/>
      <c r="E89" s="352"/>
      <c r="F89" s="352"/>
      <c r="G89" s="352"/>
      <c r="H89" s="352"/>
      <c r="I89" s="352"/>
      <c r="J89" s="357"/>
      <c r="K89" s="357"/>
      <c r="L89" s="357"/>
      <c r="M89" s="357"/>
      <c r="N89" s="357"/>
      <c r="O89" s="357"/>
      <c r="P89" s="357"/>
      <c r="Q89" s="357"/>
      <c r="R89" s="357"/>
      <c r="S89" s="357"/>
      <c r="T89" s="357"/>
      <c r="U89" s="357"/>
      <c r="V89" s="357"/>
      <c r="W89" s="357"/>
      <c r="X89" s="357"/>
      <c r="Y89" s="357"/>
      <c r="Z89" s="357"/>
      <c r="AA89" s="357"/>
      <c r="AB89" s="357"/>
      <c r="AC89" s="353"/>
    </row>
    <row r="90" spans="1:29" ht="15.75" customHeight="1">
      <c r="A90" s="335"/>
      <c r="B90" s="352"/>
      <c r="C90" s="352"/>
      <c r="D90" s="352"/>
      <c r="E90" s="352"/>
      <c r="F90" s="352"/>
      <c r="G90" s="352"/>
      <c r="H90" s="352"/>
      <c r="I90" s="352"/>
      <c r="J90" s="357"/>
      <c r="K90" s="357"/>
      <c r="L90" s="357"/>
      <c r="M90" s="357"/>
      <c r="N90" s="357"/>
      <c r="O90" s="357"/>
      <c r="P90" s="357"/>
      <c r="Q90" s="357"/>
      <c r="R90" s="357"/>
      <c r="S90" s="357"/>
      <c r="T90" s="357"/>
      <c r="U90" s="357"/>
      <c r="V90" s="357"/>
      <c r="W90" s="357"/>
      <c r="X90" s="357"/>
      <c r="Y90" s="357"/>
      <c r="Z90" s="357"/>
      <c r="AA90" s="357"/>
      <c r="AB90" s="357"/>
      <c r="AC90" s="353"/>
    </row>
    <row r="91" spans="1:29" ht="15.75" customHeight="1">
      <c r="A91" s="335"/>
      <c r="B91" s="352"/>
      <c r="C91" s="352"/>
      <c r="D91" s="352"/>
      <c r="E91" s="352"/>
      <c r="F91" s="352"/>
      <c r="G91" s="352"/>
      <c r="H91" s="352"/>
      <c r="I91" s="352"/>
      <c r="J91" s="357"/>
      <c r="K91" s="357"/>
      <c r="L91" s="357"/>
      <c r="M91" s="357"/>
      <c r="N91" s="357"/>
      <c r="O91" s="357"/>
      <c r="P91" s="357"/>
      <c r="Q91" s="357"/>
      <c r="R91" s="357"/>
      <c r="S91" s="357"/>
      <c r="T91" s="357"/>
      <c r="U91" s="357"/>
      <c r="V91" s="357"/>
      <c r="W91" s="357"/>
      <c r="X91" s="357"/>
      <c r="Y91" s="357"/>
      <c r="Z91" s="357"/>
      <c r="AA91" s="357"/>
      <c r="AB91" s="357"/>
      <c r="AC91" s="353"/>
    </row>
    <row r="92" spans="1:29" ht="15.75" customHeight="1">
      <c r="A92" s="335"/>
      <c r="B92" s="352"/>
      <c r="C92" s="352"/>
      <c r="D92" s="352"/>
      <c r="E92" s="352"/>
      <c r="F92" s="352"/>
      <c r="G92" s="352"/>
      <c r="H92" s="352"/>
      <c r="I92" s="352"/>
      <c r="J92" s="357"/>
      <c r="K92" s="357"/>
      <c r="L92" s="357"/>
      <c r="M92" s="357"/>
      <c r="N92" s="357"/>
      <c r="O92" s="357"/>
      <c r="P92" s="357"/>
      <c r="Q92" s="357"/>
      <c r="R92" s="357"/>
      <c r="S92" s="357"/>
      <c r="T92" s="357"/>
      <c r="U92" s="357"/>
      <c r="V92" s="357"/>
      <c r="W92" s="357"/>
      <c r="X92" s="357"/>
      <c r="Y92" s="357"/>
      <c r="Z92" s="357"/>
      <c r="AA92" s="357"/>
      <c r="AB92" s="357"/>
      <c r="AC92" s="353"/>
    </row>
    <row r="93" spans="1:29" ht="15.75" customHeight="1">
      <c r="A93" s="335"/>
      <c r="B93" s="352"/>
      <c r="C93" s="352"/>
      <c r="D93" s="352"/>
      <c r="E93" s="352"/>
      <c r="F93" s="352"/>
      <c r="G93" s="352"/>
      <c r="H93" s="352"/>
      <c r="I93" s="352"/>
      <c r="J93" s="357"/>
      <c r="K93" s="357"/>
      <c r="L93" s="357"/>
      <c r="M93" s="357"/>
      <c r="N93" s="357"/>
      <c r="O93" s="357"/>
      <c r="P93" s="357"/>
      <c r="Q93" s="357"/>
      <c r="R93" s="357"/>
      <c r="S93" s="357"/>
      <c r="T93" s="357"/>
      <c r="U93" s="357"/>
      <c r="V93" s="357"/>
      <c r="W93" s="357"/>
      <c r="X93" s="357"/>
      <c r="Y93" s="357"/>
      <c r="Z93" s="357"/>
      <c r="AA93" s="357"/>
      <c r="AB93" s="357"/>
      <c r="AC93" s="353"/>
    </row>
    <row r="94" spans="1:29" ht="15.75" customHeight="1">
      <c r="A94" s="335"/>
      <c r="B94" s="352"/>
      <c r="C94" s="352"/>
      <c r="D94" s="352"/>
      <c r="E94" s="352"/>
      <c r="F94" s="352"/>
      <c r="G94" s="352"/>
      <c r="H94" s="352"/>
      <c r="I94" s="352"/>
      <c r="J94" s="357"/>
      <c r="K94" s="357"/>
      <c r="L94" s="357"/>
      <c r="M94" s="357"/>
      <c r="N94" s="357"/>
      <c r="O94" s="357"/>
      <c r="P94" s="357"/>
      <c r="Q94" s="357"/>
      <c r="R94" s="357"/>
      <c r="S94" s="357"/>
      <c r="T94" s="357"/>
      <c r="U94" s="357"/>
      <c r="V94" s="357"/>
      <c r="W94" s="357"/>
      <c r="X94" s="357"/>
      <c r="Y94" s="357"/>
      <c r="Z94" s="357"/>
      <c r="AA94" s="357"/>
      <c r="AB94" s="357"/>
      <c r="AC94" s="353"/>
    </row>
    <row r="95" spans="1:29" ht="15.75" customHeight="1">
      <c r="A95" s="335"/>
      <c r="B95" s="352"/>
      <c r="C95" s="352"/>
      <c r="D95" s="352"/>
      <c r="E95" s="352"/>
      <c r="F95" s="352"/>
      <c r="G95" s="352"/>
      <c r="H95" s="352"/>
      <c r="I95" s="352"/>
      <c r="J95" s="357"/>
      <c r="K95" s="357"/>
      <c r="L95" s="357"/>
      <c r="M95" s="357"/>
      <c r="N95" s="357"/>
      <c r="O95" s="357"/>
      <c r="P95" s="357"/>
      <c r="Q95" s="357"/>
      <c r="R95" s="357"/>
      <c r="S95" s="357"/>
      <c r="T95" s="357"/>
      <c r="U95" s="357"/>
      <c r="V95" s="357"/>
      <c r="W95" s="357"/>
      <c r="X95" s="357"/>
      <c r="Y95" s="357"/>
      <c r="Z95" s="357"/>
      <c r="AA95" s="357"/>
      <c r="AB95" s="357"/>
      <c r="AC95" s="353"/>
    </row>
    <row r="96" spans="1:29" ht="15.75" customHeight="1">
      <c r="A96" s="335"/>
      <c r="B96" s="352"/>
      <c r="C96" s="352"/>
      <c r="D96" s="352"/>
      <c r="E96" s="352"/>
      <c r="F96" s="352"/>
      <c r="G96" s="352"/>
      <c r="H96" s="352"/>
      <c r="I96" s="352"/>
      <c r="J96" s="357"/>
      <c r="K96" s="357"/>
      <c r="L96" s="357"/>
      <c r="M96" s="357"/>
      <c r="N96" s="357"/>
      <c r="O96" s="357"/>
      <c r="P96" s="357"/>
      <c r="Q96" s="357"/>
      <c r="R96" s="357"/>
      <c r="S96" s="357"/>
      <c r="T96" s="357"/>
      <c r="U96" s="357"/>
      <c r="V96" s="357"/>
      <c r="W96" s="357"/>
      <c r="X96" s="357"/>
      <c r="Y96" s="357"/>
      <c r="Z96" s="357"/>
      <c r="AA96" s="357"/>
      <c r="AB96" s="357"/>
      <c r="AC96" s="353"/>
    </row>
    <row r="97" spans="1:29" ht="15.75" customHeight="1">
      <c r="A97" s="335"/>
      <c r="B97" s="352"/>
      <c r="C97" s="352"/>
      <c r="D97" s="352"/>
      <c r="E97" s="352"/>
      <c r="F97" s="352"/>
      <c r="G97" s="352"/>
      <c r="H97" s="352"/>
      <c r="I97" s="352"/>
      <c r="J97" s="357"/>
      <c r="K97" s="357"/>
      <c r="L97" s="357"/>
      <c r="M97" s="357"/>
      <c r="N97" s="357"/>
      <c r="O97" s="357"/>
      <c r="P97" s="357"/>
      <c r="Q97" s="357"/>
      <c r="R97" s="357"/>
      <c r="S97" s="357"/>
      <c r="T97" s="357"/>
      <c r="U97" s="357"/>
      <c r="V97" s="357"/>
      <c r="W97" s="357"/>
      <c r="X97" s="357"/>
      <c r="Y97" s="357"/>
      <c r="Z97" s="357"/>
      <c r="AA97" s="357"/>
      <c r="AB97" s="357"/>
      <c r="AC97" s="353"/>
    </row>
    <row r="98" spans="1:29" ht="15.75" customHeight="1">
      <c r="A98" s="335"/>
      <c r="B98" s="352"/>
      <c r="C98" s="352"/>
      <c r="D98" s="352"/>
      <c r="E98" s="352"/>
      <c r="F98" s="352"/>
      <c r="G98" s="352"/>
      <c r="H98" s="352"/>
      <c r="I98" s="352"/>
      <c r="J98" s="357"/>
      <c r="K98" s="357"/>
      <c r="L98" s="357"/>
      <c r="M98" s="357"/>
      <c r="N98" s="357"/>
      <c r="O98" s="357"/>
      <c r="P98" s="357"/>
      <c r="Q98" s="357"/>
      <c r="R98" s="357"/>
      <c r="S98" s="357"/>
      <c r="T98" s="357"/>
      <c r="U98" s="357"/>
      <c r="V98" s="357"/>
      <c r="W98" s="357"/>
      <c r="X98" s="357"/>
      <c r="Y98" s="357"/>
      <c r="Z98" s="357"/>
      <c r="AA98" s="357"/>
      <c r="AB98" s="357"/>
      <c r="AC98" s="353"/>
    </row>
    <row r="99" spans="1:29" ht="15.75" customHeight="1">
      <c r="A99" s="335"/>
      <c r="B99" s="352"/>
      <c r="C99" s="352"/>
      <c r="D99" s="352"/>
      <c r="E99" s="352"/>
      <c r="F99" s="352"/>
      <c r="G99" s="352"/>
      <c r="H99" s="352"/>
      <c r="I99" s="352"/>
      <c r="J99" s="357"/>
      <c r="K99" s="357"/>
      <c r="L99" s="357"/>
      <c r="M99" s="357"/>
      <c r="N99" s="357"/>
      <c r="O99" s="357"/>
      <c r="P99" s="357"/>
      <c r="Q99" s="357"/>
      <c r="R99" s="357"/>
      <c r="S99" s="357"/>
      <c r="T99" s="357"/>
      <c r="U99" s="357"/>
      <c r="V99" s="357"/>
      <c r="W99" s="357"/>
      <c r="X99" s="357"/>
      <c r="Y99" s="357"/>
      <c r="Z99" s="357"/>
      <c r="AA99" s="357"/>
      <c r="AB99" s="357"/>
      <c r="AC99" s="353"/>
    </row>
    <row r="100" spans="1:29" ht="15.75" customHeight="1">
      <c r="A100" s="335"/>
      <c r="B100" s="352"/>
      <c r="C100" s="352"/>
      <c r="D100" s="352"/>
      <c r="E100" s="352"/>
      <c r="F100" s="352"/>
      <c r="G100" s="352"/>
      <c r="H100" s="352"/>
      <c r="I100" s="352"/>
      <c r="J100" s="357"/>
      <c r="K100" s="357"/>
      <c r="L100" s="357"/>
      <c r="M100" s="357"/>
      <c r="N100" s="357"/>
      <c r="O100" s="357"/>
      <c r="P100" s="357"/>
      <c r="Q100" s="357"/>
      <c r="R100" s="357"/>
      <c r="S100" s="357"/>
      <c r="T100" s="357"/>
      <c r="U100" s="357"/>
      <c r="V100" s="357"/>
      <c r="W100" s="357"/>
      <c r="X100" s="357"/>
      <c r="Y100" s="357"/>
      <c r="Z100" s="357"/>
      <c r="AA100" s="357"/>
      <c r="AB100" s="357"/>
      <c r="AC100" s="353"/>
    </row>
    <row r="101" spans="1:29" ht="15.75" customHeight="1">
      <c r="A101" s="335"/>
      <c r="B101" s="352"/>
      <c r="C101" s="352"/>
      <c r="D101" s="352"/>
      <c r="E101" s="352"/>
      <c r="F101" s="352"/>
      <c r="G101" s="352"/>
      <c r="H101" s="352"/>
      <c r="I101" s="352"/>
      <c r="J101" s="357"/>
      <c r="K101" s="357"/>
      <c r="L101" s="357"/>
      <c r="M101" s="357"/>
      <c r="N101" s="357"/>
      <c r="O101" s="357"/>
      <c r="P101" s="357"/>
      <c r="Q101" s="357"/>
      <c r="R101" s="357"/>
      <c r="S101" s="357"/>
      <c r="T101" s="357"/>
      <c r="U101" s="357"/>
      <c r="V101" s="357"/>
      <c r="W101" s="357"/>
      <c r="X101" s="357"/>
      <c r="Y101" s="357"/>
      <c r="Z101" s="357"/>
      <c r="AA101" s="357"/>
      <c r="AB101" s="357"/>
      <c r="AC101" s="353"/>
    </row>
    <row r="102" spans="1:29" ht="15.75" customHeight="1">
      <c r="A102" s="335"/>
      <c r="B102" s="352"/>
      <c r="C102" s="352"/>
      <c r="D102" s="352"/>
      <c r="E102" s="352"/>
      <c r="F102" s="352"/>
      <c r="G102" s="352"/>
      <c r="H102" s="352"/>
      <c r="I102" s="352"/>
      <c r="J102" s="357"/>
      <c r="K102" s="357"/>
      <c r="L102" s="357"/>
      <c r="M102" s="357"/>
      <c r="N102" s="357"/>
      <c r="O102" s="357"/>
      <c r="P102" s="357"/>
      <c r="Q102" s="357"/>
      <c r="R102" s="357"/>
      <c r="S102" s="357"/>
      <c r="T102" s="357"/>
      <c r="U102" s="357"/>
      <c r="V102" s="357"/>
      <c r="W102" s="357"/>
      <c r="X102" s="357"/>
      <c r="Y102" s="357"/>
      <c r="Z102" s="357"/>
      <c r="AA102" s="357"/>
      <c r="AB102" s="357"/>
      <c r="AC102" s="353"/>
    </row>
    <row r="103" spans="1:29" ht="15.75" customHeight="1">
      <c r="A103" s="335"/>
      <c r="B103" s="352"/>
      <c r="C103" s="352"/>
      <c r="D103" s="352"/>
      <c r="E103" s="352"/>
      <c r="F103" s="352"/>
      <c r="G103" s="352"/>
      <c r="H103" s="352"/>
      <c r="I103" s="352"/>
      <c r="J103" s="357"/>
      <c r="K103" s="357"/>
      <c r="L103" s="357"/>
      <c r="M103" s="357"/>
      <c r="N103" s="357"/>
      <c r="O103" s="357"/>
      <c r="P103" s="357"/>
      <c r="Q103" s="357"/>
      <c r="R103" s="357"/>
      <c r="S103" s="357"/>
      <c r="T103" s="357"/>
      <c r="U103" s="357"/>
      <c r="V103" s="357"/>
      <c r="W103" s="357"/>
      <c r="X103" s="357"/>
      <c r="Y103" s="357"/>
      <c r="Z103" s="357"/>
      <c r="AA103" s="357"/>
      <c r="AB103" s="357"/>
      <c r="AC103" s="353"/>
    </row>
    <row r="104" spans="1:29" ht="15.75" customHeight="1">
      <c r="A104" s="335"/>
      <c r="B104" s="352"/>
      <c r="C104" s="352"/>
      <c r="D104" s="352"/>
      <c r="E104" s="352"/>
      <c r="F104" s="352"/>
      <c r="G104" s="352"/>
      <c r="H104" s="352"/>
      <c r="I104" s="352"/>
      <c r="J104" s="357"/>
      <c r="K104" s="357"/>
      <c r="L104" s="357"/>
      <c r="M104" s="357"/>
      <c r="N104" s="357"/>
      <c r="O104" s="357"/>
      <c r="P104" s="357"/>
      <c r="Q104" s="357"/>
      <c r="R104" s="357"/>
      <c r="S104" s="357"/>
      <c r="T104" s="357"/>
      <c r="U104" s="357"/>
      <c r="V104" s="357"/>
      <c r="W104" s="357"/>
      <c r="X104" s="357"/>
      <c r="Y104" s="357"/>
      <c r="Z104" s="357"/>
      <c r="AA104" s="357"/>
      <c r="AB104" s="357"/>
      <c r="AC104" s="353"/>
    </row>
    <row r="105" spans="1:29" ht="15.75" customHeight="1">
      <c r="A105" s="335"/>
      <c r="B105" s="352"/>
      <c r="C105" s="352"/>
      <c r="D105" s="352"/>
      <c r="E105" s="352"/>
      <c r="F105" s="352"/>
      <c r="G105" s="352"/>
      <c r="H105" s="352"/>
      <c r="I105" s="352"/>
      <c r="J105" s="357"/>
      <c r="K105" s="357"/>
      <c r="L105" s="357"/>
      <c r="M105" s="357"/>
      <c r="N105" s="357"/>
      <c r="O105" s="357"/>
      <c r="P105" s="357"/>
      <c r="Q105" s="357"/>
      <c r="R105" s="357"/>
      <c r="S105" s="357"/>
      <c r="T105" s="357"/>
      <c r="U105" s="357"/>
      <c r="V105" s="357"/>
      <c r="W105" s="357"/>
      <c r="X105" s="357"/>
      <c r="Y105" s="357"/>
      <c r="Z105" s="357"/>
      <c r="AA105" s="357"/>
      <c r="AB105" s="357"/>
      <c r="AC105" s="353"/>
    </row>
    <row r="106" spans="1:29" ht="15.75" customHeight="1">
      <c r="A106" s="335"/>
      <c r="B106" s="352"/>
      <c r="C106" s="352"/>
      <c r="D106" s="352"/>
      <c r="E106" s="352"/>
      <c r="F106" s="352"/>
      <c r="G106" s="352"/>
      <c r="H106" s="352"/>
      <c r="I106" s="352"/>
      <c r="J106" s="357"/>
      <c r="K106" s="357"/>
      <c r="L106" s="357"/>
      <c r="M106" s="357"/>
      <c r="N106" s="357"/>
      <c r="O106" s="357"/>
      <c r="P106" s="357"/>
      <c r="Q106" s="357"/>
      <c r="R106" s="357"/>
      <c r="S106" s="357"/>
      <c r="T106" s="357"/>
      <c r="U106" s="357"/>
      <c r="V106" s="357"/>
      <c r="W106" s="357"/>
      <c r="X106" s="357"/>
      <c r="Y106" s="357"/>
      <c r="Z106" s="357"/>
      <c r="AA106" s="357"/>
      <c r="AB106" s="357"/>
      <c r="AC106" s="353"/>
    </row>
    <row r="107" spans="1:29" ht="15.75" customHeight="1">
      <c r="A107" s="335"/>
      <c r="B107" s="352"/>
      <c r="C107" s="352"/>
      <c r="D107" s="352"/>
      <c r="E107" s="352"/>
      <c r="F107" s="352"/>
      <c r="G107" s="352"/>
      <c r="H107" s="352"/>
      <c r="I107" s="352"/>
      <c r="J107" s="357"/>
      <c r="K107" s="357"/>
      <c r="L107" s="357"/>
      <c r="M107" s="357"/>
      <c r="N107" s="357"/>
      <c r="O107" s="357"/>
      <c r="P107" s="357"/>
      <c r="Q107" s="357"/>
      <c r="R107" s="357"/>
      <c r="S107" s="357"/>
      <c r="T107" s="357"/>
      <c r="U107" s="357"/>
      <c r="V107" s="357"/>
      <c r="W107" s="357"/>
      <c r="X107" s="357"/>
      <c r="Y107" s="357"/>
      <c r="Z107" s="357"/>
      <c r="AA107" s="357"/>
      <c r="AB107" s="357"/>
      <c r="AC107" s="353"/>
    </row>
    <row r="108" spans="1:29" ht="15.75" customHeight="1">
      <c r="A108" s="335"/>
      <c r="B108" s="352"/>
      <c r="C108" s="352"/>
      <c r="D108" s="352"/>
      <c r="E108" s="352"/>
      <c r="F108" s="352"/>
      <c r="G108" s="352"/>
      <c r="H108" s="352"/>
      <c r="I108" s="352"/>
      <c r="J108" s="357"/>
      <c r="K108" s="357"/>
      <c r="L108" s="357"/>
      <c r="M108" s="357"/>
      <c r="N108" s="357"/>
      <c r="O108" s="357"/>
      <c r="P108" s="357"/>
      <c r="Q108" s="357"/>
      <c r="R108" s="357"/>
      <c r="S108" s="357"/>
      <c r="T108" s="357"/>
      <c r="U108" s="357"/>
      <c r="V108" s="357"/>
      <c r="W108" s="357"/>
      <c r="X108" s="357"/>
      <c r="Y108" s="357"/>
      <c r="Z108" s="357"/>
      <c r="AA108" s="357"/>
      <c r="AB108" s="357"/>
      <c r="AC108" s="353"/>
    </row>
    <row r="109" spans="1:29" ht="15.75" customHeight="1">
      <c r="A109" s="335"/>
      <c r="B109" s="352"/>
      <c r="C109" s="352"/>
      <c r="D109" s="352"/>
      <c r="E109" s="352"/>
      <c r="F109" s="352"/>
      <c r="G109" s="352"/>
      <c r="H109" s="352"/>
      <c r="I109" s="352"/>
      <c r="J109" s="357"/>
      <c r="K109" s="357"/>
      <c r="L109" s="357"/>
      <c r="M109" s="357"/>
      <c r="N109" s="357"/>
      <c r="O109" s="357"/>
      <c r="P109" s="357"/>
      <c r="Q109" s="357"/>
      <c r="R109" s="357"/>
      <c r="S109" s="357"/>
      <c r="T109" s="357"/>
      <c r="U109" s="357"/>
      <c r="V109" s="357"/>
      <c r="W109" s="357"/>
      <c r="X109" s="357"/>
      <c r="Y109" s="357"/>
      <c r="Z109" s="357"/>
      <c r="AA109" s="357"/>
      <c r="AB109" s="357"/>
      <c r="AC109" s="353"/>
    </row>
    <row r="110" spans="1:29" ht="15.75" customHeight="1">
      <c r="A110" s="335"/>
      <c r="B110" s="352"/>
      <c r="C110" s="352"/>
      <c r="D110" s="352"/>
      <c r="E110" s="352"/>
      <c r="F110" s="352"/>
      <c r="G110" s="352"/>
      <c r="H110" s="352"/>
      <c r="I110" s="352"/>
      <c r="J110" s="357"/>
      <c r="K110" s="357"/>
      <c r="L110" s="357"/>
      <c r="M110" s="357"/>
      <c r="N110" s="357"/>
      <c r="O110" s="357"/>
      <c r="P110" s="357"/>
      <c r="Q110" s="357"/>
      <c r="R110" s="357"/>
      <c r="S110" s="357"/>
      <c r="T110" s="357"/>
      <c r="U110" s="357"/>
      <c r="V110" s="357"/>
      <c r="W110" s="357"/>
      <c r="X110" s="357"/>
      <c r="Y110" s="357"/>
      <c r="Z110" s="357"/>
      <c r="AA110" s="357"/>
      <c r="AB110" s="357"/>
      <c r="AC110" s="353"/>
    </row>
    <row r="111" spans="1:29" ht="15.75" customHeight="1">
      <c r="A111" s="335"/>
      <c r="B111" s="352"/>
      <c r="C111" s="352"/>
      <c r="D111" s="352"/>
      <c r="E111" s="352"/>
      <c r="F111" s="352"/>
      <c r="G111" s="352"/>
      <c r="H111" s="352"/>
      <c r="I111" s="352"/>
      <c r="J111" s="357"/>
      <c r="K111" s="357"/>
      <c r="L111" s="357"/>
      <c r="M111" s="357"/>
      <c r="N111" s="357"/>
      <c r="O111" s="357"/>
      <c r="P111" s="357"/>
      <c r="Q111" s="357"/>
      <c r="R111" s="357"/>
      <c r="S111" s="357"/>
      <c r="T111" s="357"/>
      <c r="U111" s="357"/>
      <c r="V111" s="357"/>
      <c r="W111" s="357"/>
      <c r="X111" s="357"/>
      <c r="Y111" s="357"/>
      <c r="Z111" s="357"/>
      <c r="AA111" s="357"/>
      <c r="AB111" s="357"/>
      <c r="AC111" s="353"/>
    </row>
    <row r="112" spans="1:29" ht="15.75" customHeight="1">
      <c r="A112" s="335"/>
      <c r="B112" s="352"/>
      <c r="C112" s="352"/>
      <c r="D112" s="352"/>
      <c r="E112" s="352"/>
      <c r="F112" s="352"/>
      <c r="G112" s="352"/>
      <c r="H112" s="352"/>
      <c r="I112" s="352"/>
      <c r="J112" s="357"/>
      <c r="K112" s="357"/>
      <c r="L112" s="357"/>
      <c r="M112" s="357"/>
      <c r="N112" s="357"/>
      <c r="O112" s="357"/>
      <c r="P112" s="357"/>
      <c r="Q112" s="357"/>
      <c r="R112" s="357"/>
      <c r="S112" s="357"/>
      <c r="T112" s="357"/>
      <c r="U112" s="357"/>
      <c r="V112" s="357"/>
      <c r="W112" s="357"/>
      <c r="X112" s="357"/>
      <c r="Y112" s="357"/>
      <c r="Z112" s="357"/>
      <c r="AA112" s="357"/>
      <c r="AB112" s="357"/>
      <c r="AC112" s="353"/>
    </row>
    <row r="113" spans="1:29" ht="15.75" customHeight="1">
      <c r="A113" s="335"/>
      <c r="B113" s="352"/>
      <c r="C113" s="352"/>
      <c r="D113" s="352"/>
      <c r="E113" s="352"/>
      <c r="F113" s="352"/>
      <c r="G113" s="352"/>
      <c r="H113" s="352"/>
      <c r="I113" s="352"/>
      <c r="J113" s="357"/>
      <c r="K113" s="357"/>
      <c r="L113" s="357"/>
      <c r="M113" s="357"/>
      <c r="N113" s="357"/>
      <c r="O113" s="357"/>
      <c r="P113" s="357"/>
      <c r="Q113" s="357"/>
      <c r="R113" s="357"/>
      <c r="S113" s="357"/>
      <c r="T113" s="357"/>
      <c r="U113" s="357"/>
      <c r="V113" s="357"/>
      <c r="W113" s="357"/>
      <c r="X113" s="357"/>
      <c r="Y113" s="357"/>
      <c r="Z113" s="357"/>
      <c r="AA113" s="357"/>
      <c r="AB113" s="357"/>
      <c r="AC113" s="353"/>
    </row>
    <row r="114" spans="1:29" ht="15.75" customHeight="1">
      <c r="A114" s="335"/>
      <c r="B114" s="352"/>
      <c r="C114" s="352"/>
      <c r="D114" s="352"/>
      <c r="E114" s="352"/>
      <c r="F114" s="352"/>
      <c r="G114" s="352"/>
      <c r="H114" s="352"/>
      <c r="I114" s="352"/>
      <c r="J114" s="357"/>
      <c r="K114" s="357"/>
      <c r="L114" s="357"/>
      <c r="M114" s="357"/>
      <c r="N114" s="357"/>
      <c r="O114" s="357"/>
      <c r="P114" s="357"/>
      <c r="Q114" s="357"/>
      <c r="R114" s="357"/>
      <c r="S114" s="357"/>
      <c r="T114" s="357"/>
      <c r="U114" s="357"/>
      <c r="V114" s="357"/>
      <c r="W114" s="357"/>
      <c r="X114" s="357"/>
      <c r="Y114" s="357"/>
      <c r="Z114" s="357"/>
      <c r="AA114" s="357"/>
      <c r="AB114" s="357"/>
      <c r="AC114" s="353"/>
    </row>
    <row r="115" spans="1:29" ht="15.75" customHeight="1">
      <c r="A115" s="335"/>
      <c r="B115" s="352"/>
      <c r="C115" s="352"/>
      <c r="D115" s="352"/>
      <c r="E115" s="352"/>
      <c r="F115" s="352"/>
      <c r="G115" s="352"/>
      <c r="H115" s="352"/>
      <c r="I115" s="352"/>
      <c r="J115" s="357"/>
      <c r="K115" s="357"/>
      <c r="L115" s="357"/>
      <c r="M115" s="357"/>
      <c r="N115" s="357"/>
      <c r="O115" s="357"/>
      <c r="P115" s="357"/>
      <c r="Q115" s="357"/>
      <c r="R115" s="357"/>
      <c r="S115" s="357"/>
      <c r="T115" s="357"/>
      <c r="U115" s="357"/>
      <c r="V115" s="357"/>
      <c r="W115" s="357"/>
      <c r="X115" s="357"/>
      <c r="Y115" s="357"/>
      <c r="Z115" s="357"/>
      <c r="AA115" s="357"/>
      <c r="AB115" s="357"/>
      <c r="AC115" s="353"/>
    </row>
    <row r="116" spans="1:29" ht="15.75" customHeight="1">
      <c r="A116" s="335"/>
      <c r="B116" s="352"/>
      <c r="C116" s="352"/>
      <c r="D116" s="352"/>
      <c r="E116" s="352"/>
      <c r="F116" s="352"/>
      <c r="G116" s="352"/>
      <c r="H116" s="352"/>
      <c r="I116" s="352"/>
      <c r="J116" s="357"/>
      <c r="K116" s="357"/>
      <c r="L116" s="357"/>
      <c r="M116" s="357"/>
      <c r="N116" s="357"/>
      <c r="O116" s="357"/>
      <c r="P116" s="357"/>
      <c r="Q116" s="357"/>
      <c r="R116" s="357"/>
      <c r="S116" s="357"/>
      <c r="T116" s="357"/>
      <c r="U116" s="357"/>
      <c r="V116" s="357"/>
      <c r="W116" s="357"/>
      <c r="X116" s="357"/>
      <c r="Y116" s="357"/>
      <c r="Z116" s="357"/>
      <c r="AA116" s="357"/>
      <c r="AB116" s="357"/>
      <c r="AC116" s="353"/>
    </row>
    <row r="117" spans="1:29" ht="15.75" customHeight="1">
      <c r="A117" s="335"/>
      <c r="B117" s="352"/>
      <c r="C117" s="352"/>
      <c r="D117" s="352"/>
      <c r="E117" s="352"/>
      <c r="F117" s="352"/>
      <c r="G117" s="352"/>
      <c r="H117" s="352"/>
      <c r="I117" s="352"/>
      <c r="J117" s="357"/>
      <c r="K117" s="357"/>
      <c r="L117" s="357"/>
      <c r="M117" s="357"/>
      <c r="N117" s="357"/>
      <c r="O117" s="357"/>
      <c r="P117" s="357"/>
      <c r="Q117" s="357"/>
      <c r="R117" s="357"/>
      <c r="S117" s="357"/>
      <c r="T117" s="357"/>
      <c r="U117" s="357"/>
      <c r="V117" s="357"/>
      <c r="W117" s="357"/>
      <c r="X117" s="357"/>
      <c r="Y117" s="357"/>
      <c r="Z117" s="357"/>
      <c r="AA117" s="357"/>
      <c r="AB117" s="357"/>
      <c r="AC117" s="353"/>
    </row>
    <row r="118" spans="1:29" ht="15.75" customHeight="1">
      <c r="A118" s="335"/>
      <c r="B118" s="352"/>
      <c r="C118" s="352"/>
      <c r="D118" s="352"/>
      <c r="E118" s="352"/>
      <c r="F118" s="352"/>
      <c r="G118" s="352"/>
      <c r="H118" s="352"/>
      <c r="I118" s="352"/>
      <c r="J118" s="357"/>
      <c r="K118" s="357"/>
      <c r="L118" s="357"/>
      <c r="M118" s="357"/>
      <c r="N118" s="357"/>
      <c r="O118" s="357"/>
      <c r="P118" s="357"/>
      <c r="Q118" s="357"/>
      <c r="R118" s="357"/>
      <c r="S118" s="357"/>
      <c r="T118" s="357"/>
      <c r="U118" s="357"/>
      <c r="V118" s="357"/>
      <c r="W118" s="357"/>
      <c r="X118" s="357"/>
      <c r="Y118" s="357"/>
      <c r="Z118" s="357"/>
      <c r="AA118" s="357"/>
      <c r="AB118" s="357"/>
      <c r="AC118" s="353"/>
    </row>
    <row r="119" spans="1:29" ht="15.75" customHeight="1">
      <c r="A119" s="335"/>
      <c r="B119" s="352"/>
      <c r="C119" s="352"/>
      <c r="D119" s="352"/>
      <c r="E119" s="352"/>
      <c r="F119" s="352"/>
      <c r="G119" s="352"/>
      <c r="H119" s="352"/>
      <c r="I119" s="352"/>
      <c r="J119" s="357"/>
      <c r="K119" s="357"/>
      <c r="L119" s="357"/>
      <c r="M119" s="357"/>
      <c r="N119" s="357"/>
      <c r="O119" s="357"/>
      <c r="P119" s="357"/>
      <c r="Q119" s="357"/>
      <c r="R119" s="357"/>
      <c r="S119" s="357"/>
      <c r="T119" s="357"/>
      <c r="U119" s="357"/>
      <c r="V119" s="357"/>
      <c r="W119" s="357"/>
      <c r="X119" s="357"/>
      <c r="Y119" s="357"/>
      <c r="Z119" s="357"/>
      <c r="AA119" s="357"/>
      <c r="AB119" s="357"/>
      <c r="AC119" s="353"/>
    </row>
    <row r="120" spans="1:29" ht="15.75" customHeight="1">
      <c r="A120" s="335"/>
      <c r="B120" s="352"/>
      <c r="C120" s="352"/>
      <c r="D120" s="352"/>
      <c r="E120" s="352"/>
      <c r="F120" s="352"/>
      <c r="G120" s="352"/>
      <c r="H120" s="352"/>
      <c r="I120" s="352"/>
      <c r="J120" s="357"/>
      <c r="K120" s="357"/>
      <c r="L120" s="357"/>
      <c r="M120" s="357"/>
      <c r="N120" s="357"/>
      <c r="O120" s="357"/>
      <c r="P120" s="357"/>
      <c r="Q120" s="357"/>
      <c r="R120" s="357"/>
      <c r="S120" s="357"/>
      <c r="T120" s="357"/>
      <c r="U120" s="357"/>
      <c r="V120" s="357"/>
      <c r="W120" s="357"/>
      <c r="X120" s="357"/>
      <c r="Y120" s="357"/>
      <c r="Z120" s="357"/>
      <c r="AA120" s="357"/>
      <c r="AB120" s="357"/>
      <c r="AC120" s="353"/>
    </row>
    <row r="121" spans="1:29" ht="15.75" customHeight="1">
      <c r="A121" s="335"/>
      <c r="B121" s="352"/>
      <c r="C121" s="352"/>
      <c r="D121" s="352"/>
      <c r="E121" s="352"/>
      <c r="F121" s="352"/>
      <c r="G121" s="352"/>
      <c r="H121" s="352"/>
      <c r="I121" s="352"/>
      <c r="J121" s="357"/>
      <c r="K121" s="357"/>
      <c r="L121" s="357"/>
      <c r="M121" s="357"/>
      <c r="N121" s="357"/>
      <c r="O121" s="357"/>
      <c r="P121" s="357"/>
      <c r="Q121" s="357"/>
      <c r="R121" s="357"/>
      <c r="S121" s="357"/>
      <c r="T121" s="357"/>
      <c r="U121" s="357"/>
      <c r="V121" s="357"/>
      <c r="W121" s="357"/>
      <c r="X121" s="357"/>
      <c r="Y121" s="357"/>
      <c r="Z121" s="357"/>
      <c r="AA121" s="357"/>
      <c r="AB121" s="357"/>
      <c r="AC121" s="353"/>
    </row>
    <row r="122" spans="1:29" ht="15.75" customHeight="1">
      <c r="A122" s="335"/>
      <c r="B122" s="352"/>
      <c r="C122" s="352"/>
      <c r="D122" s="352"/>
      <c r="E122" s="352"/>
      <c r="F122" s="352"/>
      <c r="G122" s="352"/>
      <c r="H122" s="352"/>
      <c r="I122" s="352"/>
      <c r="J122" s="357"/>
      <c r="K122" s="357"/>
      <c r="L122" s="357"/>
      <c r="M122" s="357"/>
      <c r="N122" s="357"/>
      <c r="O122" s="357"/>
      <c r="P122" s="357"/>
      <c r="Q122" s="357"/>
      <c r="R122" s="357"/>
      <c r="S122" s="357"/>
      <c r="T122" s="357"/>
      <c r="U122" s="357"/>
      <c r="V122" s="357"/>
      <c r="W122" s="357"/>
      <c r="X122" s="357"/>
      <c r="Y122" s="357"/>
      <c r="Z122" s="357"/>
      <c r="AA122" s="357"/>
      <c r="AB122" s="357"/>
      <c r="AC122" s="353"/>
    </row>
    <row r="123" spans="1:29" ht="15.75" customHeight="1">
      <c r="A123" s="335"/>
      <c r="B123" s="352"/>
      <c r="C123" s="352"/>
      <c r="D123" s="352"/>
      <c r="E123" s="352"/>
      <c r="F123" s="352"/>
      <c r="G123" s="352"/>
      <c r="H123" s="352"/>
      <c r="I123" s="352"/>
      <c r="J123" s="357"/>
      <c r="K123" s="357"/>
      <c r="L123" s="357"/>
      <c r="M123" s="357"/>
      <c r="N123" s="357"/>
      <c r="O123" s="357"/>
      <c r="P123" s="357"/>
      <c r="Q123" s="357"/>
      <c r="R123" s="357"/>
      <c r="S123" s="357"/>
      <c r="T123" s="357"/>
      <c r="U123" s="357"/>
      <c r="V123" s="357"/>
      <c r="W123" s="357"/>
      <c r="X123" s="357"/>
      <c r="Y123" s="357"/>
      <c r="Z123" s="357"/>
      <c r="AA123" s="357"/>
      <c r="AB123" s="357"/>
      <c r="AC123" s="353"/>
    </row>
    <row r="124" spans="1:29" ht="15.75" customHeight="1">
      <c r="A124" s="335"/>
      <c r="B124" s="352"/>
      <c r="C124" s="352"/>
      <c r="D124" s="352"/>
      <c r="E124" s="352"/>
      <c r="F124" s="352"/>
      <c r="G124" s="352"/>
      <c r="H124" s="352"/>
      <c r="I124" s="352"/>
      <c r="J124" s="357"/>
      <c r="K124" s="357"/>
      <c r="L124" s="357"/>
      <c r="M124" s="357"/>
      <c r="N124" s="357"/>
      <c r="O124" s="357"/>
      <c r="P124" s="357"/>
      <c r="Q124" s="357"/>
      <c r="R124" s="357"/>
      <c r="S124" s="357"/>
      <c r="T124" s="357"/>
      <c r="U124" s="357"/>
      <c r="V124" s="357"/>
      <c r="W124" s="357"/>
      <c r="X124" s="357"/>
      <c r="Y124" s="357"/>
      <c r="Z124" s="357"/>
      <c r="AA124" s="357"/>
      <c r="AB124" s="357"/>
      <c r="AC124" s="353"/>
    </row>
    <row r="125" spans="1:29" ht="15.75" customHeight="1">
      <c r="A125" s="335"/>
      <c r="B125" s="352"/>
      <c r="C125" s="352"/>
      <c r="D125" s="352"/>
      <c r="E125" s="352"/>
      <c r="F125" s="352"/>
      <c r="G125" s="352"/>
      <c r="H125" s="352"/>
      <c r="I125" s="352"/>
      <c r="J125" s="357"/>
      <c r="K125" s="357"/>
      <c r="L125" s="357"/>
      <c r="M125" s="357"/>
      <c r="N125" s="357"/>
      <c r="O125" s="357"/>
      <c r="P125" s="357"/>
      <c r="Q125" s="357"/>
      <c r="R125" s="357"/>
      <c r="S125" s="357"/>
      <c r="T125" s="357"/>
      <c r="U125" s="357"/>
      <c r="V125" s="357"/>
      <c r="W125" s="357"/>
      <c r="X125" s="357"/>
      <c r="Y125" s="357"/>
      <c r="Z125" s="357"/>
      <c r="AA125" s="357"/>
      <c r="AB125" s="357"/>
      <c r="AC125" s="353"/>
    </row>
    <row r="126" spans="1:29" ht="15.75" customHeight="1">
      <c r="A126" s="335"/>
      <c r="B126" s="352"/>
      <c r="C126" s="352"/>
      <c r="D126" s="352"/>
      <c r="E126" s="352"/>
      <c r="F126" s="352"/>
      <c r="G126" s="352"/>
      <c r="H126" s="352"/>
      <c r="I126" s="352"/>
      <c r="J126" s="357"/>
      <c r="K126" s="357"/>
      <c r="L126" s="357"/>
      <c r="M126" s="357"/>
      <c r="N126" s="357"/>
      <c r="O126" s="357"/>
      <c r="P126" s="357"/>
      <c r="Q126" s="357"/>
      <c r="R126" s="357"/>
      <c r="S126" s="357"/>
      <c r="T126" s="357"/>
      <c r="U126" s="357"/>
      <c r="V126" s="357"/>
      <c r="W126" s="357"/>
      <c r="X126" s="357"/>
      <c r="Y126" s="357"/>
      <c r="Z126" s="357"/>
      <c r="AA126" s="357"/>
      <c r="AB126" s="357"/>
      <c r="AC126" s="353"/>
    </row>
    <row r="127" spans="1:29" ht="15.75" customHeight="1">
      <c r="A127" s="335"/>
      <c r="B127" s="352"/>
      <c r="C127" s="352"/>
      <c r="D127" s="352"/>
      <c r="E127" s="352"/>
      <c r="F127" s="352"/>
      <c r="G127" s="352"/>
      <c r="H127" s="352"/>
      <c r="I127" s="352"/>
      <c r="J127" s="357"/>
      <c r="K127" s="357"/>
      <c r="L127" s="357"/>
      <c r="M127" s="357"/>
      <c r="N127" s="357"/>
      <c r="O127" s="357"/>
      <c r="P127" s="357"/>
      <c r="Q127" s="357"/>
      <c r="R127" s="357"/>
      <c r="S127" s="357"/>
      <c r="T127" s="357"/>
      <c r="U127" s="357"/>
      <c r="V127" s="357"/>
      <c r="W127" s="357"/>
      <c r="X127" s="357"/>
      <c r="Y127" s="357"/>
      <c r="Z127" s="357"/>
      <c r="AA127" s="357"/>
      <c r="AB127" s="357"/>
      <c r="AC127" s="353"/>
    </row>
    <row r="128" spans="1:29" ht="15.75" customHeight="1">
      <c r="A128" s="335"/>
      <c r="B128" s="352"/>
      <c r="C128" s="352"/>
      <c r="D128" s="352"/>
      <c r="E128" s="352"/>
      <c r="F128" s="352"/>
      <c r="G128" s="352"/>
      <c r="H128" s="352"/>
      <c r="I128" s="352"/>
      <c r="J128" s="357"/>
      <c r="K128" s="357"/>
      <c r="L128" s="357"/>
      <c r="M128" s="357"/>
      <c r="N128" s="357"/>
      <c r="O128" s="357"/>
      <c r="P128" s="357"/>
      <c r="Q128" s="357"/>
      <c r="R128" s="357"/>
      <c r="S128" s="357"/>
      <c r="T128" s="357"/>
      <c r="U128" s="357"/>
      <c r="V128" s="357"/>
      <c r="W128" s="357"/>
      <c r="X128" s="357"/>
      <c r="Y128" s="357"/>
      <c r="Z128" s="357"/>
      <c r="AA128" s="357"/>
      <c r="AB128" s="357"/>
      <c r="AC128" s="353"/>
    </row>
    <row r="129" spans="1:29" ht="15.75" customHeight="1">
      <c r="A129" s="335"/>
      <c r="B129" s="352"/>
      <c r="C129" s="352"/>
      <c r="D129" s="352"/>
      <c r="E129" s="352"/>
      <c r="F129" s="352"/>
      <c r="G129" s="352"/>
      <c r="H129" s="352"/>
      <c r="I129" s="352"/>
      <c r="J129" s="357"/>
      <c r="K129" s="357"/>
      <c r="L129" s="357"/>
      <c r="M129" s="357"/>
      <c r="N129" s="357"/>
      <c r="O129" s="357"/>
      <c r="P129" s="357"/>
      <c r="Q129" s="357"/>
      <c r="R129" s="357"/>
      <c r="S129" s="357"/>
      <c r="T129" s="357"/>
      <c r="U129" s="357"/>
      <c r="V129" s="357"/>
      <c r="W129" s="357"/>
      <c r="X129" s="357"/>
      <c r="Y129" s="357"/>
      <c r="Z129" s="357"/>
      <c r="AA129" s="357"/>
      <c r="AB129" s="357"/>
      <c r="AC129" s="353"/>
    </row>
    <row r="130" spans="1:29" ht="15.75" customHeight="1">
      <c r="A130" s="335"/>
      <c r="B130" s="352"/>
      <c r="C130" s="352"/>
      <c r="D130" s="352"/>
      <c r="E130" s="352"/>
      <c r="F130" s="352"/>
      <c r="G130" s="352"/>
      <c r="H130" s="352"/>
      <c r="I130" s="352"/>
      <c r="J130" s="357"/>
      <c r="K130" s="357"/>
      <c r="L130" s="357"/>
      <c r="M130" s="357"/>
      <c r="N130" s="357"/>
      <c r="O130" s="357"/>
      <c r="P130" s="357"/>
      <c r="Q130" s="357"/>
      <c r="R130" s="357"/>
      <c r="S130" s="357"/>
      <c r="T130" s="357"/>
      <c r="U130" s="357"/>
      <c r="V130" s="357"/>
      <c r="W130" s="357"/>
      <c r="X130" s="357"/>
      <c r="Y130" s="357"/>
      <c r="Z130" s="357"/>
      <c r="AA130" s="357"/>
      <c r="AB130" s="357"/>
      <c r="AC130" s="353"/>
    </row>
    <row r="131" spans="1:29" ht="15.75" customHeight="1">
      <c r="A131" s="335"/>
      <c r="B131" s="352"/>
      <c r="C131" s="352"/>
      <c r="D131" s="352"/>
      <c r="E131" s="352"/>
      <c r="F131" s="352"/>
      <c r="G131" s="352"/>
      <c r="H131" s="352"/>
      <c r="I131" s="352"/>
      <c r="J131" s="357"/>
      <c r="K131" s="357"/>
      <c r="L131" s="357"/>
      <c r="M131" s="357"/>
      <c r="N131" s="357"/>
      <c r="O131" s="357"/>
      <c r="P131" s="357"/>
      <c r="Q131" s="357"/>
      <c r="R131" s="357"/>
      <c r="S131" s="357"/>
      <c r="T131" s="357"/>
      <c r="U131" s="357"/>
      <c r="V131" s="357"/>
      <c r="W131" s="357"/>
      <c r="X131" s="357"/>
      <c r="Y131" s="357"/>
      <c r="Z131" s="357"/>
      <c r="AA131" s="357"/>
      <c r="AB131" s="357"/>
      <c r="AC131" s="353"/>
    </row>
    <row r="132" spans="1:29" ht="15.75" customHeight="1">
      <c r="A132" s="335"/>
      <c r="B132" s="352"/>
      <c r="C132" s="352"/>
      <c r="D132" s="352"/>
      <c r="E132" s="352"/>
      <c r="F132" s="352"/>
      <c r="G132" s="352"/>
      <c r="H132" s="352"/>
      <c r="I132" s="352"/>
      <c r="J132" s="357"/>
      <c r="K132" s="357"/>
      <c r="L132" s="357"/>
      <c r="M132" s="357"/>
      <c r="N132" s="357"/>
      <c r="O132" s="357"/>
      <c r="P132" s="357"/>
      <c r="Q132" s="357"/>
      <c r="R132" s="357"/>
      <c r="S132" s="357"/>
      <c r="T132" s="357"/>
      <c r="U132" s="357"/>
      <c r="V132" s="357"/>
      <c r="W132" s="357"/>
      <c r="X132" s="357"/>
      <c r="Y132" s="357"/>
      <c r="Z132" s="357"/>
      <c r="AA132" s="357"/>
      <c r="AB132" s="357"/>
      <c r="AC132" s="353"/>
    </row>
    <row r="133" spans="1:29" ht="15.75" customHeight="1">
      <c r="A133" s="335"/>
      <c r="B133" s="352"/>
      <c r="C133" s="352"/>
      <c r="D133" s="352"/>
      <c r="E133" s="352"/>
      <c r="F133" s="352"/>
      <c r="G133" s="352"/>
      <c r="H133" s="352"/>
      <c r="I133" s="352"/>
      <c r="J133" s="357"/>
      <c r="K133" s="357"/>
      <c r="L133" s="357"/>
      <c r="M133" s="357"/>
      <c r="N133" s="357"/>
      <c r="O133" s="357"/>
      <c r="P133" s="357"/>
      <c r="Q133" s="357"/>
      <c r="R133" s="357"/>
      <c r="S133" s="357"/>
      <c r="T133" s="357"/>
      <c r="U133" s="357"/>
      <c r="V133" s="357"/>
      <c r="W133" s="357"/>
      <c r="X133" s="357"/>
      <c r="Y133" s="357"/>
      <c r="Z133" s="357"/>
      <c r="AA133" s="357"/>
      <c r="AB133" s="357"/>
      <c r="AC133" s="353"/>
    </row>
    <row r="134" spans="1:29" ht="15.75" customHeight="1">
      <c r="A134" s="335"/>
      <c r="B134" s="352"/>
      <c r="C134" s="352"/>
      <c r="D134" s="352"/>
      <c r="E134" s="352"/>
      <c r="F134" s="352"/>
      <c r="G134" s="352"/>
      <c r="H134" s="352"/>
      <c r="I134" s="352"/>
      <c r="J134" s="357"/>
      <c r="K134" s="357"/>
      <c r="L134" s="357"/>
      <c r="M134" s="357"/>
      <c r="N134" s="357"/>
      <c r="O134" s="357"/>
      <c r="P134" s="357"/>
      <c r="Q134" s="357"/>
      <c r="R134" s="357"/>
      <c r="S134" s="357"/>
      <c r="T134" s="357"/>
      <c r="U134" s="357"/>
      <c r="V134" s="357"/>
      <c r="W134" s="357"/>
      <c r="X134" s="357"/>
      <c r="Y134" s="357"/>
      <c r="Z134" s="357"/>
      <c r="AA134" s="357"/>
      <c r="AB134" s="357"/>
      <c r="AC134" s="353"/>
    </row>
    <row r="135" spans="1:29" ht="15.75" customHeight="1">
      <c r="A135" s="335"/>
      <c r="B135" s="352"/>
      <c r="C135" s="352"/>
      <c r="D135" s="352"/>
      <c r="E135" s="352"/>
      <c r="F135" s="352"/>
      <c r="G135" s="352"/>
      <c r="H135" s="352"/>
      <c r="I135" s="352"/>
      <c r="J135" s="357"/>
      <c r="K135" s="357"/>
      <c r="L135" s="357"/>
      <c r="M135" s="357"/>
      <c r="N135" s="357"/>
      <c r="O135" s="357"/>
      <c r="P135" s="357"/>
      <c r="Q135" s="357"/>
      <c r="R135" s="357"/>
      <c r="S135" s="357"/>
      <c r="T135" s="357"/>
      <c r="U135" s="357"/>
      <c r="V135" s="357"/>
      <c r="W135" s="357"/>
      <c r="X135" s="357"/>
      <c r="Y135" s="357"/>
      <c r="Z135" s="357"/>
      <c r="AA135" s="357"/>
      <c r="AB135" s="357"/>
      <c r="AC135" s="353"/>
    </row>
    <row r="136" spans="1:29" ht="15.75" customHeight="1">
      <c r="A136" s="335"/>
      <c r="B136" s="352"/>
      <c r="C136" s="352"/>
      <c r="D136" s="352"/>
      <c r="E136" s="352"/>
      <c r="F136" s="352"/>
      <c r="G136" s="352"/>
      <c r="H136" s="352"/>
      <c r="I136" s="352"/>
      <c r="J136" s="357"/>
      <c r="K136" s="357"/>
      <c r="L136" s="357"/>
      <c r="M136" s="357"/>
      <c r="N136" s="357"/>
      <c r="O136" s="357"/>
      <c r="P136" s="357"/>
      <c r="Q136" s="357"/>
      <c r="R136" s="357"/>
      <c r="S136" s="357"/>
      <c r="T136" s="357"/>
      <c r="U136" s="357"/>
      <c r="V136" s="357"/>
      <c r="W136" s="357"/>
      <c r="X136" s="357"/>
      <c r="Y136" s="357"/>
      <c r="Z136" s="357"/>
      <c r="AA136" s="357"/>
      <c r="AB136" s="357"/>
      <c r="AC136" s="353"/>
    </row>
    <row r="137" spans="1:29" ht="15.75" customHeight="1">
      <c r="A137" s="335"/>
      <c r="B137" s="352"/>
      <c r="C137" s="352"/>
      <c r="D137" s="352"/>
      <c r="E137" s="352"/>
      <c r="F137" s="352"/>
      <c r="G137" s="352"/>
      <c r="H137" s="352"/>
      <c r="I137" s="352"/>
      <c r="J137" s="357"/>
      <c r="K137" s="357"/>
      <c r="L137" s="357"/>
      <c r="M137" s="357"/>
      <c r="N137" s="357"/>
      <c r="O137" s="357"/>
      <c r="P137" s="357"/>
      <c r="Q137" s="357"/>
      <c r="R137" s="357"/>
      <c r="S137" s="357"/>
      <c r="T137" s="357"/>
      <c r="U137" s="357"/>
      <c r="V137" s="357"/>
      <c r="W137" s="357"/>
      <c r="X137" s="357"/>
      <c r="Y137" s="357"/>
      <c r="Z137" s="357"/>
      <c r="AA137" s="357"/>
      <c r="AB137" s="357"/>
      <c r="AC137" s="353"/>
    </row>
    <row r="138" spans="1:29" ht="15.75" customHeight="1">
      <c r="A138" s="335"/>
      <c r="B138" s="352"/>
      <c r="C138" s="352"/>
      <c r="D138" s="352"/>
      <c r="E138" s="352"/>
      <c r="F138" s="352"/>
      <c r="G138" s="352"/>
      <c r="H138" s="352"/>
      <c r="I138" s="352"/>
      <c r="J138" s="357"/>
      <c r="K138" s="357"/>
      <c r="L138" s="357"/>
      <c r="M138" s="357"/>
      <c r="N138" s="357"/>
      <c r="O138" s="357"/>
      <c r="P138" s="357"/>
      <c r="Q138" s="357"/>
      <c r="R138" s="357"/>
      <c r="S138" s="357"/>
      <c r="T138" s="357"/>
      <c r="U138" s="357"/>
      <c r="V138" s="357"/>
      <c r="W138" s="357"/>
      <c r="X138" s="357"/>
      <c r="Y138" s="357"/>
      <c r="Z138" s="357"/>
      <c r="AA138" s="357"/>
      <c r="AB138" s="357"/>
      <c r="AC138" s="353"/>
    </row>
    <row r="139" spans="1:29" ht="15.75" customHeight="1">
      <c r="A139" s="335"/>
      <c r="B139" s="352"/>
      <c r="C139" s="352"/>
      <c r="D139" s="352"/>
      <c r="E139" s="352"/>
      <c r="F139" s="352"/>
      <c r="G139" s="352"/>
      <c r="H139" s="352"/>
      <c r="I139" s="352"/>
      <c r="J139" s="357"/>
      <c r="K139" s="357"/>
      <c r="L139" s="357"/>
      <c r="M139" s="357"/>
      <c r="N139" s="357"/>
      <c r="O139" s="357"/>
      <c r="P139" s="357"/>
      <c r="Q139" s="357"/>
      <c r="R139" s="357"/>
      <c r="S139" s="357"/>
      <c r="T139" s="357"/>
      <c r="U139" s="357"/>
      <c r="V139" s="357"/>
      <c r="W139" s="357"/>
      <c r="X139" s="357"/>
      <c r="Y139" s="357"/>
      <c r="Z139" s="357"/>
      <c r="AA139" s="357"/>
      <c r="AB139" s="357"/>
      <c r="AC139" s="353"/>
    </row>
    <row r="140" spans="1:29" ht="15.75" customHeight="1">
      <c r="A140" s="335"/>
      <c r="B140" s="352"/>
      <c r="C140" s="352"/>
      <c r="D140" s="352"/>
      <c r="E140" s="352"/>
      <c r="F140" s="352"/>
      <c r="G140" s="352"/>
      <c r="H140" s="352"/>
      <c r="I140" s="352"/>
      <c r="J140" s="357"/>
      <c r="K140" s="357"/>
      <c r="L140" s="357"/>
      <c r="M140" s="357"/>
      <c r="N140" s="357"/>
      <c r="O140" s="357"/>
      <c r="P140" s="357"/>
      <c r="Q140" s="357"/>
      <c r="R140" s="357"/>
      <c r="S140" s="357"/>
      <c r="T140" s="357"/>
      <c r="U140" s="357"/>
      <c r="V140" s="357"/>
      <c r="W140" s="357"/>
      <c r="X140" s="357"/>
      <c r="Y140" s="357"/>
      <c r="Z140" s="357"/>
      <c r="AA140" s="357"/>
      <c r="AB140" s="357"/>
      <c r="AC140" s="353"/>
    </row>
    <row r="141" spans="1:29" ht="15.75" customHeight="1">
      <c r="A141" s="335"/>
      <c r="B141" s="352"/>
      <c r="C141" s="352"/>
      <c r="D141" s="352"/>
      <c r="E141" s="352"/>
      <c r="F141" s="352"/>
      <c r="G141" s="352"/>
      <c r="H141" s="352"/>
      <c r="I141" s="352"/>
      <c r="J141" s="357"/>
      <c r="K141" s="357"/>
      <c r="L141" s="357"/>
      <c r="M141" s="357"/>
      <c r="N141" s="357"/>
      <c r="O141" s="357"/>
      <c r="P141" s="357"/>
      <c r="Q141" s="357"/>
      <c r="R141" s="357"/>
      <c r="S141" s="357"/>
      <c r="T141" s="357"/>
      <c r="U141" s="357"/>
      <c r="V141" s="357"/>
      <c r="W141" s="357"/>
      <c r="X141" s="357"/>
      <c r="Y141" s="357"/>
      <c r="Z141" s="357"/>
      <c r="AA141" s="357"/>
      <c r="AB141" s="357"/>
      <c r="AC141" s="353"/>
    </row>
    <row r="142" spans="1:29" ht="15.75" customHeight="1">
      <c r="A142" s="335"/>
      <c r="B142" s="352"/>
      <c r="C142" s="352"/>
      <c r="D142" s="352"/>
      <c r="E142" s="352"/>
      <c r="F142" s="352"/>
      <c r="G142" s="352"/>
      <c r="H142" s="352"/>
      <c r="I142" s="352"/>
      <c r="J142" s="357"/>
      <c r="K142" s="357"/>
      <c r="L142" s="357"/>
      <c r="M142" s="357"/>
      <c r="N142" s="357"/>
      <c r="O142" s="357"/>
      <c r="P142" s="357"/>
      <c r="Q142" s="357"/>
      <c r="R142" s="357"/>
      <c r="S142" s="357"/>
      <c r="T142" s="357"/>
      <c r="U142" s="357"/>
      <c r="V142" s="357"/>
      <c r="W142" s="357"/>
      <c r="X142" s="357"/>
      <c r="Y142" s="357"/>
      <c r="Z142" s="357"/>
      <c r="AA142" s="357"/>
      <c r="AB142" s="357"/>
      <c r="AC142" s="353"/>
    </row>
    <row r="143" spans="1:29" ht="15.75" customHeight="1">
      <c r="A143" s="335"/>
      <c r="B143" s="352"/>
      <c r="C143" s="352"/>
      <c r="D143" s="352"/>
      <c r="E143" s="352"/>
      <c r="F143" s="352"/>
      <c r="G143" s="352"/>
      <c r="H143" s="352"/>
      <c r="I143" s="352"/>
      <c r="J143" s="357"/>
      <c r="K143" s="357"/>
      <c r="L143" s="357"/>
      <c r="M143" s="357"/>
      <c r="N143" s="357"/>
      <c r="O143" s="357"/>
      <c r="P143" s="357"/>
      <c r="Q143" s="357"/>
      <c r="R143" s="357"/>
      <c r="S143" s="357"/>
      <c r="T143" s="357"/>
      <c r="U143" s="357"/>
      <c r="V143" s="357"/>
      <c r="W143" s="357"/>
      <c r="X143" s="357"/>
      <c r="Y143" s="357"/>
      <c r="Z143" s="357"/>
      <c r="AA143" s="357"/>
      <c r="AB143" s="357"/>
      <c r="AC143" s="353"/>
    </row>
    <row r="144" spans="1:29" ht="15.75" customHeight="1">
      <c r="A144" s="335"/>
      <c r="B144" s="352"/>
      <c r="C144" s="352"/>
      <c r="D144" s="352"/>
      <c r="E144" s="352"/>
      <c r="F144" s="352"/>
      <c r="G144" s="352"/>
      <c r="H144" s="352"/>
      <c r="I144" s="352"/>
      <c r="J144" s="357"/>
      <c r="K144" s="357"/>
      <c r="L144" s="357"/>
      <c r="M144" s="357"/>
      <c r="N144" s="357"/>
      <c r="O144" s="357"/>
      <c r="P144" s="357"/>
      <c r="Q144" s="357"/>
      <c r="R144" s="357"/>
      <c r="S144" s="357"/>
      <c r="T144" s="357"/>
      <c r="U144" s="357"/>
      <c r="V144" s="357"/>
      <c r="W144" s="357"/>
      <c r="X144" s="357"/>
      <c r="Y144" s="357"/>
      <c r="Z144" s="357"/>
      <c r="AA144" s="357"/>
      <c r="AB144" s="357"/>
      <c r="AC144" s="353"/>
    </row>
    <row r="145" spans="1:29" ht="15.75" customHeight="1">
      <c r="A145" s="335"/>
      <c r="B145" s="352"/>
      <c r="C145" s="352"/>
      <c r="D145" s="352"/>
      <c r="E145" s="352"/>
      <c r="F145" s="352"/>
      <c r="G145" s="352"/>
      <c r="H145" s="352"/>
      <c r="I145" s="352"/>
      <c r="J145" s="357"/>
      <c r="K145" s="357"/>
      <c r="L145" s="357"/>
      <c r="M145" s="357"/>
      <c r="N145" s="357"/>
      <c r="O145" s="357"/>
      <c r="P145" s="357"/>
      <c r="Q145" s="357"/>
      <c r="R145" s="357"/>
      <c r="S145" s="357"/>
      <c r="T145" s="357"/>
      <c r="U145" s="357"/>
      <c r="V145" s="357"/>
      <c r="W145" s="357"/>
      <c r="X145" s="357"/>
      <c r="Y145" s="357"/>
      <c r="Z145" s="357"/>
      <c r="AA145" s="357"/>
      <c r="AB145" s="357"/>
      <c r="AC145" s="353"/>
    </row>
    <row r="146" spans="1:29" ht="15.75" customHeight="1">
      <c r="A146" s="335"/>
      <c r="B146" s="352"/>
      <c r="C146" s="352"/>
      <c r="D146" s="352"/>
      <c r="E146" s="352"/>
      <c r="F146" s="352"/>
      <c r="G146" s="352"/>
      <c r="H146" s="352"/>
      <c r="I146" s="352"/>
      <c r="J146" s="357"/>
      <c r="K146" s="357"/>
      <c r="L146" s="357"/>
      <c r="M146" s="357"/>
      <c r="N146" s="357"/>
      <c r="O146" s="357"/>
      <c r="P146" s="357"/>
      <c r="Q146" s="357"/>
      <c r="R146" s="357"/>
      <c r="S146" s="357"/>
      <c r="T146" s="357"/>
      <c r="U146" s="357"/>
      <c r="V146" s="357"/>
      <c r="W146" s="357"/>
      <c r="X146" s="357"/>
      <c r="Y146" s="357"/>
      <c r="Z146" s="357"/>
      <c r="AA146" s="357"/>
      <c r="AB146" s="357"/>
      <c r="AC146" s="353"/>
    </row>
    <row r="147" spans="1:29" ht="15.75" customHeight="1">
      <c r="A147" s="335"/>
      <c r="B147" s="352"/>
      <c r="C147" s="352"/>
      <c r="D147" s="352"/>
      <c r="E147" s="352"/>
      <c r="F147" s="352"/>
      <c r="G147" s="352"/>
      <c r="H147" s="352"/>
      <c r="I147" s="352"/>
      <c r="J147" s="357"/>
      <c r="K147" s="357"/>
      <c r="L147" s="357"/>
      <c r="M147" s="357"/>
      <c r="N147" s="357"/>
      <c r="O147" s="357"/>
      <c r="P147" s="357"/>
      <c r="Q147" s="357"/>
      <c r="R147" s="357"/>
      <c r="S147" s="357"/>
      <c r="T147" s="357"/>
      <c r="U147" s="357"/>
      <c r="V147" s="357"/>
      <c r="W147" s="357"/>
      <c r="X147" s="357"/>
      <c r="Y147" s="357"/>
      <c r="Z147" s="357"/>
      <c r="AA147" s="357"/>
      <c r="AB147" s="357"/>
      <c r="AC147" s="353"/>
    </row>
    <row r="148" spans="1:29" ht="15.75" customHeight="1">
      <c r="A148" s="335"/>
      <c r="B148" s="352"/>
      <c r="C148" s="352"/>
      <c r="D148" s="352"/>
      <c r="E148" s="352"/>
      <c r="F148" s="352"/>
      <c r="G148" s="352"/>
      <c r="H148" s="352"/>
      <c r="I148" s="352"/>
      <c r="J148" s="357"/>
      <c r="K148" s="357"/>
      <c r="L148" s="357"/>
      <c r="M148" s="357"/>
      <c r="N148" s="357"/>
      <c r="O148" s="357"/>
      <c r="P148" s="357"/>
      <c r="Q148" s="357"/>
      <c r="R148" s="357"/>
      <c r="S148" s="357"/>
      <c r="T148" s="357"/>
      <c r="U148" s="357"/>
      <c r="V148" s="357"/>
      <c r="W148" s="357"/>
      <c r="X148" s="357"/>
      <c r="Y148" s="357"/>
      <c r="Z148" s="357"/>
      <c r="AA148" s="357"/>
      <c r="AB148" s="357"/>
      <c r="AC148" s="353"/>
    </row>
    <row r="149" spans="1:29" ht="15.75" customHeight="1">
      <c r="A149" s="335"/>
      <c r="B149" s="352"/>
      <c r="C149" s="352"/>
      <c r="D149" s="352"/>
      <c r="E149" s="352"/>
      <c r="F149" s="352"/>
      <c r="G149" s="352"/>
      <c r="H149" s="352"/>
      <c r="I149" s="352"/>
      <c r="J149" s="357"/>
      <c r="K149" s="357"/>
      <c r="L149" s="357"/>
      <c r="M149" s="357"/>
      <c r="N149" s="357"/>
      <c r="O149" s="357"/>
      <c r="P149" s="357"/>
      <c r="Q149" s="357"/>
      <c r="R149" s="357"/>
      <c r="S149" s="357"/>
      <c r="T149" s="357"/>
      <c r="U149" s="357"/>
      <c r="V149" s="357"/>
      <c r="W149" s="357"/>
      <c r="X149" s="357"/>
      <c r="Y149" s="357"/>
      <c r="Z149" s="357"/>
      <c r="AA149" s="357"/>
      <c r="AB149" s="357"/>
      <c r="AC149" s="353"/>
    </row>
    <row r="150" spans="1:29" ht="15.75" customHeight="1">
      <c r="A150" s="335"/>
      <c r="B150" s="352"/>
      <c r="C150" s="352"/>
      <c r="D150" s="352"/>
      <c r="E150" s="352"/>
      <c r="F150" s="352"/>
      <c r="G150" s="352"/>
      <c r="H150" s="352"/>
      <c r="I150" s="352"/>
      <c r="J150" s="357"/>
      <c r="K150" s="357"/>
      <c r="L150" s="357"/>
      <c r="M150" s="357"/>
      <c r="N150" s="357"/>
      <c r="O150" s="357"/>
      <c r="P150" s="357"/>
      <c r="Q150" s="357"/>
      <c r="R150" s="357"/>
      <c r="S150" s="357"/>
      <c r="T150" s="357"/>
      <c r="U150" s="357"/>
      <c r="V150" s="357"/>
      <c r="W150" s="357"/>
      <c r="X150" s="357"/>
      <c r="Y150" s="357"/>
      <c r="Z150" s="357"/>
      <c r="AA150" s="357"/>
      <c r="AB150" s="357"/>
      <c r="AC150" s="353"/>
    </row>
    <row r="151" spans="1:29" ht="15.75" customHeight="1">
      <c r="A151" s="335"/>
      <c r="B151" s="352"/>
      <c r="C151" s="352"/>
      <c r="D151" s="352"/>
      <c r="E151" s="352"/>
      <c r="F151" s="352"/>
      <c r="G151" s="352"/>
      <c r="H151" s="352"/>
      <c r="I151" s="352"/>
      <c r="J151" s="357"/>
      <c r="K151" s="357"/>
      <c r="L151" s="357"/>
      <c r="M151" s="357"/>
      <c r="N151" s="357"/>
      <c r="O151" s="357"/>
      <c r="P151" s="357"/>
      <c r="Q151" s="357"/>
      <c r="R151" s="357"/>
      <c r="S151" s="357"/>
      <c r="T151" s="357"/>
      <c r="U151" s="357"/>
      <c r="V151" s="357"/>
      <c r="W151" s="357"/>
      <c r="X151" s="357"/>
      <c r="Y151" s="357"/>
      <c r="Z151" s="357"/>
      <c r="AA151" s="357"/>
      <c r="AB151" s="357"/>
      <c r="AC151" s="353"/>
    </row>
    <row r="152" spans="1:29" ht="15.75" customHeight="1">
      <c r="A152" s="335"/>
      <c r="B152" s="352"/>
      <c r="C152" s="352"/>
      <c r="D152" s="352"/>
      <c r="E152" s="352"/>
      <c r="F152" s="352"/>
      <c r="G152" s="352"/>
      <c r="H152" s="352"/>
      <c r="I152" s="352"/>
      <c r="J152" s="357"/>
      <c r="K152" s="357"/>
      <c r="L152" s="357"/>
      <c r="M152" s="357"/>
      <c r="N152" s="357"/>
      <c r="O152" s="357"/>
      <c r="P152" s="357"/>
      <c r="Q152" s="357"/>
      <c r="R152" s="357"/>
      <c r="S152" s="357"/>
      <c r="T152" s="357"/>
      <c r="U152" s="357"/>
      <c r="V152" s="357"/>
      <c r="W152" s="357"/>
      <c r="X152" s="357"/>
      <c r="Y152" s="357"/>
      <c r="Z152" s="357"/>
      <c r="AA152" s="357"/>
      <c r="AB152" s="357"/>
      <c r="AC152" s="353"/>
    </row>
    <row r="153" spans="1:29" ht="15.75" customHeight="1">
      <c r="A153" s="335"/>
      <c r="B153" s="352"/>
      <c r="C153" s="352"/>
      <c r="D153" s="352"/>
      <c r="E153" s="352"/>
      <c r="F153" s="352"/>
      <c r="G153" s="352"/>
      <c r="H153" s="352"/>
      <c r="I153" s="352"/>
      <c r="J153" s="357"/>
      <c r="K153" s="357"/>
      <c r="L153" s="357"/>
      <c r="M153" s="357"/>
      <c r="N153" s="357"/>
      <c r="O153" s="357"/>
      <c r="P153" s="357"/>
      <c r="Q153" s="357"/>
      <c r="R153" s="357"/>
      <c r="S153" s="357"/>
      <c r="T153" s="357"/>
      <c r="U153" s="357"/>
      <c r="V153" s="357"/>
      <c r="W153" s="357"/>
      <c r="X153" s="357"/>
      <c r="Y153" s="357"/>
      <c r="Z153" s="357"/>
      <c r="AA153" s="357"/>
      <c r="AB153" s="357"/>
      <c r="AC153" s="353"/>
    </row>
    <row r="154" spans="1:29" ht="15.75" customHeight="1">
      <c r="A154" s="335"/>
      <c r="B154" s="352"/>
      <c r="C154" s="352"/>
      <c r="D154" s="352"/>
      <c r="E154" s="352"/>
      <c r="F154" s="352"/>
      <c r="G154" s="352"/>
      <c r="H154" s="352"/>
      <c r="I154" s="352"/>
      <c r="J154" s="357"/>
      <c r="K154" s="357"/>
      <c r="L154" s="357"/>
      <c r="M154" s="357"/>
      <c r="N154" s="357"/>
      <c r="O154" s="357"/>
      <c r="P154" s="357"/>
      <c r="Q154" s="357"/>
      <c r="R154" s="357"/>
      <c r="S154" s="357"/>
      <c r="T154" s="357"/>
      <c r="U154" s="357"/>
      <c r="V154" s="357"/>
      <c r="W154" s="357"/>
      <c r="X154" s="357"/>
      <c r="Y154" s="357"/>
      <c r="Z154" s="357"/>
      <c r="AA154" s="357"/>
      <c r="AB154" s="357"/>
      <c r="AC154" s="353"/>
    </row>
    <row r="155" spans="1:29" ht="15.75" customHeight="1">
      <c r="A155" s="335"/>
      <c r="B155" s="352"/>
      <c r="C155" s="352"/>
      <c r="D155" s="352"/>
      <c r="E155" s="352"/>
      <c r="F155" s="352"/>
      <c r="G155" s="352"/>
      <c r="H155" s="352"/>
      <c r="I155" s="352"/>
      <c r="J155" s="357"/>
      <c r="K155" s="357"/>
      <c r="L155" s="357"/>
      <c r="M155" s="357"/>
      <c r="N155" s="357"/>
      <c r="O155" s="357"/>
      <c r="P155" s="357"/>
      <c r="Q155" s="357"/>
      <c r="R155" s="357"/>
      <c r="S155" s="357"/>
      <c r="T155" s="357"/>
      <c r="U155" s="357"/>
      <c r="V155" s="357"/>
      <c r="W155" s="357"/>
      <c r="X155" s="357"/>
      <c r="Y155" s="357"/>
      <c r="Z155" s="357"/>
      <c r="AA155" s="357"/>
      <c r="AB155" s="357"/>
      <c r="AC155" s="353"/>
    </row>
    <row r="156" spans="1:29" ht="15.75" customHeight="1">
      <c r="A156" s="335"/>
      <c r="B156" s="352"/>
      <c r="C156" s="352"/>
      <c r="D156" s="352"/>
      <c r="E156" s="352"/>
      <c r="F156" s="352"/>
      <c r="G156" s="352"/>
      <c r="H156" s="352"/>
      <c r="I156" s="352"/>
      <c r="J156" s="357"/>
      <c r="K156" s="357"/>
      <c r="L156" s="357"/>
      <c r="M156" s="357"/>
      <c r="N156" s="357"/>
      <c r="O156" s="357"/>
      <c r="P156" s="357"/>
      <c r="Q156" s="357"/>
      <c r="R156" s="357"/>
      <c r="S156" s="357"/>
      <c r="T156" s="357"/>
      <c r="U156" s="357"/>
      <c r="V156" s="357"/>
      <c r="W156" s="357"/>
      <c r="X156" s="357"/>
      <c r="Y156" s="357"/>
      <c r="Z156" s="357"/>
      <c r="AA156" s="357"/>
      <c r="AB156" s="357"/>
      <c r="AC156" s="353"/>
    </row>
    <row r="157" spans="1:29" ht="15.75" customHeight="1">
      <c r="A157" s="335"/>
      <c r="B157" s="352"/>
      <c r="C157" s="352"/>
      <c r="D157" s="352"/>
      <c r="E157" s="352"/>
      <c r="F157" s="352"/>
      <c r="G157" s="352"/>
      <c r="H157" s="352"/>
      <c r="I157" s="352"/>
      <c r="J157" s="357"/>
      <c r="K157" s="357"/>
      <c r="L157" s="357"/>
      <c r="M157" s="357"/>
      <c r="N157" s="357"/>
      <c r="O157" s="357"/>
      <c r="P157" s="357"/>
      <c r="Q157" s="357"/>
      <c r="R157" s="357"/>
      <c r="S157" s="357"/>
      <c r="T157" s="357"/>
      <c r="U157" s="357"/>
      <c r="V157" s="357"/>
      <c r="W157" s="357"/>
      <c r="X157" s="357"/>
      <c r="Y157" s="357"/>
      <c r="Z157" s="357"/>
      <c r="AA157" s="357"/>
      <c r="AB157" s="357"/>
      <c r="AC157" s="353"/>
    </row>
    <row r="158" spans="1:29" ht="15.75" customHeight="1">
      <c r="A158" s="335"/>
      <c r="B158" s="352"/>
      <c r="C158" s="352"/>
      <c r="D158" s="352"/>
      <c r="E158" s="352"/>
      <c r="F158" s="352"/>
      <c r="G158" s="352"/>
      <c r="H158" s="352"/>
      <c r="I158" s="352"/>
      <c r="J158" s="357"/>
      <c r="K158" s="357"/>
      <c r="L158" s="357"/>
      <c r="M158" s="357"/>
      <c r="N158" s="357"/>
      <c r="O158" s="357"/>
      <c r="P158" s="357"/>
      <c r="Q158" s="357"/>
      <c r="R158" s="357"/>
      <c r="S158" s="357"/>
      <c r="T158" s="357"/>
      <c r="U158" s="357"/>
      <c r="V158" s="357"/>
      <c r="W158" s="357"/>
      <c r="X158" s="357"/>
      <c r="Y158" s="357"/>
      <c r="Z158" s="357"/>
      <c r="AA158" s="357"/>
      <c r="AB158" s="357"/>
      <c r="AC158" s="353"/>
    </row>
    <row r="159" spans="1:29" ht="15.75" customHeight="1">
      <c r="A159" s="335"/>
      <c r="B159" s="352"/>
      <c r="C159" s="352"/>
      <c r="D159" s="352"/>
      <c r="E159" s="352"/>
      <c r="F159" s="352"/>
      <c r="G159" s="352"/>
      <c r="H159" s="352"/>
      <c r="I159" s="352"/>
      <c r="J159" s="357"/>
      <c r="K159" s="357"/>
      <c r="L159" s="357"/>
      <c r="M159" s="357"/>
      <c r="N159" s="357"/>
      <c r="O159" s="357"/>
      <c r="P159" s="357"/>
      <c r="Q159" s="357"/>
      <c r="R159" s="357"/>
      <c r="S159" s="357"/>
      <c r="T159" s="357"/>
      <c r="U159" s="357"/>
      <c r="V159" s="357"/>
      <c r="W159" s="357"/>
      <c r="X159" s="357"/>
      <c r="Y159" s="357"/>
      <c r="Z159" s="357"/>
      <c r="AA159" s="357"/>
      <c r="AB159" s="357"/>
      <c r="AC159" s="353"/>
    </row>
    <row r="160" spans="1:29" ht="15.75" customHeight="1">
      <c r="A160" s="335"/>
      <c r="B160" s="352"/>
      <c r="C160" s="352"/>
      <c r="D160" s="352"/>
      <c r="E160" s="352"/>
      <c r="F160" s="352"/>
      <c r="G160" s="352"/>
      <c r="H160" s="352"/>
      <c r="I160" s="352"/>
      <c r="J160" s="357"/>
      <c r="K160" s="357"/>
      <c r="L160" s="357"/>
      <c r="M160" s="357"/>
      <c r="N160" s="357"/>
      <c r="O160" s="357"/>
      <c r="P160" s="357"/>
      <c r="Q160" s="357"/>
      <c r="R160" s="357"/>
      <c r="S160" s="357"/>
      <c r="T160" s="357"/>
      <c r="U160" s="357"/>
      <c r="V160" s="357"/>
      <c r="W160" s="357"/>
      <c r="X160" s="357"/>
      <c r="Y160" s="357"/>
      <c r="Z160" s="357"/>
      <c r="AA160" s="357"/>
      <c r="AB160" s="357"/>
      <c r="AC160" s="353"/>
    </row>
    <row r="161" spans="1:29" ht="15.75" customHeight="1">
      <c r="A161" s="335"/>
      <c r="B161" s="352"/>
      <c r="C161" s="352"/>
      <c r="D161" s="352"/>
      <c r="E161" s="352"/>
      <c r="F161" s="352"/>
      <c r="G161" s="352"/>
      <c r="H161" s="352"/>
      <c r="I161" s="352"/>
      <c r="J161" s="357"/>
      <c r="K161" s="357"/>
      <c r="L161" s="357"/>
      <c r="M161" s="357"/>
      <c r="N161" s="357"/>
      <c r="O161" s="357"/>
      <c r="P161" s="357"/>
      <c r="Q161" s="357"/>
      <c r="R161" s="357"/>
      <c r="S161" s="357"/>
      <c r="T161" s="357"/>
      <c r="U161" s="357"/>
      <c r="V161" s="357"/>
      <c r="W161" s="357"/>
      <c r="X161" s="357"/>
      <c r="Y161" s="357"/>
      <c r="Z161" s="357"/>
      <c r="AA161" s="357"/>
      <c r="AB161" s="357"/>
      <c r="AC161" s="353"/>
    </row>
    <row r="162" spans="1:29" ht="15.75" customHeight="1">
      <c r="A162" s="335"/>
      <c r="B162" s="352"/>
      <c r="C162" s="352"/>
      <c r="D162" s="352"/>
      <c r="E162" s="352"/>
      <c r="F162" s="352"/>
      <c r="G162" s="352"/>
      <c r="H162" s="352"/>
      <c r="I162" s="352"/>
      <c r="J162" s="357"/>
      <c r="K162" s="357"/>
      <c r="L162" s="357"/>
      <c r="M162" s="357"/>
      <c r="N162" s="357"/>
      <c r="O162" s="357"/>
      <c r="P162" s="357"/>
      <c r="Q162" s="357"/>
      <c r="R162" s="357"/>
      <c r="S162" s="357"/>
      <c r="T162" s="357"/>
      <c r="U162" s="357"/>
      <c r="V162" s="357"/>
      <c r="W162" s="357"/>
      <c r="X162" s="357"/>
      <c r="Y162" s="357"/>
      <c r="Z162" s="357"/>
      <c r="AA162" s="357"/>
      <c r="AB162" s="357"/>
      <c r="AC162" s="353"/>
    </row>
    <row r="163" spans="1:29" ht="15.75" customHeight="1">
      <c r="A163" s="335"/>
      <c r="B163" s="352"/>
      <c r="C163" s="352"/>
      <c r="D163" s="352"/>
      <c r="E163" s="352"/>
      <c r="F163" s="352"/>
      <c r="G163" s="352"/>
      <c r="H163" s="352"/>
      <c r="I163" s="352"/>
      <c r="J163" s="357"/>
      <c r="K163" s="357"/>
      <c r="L163" s="357"/>
      <c r="M163" s="357"/>
      <c r="N163" s="357"/>
      <c r="O163" s="357"/>
      <c r="P163" s="357"/>
      <c r="Q163" s="357"/>
      <c r="R163" s="357"/>
      <c r="S163" s="357"/>
      <c r="T163" s="357"/>
      <c r="U163" s="357"/>
      <c r="V163" s="357"/>
      <c r="W163" s="357"/>
      <c r="X163" s="357"/>
      <c r="Y163" s="357"/>
      <c r="Z163" s="357"/>
      <c r="AA163" s="357"/>
      <c r="AB163" s="357"/>
      <c r="AC163" s="353"/>
    </row>
    <row r="164" spans="1:29" ht="15.75" customHeight="1">
      <c r="A164" s="335"/>
      <c r="B164" s="352"/>
      <c r="C164" s="352"/>
      <c r="D164" s="352"/>
      <c r="E164" s="352"/>
      <c r="F164" s="352"/>
      <c r="G164" s="352"/>
      <c r="H164" s="352"/>
      <c r="I164" s="352"/>
      <c r="J164" s="357"/>
      <c r="K164" s="357"/>
      <c r="L164" s="357"/>
      <c r="M164" s="357"/>
      <c r="N164" s="357"/>
      <c r="O164" s="357"/>
      <c r="P164" s="357"/>
      <c r="Q164" s="357"/>
      <c r="R164" s="357"/>
      <c r="S164" s="357"/>
      <c r="T164" s="357"/>
      <c r="U164" s="357"/>
      <c r="V164" s="357"/>
      <c r="W164" s="357"/>
      <c r="X164" s="357"/>
      <c r="Y164" s="357"/>
      <c r="Z164" s="357"/>
      <c r="AA164" s="357"/>
      <c r="AB164" s="357"/>
      <c r="AC164" s="353"/>
    </row>
    <row r="165" spans="1:29" ht="15.75" customHeight="1">
      <c r="A165" s="335"/>
      <c r="B165" s="352"/>
      <c r="C165" s="352"/>
      <c r="D165" s="352"/>
      <c r="E165" s="352"/>
      <c r="F165" s="352"/>
      <c r="G165" s="352"/>
      <c r="H165" s="352"/>
      <c r="I165" s="352"/>
      <c r="J165" s="357"/>
      <c r="K165" s="357"/>
      <c r="L165" s="357"/>
      <c r="M165" s="357"/>
      <c r="N165" s="357"/>
      <c r="O165" s="357"/>
      <c r="P165" s="357"/>
      <c r="Q165" s="357"/>
      <c r="R165" s="357"/>
      <c r="S165" s="357"/>
      <c r="T165" s="357"/>
      <c r="U165" s="357"/>
      <c r="V165" s="357"/>
      <c r="W165" s="357"/>
      <c r="X165" s="357"/>
      <c r="Y165" s="357"/>
      <c r="Z165" s="357"/>
      <c r="AA165" s="357"/>
      <c r="AB165" s="357"/>
      <c r="AC165" s="353"/>
    </row>
    <row r="166" spans="1:29" ht="15.75" customHeight="1">
      <c r="A166" s="335"/>
      <c r="B166" s="352"/>
      <c r="C166" s="352"/>
      <c r="D166" s="352"/>
      <c r="E166" s="352"/>
      <c r="F166" s="352"/>
      <c r="G166" s="352"/>
      <c r="H166" s="352"/>
      <c r="I166" s="352"/>
      <c r="J166" s="357"/>
      <c r="K166" s="357"/>
      <c r="L166" s="357"/>
      <c r="M166" s="357"/>
      <c r="N166" s="357"/>
      <c r="O166" s="357"/>
      <c r="P166" s="357"/>
      <c r="Q166" s="357"/>
      <c r="R166" s="357"/>
      <c r="S166" s="357"/>
      <c r="T166" s="357"/>
      <c r="U166" s="357"/>
      <c r="V166" s="357"/>
      <c r="W166" s="357"/>
      <c r="X166" s="357"/>
      <c r="Y166" s="357"/>
      <c r="Z166" s="357"/>
      <c r="AA166" s="357"/>
      <c r="AB166" s="357"/>
      <c r="AC166" s="353"/>
    </row>
    <row r="167" spans="1:29" ht="15.75" customHeight="1">
      <c r="A167" s="335"/>
      <c r="B167" s="352"/>
      <c r="C167" s="352"/>
      <c r="D167" s="352"/>
      <c r="E167" s="352"/>
      <c r="F167" s="352"/>
      <c r="G167" s="352"/>
      <c r="H167" s="352"/>
      <c r="I167" s="352"/>
      <c r="J167" s="357"/>
      <c r="K167" s="357"/>
      <c r="L167" s="357"/>
      <c r="M167" s="357"/>
      <c r="N167" s="357"/>
      <c r="O167" s="357"/>
      <c r="P167" s="357"/>
      <c r="Q167" s="357"/>
      <c r="R167" s="357"/>
      <c r="S167" s="357"/>
      <c r="T167" s="357"/>
      <c r="U167" s="357"/>
      <c r="V167" s="357"/>
      <c r="W167" s="357"/>
      <c r="X167" s="357"/>
      <c r="Y167" s="357"/>
      <c r="Z167" s="357"/>
      <c r="AA167" s="357"/>
      <c r="AB167" s="357"/>
      <c r="AC167" s="353"/>
    </row>
    <row r="168" spans="1:29" ht="15.75" customHeight="1">
      <c r="A168" s="335"/>
      <c r="B168" s="352"/>
      <c r="C168" s="352"/>
      <c r="D168" s="352"/>
      <c r="E168" s="352"/>
      <c r="F168" s="352"/>
      <c r="G168" s="352"/>
      <c r="H168" s="352"/>
      <c r="I168" s="352"/>
      <c r="J168" s="357"/>
      <c r="K168" s="357"/>
      <c r="L168" s="357"/>
      <c r="M168" s="357"/>
      <c r="N168" s="357"/>
      <c r="O168" s="357"/>
      <c r="P168" s="357"/>
      <c r="Q168" s="357"/>
      <c r="R168" s="357"/>
      <c r="S168" s="357"/>
      <c r="T168" s="357"/>
      <c r="U168" s="357"/>
      <c r="V168" s="357"/>
      <c r="W168" s="357"/>
      <c r="X168" s="357"/>
      <c r="Y168" s="357"/>
      <c r="Z168" s="357"/>
      <c r="AA168" s="357"/>
      <c r="AB168" s="357"/>
      <c r="AC168" s="353"/>
    </row>
    <row r="169" spans="1:29" ht="15.75" customHeight="1">
      <c r="A169" s="335"/>
      <c r="B169" s="352"/>
      <c r="C169" s="352"/>
      <c r="D169" s="352"/>
      <c r="E169" s="352"/>
      <c r="F169" s="352"/>
      <c r="G169" s="352"/>
      <c r="H169" s="352"/>
      <c r="I169" s="352"/>
      <c r="J169" s="357"/>
      <c r="K169" s="357"/>
      <c r="L169" s="357"/>
      <c r="M169" s="357"/>
      <c r="N169" s="357"/>
      <c r="O169" s="357"/>
      <c r="P169" s="357"/>
      <c r="Q169" s="357"/>
      <c r="R169" s="357"/>
      <c r="S169" s="357"/>
      <c r="T169" s="357"/>
      <c r="U169" s="357"/>
      <c r="V169" s="357"/>
      <c r="W169" s="357"/>
      <c r="X169" s="357"/>
      <c r="Y169" s="357"/>
      <c r="Z169" s="357"/>
      <c r="AA169" s="357"/>
      <c r="AB169" s="357"/>
      <c r="AC169" s="353"/>
    </row>
    <row r="170" spans="1:29" ht="15.75" customHeight="1">
      <c r="A170" s="335"/>
      <c r="B170" s="352"/>
      <c r="C170" s="352"/>
      <c r="D170" s="352"/>
      <c r="E170" s="352"/>
      <c r="F170" s="352"/>
      <c r="G170" s="352"/>
      <c r="H170" s="352"/>
      <c r="I170" s="352"/>
      <c r="J170" s="357"/>
      <c r="K170" s="357"/>
      <c r="L170" s="357"/>
      <c r="M170" s="357"/>
      <c r="N170" s="357"/>
      <c r="O170" s="357"/>
      <c r="P170" s="357"/>
      <c r="Q170" s="357"/>
      <c r="R170" s="357"/>
      <c r="S170" s="357"/>
      <c r="T170" s="357"/>
      <c r="U170" s="357"/>
      <c r="V170" s="357"/>
      <c r="W170" s="357"/>
      <c r="X170" s="357"/>
      <c r="Y170" s="357"/>
      <c r="Z170" s="357"/>
      <c r="AA170" s="357"/>
      <c r="AB170" s="357"/>
      <c r="AC170" s="353"/>
    </row>
    <row r="171" spans="1:29" ht="15.75" customHeight="1">
      <c r="A171" s="335"/>
      <c r="B171" s="352"/>
      <c r="C171" s="352"/>
      <c r="D171" s="352"/>
      <c r="E171" s="352"/>
      <c r="F171" s="352"/>
      <c r="G171" s="352"/>
      <c r="H171" s="352"/>
      <c r="I171" s="352"/>
      <c r="J171" s="357"/>
      <c r="K171" s="357"/>
      <c r="L171" s="357"/>
      <c r="M171" s="357"/>
      <c r="N171" s="357"/>
      <c r="O171" s="357"/>
      <c r="P171" s="357"/>
      <c r="Q171" s="357"/>
      <c r="R171" s="357"/>
      <c r="S171" s="357"/>
      <c r="T171" s="357"/>
      <c r="U171" s="357"/>
      <c r="V171" s="357"/>
      <c r="W171" s="357"/>
      <c r="X171" s="357"/>
      <c r="Y171" s="357"/>
      <c r="Z171" s="357"/>
      <c r="AA171" s="357"/>
      <c r="AB171" s="357"/>
      <c r="AC171" s="353"/>
    </row>
    <row r="172" spans="1:29" ht="15.75" customHeight="1">
      <c r="A172" s="335"/>
      <c r="B172" s="352"/>
      <c r="C172" s="352"/>
      <c r="D172" s="352"/>
      <c r="E172" s="352"/>
      <c r="F172" s="352"/>
      <c r="G172" s="352"/>
      <c r="H172" s="352"/>
      <c r="I172" s="352"/>
      <c r="J172" s="357"/>
      <c r="K172" s="357"/>
      <c r="L172" s="357"/>
      <c r="M172" s="357"/>
      <c r="N172" s="357"/>
      <c r="O172" s="357"/>
      <c r="P172" s="357"/>
      <c r="Q172" s="357"/>
      <c r="R172" s="357"/>
      <c r="S172" s="357"/>
      <c r="T172" s="357"/>
      <c r="U172" s="357"/>
      <c r="V172" s="357"/>
      <c r="W172" s="357"/>
      <c r="X172" s="357"/>
      <c r="Y172" s="357"/>
      <c r="Z172" s="357"/>
      <c r="AA172" s="357"/>
      <c r="AB172" s="357"/>
      <c r="AC172" s="353"/>
    </row>
    <row r="173" spans="1:29" ht="15.75" customHeight="1">
      <c r="A173" s="335"/>
      <c r="B173" s="352"/>
      <c r="C173" s="352"/>
      <c r="D173" s="352"/>
      <c r="E173" s="352"/>
      <c r="F173" s="352"/>
      <c r="G173" s="352"/>
      <c r="H173" s="352"/>
      <c r="I173" s="352"/>
      <c r="J173" s="357"/>
      <c r="K173" s="357"/>
      <c r="L173" s="357"/>
      <c r="M173" s="357"/>
      <c r="N173" s="357"/>
      <c r="O173" s="357"/>
      <c r="P173" s="357"/>
      <c r="Q173" s="357"/>
      <c r="R173" s="357"/>
      <c r="S173" s="357"/>
      <c r="T173" s="357"/>
      <c r="U173" s="357"/>
      <c r="V173" s="357"/>
      <c r="W173" s="357"/>
      <c r="X173" s="357"/>
      <c r="Y173" s="357"/>
      <c r="Z173" s="357"/>
      <c r="AA173" s="357"/>
      <c r="AB173" s="357"/>
      <c r="AC173" s="353"/>
    </row>
    <row r="174" spans="1:29" ht="15.75" customHeight="1">
      <c r="A174" s="335"/>
      <c r="B174" s="352"/>
      <c r="C174" s="352"/>
      <c r="D174" s="352"/>
      <c r="E174" s="352"/>
      <c r="F174" s="352"/>
      <c r="G174" s="352"/>
      <c r="H174" s="352"/>
      <c r="I174" s="352"/>
      <c r="J174" s="357"/>
      <c r="K174" s="357"/>
      <c r="L174" s="357"/>
      <c r="M174" s="357"/>
      <c r="N174" s="357"/>
      <c r="O174" s="357"/>
      <c r="P174" s="357"/>
      <c r="Q174" s="357"/>
      <c r="R174" s="357"/>
      <c r="S174" s="357"/>
      <c r="T174" s="357"/>
      <c r="U174" s="357"/>
      <c r="V174" s="357"/>
      <c r="W174" s="357"/>
      <c r="X174" s="357"/>
      <c r="Y174" s="357"/>
      <c r="Z174" s="357"/>
      <c r="AA174" s="357"/>
      <c r="AB174" s="357"/>
      <c r="AC174" s="353"/>
    </row>
    <row r="175" spans="1:29" ht="15.75" customHeight="1">
      <c r="A175" s="335"/>
      <c r="B175" s="352"/>
      <c r="C175" s="352"/>
      <c r="D175" s="352"/>
      <c r="E175" s="352"/>
      <c r="F175" s="352"/>
      <c r="G175" s="352"/>
      <c r="H175" s="352"/>
      <c r="I175" s="352"/>
      <c r="J175" s="357"/>
      <c r="K175" s="357"/>
      <c r="L175" s="357"/>
      <c r="M175" s="357"/>
      <c r="N175" s="357"/>
      <c r="O175" s="357"/>
      <c r="P175" s="357"/>
      <c r="Q175" s="357"/>
      <c r="R175" s="357"/>
      <c r="S175" s="357"/>
      <c r="T175" s="357"/>
      <c r="U175" s="357"/>
      <c r="V175" s="357"/>
      <c r="W175" s="357"/>
      <c r="X175" s="357"/>
      <c r="Y175" s="357"/>
      <c r="Z175" s="357"/>
      <c r="AA175" s="357"/>
      <c r="AB175" s="357"/>
      <c r="AC175" s="353"/>
    </row>
    <row r="176" spans="1:29" ht="15.75" customHeight="1">
      <c r="A176" s="335"/>
      <c r="B176" s="352"/>
      <c r="C176" s="352"/>
      <c r="D176" s="352"/>
      <c r="E176" s="352"/>
      <c r="F176" s="352"/>
      <c r="G176" s="352"/>
      <c r="H176" s="352"/>
      <c r="I176" s="352"/>
      <c r="J176" s="357"/>
      <c r="K176" s="357"/>
      <c r="L176" s="357"/>
      <c r="M176" s="357"/>
      <c r="N176" s="357"/>
      <c r="O176" s="357"/>
      <c r="P176" s="357"/>
      <c r="Q176" s="357"/>
      <c r="R176" s="357"/>
      <c r="S176" s="357"/>
      <c r="T176" s="357"/>
      <c r="U176" s="357"/>
      <c r="V176" s="357"/>
      <c r="W176" s="357"/>
      <c r="X176" s="357"/>
      <c r="Y176" s="357"/>
      <c r="Z176" s="357"/>
      <c r="AA176" s="357"/>
      <c r="AB176" s="357"/>
      <c r="AC176" s="353"/>
    </row>
    <row r="177" spans="1:29" ht="15.75" customHeight="1">
      <c r="A177" s="335"/>
      <c r="B177" s="352"/>
      <c r="C177" s="352"/>
      <c r="D177" s="352"/>
      <c r="E177" s="352"/>
      <c r="F177" s="352"/>
      <c r="G177" s="352"/>
      <c r="H177" s="352"/>
      <c r="I177" s="352"/>
      <c r="J177" s="357"/>
      <c r="K177" s="357"/>
      <c r="L177" s="357"/>
      <c r="M177" s="357"/>
      <c r="N177" s="357"/>
      <c r="O177" s="357"/>
      <c r="P177" s="357"/>
      <c r="Q177" s="357"/>
      <c r="R177" s="357"/>
      <c r="S177" s="357"/>
      <c r="T177" s="357"/>
      <c r="U177" s="357"/>
      <c r="V177" s="357"/>
      <c r="W177" s="357"/>
      <c r="X177" s="357"/>
      <c r="Y177" s="357"/>
      <c r="Z177" s="357"/>
      <c r="AA177" s="357"/>
      <c r="AB177" s="357"/>
      <c r="AC177" s="353"/>
    </row>
    <row r="178" spans="1:29" ht="15.75" customHeight="1">
      <c r="A178" s="335"/>
      <c r="B178" s="352"/>
      <c r="C178" s="352"/>
      <c r="D178" s="352"/>
      <c r="E178" s="352"/>
      <c r="F178" s="352"/>
      <c r="G178" s="352"/>
      <c r="H178" s="352"/>
      <c r="I178" s="352"/>
      <c r="J178" s="357"/>
      <c r="K178" s="357"/>
      <c r="L178" s="357"/>
      <c r="M178" s="357"/>
      <c r="N178" s="357"/>
      <c r="O178" s="357"/>
      <c r="P178" s="357"/>
      <c r="Q178" s="357"/>
      <c r="R178" s="357"/>
      <c r="S178" s="357"/>
      <c r="T178" s="357"/>
      <c r="U178" s="357"/>
      <c r="V178" s="357"/>
      <c r="W178" s="357"/>
      <c r="X178" s="357"/>
      <c r="Y178" s="357"/>
      <c r="Z178" s="357"/>
      <c r="AA178" s="357"/>
      <c r="AB178" s="357"/>
      <c r="AC178" s="353"/>
    </row>
    <row r="179" spans="1:29" ht="15.75" customHeight="1">
      <c r="A179" s="335"/>
      <c r="B179" s="352"/>
      <c r="C179" s="352"/>
      <c r="D179" s="352"/>
      <c r="E179" s="352"/>
      <c r="F179" s="352"/>
      <c r="G179" s="352"/>
      <c r="H179" s="352"/>
      <c r="I179" s="352"/>
      <c r="J179" s="357"/>
      <c r="K179" s="357"/>
      <c r="L179" s="357"/>
      <c r="M179" s="357"/>
      <c r="N179" s="357"/>
      <c r="O179" s="357"/>
      <c r="P179" s="357"/>
      <c r="Q179" s="357"/>
      <c r="R179" s="357"/>
      <c r="S179" s="357"/>
      <c r="T179" s="357"/>
      <c r="U179" s="357"/>
      <c r="V179" s="357"/>
      <c r="W179" s="357"/>
      <c r="X179" s="357"/>
      <c r="Y179" s="357"/>
      <c r="Z179" s="357"/>
      <c r="AA179" s="357"/>
      <c r="AB179" s="357"/>
      <c r="AC179" s="353"/>
    </row>
    <row r="180" spans="1:29" ht="15.75" customHeight="1">
      <c r="A180" s="335"/>
      <c r="B180" s="352"/>
      <c r="C180" s="352"/>
      <c r="D180" s="352"/>
      <c r="E180" s="352"/>
      <c r="F180" s="352"/>
      <c r="G180" s="352"/>
      <c r="H180" s="352"/>
      <c r="I180" s="352"/>
      <c r="J180" s="357"/>
      <c r="K180" s="357"/>
      <c r="L180" s="357"/>
      <c r="M180" s="357"/>
      <c r="N180" s="357"/>
      <c r="O180" s="357"/>
      <c r="P180" s="357"/>
      <c r="Q180" s="357"/>
      <c r="R180" s="357"/>
      <c r="S180" s="357"/>
      <c r="T180" s="357"/>
      <c r="U180" s="357"/>
      <c r="V180" s="357"/>
      <c r="W180" s="357"/>
      <c r="X180" s="357"/>
      <c r="Y180" s="357"/>
      <c r="Z180" s="357"/>
      <c r="AA180" s="357"/>
      <c r="AB180" s="357"/>
      <c r="AC180" s="353"/>
    </row>
    <row r="181" spans="1:29" ht="15.75" customHeight="1">
      <c r="A181" s="335"/>
      <c r="B181" s="352"/>
      <c r="C181" s="352"/>
      <c r="D181" s="352"/>
      <c r="E181" s="352"/>
      <c r="F181" s="352"/>
      <c r="G181" s="352"/>
      <c r="H181" s="352"/>
      <c r="I181" s="352"/>
      <c r="J181" s="357"/>
      <c r="K181" s="357"/>
      <c r="L181" s="357"/>
      <c r="M181" s="357"/>
      <c r="N181" s="357"/>
      <c r="O181" s="357"/>
      <c r="P181" s="357"/>
      <c r="Q181" s="357"/>
      <c r="R181" s="357"/>
      <c r="S181" s="357"/>
      <c r="T181" s="357"/>
      <c r="U181" s="357"/>
      <c r="V181" s="357"/>
      <c r="W181" s="357"/>
      <c r="X181" s="357"/>
      <c r="Y181" s="357"/>
      <c r="Z181" s="357"/>
      <c r="AA181" s="357"/>
      <c r="AB181" s="357"/>
      <c r="AC181" s="353"/>
    </row>
    <row r="182" spans="1:29" ht="15.75" customHeight="1">
      <c r="A182" s="335"/>
      <c r="B182" s="352"/>
      <c r="C182" s="352"/>
      <c r="D182" s="352"/>
      <c r="E182" s="352"/>
      <c r="F182" s="352"/>
      <c r="G182" s="352"/>
      <c r="H182" s="352"/>
      <c r="I182" s="352"/>
      <c r="J182" s="357"/>
      <c r="K182" s="357"/>
      <c r="L182" s="357"/>
      <c r="M182" s="357"/>
      <c r="N182" s="357"/>
      <c r="O182" s="357"/>
      <c r="P182" s="357"/>
      <c r="Q182" s="357"/>
      <c r="R182" s="357"/>
      <c r="S182" s="357"/>
      <c r="T182" s="357"/>
      <c r="U182" s="357"/>
      <c r="V182" s="357"/>
      <c r="W182" s="357"/>
      <c r="X182" s="357"/>
      <c r="Y182" s="357"/>
      <c r="Z182" s="357"/>
      <c r="AA182" s="357"/>
      <c r="AB182" s="357"/>
      <c r="AC182" s="353"/>
    </row>
    <row r="183" spans="1:29" ht="15.75" customHeight="1">
      <c r="A183" s="335"/>
      <c r="B183" s="352"/>
      <c r="C183" s="352"/>
      <c r="D183" s="352"/>
      <c r="E183" s="352"/>
      <c r="F183" s="352"/>
      <c r="G183" s="352"/>
      <c r="H183" s="352"/>
      <c r="I183" s="352"/>
      <c r="J183" s="357"/>
      <c r="K183" s="357"/>
      <c r="L183" s="357"/>
      <c r="M183" s="357"/>
      <c r="N183" s="357"/>
      <c r="O183" s="357"/>
      <c r="P183" s="357"/>
      <c r="Q183" s="357"/>
      <c r="R183" s="357"/>
      <c r="S183" s="357"/>
      <c r="T183" s="357"/>
      <c r="U183" s="357"/>
      <c r="V183" s="357"/>
      <c r="W183" s="357"/>
      <c r="X183" s="357"/>
      <c r="Y183" s="357"/>
      <c r="Z183" s="357"/>
      <c r="AA183" s="357"/>
      <c r="AB183" s="357"/>
      <c r="AC183" s="353"/>
    </row>
    <row r="184" spans="1:29" ht="15.75" customHeight="1">
      <c r="A184" s="335"/>
      <c r="B184" s="352"/>
      <c r="C184" s="352"/>
      <c r="D184" s="352"/>
      <c r="E184" s="352"/>
      <c r="F184" s="352"/>
      <c r="G184" s="352"/>
      <c r="H184" s="352"/>
      <c r="I184" s="352"/>
      <c r="J184" s="357"/>
      <c r="K184" s="357"/>
      <c r="L184" s="357"/>
      <c r="M184" s="357"/>
      <c r="N184" s="357"/>
      <c r="O184" s="357"/>
      <c r="P184" s="357"/>
      <c r="Q184" s="357"/>
      <c r="R184" s="357"/>
      <c r="S184" s="357"/>
      <c r="T184" s="357"/>
      <c r="U184" s="357"/>
      <c r="V184" s="357"/>
      <c r="W184" s="357"/>
      <c r="X184" s="357"/>
      <c r="Y184" s="357"/>
      <c r="Z184" s="357"/>
      <c r="AA184" s="357"/>
      <c r="AB184" s="357"/>
      <c r="AC184" s="353"/>
    </row>
    <row r="185" spans="1:29" ht="15.75" customHeight="1">
      <c r="A185" s="335"/>
      <c r="B185" s="352"/>
      <c r="C185" s="352"/>
      <c r="D185" s="352"/>
      <c r="E185" s="352"/>
      <c r="F185" s="352"/>
      <c r="G185" s="352"/>
      <c r="H185" s="352"/>
      <c r="I185" s="352"/>
      <c r="J185" s="357"/>
      <c r="K185" s="357"/>
      <c r="L185" s="357"/>
      <c r="M185" s="357"/>
      <c r="N185" s="357"/>
      <c r="O185" s="357"/>
      <c r="P185" s="357"/>
      <c r="Q185" s="357"/>
      <c r="R185" s="357"/>
      <c r="S185" s="357"/>
      <c r="T185" s="357"/>
      <c r="U185" s="357"/>
      <c r="V185" s="357"/>
      <c r="W185" s="357"/>
      <c r="X185" s="357"/>
      <c r="Y185" s="357"/>
      <c r="Z185" s="357"/>
      <c r="AA185" s="357"/>
      <c r="AB185" s="357"/>
      <c r="AC185" s="353"/>
    </row>
    <row r="186" spans="1:29" ht="15.75" customHeight="1">
      <c r="A186" s="335"/>
      <c r="B186" s="352"/>
      <c r="C186" s="352"/>
      <c r="D186" s="352"/>
      <c r="E186" s="352"/>
      <c r="F186" s="352"/>
      <c r="G186" s="352"/>
      <c r="H186" s="352"/>
      <c r="I186" s="352"/>
      <c r="J186" s="357"/>
      <c r="K186" s="357"/>
      <c r="L186" s="357"/>
      <c r="M186" s="357"/>
      <c r="N186" s="357"/>
      <c r="O186" s="357"/>
      <c r="P186" s="357"/>
      <c r="Q186" s="357"/>
      <c r="R186" s="357"/>
      <c r="S186" s="357"/>
      <c r="T186" s="357"/>
      <c r="U186" s="357"/>
      <c r="V186" s="357"/>
      <c r="W186" s="357"/>
      <c r="X186" s="357"/>
      <c r="Y186" s="357"/>
      <c r="Z186" s="357"/>
      <c r="AA186" s="357"/>
      <c r="AB186" s="357"/>
      <c r="AC186" s="353"/>
    </row>
    <row r="187" spans="1:29" ht="15.75" customHeight="1">
      <c r="A187" s="335"/>
      <c r="B187" s="352"/>
      <c r="C187" s="352"/>
      <c r="D187" s="352"/>
      <c r="E187" s="352"/>
      <c r="F187" s="352"/>
      <c r="G187" s="352"/>
      <c r="H187" s="352"/>
      <c r="I187" s="352"/>
      <c r="J187" s="357"/>
      <c r="K187" s="357"/>
      <c r="L187" s="357"/>
      <c r="M187" s="357"/>
      <c r="N187" s="357"/>
      <c r="O187" s="357"/>
      <c r="P187" s="357"/>
      <c r="Q187" s="357"/>
      <c r="R187" s="357"/>
      <c r="S187" s="357"/>
      <c r="T187" s="357"/>
      <c r="U187" s="357"/>
      <c r="V187" s="357"/>
      <c r="W187" s="357"/>
      <c r="X187" s="357"/>
      <c r="Y187" s="357"/>
      <c r="Z187" s="357"/>
      <c r="AA187" s="357"/>
      <c r="AB187" s="357"/>
      <c r="AC187" s="353"/>
    </row>
    <row r="188" spans="1:29" ht="15.75" customHeight="1">
      <c r="A188" s="335"/>
      <c r="B188" s="352"/>
      <c r="C188" s="352"/>
      <c r="D188" s="352"/>
      <c r="E188" s="352"/>
      <c r="F188" s="352"/>
      <c r="G188" s="352"/>
      <c r="H188" s="352"/>
      <c r="I188" s="352"/>
      <c r="J188" s="357"/>
      <c r="K188" s="357"/>
      <c r="L188" s="357"/>
      <c r="M188" s="357"/>
      <c r="N188" s="357"/>
      <c r="O188" s="357"/>
      <c r="P188" s="357"/>
      <c r="Q188" s="357"/>
      <c r="R188" s="357"/>
      <c r="S188" s="357"/>
      <c r="T188" s="357"/>
      <c r="U188" s="357"/>
      <c r="V188" s="357"/>
      <c r="W188" s="357"/>
      <c r="X188" s="357"/>
      <c r="Y188" s="357"/>
      <c r="Z188" s="357"/>
      <c r="AA188" s="357"/>
      <c r="AB188" s="357"/>
      <c r="AC188" s="353"/>
    </row>
    <row r="189" spans="1:29" ht="15.75" customHeight="1">
      <c r="A189" s="335"/>
      <c r="B189" s="352"/>
      <c r="C189" s="352"/>
      <c r="D189" s="352"/>
      <c r="E189" s="352"/>
      <c r="F189" s="352"/>
      <c r="G189" s="352"/>
      <c r="H189" s="352"/>
      <c r="I189" s="352"/>
      <c r="J189" s="357"/>
      <c r="K189" s="357"/>
      <c r="L189" s="357"/>
      <c r="M189" s="357"/>
      <c r="N189" s="357"/>
      <c r="O189" s="357"/>
      <c r="P189" s="357"/>
      <c r="Q189" s="357"/>
      <c r="R189" s="357"/>
      <c r="S189" s="357"/>
      <c r="T189" s="357"/>
      <c r="U189" s="357"/>
      <c r="V189" s="357"/>
      <c r="W189" s="357"/>
      <c r="X189" s="357"/>
      <c r="Y189" s="357"/>
      <c r="Z189" s="357"/>
      <c r="AA189" s="357"/>
      <c r="AB189" s="357"/>
      <c r="AC189" s="353"/>
    </row>
    <row r="190" spans="1:29" ht="15.75" customHeight="1">
      <c r="A190" s="335"/>
      <c r="B190" s="352"/>
      <c r="C190" s="352"/>
      <c r="D190" s="352"/>
      <c r="E190" s="352"/>
      <c r="F190" s="352"/>
      <c r="G190" s="352"/>
      <c r="H190" s="352"/>
      <c r="I190" s="352"/>
      <c r="J190" s="357"/>
      <c r="K190" s="357"/>
      <c r="L190" s="357"/>
      <c r="M190" s="357"/>
      <c r="N190" s="357"/>
      <c r="O190" s="357"/>
      <c r="P190" s="357"/>
      <c r="Q190" s="357"/>
      <c r="R190" s="357"/>
      <c r="S190" s="357"/>
      <c r="T190" s="357"/>
      <c r="U190" s="357"/>
      <c r="V190" s="357"/>
      <c r="W190" s="357"/>
      <c r="X190" s="357"/>
      <c r="Y190" s="357"/>
      <c r="Z190" s="357"/>
      <c r="AA190" s="357"/>
      <c r="AB190" s="357"/>
      <c r="AC190" s="353"/>
    </row>
    <row r="191" spans="1:29" ht="15.75" customHeight="1">
      <c r="A191" s="335"/>
      <c r="B191" s="352"/>
      <c r="C191" s="352"/>
      <c r="D191" s="352"/>
      <c r="E191" s="352"/>
      <c r="F191" s="352"/>
      <c r="G191" s="352"/>
      <c r="H191" s="352"/>
      <c r="I191" s="352"/>
      <c r="J191" s="357"/>
      <c r="K191" s="357"/>
      <c r="L191" s="357"/>
      <c r="M191" s="357"/>
      <c r="N191" s="357"/>
      <c r="O191" s="357"/>
      <c r="P191" s="357"/>
      <c r="Q191" s="357"/>
      <c r="R191" s="357"/>
      <c r="S191" s="357"/>
      <c r="T191" s="357"/>
      <c r="U191" s="357"/>
      <c r="V191" s="357"/>
      <c r="W191" s="357"/>
      <c r="X191" s="357"/>
      <c r="Y191" s="357"/>
      <c r="Z191" s="357"/>
      <c r="AA191" s="357"/>
      <c r="AB191" s="357"/>
      <c r="AC191" s="353"/>
    </row>
    <row r="192" spans="1:29" ht="15.75" customHeight="1">
      <c r="A192" s="335"/>
      <c r="B192" s="352"/>
      <c r="C192" s="352"/>
      <c r="D192" s="352"/>
      <c r="E192" s="352"/>
      <c r="F192" s="352"/>
      <c r="G192" s="352"/>
      <c r="H192" s="352"/>
      <c r="I192" s="352"/>
      <c r="J192" s="357"/>
      <c r="K192" s="357"/>
      <c r="L192" s="357"/>
      <c r="M192" s="357"/>
      <c r="N192" s="357"/>
      <c r="O192" s="357"/>
      <c r="P192" s="357"/>
      <c r="Q192" s="357"/>
      <c r="R192" s="357"/>
      <c r="S192" s="357"/>
      <c r="T192" s="357"/>
      <c r="U192" s="357"/>
      <c r="V192" s="357"/>
      <c r="W192" s="357"/>
      <c r="X192" s="357"/>
      <c r="Y192" s="357"/>
      <c r="Z192" s="357"/>
      <c r="AA192" s="357"/>
      <c r="AB192" s="357"/>
      <c r="AC192" s="353"/>
    </row>
    <row r="193" spans="1:29" ht="15.75" customHeight="1">
      <c r="A193" s="335"/>
      <c r="B193" s="352"/>
      <c r="C193" s="352"/>
      <c r="D193" s="352"/>
      <c r="E193" s="352"/>
      <c r="F193" s="352"/>
      <c r="G193" s="352"/>
      <c r="H193" s="352"/>
      <c r="I193" s="352"/>
      <c r="J193" s="357"/>
      <c r="K193" s="357"/>
      <c r="L193" s="357"/>
      <c r="M193" s="357"/>
      <c r="N193" s="357"/>
      <c r="O193" s="357"/>
      <c r="P193" s="357"/>
      <c r="Q193" s="357"/>
      <c r="R193" s="357"/>
      <c r="S193" s="357"/>
      <c r="T193" s="357"/>
      <c r="U193" s="357"/>
      <c r="V193" s="357"/>
      <c r="W193" s="357"/>
      <c r="X193" s="357"/>
      <c r="Y193" s="357"/>
      <c r="Z193" s="357"/>
      <c r="AA193" s="357"/>
      <c r="AB193" s="357"/>
      <c r="AC193" s="353"/>
    </row>
    <row r="194" spans="1:29" ht="15.75" customHeight="1">
      <c r="A194" s="335"/>
      <c r="B194" s="352"/>
      <c r="C194" s="352"/>
      <c r="D194" s="352"/>
      <c r="E194" s="352"/>
      <c r="F194" s="352"/>
      <c r="G194" s="352"/>
      <c r="H194" s="352"/>
      <c r="I194" s="352"/>
      <c r="J194" s="357"/>
      <c r="K194" s="357"/>
      <c r="L194" s="357"/>
      <c r="M194" s="357"/>
      <c r="N194" s="357"/>
      <c r="O194" s="357"/>
      <c r="P194" s="357"/>
      <c r="Q194" s="357"/>
      <c r="R194" s="357"/>
      <c r="S194" s="357"/>
      <c r="T194" s="357"/>
      <c r="U194" s="357"/>
      <c r="V194" s="357"/>
      <c r="W194" s="357"/>
      <c r="X194" s="357"/>
      <c r="Y194" s="357"/>
      <c r="Z194" s="357"/>
      <c r="AA194" s="357"/>
      <c r="AB194" s="357"/>
      <c r="AC194" s="353"/>
    </row>
    <row r="195" spans="1:29" ht="15.75" customHeight="1">
      <c r="A195" s="335"/>
      <c r="B195" s="352"/>
      <c r="C195" s="352"/>
      <c r="D195" s="352"/>
      <c r="E195" s="352"/>
      <c r="F195" s="352"/>
      <c r="G195" s="352"/>
      <c r="H195" s="352"/>
      <c r="I195" s="352"/>
      <c r="J195" s="357"/>
      <c r="K195" s="357"/>
      <c r="L195" s="357"/>
      <c r="M195" s="357"/>
      <c r="N195" s="357"/>
      <c r="O195" s="357"/>
      <c r="P195" s="357"/>
      <c r="Q195" s="357"/>
      <c r="R195" s="357"/>
      <c r="S195" s="357"/>
      <c r="T195" s="357"/>
      <c r="U195" s="357"/>
      <c r="V195" s="357"/>
      <c r="W195" s="357"/>
      <c r="X195" s="357"/>
      <c r="Y195" s="357"/>
      <c r="Z195" s="357"/>
      <c r="AA195" s="357"/>
      <c r="AB195" s="357"/>
      <c r="AC195" s="353"/>
    </row>
    <row r="196" spans="1:29" ht="15.75" customHeight="1">
      <c r="A196" s="335"/>
      <c r="B196" s="352"/>
      <c r="C196" s="352"/>
      <c r="D196" s="352"/>
      <c r="E196" s="352"/>
      <c r="F196" s="352"/>
      <c r="G196" s="352"/>
      <c r="H196" s="352"/>
      <c r="I196" s="352"/>
      <c r="J196" s="357"/>
      <c r="K196" s="357"/>
      <c r="L196" s="357"/>
      <c r="M196" s="357"/>
      <c r="N196" s="357"/>
      <c r="O196" s="357"/>
      <c r="P196" s="357"/>
      <c r="Q196" s="357"/>
      <c r="R196" s="357"/>
      <c r="S196" s="357"/>
      <c r="T196" s="357"/>
      <c r="U196" s="357"/>
      <c r="V196" s="357"/>
      <c r="W196" s="357"/>
      <c r="X196" s="357"/>
      <c r="Y196" s="357"/>
      <c r="Z196" s="357"/>
      <c r="AA196" s="357"/>
      <c r="AB196" s="357"/>
      <c r="AC196" s="353"/>
    </row>
    <row r="197" spans="1:29" ht="15.75" customHeight="1">
      <c r="A197" s="335"/>
      <c r="B197" s="352"/>
      <c r="C197" s="352"/>
      <c r="D197" s="352"/>
      <c r="E197" s="352"/>
      <c r="F197" s="352"/>
      <c r="G197" s="352"/>
      <c r="H197" s="352"/>
      <c r="I197" s="352"/>
      <c r="J197" s="357"/>
      <c r="K197" s="357"/>
      <c r="L197" s="357"/>
      <c r="M197" s="357"/>
      <c r="N197" s="357"/>
      <c r="O197" s="357"/>
      <c r="P197" s="357"/>
      <c r="Q197" s="357"/>
      <c r="R197" s="357"/>
      <c r="S197" s="357"/>
      <c r="T197" s="357"/>
      <c r="U197" s="357"/>
      <c r="V197" s="357"/>
      <c r="W197" s="357"/>
      <c r="X197" s="357"/>
      <c r="Y197" s="357"/>
      <c r="Z197" s="357"/>
      <c r="AA197" s="357"/>
      <c r="AB197" s="357"/>
      <c r="AC197" s="353"/>
    </row>
    <row r="198" spans="1:29" ht="15.75" customHeight="1">
      <c r="A198" s="335"/>
      <c r="B198" s="352"/>
      <c r="C198" s="352"/>
      <c r="D198" s="352"/>
      <c r="E198" s="352"/>
      <c r="F198" s="352"/>
      <c r="G198" s="352"/>
      <c r="H198" s="352"/>
      <c r="I198" s="352"/>
      <c r="J198" s="357"/>
      <c r="K198" s="357"/>
      <c r="L198" s="357"/>
      <c r="M198" s="357"/>
      <c r="N198" s="357"/>
      <c r="O198" s="357"/>
      <c r="P198" s="357"/>
      <c r="Q198" s="357"/>
      <c r="R198" s="357"/>
      <c r="S198" s="357"/>
      <c r="T198" s="357"/>
      <c r="U198" s="357"/>
      <c r="V198" s="357"/>
      <c r="W198" s="357"/>
      <c r="X198" s="357"/>
      <c r="Y198" s="357"/>
      <c r="Z198" s="357"/>
      <c r="AA198" s="357"/>
      <c r="AB198" s="357"/>
      <c r="AC198" s="353"/>
    </row>
    <row r="199" spans="1:29" ht="15.75" customHeight="1">
      <c r="A199" s="335"/>
      <c r="B199" s="352"/>
      <c r="C199" s="352"/>
      <c r="D199" s="352"/>
      <c r="E199" s="352"/>
      <c r="F199" s="352"/>
      <c r="G199" s="352"/>
      <c r="H199" s="352"/>
      <c r="I199" s="352"/>
      <c r="J199" s="357"/>
      <c r="K199" s="357"/>
      <c r="L199" s="357"/>
      <c r="M199" s="357"/>
      <c r="N199" s="357"/>
      <c r="O199" s="357"/>
      <c r="P199" s="357"/>
      <c r="Q199" s="357"/>
      <c r="R199" s="357"/>
      <c r="S199" s="357"/>
      <c r="T199" s="357"/>
      <c r="U199" s="357"/>
      <c r="V199" s="357"/>
      <c r="W199" s="357"/>
      <c r="X199" s="357"/>
      <c r="Y199" s="357"/>
      <c r="Z199" s="357"/>
      <c r="AA199" s="357"/>
      <c r="AB199" s="357"/>
      <c r="AC199" s="353"/>
    </row>
    <row r="200" spans="1:29" ht="15.75" customHeight="1">
      <c r="A200" s="335"/>
      <c r="B200" s="352"/>
      <c r="C200" s="352"/>
      <c r="D200" s="352"/>
      <c r="E200" s="352"/>
      <c r="F200" s="352"/>
      <c r="G200" s="352"/>
      <c r="H200" s="352"/>
      <c r="I200" s="352"/>
      <c r="J200" s="357"/>
      <c r="K200" s="357"/>
      <c r="L200" s="357"/>
      <c r="M200" s="357"/>
      <c r="N200" s="357"/>
      <c r="O200" s="357"/>
      <c r="P200" s="357"/>
      <c r="Q200" s="357"/>
      <c r="R200" s="357"/>
      <c r="S200" s="357"/>
      <c r="T200" s="357"/>
      <c r="U200" s="357"/>
      <c r="V200" s="357"/>
      <c r="W200" s="357"/>
      <c r="X200" s="357"/>
      <c r="Y200" s="357"/>
      <c r="Z200" s="357"/>
      <c r="AA200" s="357"/>
      <c r="AB200" s="357"/>
      <c r="AC200" s="353"/>
    </row>
    <row r="201" spans="1:29" ht="15.75" customHeight="1">
      <c r="A201" s="335"/>
      <c r="B201" s="352"/>
      <c r="C201" s="352"/>
      <c r="D201" s="352"/>
      <c r="E201" s="352"/>
      <c r="F201" s="352"/>
      <c r="G201" s="352"/>
      <c r="H201" s="352"/>
      <c r="I201" s="352"/>
      <c r="J201" s="357"/>
      <c r="K201" s="357"/>
      <c r="L201" s="357"/>
      <c r="M201" s="357"/>
      <c r="N201" s="357"/>
      <c r="O201" s="357"/>
      <c r="P201" s="357"/>
      <c r="Q201" s="357"/>
      <c r="R201" s="357"/>
      <c r="S201" s="357"/>
      <c r="T201" s="357"/>
      <c r="U201" s="357"/>
      <c r="V201" s="357"/>
      <c r="W201" s="357"/>
      <c r="X201" s="357"/>
      <c r="Y201" s="357"/>
      <c r="Z201" s="357"/>
      <c r="AA201" s="357"/>
      <c r="AB201" s="357"/>
      <c r="AC201" s="353"/>
    </row>
    <row r="202" spans="1:29" ht="15.75" customHeight="1">
      <c r="A202" s="335"/>
      <c r="B202" s="352"/>
      <c r="C202" s="352"/>
      <c r="D202" s="352"/>
      <c r="E202" s="352"/>
      <c r="F202" s="352"/>
      <c r="G202" s="352"/>
      <c r="H202" s="352"/>
      <c r="I202" s="352"/>
      <c r="J202" s="357"/>
      <c r="K202" s="357"/>
      <c r="L202" s="357"/>
      <c r="M202" s="357"/>
      <c r="N202" s="357"/>
      <c r="O202" s="357"/>
      <c r="P202" s="357"/>
      <c r="Q202" s="357"/>
      <c r="R202" s="357"/>
      <c r="S202" s="357"/>
      <c r="T202" s="357"/>
      <c r="U202" s="357"/>
      <c r="V202" s="357"/>
      <c r="W202" s="357"/>
      <c r="X202" s="357"/>
      <c r="Y202" s="357"/>
      <c r="Z202" s="357"/>
      <c r="AA202" s="357"/>
      <c r="AB202" s="357"/>
      <c r="AC202" s="353"/>
    </row>
    <row r="203" spans="1:29" ht="15.75" customHeight="1">
      <c r="A203" s="335"/>
      <c r="B203" s="352"/>
      <c r="C203" s="352"/>
      <c r="D203" s="352"/>
      <c r="E203" s="352"/>
      <c r="F203" s="352"/>
      <c r="G203" s="352"/>
      <c r="H203" s="352"/>
      <c r="I203" s="352"/>
      <c r="J203" s="357"/>
      <c r="K203" s="357"/>
      <c r="L203" s="357"/>
      <c r="M203" s="357"/>
      <c r="N203" s="357"/>
      <c r="O203" s="357"/>
      <c r="P203" s="357"/>
      <c r="Q203" s="357"/>
      <c r="R203" s="357"/>
      <c r="S203" s="357"/>
      <c r="T203" s="357"/>
      <c r="U203" s="357"/>
      <c r="V203" s="357"/>
      <c r="W203" s="357"/>
      <c r="X203" s="357"/>
      <c r="Y203" s="357"/>
      <c r="Z203" s="357"/>
      <c r="AA203" s="357"/>
      <c r="AB203" s="357"/>
      <c r="AC203" s="353"/>
    </row>
    <row r="204" spans="1:29" ht="15.75" customHeight="1">
      <c r="A204" s="335"/>
      <c r="B204" s="352"/>
      <c r="C204" s="352"/>
      <c r="D204" s="352"/>
      <c r="E204" s="352"/>
      <c r="F204" s="352"/>
      <c r="G204" s="352"/>
      <c r="H204" s="352"/>
      <c r="I204" s="352"/>
      <c r="J204" s="357"/>
      <c r="K204" s="357"/>
      <c r="L204" s="357"/>
      <c r="M204" s="357"/>
      <c r="N204" s="357"/>
      <c r="O204" s="357"/>
      <c r="P204" s="357"/>
      <c r="Q204" s="357"/>
      <c r="R204" s="357"/>
      <c r="S204" s="357"/>
      <c r="T204" s="357"/>
      <c r="U204" s="357"/>
      <c r="V204" s="357"/>
      <c r="W204" s="357"/>
      <c r="X204" s="357"/>
      <c r="Y204" s="357"/>
      <c r="Z204" s="357"/>
      <c r="AA204" s="357"/>
      <c r="AB204" s="357"/>
      <c r="AC204" s="353"/>
    </row>
    <row r="205" spans="1:29" ht="15.75" customHeight="1">
      <c r="A205" s="335"/>
      <c r="B205" s="352"/>
      <c r="C205" s="352"/>
      <c r="D205" s="352"/>
      <c r="E205" s="352"/>
      <c r="F205" s="352"/>
      <c r="G205" s="352"/>
      <c r="H205" s="352"/>
      <c r="I205" s="352"/>
      <c r="J205" s="357"/>
      <c r="K205" s="357"/>
      <c r="L205" s="357"/>
      <c r="M205" s="357"/>
      <c r="N205" s="357"/>
      <c r="O205" s="357"/>
      <c r="P205" s="357"/>
      <c r="Q205" s="357"/>
      <c r="R205" s="357"/>
      <c r="S205" s="357"/>
      <c r="T205" s="357"/>
      <c r="U205" s="357"/>
      <c r="V205" s="357"/>
      <c r="W205" s="357"/>
      <c r="X205" s="357"/>
      <c r="Y205" s="357"/>
      <c r="Z205" s="357"/>
      <c r="AA205" s="357"/>
      <c r="AB205" s="357"/>
      <c r="AC205" s="353"/>
    </row>
    <row r="206" spans="1:29" ht="15.75" customHeight="1">
      <c r="A206" s="335"/>
      <c r="B206" s="352"/>
      <c r="C206" s="352"/>
      <c r="D206" s="352"/>
      <c r="E206" s="352"/>
      <c r="F206" s="352"/>
      <c r="G206" s="352"/>
      <c r="H206" s="352"/>
      <c r="I206" s="352"/>
      <c r="J206" s="357"/>
      <c r="K206" s="357"/>
      <c r="L206" s="357"/>
      <c r="M206" s="357"/>
      <c r="N206" s="357"/>
      <c r="O206" s="357"/>
      <c r="P206" s="357"/>
      <c r="Q206" s="357"/>
      <c r="R206" s="357"/>
      <c r="S206" s="357"/>
      <c r="T206" s="357"/>
      <c r="U206" s="357"/>
      <c r="V206" s="357"/>
      <c r="W206" s="357"/>
      <c r="X206" s="357"/>
      <c r="Y206" s="357"/>
      <c r="Z206" s="357"/>
      <c r="AA206" s="357"/>
      <c r="AB206" s="357"/>
      <c r="AC206" s="353"/>
    </row>
    <row r="207" spans="1:29" ht="15.75" customHeight="1">
      <c r="A207" s="335"/>
      <c r="B207" s="352"/>
      <c r="C207" s="352"/>
      <c r="D207" s="352"/>
      <c r="E207" s="352"/>
      <c r="F207" s="352"/>
      <c r="G207" s="352"/>
      <c r="H207" s="352"/>
      <c r="I207" s="352"/>
      <c r="J207" s="357"/>
      <c r="K207" s="357"/>
      <c r="L207" s="357"/>
      <c r="M207" s="357"/>
      <c r="N207" s="357"/>
      <c r="O207" s="357"/>
      <c r="P207" s="357"/>
      <c r="Q207" s="357"/>
      <c r="R207" s="357"/>
      <c r="S207" s="357"/>
      <c r="T207" s="357"/>
      <c r="U207" s="357"/>
      <c r="V207" s="357"/>
      <c r="W207" s="357"/>
      <c r="X207" s="357"/>
      <c r="Y207" s="357"/>
      <c r="Z207" s="357"/>
      <c r="AA207" s="357"/>
      <c r="AB207" s="357"/>
      <c r="AC207" s="353"/>
    </row>
    <row r="208" spans="1:29" ht="15.75" customHeight="1">
      <c r="A208" s="335"/>
      <c r="B208" s="352"/>
      <c r="C208" s="352"/>
      <c r="D208" s="352"/>
      <c r="E208" s="352"/>
      <c r="F208" s="352"/>
      <c r="G208" s="352"/>
      <c r="H208" s="352"/>
      <c r="I208" s="352"/>
      <c r="J208" s="357"/>
      <c r="K208" s="357"/>
      <c r="L208" s="357"/>
      <c r="M208" s="357"/>
      <c r="N208" s="357"/>
      <c r="O208" s="357"/>
      <c r="P208" s="357"/>
      <c r="Q208" s="357"/>
      <c r="R208" s="357"/>
      <c r="S208" s="357"/>
      <c r="T208" s="357"/>
      <c r="U208" s="357"/>
      <c r="V208" s="357"/>
      <c r="W208" s="357"/>
      <c r="X208" s="357"/>
      <c r="Y208" s="357"/>
      <c r="Z208" s="357"/>
      <c r="AA208" s="357"/>
      <c r="AB208" s="357"/>
      <c r="AC208" s="353"/>
    </row>
    <row r="209" spans="1:29" ht="15.75" customHeight="1">
      <c r="A209" s="335"/>
      <c r="B209" s="352"/>
      <c r="C209" s="352"/>
      <c r="D209" s="352"/>
      <c r="E209" s="352"/>
      <c r="F209" s="352"/>
      <c r="G209" s="352"/>
      <c r="H209" s="352"/>
      <c r="I209" s="352"/>
      <c r="J209" s="357"/>
      <c r="K209" s="357"/>
      <c r="L209" s="357"/>
      <c r="M209" s="357"/>
      <c r="N209" s="357"/>
      <c r="O209" s="357"/>
      <c r="P209" s="357"/>
      <c r="Q209" s="357"/>
      <c r="R209" s="357"/>
      <c r="S209" s="357"/>
      <c r="T209" s="357"/>
      <c r="U209" s="357"/>
      <c r="V209" s="357"/>
      <c r="W209" s="357"/>
      <c r="X209" s="357"/>
      <c r="Y209" s="357"/>
      <c r="Z209" s="357"/>
      <c r="AA209" s="357"/>
      <c r="AB209" s="357"/>
      <c r="AC209" s="353"/>
    </row>
    <row r="210" spans="1:29" ht="15.75" customHeight="1">
      <c r="A210" s="335"/>
      <c r="B210" s="352"/>
      <c r="C210" s="352"/>
      <c r="D210" s="352"/>
      <c r="E210" s="352"/>
      <c r="F210" s="352"/>
      <c r="G210" s="352"/>
      <c r="H210" s="352"/>
      <c r="I210" s="352"/>
      <c r="J210" s="357"/>
      <c r="K210" s="357"/>
      <c r="L210" s="357"/>
      <c r="M210" s="357"/>
      <c r="N210" s="357"/>
      <c r="O210" s="357"/>
      <c r="P210" s="357"/>
      <c r="Q210" s="357"/>
      <c r="R210" s="357"/>
      <c r="S210" s="357"/>
      <c r="T210" s="357"/>
      <c r="U210" s="357"/>
      <c r="V210" s="357"/>
      <c r="W210" s="357"/>
      <c r="X210" s="357"/>
      <c r="Y210" s="357"/>
      <c r="Z210" s="357"/>
      <c r="AA210" s="357"/>
      <c r="AB210" s="357"/>
      <c r="AC210" s="353"/>
    </row>
    <row r="211" spans="1:29" ht="15.75" customHeight="1">
      <c r="A211" s="335"/>
      <c r="B211" s="352"/>
      <c r="C211" s="352"/>
      <c r="D211" s="352"/>
      <c r="E211" s="352"/>
      <c r="F211" s="352"/>
      <c r="G211" s="352"/>
      <c r="H211" s="352"/>
      <c r="I211" s="352"/>
      <c r="J211" s="357"/>
      <c r="K211" s="357"/>
      <c r="L211" s="357"/>
      <c r="M211" s="357"/>
      <c r="N211" s="357"/>
      <c r="O211" s="357"/>
      <c r="P211" s="357"/>
      <c r="Q211" s="357"/>
      <c r="R211" s="357"/>
      <c r="S211" s="357"/>
      <c r="T211" s="357"/>
      <c r="U211" s="357"/>
      <c r="V211" s="357"/>
      <c r="W211" s="357"/>
      <c r="X211" s="357"/>
      <c r="Y211" s="357"/>
      <c r="Z211" s="357"/>
      <c r="AA211" s="357"/>
      <c r="AB211" s="357"/>
      <c r="AC211" s="353"/>
    </row>
    <row r="212" spans="1:29" ht="15.75" customHeight="1">
      <c r="A212" s="335"/>
      <c r="B212" s="352"/>
      <c r="C212" s="352"/>
      <c r="D212" s="352"/>
      <c r="E212" s="352"/>
      <c r="F212" s="352"/>
      <c r="G212" s="352"/>
      <c r="H212" s="352"/>
      <c r="I212" s="352"/>
      <c r="J212" s="357"/>
      <c r="K212" s="357"/>
      <c r="L212" s="357"/>
      <c r="M212" s="357"/>
      <c r="N212" s="357"/>
      <c r="O212" s="357"/>
      <c r="P212" s="357"/>
      <c r="Q212" s="357"/>
      <c r="R212" s="357"/>
      <c r="S212" s="357"/>
      <c r="T212" s="357"/>
      <c r="U212" s="357"/>
      <c r="V212" s="357"/>
      <c r="W212" s="357"/>
      <c r="X212" s="357"/>
      <c r="Y212" s="357"/>
      <c r="Z212" s="357"/>
      <c r="AA212" s="357"/>
      <c r="AB212" s="357"/>
      <c r="AC212" s="353"/>
    </row>
    <row r="213" spans="1:29" ht="15.75" customHeight="1">
      <c r="A213" s="335"/>
      <c r="B213" s="352"/>
      <c r="C213" s="352"/>
      <c r="D213" s="352"/>
      <c r="E213" s="352"/>
      <c r="F213" s="352"/>
      <c r="G213" s="352"/>
      <c r="H213" s="352"/>
      <c r="I213" s="352"/>
      <c r="J213" s="357"/>
      <c r="K213" s="357"/>
      <c r="L213" s="357"/>
      <c r="M213" s="357"/>
      <c r="N213" s="357"/>
      <c r="O213" s="357"/>
      <c r="P213" s="357"/>
      <c r="Q213" s="357"/>
      <c r="R213" s="357"/>
      <c r="S213" s="357"/>
      <c r="T213" s="357"/>
      <c r="U213" s="357"/>
      <c r="V213" s="357"/>
      <c r="W213" s="357"/>
      <c r="X213" s="357"/>
      <c r="Y213" s="357"/>
      <c r="Z213" s="357"/>
      <c r="AA213" s="357"/>
      <c r="AB213" s="357"/>
      <c r="AC213" s="353"/>
    </row>
    <row r="214" spans="1:29" ht="15.75" customHeight="1">
      <c r="A214" s="335"/>
      <c r="B214" s="352"/>
      <c r="C214" s="352"/>
      <c r="D214" s="352"/>
      <c r="E214" s="352"/>
      <c r="F214" s="352"/>
      <c r="G214" s="352"/>
      <c r="H214" s="352"/>
      <c r="I214" s="352"/>
      <c r="J214" s="357"/>
      <c r="K214" s="357"/>
      <c r="L214" s="357"/>
      <c r="M214" s="357"/>
      <c r="N214" s="357"/>
      <c r="O214" s="357"/>
      <c r="P214" s="357"/>
      <c r="Q214" s="357"/>
      <c r="R214" s="357"/>
      <c r="S214" s="357"/>
      <c r="T214" s="357"/>
      <c r="U214" s="357"/>
      <c r="V214" s="357"/>
      <c r="W214" s="357"/>
      <c r="X214" s="357"/>
      <c r="Y214" s="357"/>
      <c r="Z214" s="357"/>
      <c r="AA214" s="357"/>
      <c r="AB214" s="357"/>
      <c r="AC214" s="353"/>
    </row>
    <row r="215" spans="1:29" ht="15.75" customHeight="1">
      <c r="A215" s="335"/>
      <c r="B215" s="352"/>
      <c r="C215" s="352"/>
      <c r="D215" s="352"/>
      <c r="E215" s="352"/>
      <c r="F215" s="352"/>
      <c r="G215" s="352"/>
      <c r="H215" s="352"/>
      <c r="I215" s="352"/>
      <c r="J215" s="357"/>
      <c r="K215" s="357"/>
      <c r="L215" s="357"/>
      <c r="M215" s="357"/>
      <c r="N215" s="357"/>
      <c r="O215" s="357"/>
      <c r="P215" s="357"/>
      <c r="Q215" s="357"/>
      <c r="R215" s="357"/>
      <c r="S215" s="357"/>
      <c r="T215" s="357"/>
      <c r="U215" s="357"/>
      <c r="V215" s="357"/>
      <c r="W215" s="357"/>
      <c r="X215" s="357"/>
      <c r="Y215" s="357"/>
      <c r="Z215" s="357"/>
      <c r="AA215" s="357"/>
      <c r="AB215" s="357"/>
      <c r="AC215" s="353"/>
    </row>
    <row r="216" spans="1:29" ht="15.75" customHeight="1">
      <c r="A216" s="335"/>
      <c r="B216" s="352"/>
      <c r="C216" s="352"/>
      <c r="D216" s="352"/>
      <c r="E216" s="352"/>
      <c r="F216" s="352"/>
      <c r="G216" s="352"/>
      <c r="H216" s="352"/>
      <c r="I216" s="352"/>
      <c r="J216" s="357"/>
      <c r="K216" s="357"/>
      <c r="L216" s="357"/>
      <c r="M216" s="357"/>
      <c r="N216" s="357"/>
      <c r="O216" s="357"/>
      <c r="P216" s="357"/>
      <c r="Q216" s="357"/>
      <c r="R216" s="357"/>
      <c r="S216" s="357"/>
      <c r="T216" s="357"/>
      <c r="U216" s="357"/>
      <c r="V216" s="357"/>
      <c r="W216" s="357"/>
      <c r="X216" s="357"/>
      <c r="Y216" s="357"/>
      <c r="Z216" s="357"/>
      <c r="AA216" s="357"/>
      <c r="AB216" s="357"/>
      <c r="AC216" s="353"/>
    </row>
    <row r="217" spans="1:29" ht="15.75" customHeight="1">
      <c r="A217" s="335"/>
      <c r="B217" s="352"/>
      <c r="C217" s="352"/>
      <c r="D217" s="352"/>
      <c r="E217" s="352"/>
      <c r="F217" s="352"/>
      <c r="G217" s="352"/>
      <c r="H217" s="352"/>
      <c r="I217" s="352"/>
      <c r="J217" s="357"/>
      <c r="K217" s="357"/>
      <c r="L217" s="357"/>
      <c r="M217" s="357"/>
      <c r="N217" s="357"/>
      <c r="O217" s="357"/>
      <c r="P217" s="357"/>
      <c r="Q217" s="357"/>
      <c r="R217" s="357"/>
      <c r="S217" s="357"/>
      <c r="T217" s="357"/>
      <c r="U217" s="357"/>
      <c r="V217" s="357"/>
      <c r="W217" s="357"/>
      <c r="X217" s="357"/>
      <c r="Y217" s="357"/>
      <c r="Z217" s="357"/>
      <c r="AA217" s="357"/>
      <c r="AB217" s="357"/>
      <c r="AC217" s="353"/>
    </row>
    <row r="218" spans="1:29" ht="15.75" customHeight="1">
      <c r="A218" s="335"/>
      <c r="B218" s="352"/>
      <c r="C218" s="352"/>
      <c r="D218" s="352"/>
      <c r="E218" s="352"/>
      <c r="F218" s="352"/>
      <c r="G218" s="352"/>
      <c r="H218" s="352"/>
      <c r="I218" s="352"/>
      <c r="J218" s="357"/>
      <c r="K218" s="357"/>
      <c r="L218" s="357"/>
      <c r="M218" s="357"/>
      <c r="N218" s="357"/>
      <c r="O218" s="357"/>
      <c r="P218" s="357"/>
      <c r="Q218" s="357"/>
      <c r="R218" s="357"/>
      <c r="S218" s="357"/>
      <c r="T218" s="357"/>
      <c r="U218" s="357"/>
      <c r="V218" s="357"/>
      <c r="W218" s="357"/>
      <c r="X218" s="357"/>
      <c r="Y218" s="357"/>
      <c r="Z218" s="357"/>
      <c r="AA218" s="357"/>
      <c r="AB218" s="357"/>
      <c r="AC218" s="353"/>
    </row>
    <row r="219" spans="1:29" ht="15.75" customHeight="1">
      <c r="A219" s="335"/>
      <c r="B219" s="352"/>
      <c r="C219" s="352"/>
      <c r="D219" s="352"/>
      <c r="E219" s="352"/>
      <c r="F219" s="352"/>
      <c r="G219" s="352"/>
      <c r="H219" s="352"/>
      <c r="I219" s="352"/>
      <c r="J219" s="357"/>
      <c r="K219" s="357"/>
      <c r="L219" s="357"/>
      <c r="M219" s="357"/>
      <c r="N219" s="357"/>
      <c r="O219" s="357"/>
      <c r="P219" s="357"/>
      <c r="Q219" s="357"/>
      <c r="R219" s="357"/>
      <c r="S219" s="357"/>
      <c r="T219" s="357"/>
      <c r="U219" s="357"/>
      <c r="V219" s="357"/>
      <c r="W219" s="357"/>
      <c r="X219" s="357"/>
      <c r="Y219" s="357"/>
      <c r="Z219" s="357"/>
      <c r="AA219" s="357"/>
      <c r="AB219" s="357"/>
      <c r="AC219" s="353"/>
    </row>
    <row r="220" spans="1:29" ht="15.75" customHeight="1">
      <c r="A220" s="335"/>
      <c r="B220" s="352"/>
      <c r="C220" s="352"/>
      <c r="D220" s="352"/>
      <c r="E220" s="352"/>
      <c r="F220" s="352"/>
      <c r="G220" s="352"/>
      <c r="H220" s="352"/>
      <c r="I220" s="352"/>
      <c r="J220" s="357"/>
      <c r="K220" s="357"/>
      <c r="L220" s="357"/>
      <c r="M220" s="357"/>
      <c r="N220" s="357"/>
      <c r="O220" s="357"/>
      <c r="P220" s="357"/>
      <c r="Q220" s="357"/>
      <c r="R220" s="357"/>
      <c r="S220" s="357"/>
      <c r="T220" s="357"/>
      <c r="U220" s="357"/>
      <c r="V220" s="357"/>
      <c r="W220" s="357"/>
      <c r="X220" s="357"/>
      <c r="Y220" s="357"/>
      <c r="Z220" s="357"/>
      <c r="AA220" s="357"/>
      <c r="AB220" s="357"/>
      <c r="AC220" s="353"/>
    </row>
    <row r="221" spans="1:29" ht="15.75" customHeight="1">
      <c r="A221" s="335"/>
      <c r="B221" s="352"/>
      <c r="C221" s="352"/>
      <c r="D221" s="352"/>
      <c r="E221" s="352"/>
      <c r="F221" s="352"/>
      <c r="G221" s="352"/>
      <c r="H221" s="352"/>
      <c r="I221" s="352"/>
      <c r="J221" s="357"/>
      <c r="K221" s="357"/>
      <c r="L221" s="357"/>
      <c r="M221" s="357"/>
      <c r="N221" s="357"/>
      <c r="O221" s="357"/>
      <c r="P221" s="357"/>
      <c r="Q221" s="357"/>
      <c r="R221" s="357"/>
      <c r="S221" s="357"/>
      <c r="T221" s="357"/>
      <c r="U221" s="357"/>
      <c r="V221" s="357"/>
      <c r="W221" s="357"/>
      <c r="X221" s="357"/>
      <c r="Y221" s="357"/>
      <c r="Z221" s="357"/>
      <c r="AA221" s="357"/>
      <c r="AB221" s="357"/>
      <c r="AC221" s="353"/>
    </row>
    <row r="222" spans="1:29" ht="15.75" customHeight="1">
      <c r="A222" s="335"/>
      <c r="B222" s="352"/>
      <c r="C222" s="352"/>
      <c r="D222" s="352"/>
      <c r="E222" s="352"/>
      <c r="F222" s="352"/>
      <c r="G222" s="352"/>
      <c r="H222" s="352"/>
      <c r="I222" s="352"/>
      <c r="J222" s="357"/>
      <c r="K222" s="357"/>
      <c r="L222" s="357"/>
      <c r="M222" s="357"/>
      <c r="N222" s="357"/>
      <c r="O222" s="357"/>
      <c r="P222" s="357"/>
      <c r="Q222" s="357"/>
      <c r="R222" s="357"/>
      <c r="S222" s="357"/>
      <c r="T222" s="357"/>
      <c r="U222" s="357"/>
      <c r="V222" s="357"/>
      <c r="W222" s="357"/>
      <c r="X222" s="357"/>
      <c r="Y222" s="357"/>
      <c r="Z222" s="357"/>
      <c r="AA222" s="357"/>
      <c r="AB222" s="357"/>
      <c r="AC222" s="353"/>
    </row>
    <row r="223" spans="1:29" ht="15.75" customHeight="1">
      <c r="A223" s="335"/>
      <c r="B223" s="352"/>
      <c r="C223" s="352"/>
      <c r="D223" s="352"/>
      <c r="E223" s="352"/>
      <c r="F223" s="352"/>
      <c r="G223" s="352"/>
      <c r="H223" s="352"/>
      <c r="I223" s="352"/>
      <c r="J223" s="357"/>
      <c r="K223" s="357"/>
      <c r="L223" s="357"/>
      <c r="M223" s="357"/>
      <c r="N223" s="357"/>
      <c r="O223" s="357"/>
      <c r="P223" s="357"/>
      <c r="Q223" s="357"/>
      <c r="R223" s="357"/>
      <c r="S223" s="357"/>
      <c r="T223" s="357"/>
      <c r="U223" s="357"/>
      <c r="V223" s="357"/>
      <c r="W223" s="357"/>
      <c r="X223" s="357"/>
      <c r="Y223" s="357"/>
      <c r="Z223" s="357"/>
      <c r="AA223" s="357"/>
      <c r="AB223" s="357"/>
      <c r="AC223" s="353"/>
    </row>
    <row r="224" spans="1:29" ht="15.75" customHeight="1">
      <c r="A224" s="335"/>
      <c r="B224" s="352"/>
      <c r="C224" s="352"/>
      <c r="D224" s="352"/>
      <c r="E224" s="352"/>
      <c r="F224" s="352"/>
      <c r="G224" s="352"/>
      <c r="H224" s="352"/>
      <c r="I224" s="352"/>
      <c r="J224" s="357"/>
      <c r="K224" s="357"/>
      <c r="L224" s="357"/>
      <c r="M224" s="357"/>
      <c r="N224" s="357"/>
      <c r="O224" s="357"/>
      <c r="P224" s="357"/>
      <c r="Q224" s="357"/>
      <c r="R224" s="357"/>
      <c r="S224" s="357"/>
      <c r="T224" s="357"/>
      <c r="U224" s="357"/>
      <c r="V224" s="357"/>
      <c r="W224" s="357"/>
      <c r="X224" s="357"/>
      <c r="Y224" s="357"/>
      <c r="Z224" s="357"/>
      <c r="AA224" s="357"/>
      <c r="AB224" s="357"/>
      <c r="AC224" s="353"/>
    </row>
    <row r="225" spans="1:29" ht="15.75" customHeight="1">
      <c r="A225" s="335"/>
      <c r="B225" s="352"/>
      <c r="C225" s="352"/>
      <c r="D225" s="352"/>
      <c r="E225" s="352"/>
      <c r="F225" s="352"/>
      <c r="G225" s="352"/>
      <c r="H225" s="352"/>
      <c r="I225" s="352"/>
      <c r="J225" s="357"/>
      <c r="K225" s="357"/>
      <c r="L225" s="357"/>
      <c r="M225" s="357"/>
      <c r="N225" s="357"/>
      <c r="O225" s="357"/>
      <c r="P225" s="357"/>
      <c r="Q225" s="357"/>
      <c r="R225" s="357"/>
      <c r="S225" s="357"/>
      <c r="T225" s="357"/>
      <c r="U225" s="357"/>
      <c r="V225" s="357"/>
      <c r="W225" s="357"/>
      <c r="X225" s="357"/>
      <c r="Y225" s="357"/>
      <c r="Z225" s="357"/>
      <c r="AA225" s="357"/>
      <c r="AB225" s="357"/>
      <c r="AC225" s="353"/>
    </row>
    <row r="226" spans="1:29" ht="15.75" customHeight="1">
      <c r="A226" s="335"/>
      <c r="B226" s="352"/>
      <c r="C226" s="352"/>
      <c r="D226" s="352"/>
      <c r="E226" s="352"/>
      <c r="F226" s="352"/>
      <c r="G226" s="352"/>
      <c r="H226" s="352"/>
      <c r="I226" s="352"/>
      <c r="J226" s="357"/>
      <c r="K226" s="357"/>
      <c r="L226" s="357"/>
      <c r="M226" s="357"/>
      <c r="N226" s="357"/>
      <c r="O226" s="357"/>
      <c r="P226" s="357"/>
      <c r="Q226" s="357"/>
      <c r="R226" s="357"/>
      <c r="S226" s="357"/>
      <c r="T226" s="357"/>
      <c r="U226" s="357"/>
      <c r="V226" s="357"/>
      <c r="W226" s="357"/>
      <c r="X226" s="357"/>
      <c r="Y226" s="357"/>
      <c r="Z226" s="357"/>
      <c r="AA226" s="357"/>
      <c r="AB226" s="357"/>
      <c r="AC226" s="353"/>
    </row>
    <row r="227" spans="1:29" ht="15.75" customHeight="1">
      <c r="A227" s="335"/>
      <c r="B227" s="352"/>
      <c r="C227" s="352"/>
      <c r="D227" s="352"/>
      <c r="E227" s="352"/>
      <c r="F227" s="352"/>
      <c r="G227" s="352"/>
      <c r="H227" s="352"/>
      <c r="I227" s="352"/>
      <c r="J227" s="357"/>
      <c r="K227" s="357"/>
      <c r="L227" s="357"/>
      <c r="M227" s="357"/>
      <c r="N227" s="357"/>
      <c r="O227" s="357"/>
      <c r="P227" s="357"/>
      <c r="Q227" s="357"/>
      <c r="R227" s="357"/>
      <c r="S227" s="357"/>
      <c r="T227" s="357"/>
      <c r="U227" s="357"/>
      <c r="V227" s="357"/>
      <c r="W227" s="357"/>
      <c r="X227" s="357"/>
      <c r="Y227" s="357"/>
      <c r="Z227" s="357"/>
      <c r="AA227" s="357"/>
      <c r="AB227" s="357"/>
      <c r="AC227" s="353"/>
    </row>
    <row r="228" spans="1:29" ht="15.75" customHeight="1">
      <c r="A228" s="335"/>
      <c r="B228" s="352"/>
      <c r="C228" s="352"/>
      <c r="D228" s="352"/>
      <c r="E228" s="352"/>
      <c r="F228" s="352"/>
      <c r="G228" s="352"/>
      <c r="H228" s="352"/>
      <c r="I228" s="352"/>
      <c r="J228" s="357"/>
      <c r="K228" s="357"/>
      <c r="L228" s="357"/>
      <c r="M228" s="357"/>
      <c r="N228" s="357"/>
      <c r="O228" s="357"/>
      <c r="P228" s="357"/>
      <c r="Q228" s="357"/>
      <c r="R228" s="357"/>
      <c r="S228" s="357"/>
      <c r="T228" s="357"/>
      <c r="U228" s="357"/>
      <c r="V228" s="357"/>
      <c r="W228" s="357"/>
      <c r="X228" s="357"/>
      <c r="Y228" s="357"/>
      <c r="Z228" s="357"/>
      <c r="AA228" s="357"/>
      <c r="AB228" s="357"/>
      <c r="AC228" s="353"/>
    </row>
    <row r="229" spans="1:29" ht="15.75" customHeight="1">
      <c r="A229" s="335"/>
      <c r="B229" s="352"/>
      <c r="C229" s="352"/>
      <c r="D229" s="352"/>
      <c r="E229" s="352"/>
      <c r="F229" s="352"/>
      <c r="G229" s="352"/>
      <c r="H229" s="352"/>
      <c r="I229" s="352"/>
      <c r="J229" s="357"/>
      <c r="K229" s="357"/>
      <c r="L229" s="357"/>
      <c r="M229" s="357"/>
      <c r="N229" s="357"/>
      <c r="O229" s="357"/>
      <c r="P229" s="357"/>
      <c r="Q229" s="357"/>
      <c r="R229" s="357"/>
      <c r="S229" s="357"/>
      <c r="T229" s="357"/>
      <c r="U229" s="357"/>
      <c r="V229" s="357"/>
      <c r="W229" s="357"/>
      <c r="X229" s="357"/>
      <c r="Y229" s="357"/>
      <c r="Z229" s="357"/>
      <c r="AA229" s="357"/>
      <c r="AB229" s="357"/>
      <c r="AC229" s="353"/>
    </row>
    <row r="230" spans="1:29" ht="15.75" customHeight="1">
      <c r="A230" s="335"/>
      <c r="B230" s="352"/>
      <c r="C230" s="352"/>
      <c r="D230" s="352"/>
      <c r="E230" s="352"/>
      <c r="F230" s="352"/>
      <c r="G230" s="352"/>
      <c r="H230" s="352"/>
      <c r="I230" s="352"/>
      <c r="J230" s="357"/>
      <c r="K230" s="357"/>
      <c r="L230" s="357"/>
      <c r="M230" s="357"/>
      <c r="N230" s="357"/>
      <c r="O230" s="357"/>
      <c r="P230" s="357"/>
      <c r="Q230" s="357"/>
      <c r="R230" s="357"/>
      <c r="S230" s="357"/>
      <c r="T230" s="357"/>
      <c r="U230" s="357"/>
      <c r="V230" s="357"/>
      <c r="W230" s="357"/>
      <c r="X230" s="357"/>
      <c r="Y230" s="357"/>
      <c r="Z230" s="357"/>
      <c r="AA230" s="357"/>
      <c r="AB230" s="357"/>
      <c r="AC230" s="353"/>
    </row>
    <row r="231" spans="1:29" ht="15.75" customHeight="1">
      <c r="A231" s="335"/>
      <c r="B231" s="352"/>
      <c r="C231" s="352"/>
      <c r="D231" s="352"/>
      <c r="E231" s="352"/>
      <c r="F231" s="352"/>
      <c r="G231" s="352"/>
      <c r="H231" s="352"/>
      <c r="I231" s="352"/>
      <c r="J231" s="357"/>
      <c r="K231" s="357"/>
      <c r="L231" s="357"/>
      <c r="M231" s="357"/>
      <c r="N231" s="357"/>
      <c r="O231" s="357"/>
      <c r="P231" s="357"/>
      <c r="Q231" s="357"/>
      <c r="R231" s="357"/>
      <c r="S231" s="357"/>
      <c r="T231" s="357"/>
      <c r="U231" s="357"/>
      <c r="V231" s="357"/>
      <c r="W231" s="357"/>
      <c r="X231" s="357"/>
      <c r="Y231" s="357"/>
      <c r="Z231" s="357"/>
      <c r="AA231" s="357"/>
      <c r="AB231" s="357"/>
      <c r="AC231" s="353"/>
    </row>
    <row r="232" spans="1:29" ht="15.75" customHeight="1">
      <c r="A232" s="335"/>
      <c r="B232" s="352"/>
      <c r="C232" s="352"/>
      <c r="D232" s="352"/>
      <c r="E232" s="352"/>
      <c r="F232" s="352"/>
      <c r="G232" s="352"/>
      <c r="H232" s="352"/>
      <c r="I232" s="352"/>
      <c r="J232" s="357"/>
      <c r="K232" s="357"/>
      <c r="L232" s="357"/>
      <c r="M232" s="357"/>
      <c r="N232" s="357"/>
      <c r="O232" s="357"/>
      <c r="P232" s="357"/>
      <c r="Q232" s="357"/>
      <c r="R232" s="357"/>
      <c r="S232" s="357"/>
      <c r="T232" s="357"/>
      <c r="U232" s="357"/>
      <c r="V232" s="357"/>
      <c r="W232" s="357"/>
      <c r="X232" s="357"/>
      <c r="Y232" s="357"/>
      <c r="Z232" s="357"/>
      <c r="AA232" s="357"/>
      <c r="AB232" s="357"/>
      <c r="AC232" s="353"/>
    </row>
    <row r="233" spans="1:29" ht="15.75" customHeight="1">
      <c r="A233" s="335"/>
      <c r="B233" s="352"/>
      <c r="C233" s="352"/>
      <c r="D233" s="352"/>
      <c r="E233" s="352"/>
      <c r="F233" s="352"/>
      <c r="G233" s="352"/>
      <c r="H233" s="352"/>
      <c r="I233" s="352"/>
      <c r="J233" s="357"/>
      <c r="K233" s="357"/>
      <c r="L233" s="357"/>
      <c r="M233" s="357"/>
      <c r="N233" s="357"/>
      <c r="O233" s="357"/>
      <c r="P233" s="357"/>
      <c r="Q233" s="357"/>
      <c r="R233" s="357"/>
      <c r="S233" s="357"/>
      <c r="T233" s="357"/>
      <c r="U233" s="357"/>
      <c r="V233" s="357"/>
      <c r="W233" s="357"/>
      <c r="X233" s="357"/>
      <c r="Y233" s="357"/>
      <c r="Z233" s="357"/>
      <c r="AA233" s="357"/>
      <c r="AB233" s="357"/>
      <c r="AC233" s="353"/>
    </row>
    <row r="234" spans="1:29" ht="15.75" customHeight="1">
      <c r="A234" s="335"/>
      <c r="B234" s="352"/>
      <c r="C234" s="352"/>
      <c r="D234" s="352"/>
      <c r="E234" s="352"/>
      <c r="F234" s="352"/>
      <c r="G234" s="352"/>
      <c r="H234" s="352"/>
      <c r="I234" s="352"/>
      <c r="J234" s="357"/>
      <c r="K234" s="357"/>
      <c r="L234" s="357"/>
      <c r="M234" s="357"/>
      <c r="N234" s="357"/>
      <c r="O234" s="357"/>
      <c r="P234" s="357"/>
      <c r="Q234" s="357"/>
      <c r="R234" s="357"/>
      <c r="S234" s="357"/>
      <c r="T234" s="357"/>
      <c r="U234" s="357"/>
      <c r="V234" s="357"/>
      <c r="W234" s="357"/>
      <c r="X234" s="357"/>
      <c r="Y234" s="357"/>
      <c r="Z234" s="357"/>
      <c r="AA234" s="357"/>
      <c r="AB234" s="357"/>
      <c r="AC234" s="353"/>
    </row>
    <row r="235" spans="1:29" ht="15.75" customHeight="1">
      <c r="A235" s="335"/>
      <c r="B235" s="352"/>
      <c r="C235" s="352"/>
      <c r="D235" s="352"/>
      <c r="E235" s="352"/>
      <c r="F235" s="352"/>
      <c r="G235" s="352"/>
      <c r="H235" s="352"/>
      <c r="I235" s="352"/>
      <c r="J235" s="357"/>
      <c r="K235" s="357"/>
      <c r="L235" s="357"/>
      <c r="M235" s="357"/>
      <c r="N235" s="357"/>
      <c r="O235" s="357"/>
      <c r="P235" s="357"/>
      <c r="Q235" s="357"/>
      <c r="R235" s="357"/>
      <c r="S235" s="357"/>
      <c r="T235" s="357"/>
      <c r="U235" s="357"/>
      <c r="V235" s="357"/>
      <c r="W235" s="357"/>
      <c r="X235" s="357"/>
      <c r="Y235" s="357"/>
      <c r="Z235" s="357"/>
      <c r="AA235" s="357"/>
      <c r="AB235" s="357"/>
      <c r="AC235" s="353"/>
    </row>
    <row r="236" spans="1:29" ht="15.75" customHeight="1">
      <c r="A236" s="335"/>
      <c r="B236" s="352"/>
      <c r="C236" s="352"/>
      <c r="D236" s="352"/>
      <c r="E236" s="352"/>
      <c r="F236" s="352"/>
      <c r="G236" s="352"/>
      <c r="H236" s="352"/>
      <c r="I236" s="352"/>
      <c r="J236" s="357"/>
      <c r="K236" s="357"/>
      <c r="L236" s="357"/>
      <c r="M236" s="357"/>
      <c r="N236" s="357"/>
      <c r="O236" s="357"/>
      <c r="P236" s="357"/>
      <c r="Q236" s="357"/>
      <c r="R236" s="357"/>
      <c r="S236" s="357"/>
      <c r="T236" s="357"/>
      <c r="U236" s="357"/>
      <c r="V236" s="357"/>
      <c r="W236" s="357"/>
      <c r="X236" s="357"/>
      <c r="Y236" s="357"/>
      <c r="Z236" s="357"/>
      <c r="AA236" s="357"/>
      <c r="AB236" s="357"/>
      <c r="AC236" s="353"/>
    </row>
    <row r="237" spans="1:29" ht="15.75" customHeight="1">
      <c r="A237" s="335"/>
      <c r="B237" s="352"/>
      <c r="C237" s="352"/>
      <c r="D237" s="352"/>
      <c r="E237" s="352"/>
      <c r="F237" s="352"/>
      <c r="G237" s="352"/>
      <c r="H237" s="352"/>
      <c r="I237" s="352"/>
      <c r="J237" s="357"/>
      <c r="K237" s="357"/>
      <c r="L237" s="357"/>
      <c r="M237" s="357"/>
      <c r="N237" s="357"/>
      <c r="O237" s="357"/>
      <c r="P237" s="357"/>
      <c r="Q237" s="357"/>
      <c r="R237" s="357"/>
      <c r="S237" s="357"/>
      <c r="T237" s="357"/>
      <c r="U237" s="357"/>
      <c r="V237" s="357"/>
      <c r="W237" s="357"/>
      <c r="X237" s="357"/>
      <c r="Y237" s="357"/>
      <c r="Z237" s="357"/>
      <c r="AA237" s="357"/>
      <c r="AB237" s="357"/>
      <c r="AC237" s="353"/>
    </row>
    <row r="238" spans="1:29" ht="15.75" customHeight="1">
      <c r="A238" s="335"/>
      <c r="B238" s="352"/>
      <c r="C238" s="352"/>
      <c r="D238" s="352"/>
      <c r="E238" s="352"/>
      <c r="F238" s="352"/>
      <c r="G238" s="352"/>
      <c r="H238" s="352"/>
      <c r="I238" s="352"/>
      <c r="J238" s="357"/>
      <c r="K238" s="357"/>
      <c r="L238" s="357"/>
      <c r="M238" s="357"/>
      <c r="N238" s="357"/>
      <c r="O238" s="357"/>
      <c r="P238" s="357"/>
      <c r="Q238" s="357"/>
      <c r="R238" s="357"/>
      <c r="S238" s="357"/>
      <c r="T238" s="357"/>
      <c r="U238" s="357"/>
      <c r="V238" s="357"/>
      <c r="W238" s="357"/>
      <c r="X238" s="357"/>
      <c r="Y238" s="357"/>
      <c r="Z238" s="357"/>
      <c r="AA238" s="357"/>
      <c r="AB238" s="357"/>
      <c r="AC238" s="353"/>
    </row>
    <row r="239" spans="1:29" ht="15.75" customHeight="1">
      <c r="A239" s="335"/>
      <c r="B239" s="352"/>
      <c r="C239" s="352"/>
      <c r="D239" s="352"/>
      <c r="E239" s="352"/>
      <c r="F239" s="352"/>
      <c r="G239" s="352"/>
      <c r="H239" s="352"/>
      <c r="I239" s="352"/>
      <c r="J239" s="357"/>
      <c r="K239" s="357"/>
      <c r="L239" s="357"/>
      <c r="M239" s="357"/>
      <c r="N239" s="357"/>
      <c r="O239" s="357"/>
      <c r="P239" s="357"/>
      <c r="Q239" s="357"/>
      <c r="R239" s="357"/>
      <c r="S239" s="357"/>
      <c r="T239" s="357"/>
      <c r="U239" s="357"/>
      <c r="V239" s="357"/>
      <c r="W239" s="357"/>
      <c r="X239" s="357"/>
      <c r="Y239" s="357"/>
      <c r="Z239" s="357"/>
      <c r="AA239" s="357"/>
      <c r="AB239" s="357"/>
      <c r="AC239" s="353"/>
    </row>
    <row r="240" spans="1:29" ht="15.75" customHeight="1">
      <c r="A240" s="335"/>
      <c r="B240" s="352"/>
      <c r="C240" s="352"/>
      <c r="D240" s="352"/>
      <c r="E240" s="352"/>
      <c r="F240" s="352"/>
      <c r="G240" s="352"/>
      <c r="H240" s="352"/>
      <c r="I240" s="352"/>
      <c r="J240" s="357"/>
      <c r="K240" s="357"/>
      <c r="L240" s="357"/>
      <c r="M240" s="357"/>
      <c r="N240" s="357"/>
      <c r="O240" s="357"/>
      <c r="P240" s="357"/>
      <c r="Q240" s="357"/>
      <c r="R240" s="357"/>
      <c r="S240" s="357"/>
      <c r="T240" s="357"/>
      <c r="U240" s="357"/>
      <c r="V240" s="357"/>
      <c r="W240" s="357"/>
      <c r="X240" s="357"/>
      <c r="Y240" s="357"/>
      <c r="Z240" s="357"/>
      <c r="AA240" s="357"/>
      <c r="AB240" s="357"/>
      <c r="AC240" s="353"/>
    </row>
    <row r="241" spans="1:29" ht="15.75" customHeight="1">
      <c r="A241" s="335"/>
      <c r="B241" s="352"/>
      <c r="C241" s="352"/>
      <c r="D241" s="352"/>
      <c r="E241" s="352"/>
      <c r="F241" s="352"/>
      <c r="G241" s="352"/>
      <c r="H241" s="352"/>
      <c r="I241" s="352"/>
      <c r="J241" s="357"/>
      <c r="K241" s="357"/>
      <c r="L241" s="357"/>
      <c r="M241" s="357"/>
      <c r="N241" s="357"/>
      <c r="O241" s="357"/>
      <c r="P241" s="357"/>
      <c r="Q241" s="357"/>
      <c r="R241" s="357"/>
      <c r="S241" s="357"/>
      <c r="T241" s="357"/>
      <c r="U241" s="357"/>
      <c r="V241" s="357"/>
      <c r="W241" s="357"/>
      <c r="X241" s="357"/>
      <c r="Y241" s="357"/>
      <c r="Z241" s="357"/>
      <c r="AA241" s="357"/>
      <c r="AB241" s="357"/>
      <c r="AC241" s="353"/>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1"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746D53A2-B250-2A4C-B987-68E70984ED31}">
          <x14:formula1>
            <xm:f>status!$A$1:$A$6</xm:f>
          </x14:formula1>
          <xm:sqref>H12:H16 H18:H25 H27 F12:F16 F18:F25 F27 D12:D16 D18:D25 D27</xm:sqref>
        </x14:dataValidation>
        <x14:dataValidation type="list" allowBlank="1" showInputMessage="1" showErrorMessage="1" xr:uid="{1235D2A0-83F0-9D4F-BA2F-6EACD3935885}">
          <x14:formula1>
            <xm:f>status!$A$1:$A$6</xm:f>
          </x14:formula1>
          <xm:sqref>B12:B16 B18:B25 B27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64.83203125" style="416" customWidth="1"/>
    <col min="2" max="2" width="30.6640625" style="251" customWidth="1"/>
    <col min="3" max="3" width="62" style="251" customWidth="1"/>
    <col min="4" max="4" width="30.6640625" style="251" customWidth="1"/>
    <col min="5" max="5" width="60.6640625" style="251" customWidth="1"/>
    <col min="6" max="6" width="30.6640625" style="251" customWidth="1"/>
    <col min="7" max="7" width="61.5" style="251" customWidth="1"/>
    <col min="8" max="8" width="30.6640625" style="251" customWidth="1"/>
    <col min="9" max="9" width="68.6640625" style="251" customWidth="1"/>
    <col min="10" max="29" width="38.6640625" style="251" customWidth="1"/>
    <col min="30" max="16384" width="12.6640625" style="251"/>
  </cols>
  <sheetData>
    <row r="1" spans="1:29" ht="44.25" customHeight="1">
      <c r="A1" s="382" t="s">
        <v>107</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339"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SUM(C55+E55+G55+I55)</f>
        <v>128</v>
      </c>
      <c r="C3" s="255"/>
      <c r="D3" s="255"/>
      <c r="E3" s="255"/>
      <c r="F3" s="342"/>
      <c r="G3" s="342"/>
      <c r="H3" s="342"/>
      <c r="I3" s="255"/>
      <c r="J3" s="343"/>
      <c r="K3" s="255"/>
      <c r="L3" s="255"/>
      <c r="M3" s="256"/>
      <c r="N3" s="257"/>
      <c r="O3" s="257"/>
      <c r="P3" s="257"/>
      <c r="Q3" s="257"/>
      <c r="R3" s="257"/>
      <c r="S3" s="257"/>
      <c r="T3" s="257"/>
      <c r="U3" s="257"/>
      <c r="V3" s="257"/>
      <c r="W3" s="257"/>
      <c r="X3" s="257"/>
      <c r="Y3" s="257"/>
      <c r="Z3" s="257"/>
      <c r="AA3" s="257"/>
      <c r="AB3" s="257"/>
      <c r="AC3" s="257"/>
    </row>
    <row r="4" spans="1:29" ht="29.25" customHeight="1">
      <c r="A4" s="339" t="s">
        <v>2</v>
      </c>
      <c r="B4" s="247"/>
      <c r="C4" s="247"/>
      <c r="D4" s="247"/>
      <c r="E4" s="247"/>
      <c r="F4" s="338"/>
      <c r="G4" s="338"/>
      <c r="H4" s="338"/>
      <c r="I4" s="247"/>
      <c r="J4" s="339"/>
      <c r="K4" s="247"/>
      <c r="L4" s="247"/>
      <c r="M4" s="248"/>
      <c r="N4" s="249"/>
      <c r="O4" s="249"/>
      <c r="P4" s="249"/>
      <c r="Q4" s="249"/>
      <c r="R4" s="249"/>
      <c r="S4" s="249"/>
      <c r="T4" s="249"/>
      <c r="U4" s="249"/>
      <c r="V4" s="249"/>
      <c r="W4" s="249"/>
      <c r="X4" s="249"/>
      <c r="Y4" s="249"/>
      <c r="Z4" s="249"/>
      <c r="AA4" s="249"/>
      <c r="AB4" s="249"/>
      <c r="AC4" s="249"/>
    </row>
    <row r="5" spans="1:29" ht="15.75" customHeight="1">
      <c r="A5" s="258" t="s">
        <v>108</v>
      </c>
      <c r="B5" s="345" t="s">
        <v>77</v>
      </c>
      <c r="C5" s="345" t="s">
        <v>19</v>
      </c>
      <c r="D5" s="346" t="s">
        <v>78</v>
      </c>
      <c r="E5" s="346" t="s">
        <v>19</v>
      </c>
      <c r="F5" s="345" t="s">
        <v>79</v>
      </c>
      <c r="G5" s="345" t="s">
        <v>19</v>
      </c>
      <c r="H5" s="383" t="s">
        <v>80</v>
      </c>
      <c r="I5" s="345" t="s">
        <v>19</v>
      </c>
      <c r="J5" s="357"/>
      <c r="K5" s="357"/>
      <c r="L5" s="357"/>
      <c r="M5" s="357"/>
      <c r="N5" s="357"/>
      <c r="O5" s="357"/>
      <c r="P5" s="357"/>
      <c r="Q5" s="357"/>
      <c r="R5" s="357"/>
      <c r="S5" s="357"/>
      <c r="T5" s="357"/>
      <c r="U5" s="357"/>
      <c r="V5" s="357"/>
      <c r="W5" s="357"/>
      <c r="X5" s="357"/>
      <c r="Y5" s="357"/>
      <c r="Z5" s="357"/>
      <c r="AA5" s="357"/>
      <c r="AB5" s="357"/>
      <c r="AC5" s="384"/>
    </row>
    <row r="6" spans="1:29" ht="136">
      <c r="A6" s="350" t="s">
        <v>109</v>
      </c>
      <c r="B6" s="350" t="s">
        <v>110</v>
      </c>
      <c r="C6" s="351"/>
      <c r="D6" s="335" t="s">
        <v>111</v>
      </c>
      <c r="E6" s="335"/>
      <c r="F6" s="335" t="s">
        <v>112</v>
      </c>
      <c r="G6" s="335"/>
      <c r="H6" s="335" t="s">
        <v>113</v>
      </c>
      <c r="I6" s="335"/>
      <c r="J6" s="352"/>
      <c r="K6" s="352"/>
      <c r="L6" s="352"/>
      <c r="M6" s="352"/>
      <c r="N6" s="352"/>
      <c r="O6" s="352"/>
      <c r="P6" s="352"/>
      <c r="Q6" s="352"/>
      <c r="R6" s="352"/>
      <c r="S6" s="352"/>
      <c r="T6" s="352"/>
      <c r="U6" s="352"/>
      <c r="V6" s="352"/>
      <c r="W6" s="352"/>
      <c r="X6" s="352"/>
      <c r="Y6" s="352"/>
      <c r="Z6" s="352"/>
      <c r="AA6" s="352"/>
      <c r="AB6" s="352"/>
      <c r="AC6" s="384"/>
    </row>
    <row r="7" spans="1:29" ht="16">
      <c r="A7" s="335"/>
      <c r="B7" s="335"/>
      <c r="C7" s="335"/>
      <c r="D7" s="335"/>
      <c r="E7" s="335"/>
      <c r="F7" s="335"/>
      <c r="G7" s="335"/>
      <c r="H7" s="335"/>
      <c r="I7" s="335"/>
      <c r="J7" s="352"/>
      <c r="K7" s="352"/>
      <c r="L7" s="352"/>
      <c r="M7" s="352"/>
      <c r="N7" s="352"/>
      <c r="O7" s="352"/>
      <c r="P7" s="352"/>
      <c r="Q7" s="352"/>
      <c r="R7" s="352"/>
      <c r="S7" s="352"/>
      <c r="T7" s="352"/>
      <c r="U7" s="352"/>
      <c r="V7" s="352"/>
      <c r="W7" s="352"/>
      <c r="X7" s="352"/>
      <c r="Y7" s="352"/>
      <c r="Z7" s="352"/>
      <c r="AA7" s="352"/>
      <c r="AB7" s="352"/>
      <c r="AC7" s="384"/>
    </row>
    <row r="8" spans="1:29" ht="17">
      <c r="A8" s="258" t="s">
        <v>3</v>
      </c>
      <c r="B8" s="345" t="s">
        <v>4</v>
      </c>
      <c r="C8" s="345"/>
      <c r="D8" s="346" t="s">
        <v>5</v>
      </c>
      <c r="E8" s="346"/>
      <c r="F8" s="259" t="s">
        <v>6</v>
      </c>
      <c r="G8" s="259"/>
      <c r="H8" s="383" t="s">
        <v>7</v>
      </c>
      <c r="I8" s="385"/>
      <c r="J8" s="357"/>
      <c r="K8" s="357"/>
      <c r="L8" s="357"/>
      <c r="M8" s="357"/>
      <c r="N8" s="357"/>
      <c r="O8" s="357"/>
      <c r="P8" s="357"/>
      <c r="Q8" s="357"/>
      <c r="R8" s="357"/>
      <c r="S8" s="357"/>
      <c r="T8" s="357"/>
      <c r="U8" s="357"/>
      <c r="V8" s="357"/>
      <c r="W8" s="357"/>
      <c r="X8" s="357"/>
      <c r="Y8" s="357"/>
      <c r="Z8" s="357"/>
      <c r="AA8" s="357"/>
      <c r="AB8" s="357"/>
      <c r="AC8" s="384"/>
    </row>
    <row r="9" spans="1:29" ht="204">
      <c r="A9" s="263"/>
      <c r="B9" s="264" t="s">
        <v>114</v>
      </c>
      <c r="C9" s="265"/>
      <c r="D9" s="265" t="s">
        <v>115</v>
      </c>
      <c r="E9" s="265"/>
      <c r="F9" s="386" t="s">
        <v>116</v>
      </c>
      <c r="G9" s="386"/>
      <c r="H9" s="264" t="s">
        <v>117</v>
      </c>
      <c r="I9" s="386"/>
      <c r="J9" s="358"/>
      <c r="K9" s="358"/>
      <c r="L9" s="358"/>
      <c r="M9" s="358"/>
      <c r="N9" s="358"/>
      <c r="O9" s="358"/>
      <c r="P9" s="358"/>
      <c r="Q9" s="358"/>
      <c r="R9" s="358"/>
      <c r="S9" s="358"/>
      <c r="T9" s="358"/>
      <c r="U9" s="358"/>
      <c r="V9" s="358"/>
      <c r="W9" s="358"/>
      <c r="X9" s="358"/>
      <c r="Y9" s="358"/>
      <c r="Z9" s="358"/>
      <c r="AA9" s="358"/>
      <c r="AB9" s="358"/>
      <c r="AC9" s="387"/>
    </row>
    <row r="10" spans="1:29" ht="17">
      <c r="A10" s="258" t="s">
        <v>12</v>
      </c>
      <c r="B10" s="267" t="s">
        <v>13</v>
      </c>
      <c r="C10" s="345"/>
      <c r="D10" s="267" t="s">
        <v>14</v>
      </c>
      <c r="E10" s="346"/>
      <c r="F10" s="267" t="s">
        <v>15</v>
      </c>
      <c r="G10" s="259"/>
      <c r="H10" s="267" t="s">
        <v>16</v>
      </c>
      <c r="I10" s="385"/>
      <c r="J10" s="261"/>
      <c r="K10" s="261"/>
      <c r="L10" s="261"/>
      <c r="M10" s="261"/>
      <c r="N10" s="261"/>
      <c r="O10" s="261"/>
      <c r="P10" s="261"/>
      <c r="Q10" s="261"/>
      <c r="R10" s="261"/>
      <c r="S10" s="261"/>
      <c r="T10" s="261"/>
      <c r="U10" s="261"/>
      <c r="V10" s="261"/>
      <c r="W10" s="261"/>
      <c r="X10" s="261"/>
      <c r="Y10" s="261"/>
      <c r="Z10" s="261"/>
      <c r="AA10" s="261"/>
      <c r="AB10" s="262"/>
      <c r="AC10" s="250"/>
    </row>
    <row r="11" spans="1:29" ht="17">
      <c r="A11" s="388" t="s">
        <v>118</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17">
      <c r="A12" s="389" t="s">
        <v>119</v>
      </c>
      <c r="B12" s="390"/>
      <c r="C12" s="391"/>
      <c r="D12" s="390"/>
      <c r="E12" s="391"/>
      <c r="F12" s="390"/>
      <c r="G12" s="391"/>
      <c r="H12" s="390"/>
      <c r="I12" s="391"/>
      <c r="J12" s="392"/>
      <c r="K12" s="392"/>
      <c r="L12" s="392"/>
      <c r="M12" s="392"/>
      <c r="N12" s="392"/>
      <c r="O12" s="392"/>
      <c r="P12" s="392"/>
      <c r="Q12" s="392"/>
      <c r="R12" s="392"/>
      <c r="S12" s="392"/>
      <c r="T12" s="392"/>
      <c r="U12" s="392"/>
      <c r="V12" s="392"/>
      <c r="W12" s="392"/>
      <c r="X12" s="392"/>
      <c r="Y12" s="392"/>
      <c r="Z12" s="392"/>
      <c r="AA12" s="392"/>
      <c r="AB12" s="392"/>
      <c r="AC12" s="393"/>
    </row>
    <row r="13" spans="1:29" ht="34">
      <c r="A13" s="394" t="s">
        <v>120</v>
      </c>
      <c r="B13" s="363"/>
      <c r="C13" s="364"/>
      <c r="D13" s="43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84"/>
    </row>
    <row r="14" spans="1:29" ht="34">
      <c r="A14" s="394" t="s">
        <v>121</v>
      </c>
      <c r="B14" s="363"/>
      <c r="C14" s="364"/>
      <c r="D14" s="43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84"/>
    </row>
    <row r="15" spans="1:29" ht="68">
      <c r="A15" s="395" t="s">
        <v>256</v>
      </c>
      <c r="B15" s="363"/>
      <c r="C15" s="364"/>
      <c r="D15" s="431"/>
      <c r="E15" s="365"/>
      <c r="F15" s="22"/>
      <c r="G15" s="366"/>
      <c r="H15" s="23"/>
      <c r="I15" s="278"/>
      <c r="J15" s="396"/>
      <c r="K15" s="396"/>
      <c r="L15" s="396"/>
      <c r="M15" s="396"/>
      <c r="N15" s="396"/>
      <c r="O15" s="396"/>
      <c r="P15" s="396"/>
      <c r="Q15" s="396"/>
      <c r="R15" s="396"/>
      <c r="S15" s="396"/>
      <c r="T15" s="396"/>
      <c r="U15" s="396"/>
      <c r="V15" s="396"/>
      <c r="W15" s="396"/>
      <c r="X15" s="396"/>
      <c r="Y15" s="396"/>
      <c r="Z15" s="396"/>
      <c r="AA15" s="396"/>
      <c r="AB15" s="396"/>
      <c r="AC15" s="397"/>
    </row>
    <row r="16" spans="1:29" ht="68">
      <c r="A16" s="398" t="s">
        <v>257</v>
      </c>
      <c r="B16" s="363"/>
      <c r="C16" s="364"/>
      <c r="D16" s="431"/>
      <c r="E16" s="365"/>
      <c r="F16" s="22"/>
      <c r="G16" s="366"/>
      <c r="H16" s="23"/>
      <c r="I16" s="278"/>
      <c r="J16" s="396"/>
      <c r="K16" s="396"/>
      <c r="L16" s="396"/>
      <c r="M16" s="396"/>
      <c r="N16" s="396"/>
      <c r="O16" s="396"/>
      <c r="P16" s="396"/>
      <c r="Q16" s="396"/>
      <c r="R16" s="396"/>
      <c r="S16" s="396"/>
      <c r="T16" s="396"/>
      <c r="U16" s="396"/>
      <c r="V16" s="396"/>
      <c r="W16" s="396"/>
      <c r="X16" s="396"/>
      <c r="Y16" s="396"/>
      <c r="Z16" s="396"/>
      <c r="AA16" s="396"/>
      <c r="AB16" s="396"/>
      <c r="AC16" s="397"/>
    </row>
    <row r="17" spans="1:29" ht="51">
      <c r="A17" s="399" t="s">
        <v>258</v>
      </c>
      <c r="B17" s="363"/>
      <c r="C17" s="364"/>
      <c r="D17" s="431"/>
      <c r="E17" s="365"/>
      <c r="F17" s="22"/>
      <c r="G17" s="366"/>
      <c r="H17" s="23"/>
      <c r="I17" s="278"/>
      <c r="J17" s="396"/>
      <c r="K17" s="396"/>
      <c r="L17" s="396"/>
      <c r="M17" s="396"/>
      <c r="N17" s="396"/>
      <c r="O17" s="396"/>
      <c r="P17" s="396"/>
      <c r="Q17" s="396"/>
      <c r="R17" s="396"/>
      <c r="S17" s="396"/>
      <c r="T17" s="396"/>
      <c r="U17" s="396"/>
      <c r="V17" s="396"/>
      <c r="W17" s="396"/>
      <c r="X17" s="396"/>
      <c r="Y17" s="396"/>
      <c r="Z17" s="396"/>
      <c r="AA17" s="396"/>
      <c r="AB17" s="396"/>
      <c r="AC17" s="397"/>
    </row>
    <row r="18" spans="1:29" ht="51">
      <c r="A18" s="399" t="s">
        <v>259</v>
      </c>
      <c r="B18" s="363"/>
      <c r="C18" s="364"/>
      <c r="D18" s="431"/>
      <c r="E18" s="365"/>
      <c r="F18" s="22"/>
      <c r="G18" s="366"/>
      <c r="H18" s="23"/>
      <c r="I18" s="278"/>
      <c r="J18" s="396"/>
      <c r="K18" s="396"/>
      <c r="L18" s="396"/>
      <c r="M18" s="396"/>
      <c r="N18" s="396"/>
      <c r="O18" s="396"/>
      <c r="P18" s="396"/>
      <c r="Q18" s="396"/>
      <c r="R18" s="396"/>
      <c r="S18" s="396"/>
      <c r="T18" s="396"/>
      <c r="U18" s="396"/>
      <c r="V18" s="396"/>
      <c r="W18" s="396"/>
      <c r="X18" s="396"/>
      <c r="Y18" s="396"/>
      <c r="Z18" s="396"/>
      <c r="AA18" s="396"/>
      <c r="AB18" s="396"/>
      <c r="AC18" s="397"/>
    </row>
    <row r="19" spans="1:29" ht="51">
      <c r="A19" s="399" t="s">
        <v>260</v>
      </c>
      <c r="B19" s="363"/>
      <c r="C19" s="364"/>
      <c r="D19" s="431"/>
      <c r="E19" s="365"/>
      <c r="F19" s="22"/>
      <c r="G19" s="366"/>
      <c r="H19" s="23"/>
      <c r="I19" s="278"/>
      <c r="J19" s="396"/>
      <c r="K19" s="396"/>
      <c r="L19" s="396"/>
      <c r="M19" s="396"/>
      <c r="N19" s="396"/>
      <c r="O19" s="396"/>
      <c r="P19" s="396"/>
      <c r="Q19" s="396"/>
      <c r="R19" s="396"/>
      <c r="S19" s="396"/>
      <c r="T19" s="396"/>
      <c r="U19" s="396"/>
      <c r="V19" s="396"/>
      <c r="W19" s="396"/>
      <c r="X19" s="396"/>
      <c r="Y19" s="396"/>
      <c r="Z19" s="396"/>
      <c r="AA19" s="396"/>
      <c r="AB19" s="396"/>
      <c r="AC19" s="397"/>
    </row>
    <row r="20" spans="1:29" ht="17">
      <c r="A20" s="400" t="s">
        <v>122</v>
      </c>
      <c r="B20" s="401"/>
      <c r="C20" s="392"/>
      <c r="D20" s="392"/>
      <c r="E20" s="392"/>
      <c r="F20" s="392"/>
      <c r="G20" s="392"/>
      <c r="H20" s="392"/>
      <c r="I20" s="402"/>
      <c r="J20" s="403"/>
      <c r="K20" s="403"/>
      <c r="L20" s="403"/>
      <c r="M20" s="403"/>
      <c r="N20" s="403"/>
      <c r="O20" s="403"/>
      <c r="P20" s="403"/>
      <c r="Q20" s="403"/>
      <c r="R20" s="403"/>
      <c r="S20" s="403"/>
      <c r="T20" s="403"/>
      <c r="U20" s="403"/>
      <c r="V20" s="403"/>
      <c r="W20" s="403"/>
      <c r="X20" s="403"/>
      <c r="Y20" s="403"/>
      <c r="Z20" s="403"/>
      <c r="AA20" s="403"/>
      <c r="AB20" s="403"/>
      <c r="AC20" s="404"/>
    </row>
    <row r="21" spans="1:29" ht="34">
      <c r="A21" s="405" t="s">
        <v>123</v>
      </c>
      <c r="B21" s="363"/>
      <c r="C21" s="364"/>
      <c r="D21" s="21"/>
      <c r="E21" s="365"/>
      <c r="F21" s="22"/>
      <c r="G21" s="366"/>
      <c r="H21" s="23"/>
      <c r="I21" s="278"/>
      <c r="J21" s="357"/>
      <c r="K21" s="357"/>
      <c r="L21" s="357"/>
      <c r="M21" s="357"/>
      <c r="N21" s="357"/>
      <c r="O21" s="357"/>
      <c r="P21" s="357"/>
      <c r="Q21" s="357"/>
      <c r="R21" s="357"/>
      <c r="S21" s="357"/>
      <c r="T21" s="357"/>
      <c r="U21" s="357"/>
      <c r="V21" s="357"/>
      <c r="W21" s="357"/>
      <c r="X21" s="357"/>
      <c r="Y21" s="357"/>
      <c r="Z21" s="357"/>
      <c r="AA21" s="357"/>
      <c r="AB21" s="357"/>
      <c r="AC21" s="384"/>
    </row>
    <row r="22" spans="1:29" ht="17">
      <c r="A22" s="405" t="s">
        <v>124</v>
      </c>
      <c r="B22" s="363"/>
      <c r="C22" s="274"/>
      <c r="D22" s="21"/>
      <c r="E22" s="365"/>
      <c r="F22" s="22"/>
      <c r="G22" s="366"/>
      <c r="H22" s="23"/>
      <c r="I22" s="278"/>
      <c r="J22" s="352"/>
      <c r="K22" s="352"/>
      <c r="L22" s="352"/>
      <c r="M22" s="352"/>
      <c r="N22" s="352"/>
      <c r="O22" s="352"/>
      <c r="P22" s="352"/>
      <c r="Q22" s="352"/>
      <c r="R22" s="352"/>
      <c r="S22" s="352"/>
      <c r="T22" s="352"/>
      <c r="U22" s="352"/>
      <c r="V22" s="352"/>
      <c r="W22" s="352"/>
      <c r="X22" s="352"/>
      <c r="Y22" s="352"/>
      <c r="Z22" s="352"/>
      <c r="AA22" s="352"/>
      <c r="AB22" s="352"/>
      <c r="AC22" s="384"/>
    </row>
    <row r="23" spans="1:29" ht="17">
      <c r="A23" s="394" t="s">
        <v>125</v>
      </c>
      <c r="B23" s="363"/>
      <c r="C23" s="364"/>
      <c r="D23" s="21"/>
      <c r="E23" s="365"/>
      <c r="F23" s="22"/>
      <c r="G23" s="366"/>
      <c r="H23" s="23"/>
      <c r="I23" s="278"/>
      <c r="J23" s="352"/>
      <c r="K23" s="352"/>
      <c r="L23" s="352"/>
      <c r="M23" s="352"/>
      <c r="N23" s="352"/>
      <c r="O23" s="352"/>
      <c r="P23" s="352"/>
      <c r="Q23" s="352"/>
      <c r="R23" s="352"/>
      <c r="S23" s="352"/>
      <c r="T23" s="352"/>
      <c r="U23" s="352"/>
      <c r="V23" s="352"/>
      <c r="W23" s="352"/>
      <c r="X23" s="352"/>
      <c r="Y23" s="352"/>
      <c r="Z23" s="352"/>
      <c r="AA23" s="352"/>
      <c r="AB23" s="352"/>
      <c r="AC23" s="384"/>
    </row>
    <row r="24" spans="1:29" ht="34">
      <c r="A24" s="405" t="s">
        <v>126</v>
      </c>
      <c r="B24" s="363"/>
      <c r="C24" s="364"/>
      <c r="D24" s="21"/>
      <c r="E24" s="365"/>
      <c r="F24" s="22"/>
      <c r="G24" s="366"/>
      <c r="H24" s="23"/>
      <c r="I24" s="278"/>
      <c r="J24" s="406"/>
      <c r="K24" s="406"/>
      <c r="L24" s="406"/>
      <c r="M24" s="406"/>
      <c r="N24" s="406"/>
      <c r="O24" s="406"/>
      <c r="P24" s="406"/>
      <c r="Q24" s="406"/>
      <c r="R24" s="406"/>
      <c r="S24" s="406"/>
      <c r="T24" s="406"/>
      <c r="U24" s="406"/>
      <c r="V24" s="406"/>
      <c r="W24" s="406"/>
      <c r="X24" s="406"/>
      <c r="Y24" s="406"/>
      <c r="Z24" s="406"/>
      <c r="AA24" s="406"/>
      <c r="AB24" s="406"/>
      <c r="AC24" s="407"/>
    </row>
    <row r="25" spans="1:29" ht="17">
      <c r="A25" s="394" t="s">
        <v>127</v>
      </c>
      <c r="B25" s="363"/>
      <c r="C25" s="364"/>
      <c r="D25" s="21"/>
      <c r="E25" s="365"/>
      <c r="F25" s="22"/>
      <c r="G25" s="366"/>
      <c r="H25" s="23"/>
      <c r="I25" s="278"/>
      <c r="J25" s="352"/>
      <c r="K25" s="352"/>
      <c r="L25" s="352"/>
      <c r="M25" s="352"/>
      <c r="N25" s="352"/>
      <c r="O25" s="352"/>
      <c r="P25" s="352"/>
      <c r="Q25" s="352"/>
      <c r="R25" s="352"/>
      <c r="S25" s="352"/>
      <c r="T25" s="352"/>
      <c r="U25" s="352"/>
      <c r="V25" s="352"/>
      <c r="W25" s="352"/>
      <c r="X25" s="352"/>
      <c r="Y25" s="352"/>
      <c r="Z25" s="352"/>
      <c r="AA25" s="352"/>
      <c r="AB25" s="352"/>
      <c r="AC25" s="384"/>
    </row>
    <row r="26" spans="1:29" ht="34">
      <c r="A26" s="405" t="s">
        <v>128</v>
      </c>
      <c r="B26" s="363"/>
      <c r="C26" s="364"/>
      <c r="D26" s="21"/>
      <c r="E26" s="365"/>
      <c r="F26" s="22"/>
      <c r="G26" s="366"/>
      <c r="H26" s="23"/>
      <c r="I26" s="278"/>
      <c r="J26" s="357"/>
      <c r="K26" s="357"/>
      <c r="L26" s="357"/>
      <c r="M26" s="357"/>
      <c r="N26" s="357"/>
      <c r="O26" s="357"/>
      <c r="P26" s="357"/>
      <c r="Q26" s="357"/>
      <c r="R26" s="357"/>
      <c r="S26" s="357"/>
      <c r="T26" s="357"/>
      <c r="U26" s="357"/>
      <c r="V26" s="357"/>
      <c r="W26" s="357"/>
      <c r="X26" s="357"/>
      <c r="Y26" s="357"/>
      <c r="Z26" s="357"/>
      <c r="AA26" s="357"/>
      <c r="AB26" s="357"/>
      <c r="AC26" s="384"/>
    </row>
    <row r="27" spans="1:29" ht="51">
      <c r="A27" s="405" t="s">
        <v>129</v>
      </c>
      <c r="B27" s="363"/>
      <c r="C27" s="364"/>
      <c r="D27" s="21"/>
      <c r="E27" s="365"/>
      <c r="F27" s="22"/>
      <c r="G27" s="366"/>
      <c r="H27" s="23"/>
      <c r="I27" s="278"/>
      <c r="J27" s="357"/>
      <c r="K27" s="357"/>
      <c r="L27" s="357"/>
      <c r="M27" s="357"/>
      <c r="N27" s="357"/>
      <c r="O27" s="357"/>
      <c r="P27" s="357"/>
      <c r="Q27" s="357"/>
      <c r="R27" s="357"/>
      <c r="S27" s="357"/>
      <c r="T27" s="357"/>
      <c r="U27" s="357"/>
      <c r="V27" s="357"/>
      <c r="W27" s="357"/>
      <c r="X27" s="357"/>
      <c r="Y27" s="357"/>
      <c r="Z27" s="357"/>
      <c r="AA27" s="357"/>
      <c r="AB27" s="357"/>
      <c r="AC27" s="384"/>
    </row>
    <row r="28" spans="1:29" ht="34">
      <c r="A28" s="405" t="s">
        <v>130</v>
      </c>
      <c r="B28" s="363"/>
      <c r="C28" s="364"/>
      <c r="D28" s="21"/>
      <c r="E28" s="365"/>
      <c r="F28" s="22"/>
      <c r="G28" s="366"/>
      <c r="H28" s="23"/>
      <c r="I28" s="278"/>
      <c r="J28" s="396"/>
      <c r="K28" s="396"/>
      <c r="L28" s="396"/>
      <c r="M28" s="396"/>
      <c r="N28" s="396"/>
      <c r="O28" s="396"/>
      <c r="P28" s="396"/>
      <c r="Q28" s="396"/>
      <c r="R28" s="396"/>
      <c r="S28" s="396"/>
      <c r="T28" s="396"/>
      <c r="U28" s="396"/>
      <c r="V28" s="396"/>
      <c r="W28" s="396"/>
      <c r="X28" s="396"/>
      <c r="Y28" s="396"/>
      <c r="Z28" s="396"/>
      <c r="AA28" s="396"/>
      <c r="AB28" s="396"/>
      <c r="AC28" s="397"/>
    </row>
    <row r="29" spans="1:29" ht="17">
      <c r="A29" s="400" t="s">
        <v>131</v>
      </c>
      <c r="B29" s="401"/>
      <c r="C29" s="392"/>
      <c r="D29" s="392"/>
      <c r="E29" s="392"/>
      <c r="F29" s="392"/>
      <c r="G29" s="392"/>
      <c r="H29" s="392"/>
      <c r="I29" s="402"/>
      <c r="J29" s="402"/>
      <c r="K29" s="402"/>
      <c r="L29" s="402"/>
      <c r="M29" s="402"/>
      <c r="N29" s="402"/>
      <c r="O29" s="402"/>
      <c r="P29" s="402"/>
      <c r="Q29" s="402"/>
      <c r="R29" s="402"/>
      <c r="S29" s="402"/>
      <c r="T29" s="402"/>
      <c r="U29" s="402"/>
      <c r="V29" s="402"/>
      <c r="W29" s="402"/>
      <c r="X29" s="402"/>
      <c r="Y29" s="402"/>
      <c r="Z29" s="402"/>
      <c r="AA29" s="402"/>
      <c r="AB29" s="402"/>
      <c r="AC29" s="408"/>
    </row>
    <row r="30" spans="1:29" ht="68">
      <c r="A30" s="394" t="s">
        <v>132</v>
      </c>
      <c r="B30" s="363"/>
      <c r="C30" s="364"/>
      <c r="D30" s="21"/>
      <c r="E30" s="365"/>
      <c r="F30" s="22"/>
      <c r="G30" s="366"/>
      <c r="H30" s="23"/>
      <c r="I30" s="278"/>
      <c r="J30" s="357"/>
      <c r="K30" s="357"/>
      <c r="L30" s="357"/>
      <c r="M30" s="357"/>
      <c r="N30" s="357"/>
      <c r="O30" s="357"/>
      <c r="P30" s="357"/>
      <c r="Q30" s="357"/>
      <c r="R30" s="357"/>
      <c r="S30" s="357"/>
      <c r="T30" s="357"/>
      <c r="U30" s="357"/>
      <c r="V30" s="357"/>
      <c r="W30" s="357"/>
      <c r="X30" s="357"/>
      <c r="Y30" s="357"/>
      <c r="Z30" s="357"/>
      <c r="AA30" s="357"/>
      <c r="AB30" s="357"/>
      <c r="AC30" s="384"/>
    </row>
    <row r="31" spans="1:29" ht="34">
      <c r="A31" s="405" t="s">
        <v>133</v>
      </c>
      <c r="B31" s="363"/>
      <c r="C31" s="364"/>
      <c r="D31" s="21"/>
      <c r="E31" s="365"/>
      <c r="F31" s="22"/>
      <c r="G31" s="366"/>
      <c r="H31" s="23"/>
      <c r="I31" s="278"/>
      <c r="J31" s="360"/>
      <c r="K31" s="360"/>
      <c r="L31" s="360"/>
      <c r="M31" s="360"/>
      <c r="N31" s="360"/>
      <c r="O31" s="360"/>
      <c r="P31" s="360"/>
      <c r="Q31" s="360"/>
      <c r="R31" s="360"/>
      <c r="S31" s="360"/>
      <c r="T31" s="360"/>
      <c r="U31" s="360"/>
      <c r="V31" s="360"/>
      <c r="W31" s="360"/>
      <c r="X31" s="360"/>
      <c r="Y31" s="360"/>
      <c r="Z31" s="360"/>
      <c r="AA31" s="360"/>
      <c r="AB31" s="360"/>
      <c r="AC31" s="409"/>
    </row>
    <row r="32" spans="1:29" ht="34">
      <c r="A32" s="405" t="s">
        <v>134</v>
      </c>
      <c r="B32" s="363"/>
      <c r="C32" s="364"/>
      <c r="D32" s="21"/>
      <c r="E32" s="365"/>
      <c r="F32" s="22"/>
      <c r="G32" s="366"/>
      <c r="H32" s="23"/>
      <c r="I32" s="278"/>
      <c r="J32" s="360"/>
      <c r="K32" s="360"/>
      <c r="L32" s="360"/>
      <c r="M32" s="360"/>
      <c r="N32" s="360"/>
      <c r="O32" s="360"/>
      <c r="P32" s="360"/>
      <c r="Q32" s="360"/>
      <c r="R32" s="360"/>
      <c r="S32" s="360"/>
      <c r="T32" s="360"/>
      <c r="U32" s="360"/>
      <c r="V32" s="360"/>
      <c r="W32" s="360"/>
      <c r="X32" s="360"/>
      <c r="Y32" s="360"/>
      <c r="Z32" s="360"/>
      <c r="AA32" s="360"/>
      <c r="AB32" s="360"/>
      <c r="AC32" s="409"/>
    </row>
    <row r="33" spans="1:29" ht="34">
      <c r="A33" s="410" t="s">
        <v>135</v>
      </c>
      <c r="B33" s="363"/>
      <c r="C33" s="364"/>
      <c r="D33" s="21"/>
      <c r="E33" s="365"/>
      <c r="F33" s="22"/>
      <c r="G33" s="366"/>
      <c r="H33" s="23"/>
      <c r="I33" s="278"/>
      <c r="J33" s="396"/>
      <c r="K33" s="396"/>
      <c r="L33" s="396"/>
      <c r="M33" s="396"/>
      <c r="N33" s="396"/>
      <c r="O33" s="396"/>
      <c r="P33" s="396"/>
      <c r="Q33" s="396"/>
      <c r="R33" s="396"/>
      <c r="S33" s="396"/>
      <c r="T33" s="396"/>
      <c r="U33" s="396"/>
      <c r="V33" s="396"/>
      <c r="W33" s="396"/>
      <c r="X33" s="396"/>
      <c r="Y33" s="396"/>
      <c r="Z33" s="396"/>
      <c r="AA33" s="396"/>
      <c r="AB33" s="396"/>
      <c r="AC33" s="397"/>
    </row>
    <row r="34" spans="1:29" ht="17">
      <c r="A34" s="411" t="s">
        <v>136</v>
      </c>
      <c r="B34" s="412"/>
      <c r="C34" s="360"/>
      <c r="D34" s="360"/>
      <c r="E34" s="360"/>
      <c r="F34" s="360"/>
      <c r="G34" s="360"/>
      <c r="H34" s="360"/>
      <c r="I34" s="367"/>
      <c r="J34" s="367"/>
      <c r="K34" s="367"/>
      <c r="L34" s="367"/>
      <c r="M34" s="367"/>
      <c r="N34" s="367"/>
      <c r="O34" s="367"/>
      <c r="P34" s="367"/>
      <c r="Q34" s="367"/>
      <c r="R34" s="367"/>
      <c r="S34" s="367"/>
      <c r="T34" s="367"/>
      <c r="U34" s="367"/>
      <c r="V34" s="367"/>
      <c r="W34" s="367"/>
      <c r="X34" s="367"/>
      <c r="Y34" s="367"/>
      <c r="Z34" s="367"/>
      <c r="AA34" s="367"/>
      <c r="AB34" s="367"/>
      <c r="AC34" s="409"/>
    </row>
    <row r="35" spans="1:29" ht="17">
      <c r="A35" s="400" t="s">
        <v>137</v>
      </c>
      <c r="B35" s="401"/>
      <c r="C35" s="392"/>
      <c r="D35" s="392"/>
      <c r="E35" s="392"/>
      <c r="F35" s="392"/>
      <c r="G35" s="392"/>
      <c r="H35" s="392"/>
      <c r="I35" s="402"/>
      <c r="J35" s="402"/>
      <c r="K35" s="402"/>
      <c r="L35" s="402"/>
      <c r="M35" s="402"/>
      <c r="N35" s="402"/>
      <c r="O35" s="402"/>
      <c r="P35" s="402"/>
      <c r="Q35" s="402"/>
      <c r="R35" s="402"/>
      <c r="S35" s="402"/>
      <c r="T35" s="402"/>
      <c r="U35" s="402"/>
      <c r="V35" s="402"/>
      <c r="W35" s="402"/>
      <c r="X35" s="402"/>
      <c r="Y35" s="402"/>
      <c r="Z35" s="402"/>
      <c r="AA35" s="402"/>
      <c r="AB35" s="402"/>
      <c r="AC35" s="408"/>
    </row>
    <row r="36" spans="1:29" ht="34">
      <c r="A36" s="405" t="s">
        <v>138</v>
      </c>
      <c r="B36" s="363"/>
      <c r="C36" s="274"/>
      <c r="D36" s="21"/>
      <c r="E36" s="365"/>
      <c r="F36" s="22"/>
      <c r="G36" s="366"/>
      <c r="H36" s="23"/>
      <c r="I36" s="278"/>
      <c r="J36" s="352"/>
      <c r="K36" s="352"/>
      <c r="L36" s="352"/>
      <c r="M36" s="352"/>
      <c r="N36" s="352"/>
      <c r="O36" s="352"/>
      <c r="P36" s="352"/>
      <c r="Q36" s="352"/>
      <c r="R36" s="352"/>
      <c r="S36" s="352"/>
      <c r="T36" s="352"/>
      <c r="U36" s="352"/>
      <c r="V36" s="352"/>
      <c r="W36" s="352"/>
      <c r="X36" s="352"/>
      <c r="Y36" s="352"/>
      <c r="Z36" s="352"/>
      <c r="AA36" s="352"/>
      <c r="AB36" s="352"/>
      <c r="AC36" s="384"/>
    </row>
    <row r="37" spans="1:29" ht="34">
      <c r="A37" s="405" t="s">
        <v>139</v>
      </c>
      <c r="B37" s="363"/>
      <c r="C37" s="364"/>
      <c r="D37" s="21"/>
      <c r="E37" s="365"/>
      <c r="F37" s="22"/>
      <c r="G37" s="366"/>
      <c r="H37" s="23"/>
      <c r="I37" s="278"/>
      <c r="J37" s="360"/>
      <c r="K37" s="360"/>
      <c r="L37" s="360"/>
      <c r="M37" s="360"/>
      <c r="N37" s="360"/>
      <c r="O37" s="360"/>
      <c r="P37" s="360"/>
      <c r="Q37" s="360"/>
      <c r="R37" s="360"/>
      <c r="S37" s="360"/>
      <c r="T37" s="360"/>
      <c r="U37" s="360"/>
      <c r="V37" s="360"/>
      <c r="W37" s="360"/>
      <c r="X37" s="360"/>
      <c r="Y37" s="360"/>
      <c r="Z37" s="360"/>
      <c r="AA37" s="360"/>
      <c r="AB37" s="360"/>
      <c r="AC37" s="409"/>
    </row>
    <row r="38" spans="1:29" ht="34">
      <c r="A38" s="405" t="s">
        <v>140</v>
      </c>
      <c r="B38" s="363"/>
      <c r="C38" s="364"/>
      <c r="D38" s="21"/>
      <c r="E38" s="365"/>
      <c r="F38" s="22"/>
      <c r="G38" s="366"/>
      <c r="H38" s="23"/>
      <c r="I38" s="278"/>
      <c r="J38" s="357"/>
      <c r="K38" s="357"/>
      <c r="L38" s="357"/>
      <c r="M38" s="357"/>
      <c r="N38" s="357"/>
      <c r="O38" s="357"/>
      <c r="P38" s="357"/>
      <c r="Q38" s="357"/>
      <c r="R38" s="357"/>
      <c r="S38" s="357"/>
      <c r="T38" s="357"/>
      <c r="U38" s="357"/>
      <c r="V38" s="357"/>
      <c r="W38" s="357"/>
      <c r="X38" s="357"/>
      <c r="Y38" s="357"/>
      <c r="Z38" s="357"/>
      <c r="AA38" s="357"/>
      <c r="AB38" s="357"/>
      <c r="AC38" s="384"/>
    </row>
    <row r="39" spans="1:29" ht="34">
      <c r="A39" s="405" t="s">
        <v>141</v>
      </c>
      <c r="B39" s="363"/>
      <c r="C39" s="364"/>
      <c r="D39" s="21"/>
      <c r="E39" s="365"/>
      <c r="F39" s="22"/>
      <c r="G39" s="366"/>
      <c r="H39" s="23"/>
      <c r="I39" s="278"/>
      <c r="J39" s="357"/>
      <c r="K39" s="357"/>
      <c r="L39" s="357"/>
      <c r="M39" s="357"/>
      <c r="N39" s="357"/>
      <c r="O39" s="357"/>
      <c r="P39" s="357"/>
      <c r="Q39" s="357"/>
      <c r="R39" s="357"/>
      <c r="S39" s="357"/>
      <c r="T39" s="357"/>
      <c r="U39" s="357"/>
      <c r="V39" s="357"/>
      <c r="W39" s="357"/>
      <c r="X39" s="357"/>
      <c r="Y39" s="357"/>
      <c r="Z39" s="357"/>
      <c r="AA39" s="357"/>
      <c r="AB39" s="357"/>
      <c r="AC39" s="384"/>
    </row>
    <row r="40" spans="1:29" ht="34">
      <c r="A40" s="405" t="s">
        <v>142</v>
      </c>
      <c r="B40" s="363"/>
      <c r="C40" s="364"/>
      <c r="D40" s="21"/>
      <c r="E40" s="365"/>
      <c r="F40" s="22"/>
      <c r="G40" s="366"/>
      <c r="H40" s="23"/>
      <c r="I40" s="278"/>
      <c r="J40" s="357"/>
      <c r="K40" s="357"/>
      <c r="L40" s="357"/>
      <c r="M40" s="357"/>
      <c r="N40" s="357"/>
      <c r="O40" s="357"/>
      <c r="P40" s="357"/>
      <c r="Q40" s="357"/>
      <c r="R40" s="357"/>
      <c r="S40" s="357"/>
      <c r="T40" s="357"/>
      <c r="U40" s="357"/>
      <c r="V40" s="357"/>
      <c r="W40" s="357"/>
      <c r="X40" s="357"/>
      <c r="Y40" s="357"/>
      <c r="Z40" s="357"/>
      <c r="AA40" s="357"/>
      <c r="AB40" s="357"/>
      <c r="AC40" s="384"/>
    </row>
    <row r="41" spans="1:29" ht="51">
      <c r="A41" s="405" t="s">
        <v>143</v>
      </c>
      <c r="B41" s="363"/>
      <c r="C41" s="364"/>
      <c r="D41" s="21"/>
      <c r="E41" s="365"/>
      <c r="F41" s="22"/>
      <c r="G41" s="366"/>
      <c r="H41" s="23"/>
      <c r="I41" s="278"/>
      <c r="J41" s="357"/>
      <c r="K41" s="357"/>
      <c r="L41" s="357"/>
      <c r="M41" s="357"/>
      <c r="N41" s="357"/>
      <c r="O41" s="357"/>
      <c r="P41" s="357"/>
      <c r="Q41" s="357"/>
      <c r="R41" s="357"/>
      <c r="S41" s="357"/>
      <c r="T41" s="357"/>
      <c r="U41" s="357"/>
      <c r="V41" s="357"/>
      <c r="W41" s="357"/>
      <c r="X41" s="357"/>
      <c r="Y41" s="357"/>
      <c r="Z41" s="357"/>
      <c r="AA41" s="357"/>
      <c r="AB41" s="357"/>
      <c r="AC41" s="384"/>
    </row>
    <row r="42" spans="1:29" ht="51">
      <c r="A42" s="405" t="s">
        <v>144</v>
      </c>
      <c r="B42" s="363"/>
      <c r="C42" s="364"/>
      <c r="D42" s="21"/>
      <c r="E42" s="365"/>
      <c r="F42" s="22"/>
      <c r="G42" s="366"/>
      <c r="H42" s="23"/>
      <c r="I42" s="278"/>
      <c r="J42" s="396"/>
      <c r="K42" s="396"/>
      <c r="L42" s="396"/>
      <c r="M42" s="396"/>
      <c r="N42" s="396"/>
      <c r="O42" s="396"/>
      <c r="P42" s="396"/>
      <c r="Q42" s="396"/>
      <c r="R42" s="396"/>
      <c r="S42" s="396"/>
      <c r="T42" s="396"/>
      <c r="U42" s="396"/>
      <c r="V42" s="396"/>
      <c r="W42" s="396"/>
      <c r="X42" s="396"/>
      <c r="Y42" s="396"/>
      <c r="Z42" s="396"/>
      <c r="AA42" s="396"/>
      <c r="AB42" s="396"/>
      <c r="AC42" s="397"/>
    </row>
    <row r="43" spans="1:29" ht="34">
      <c r="A43" s="405" t="s">
        <v>145</v>
      </c>
      <c r="B43" s="363"/>
      <c r="C43" s="364"/>
      <c r="D43" s="21"/>
      <c r="E43" s="365"/>
      <c r="F43" s="22"/>
      <c r="G43" s="366"/>
      <c r="H43" s="23"/>
      <c r="I43" s="278"/>
      <c r="J43" s="396"/>
      <c r="K43" s="396"/>
      <c r="L43" s="396"/>
      <c r="M43" s="396"/>
      <c r="N43" s="396"/>
      <c r="O43" s="396"/>
      <c r="P43" s="396"/>
      <c r="Q43" s="396"/>
      <c r="R43" s="396"/>
      <c r="S43" s="396"/>
      <c r="T43" s="396"/>
      <c r="U43" s="396"/>
      <c r="V43" s="396"/>
      <c r="W43" s="396"/>
      <c r="X43" s="396"/>
      <c r="Y43" s="396"/>
      <c r="Z43" s="396"/>
      <c r="AA43" s="396"/>
      <c r="AB43" s="396"/>
      <c r="AC43" s="397"/>
    </row>
    <row r="44" spans="1:29" ht="34">
      <c r="A44" s="405" t="s">
        <v>146</v>
      </c>
      <c r="B44" s="363"/>
      <c r="C44" s="364"/>
      <c r="D44" s="21"/>
      <c r="E44" s="365"/>
      <c r="F44" s="22"/>
      <c r="G44" s="366"/>
      <c r="H44" s="23"/>
      <c r="I44" s="278"/>
      <c r="J44" s="396"/>
      <c r="K44" s="396"/>
      <c r="L44" s="396"/>
      <c r="M44" s="396"/>
      <c r="N44" s="396"/>
      <c r="O44" s="396"/>
      <c r="P44" s="396"/>
      <c r="Q44" s="396"/>
      <c r="R44" s="396"/>
      <c r="S44" s="396"/>
      <c r="T44" s="396"/>
      <c r="U44" s="396"/>
      <c r="V44" s="396"/>
      <c r="W44" s="396"/>
      <c r="X44" s="396"/>
      <c r="Y44" s="396"/>
      <c r="Z44" s="396"/>
      <c r="AA44" s="396"/>
      <c r="AB44" s="396"/>
      <c r="AC44" s="397"/>
    </row>
    <row r="45" spans="1:29" ht="17">
      <c r="A45" s="405" t="s">
        <v>124</v>
      </c>
      <c r="B45" s="363"/>
      <c r="C45" s="364"/>
      <c r="D45" s="21"/>
      <c r="E45" s="365"/>
      <c r="F45" s="22"/>
      <c r="G45" s="366"/>
      <c r="H45" s="23"/>
      <c r="I45" s="278"/>
      <c r="J45" s="396"/>
      <c r="K45" s="396"/>
      <c r="L45" s="396"/>
      <c r="M45" s="396"/>
      <c r="N45" s="396"/>
      <c r="O45" s="396"/>
      <c r="P45" s="396"/>
      <c r="Q45" s="396"/>
      <c r="R45" s="396"/>
      <c r="S45" s="396"/>
      <c r="T45" s="396"/>
      <c r="U45" s="396"/>
      <c r="V45" s="396"/>
      <c r="W45" s="396"/>
      <c r="X45" s="396"/>
      <c r="Y45" s="396"/>
      <c r="Z45" s="396"/>
      <c r="AA45" s="396"/>
      <c r="AB45" s="396"/>
      <c r="AC45" s="397"/>
    </row>
    <row r="46" spans="1:29" ht="51">
      <c r="A46" s="405" t="s">
        <v>147</v>
      </c>
      <c r="B46" s="363"/>
      <c r="C46" s="364"/>
      <c r="D46" s="21"/>
      <c r="E46" s="365"/>
      <c r="F46" s="22"/>
      <c r="G46" s="366"/>
      <c r="H46" s="23"/>
      <c r="I46" s="278"/>
      <c r="J46" s="396"/>
      <c r="K46" s="396"/>
      <c r="L46" s="396"/>
      <c r="M46" s="396"/>
      <c r="N46" s="396"/>
      <c r="O46" s="396"/>
      <c r="P46" s="396"/>
      <c r="Q46" s="396"/>
      <c r="R46" s="396"/>
      <c r="S46" s="396"/>
      <c r="T46" s="396"/>
      <c r="U46" s="396"/>
      <c r="V46" s="396"/>
      <c r="W46" s="396"/>
      <c r="X46" s="396"/>
      <c r="Y46" s="396"/>
      <c r="Z46" s="396"/>
      <c r="AA46" s="396"/>
      <c r="AB46" s="396"/>
      <c r="AC46" s="397"/>
    </row>
    <row r="47" spans="1:29" ht="51">
      <c r="A47" s="405" t="s">
        <v>148</v>
      </c>
      <c r="B47" s="363"/>
      <c r="C47" s="364"/>
      <c r="D47" s="21"/>
      <c r="E47" s="365"/>
      <c r="F47" s="22"/>
      <c r="G47" s="366"/>
      <c r="H47" s="23"/>
      <c r="I47" s="278"/>
      <c r="J47" s="396"/>
      <c r="K47" s="396"/>
      <c r="L47" s="396"/>
      <c r="M47" s="396"/>
      <c r="N47" s="396"/>
      <c r="O47" s="396"/>
      <c r="P47" s="396"/>
      <c r="Q47" s="396"/>
      <c r="R47" s="396"/>
      <c r="S47" s="396"/>
      <c r="T47" s="396"/>
      <c r="U47" s="396"/>
      <c r="V47" s="396"/>
      <c r="W47" s="396"/>
      <c r="X47" s="396"/>
      <c r="Y47" s="396"/>
      <c r="Z47" s="396"/>
      <c r="AA47" s="396"/>
      <c r="AB47" s="396"/>
      <c r="AC47" s="397"/>
    </row>
    <row r="48" spans="1:29" ht="51">
      <c r="A48" s="405" t="s">
        <v>149</v>
      </c>
      <c r="B48" s="363"/>
      <c r="C48" s="364"/>
      <c r="D48" s="21"/>
      <c r="E48" s="365"/>
      <c r="F48" s="22"/>
      <c r="G48" s="366"/>
      <c r="H48" s="23"/>
      <c r="I48" s="278"/>
      <c r="J48" s="396"/>
      <c r="K48" s="396"/>
      <c r="L48" s="396"/>
      <c r="M48" s="396"/>
      <c r="N48" s="396"/>
      <c r="O48" s="396"/>
      <c r="P48" s="396"/>
      <c r="Q48" s="396"/>
      <c r="R48" s="396"/>
      <c r="S48" s="396"/>
      <c r="T48" s="396"/>
      <c r="U48" s="396"/>
      <c r="V48" s="396"/>
      <c r="W48" s="396"/>
      <c r="X48" s="396"/>
      <c r="Y48" s="396"/>
      <c r="Z48" s="396"/>
      <c r="AA48" s="396"/>
      <c r="AB48" s="396"/>
      <c r="AC48" s="397"/>
    </row>
    <row r="49" spans="1:29" ht="15.75" customHeight="1">
      <c r="A49" s="273"/>
      <c r="B49" s="413"/>
      <c r="C49" s="413"/>
      <c r="D49" s="413"/>
      <c r="E49" s="413"/>
      <c r="F49" s="413"/>
      <c r="G49" s="413"/>
      <c r="H49" s="413"/>
      <c r="I49" s="396"/>
      <c r="J49" s="396"/>
      <c r="K49" s="396"/>
      <c r="L49" s="396"/>
      <c r="M49" s="396"/>
      <c r="N49" s="396"/>
      <c r="O49" s="396"/>
      <c r="P49" s="396"/>
      <c r="Q49" s="396"/>
      <c r="R49" s="396"/>
      <c r="S49" s="396"/>
      <c r="T49" s="396"/>
      <c r="U49" s="396"/>
      <c r="V49" s="396"/>
      <c r="W49" s="396"/>
      <c r="X49" s="396"/>
      <c r="Y49" s="396"/>
      <c r="Z49" s="396"/>
      <c r="AA49" s="396"/>
      <c r="AB49" s="396"/>
      <c r="AC49" s="397"/>
    </row>
    <row r="50" spans="1:29" ht="15.75" customHeight="1">
      <c r="A50" s="414"/>
      <c r="B50" s="305" t="s">
        <v>63</v>
      </c>
      <c r="C50" s="306">
        <f>COUNTIF(B13:B48,"no activity")</f>
        <v>0</v>
      </c>
      <c r="D50" s="307" t="s">
        <v>63</v>
      </c>
      <c r="E50" s="308">
        <f>COUNTIF(D13:D48,"no activity")</f>
        <v>0</v>
      </c>
      <c r="F50" s="309" t="s">
        <v>63</v>
      </c>
      <c r="G50" s="310">
        <f>COUNTIF(F13:F48,"no activity")</f>
        <v>0</v>
      </c>
      <c r="H50" s="377" t="s">
        <v>63</v>
      </c>
      <c r="I50" s="312">
        <f>COUNTIF(H13:H48,"no activity")</f>
        <v>0</v>
      </c>
      <c r="J50" s="304"/>
      <c r="K50" s="304"/>
      <c r="L50" s="304"/>
      <c r="M50" s="304"/>
      <c r="N50" s="304"/>
      <c r="O50" s="304"/>
      <c r="P50" s="304"/>
      <c r="Q50" s="304"/>
      <c r="R50" s="304"/>
      <c r="S50" s="304"/>
      <c r="T50" s="304"/>
      <c r="U50" s="304"/>
      <c r="V50" s="304"/>
      <c r="W50" s="304"/>
      <c r="X50" s="304"/>
      <c r="Y50" s="304"/>
      <c r="Z50" s="304"/>
      <c r="AA50" s="304"/>
      <c r="AB50" s="304"/>
      <c r="AC50" s="304"/>
    </row>
    <row r="51" spans="1:29" ht="15.75" customHeight="1">
      <c r="A51" s="313"/>
      <c r="B51" s="305" t="s">
        <v>64</v>
      </c>
      <c r="C51" s="306">
        <f>COUNTIF(B13:B48,"started")</f>
        <v>0</v>
      </c>
      <c r="D51" s="307" t="s">
        <v>64</v>
      </c>
      <c r="E51" s="308">
        <f>COUNTIF(D13:D48,"started")</f>
        <v>0</v>
      </c>
      <c r="F51" s="309" t="s">
        <v>64</v>
      </c>
      <c r="G51" s="310">
        <f>COUNTIF(F13:F48,"started")</f>
        <v>0</v>
      </c>
      <c r="H51" s="377" t="s">
        <v>64</v>
      </c>
      <c r="I51" s="312">
        <f>COUNTIF(H13:H48,"started")</f>
        <v>0</v>
      </c>
      <c r="J51" s="304"/>
      <c r="K51" s="314"/>
      <c r="L51" s="304"/>
      <c r="M51" s="304"/>
      <c r="N51" s="304"/>
      <c r="O51" s="304"/>
      <c r="P51" s="304"/>
      <c r="Q51" s="304"/>
      <c r="R51" s="304"/>
      <c r="S51" s="304"/>
      <c r="T51" s="304"/>
      <c r="U51" s="304"/>
      <c r="V51" s="304"/>
      <c r="W51" s="304"/>
      <c r="X51" s="304"/>
      <c r="Y51" s="304"/>
      <c r="Z51" s="304"/>
      <c r="AA51" s="304"/>
      <c r="AB51" s="304"/>
      <c r="AC51" s="304"/>
    </row>
    <row r="52" spans="1:29" ht="15.75" customHeight="1">
      <c r="A52" s="313"/>
      <c r="B52" s="305" t="s">
        <v>65</v>
      </c>
      <c r="C52" s="306">
        <f>COUNTIF(B13:B48,"partially implemented")</f>
        <v>0</v>
      </c>
      <c r="D52" s="307" t="s">
        <v>65</v>
      </c>
      <c r="E52" s="308">
        <f>COUNTIF(D13:D48,"partially implemented")</f>
        <v>0</v>
      </c>
      <c r="F52" s="309" t="s">
        <v>65</v>
      </c>
      <c r="G52" s="310">
        <f>COUNTIF(F13:F48,"partially implemented")</f>
        <v>0</v>
      </c>
      <c r="H52" s="377" t="s">
        <v>65</v>
      </c>
      <c r="I52" s="312">
        <f>COUNTIF(H13:H48,"partially implemented")</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66</v>
      </c>
      <c r="C53" s="306">
        <f>COUNTIF(B13:B48,"complete")</f>
        <v>0</v>
      </c>
      <c r="D53" s="307" t="s">
        <v>66</v>
      </c>
      <c r="E53" s="308">
        <f>COUNTIF(D13:D48,"complete")</f>
        <v>0</v>
      </c>
      <c r="F53" s="309" t="s">
        <v>66</v>
      </c>
      <c r="G53" s="310">
        <f>COUNTIF(F13:F48,"complete")</f>
        <v>0</v>
      </c>
      <c r="H53" s="377" t="s">
        <v>66</v>
      </c>
      <c r="I53" s="312">
        <f>COUNTIF(H13:H48,"complete")</f>
        <v>0</v>
      </c>
      <c r="J53" s="304"/>
      <c r="K53" s="30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15" t="s">
        <v>67</v>
      </c>
      <c r="C54" s="306">
        <f>COUNTIF(B13:B48,"not applicable")</f>
        <v>0</v>
      </c>
      <c r="D54" s="316" t="s">
        <v>67</v>
      </c>
      <c r="E54" s="308">
        <f>COUNTIF(D13:D48,"not applicable")</f>
        <v>0</v>
      </c>
      <c r="F54" s="317" t="s">
        <v>67</v>
      </c>
      <c r="G54" s="310">
        <f>COUNTIF(F13:F48,"not applicable")</f>
        <v>0</v>
      </c>
      <c r="H54" s="378" t="s">
        <v>67</v>
      </c>
      <c r="I54" s="312">
        <f>COUNTIF(H13:H48,"not applicable")</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68</v>
      </c>
      <c r="C55" s="306">
        <f>COUNTIF(B13:B48,"-")+COUNTIF(B13:B48,"")-4</f>
        <v>32</v>
      </c>
      <c r="D55" s="307" t="s">
        <v>68</v>
      </c>
      <c r="E55" s="308">
        <f>COUNTIF(D13:D48,"-")+COUNTIF(D13:D48,"")-4</f>
        <v>32</v>
      </c>
      <c r="F55" s="309" t="s">
        <v>68</v>
      </c>
      <c r="G55" s="310">
        <f>COUNTIF(F13:F48,"-")+COUNTIF(F13:F48,"")-4</f>
        <v>32</v>
      </c>
      <c r="H55" s="377" t="s">
        <v>68</v>
      </c>
      <c r="I55" s="312">
        <f>COUNTIF(H13:H48,"-")+COUNTIF(H13:H48,"")-4</f>
        <v>32</v>
      </c>
      <c r="J55" s="304"/>
      <c r="K55" s="304"/>
      <c r="L55" s="304"/>
      <c r="M55" s="304"/>
      <c r="N55" s="304"/>
      <c r="O55" s="304"/>
      <c r="P55" s="304"/>
      <c r="Q55" s="304"/>
      <c r="R55" s="304"/>
      <c r="S55" s="304"/>
      <c r="T55" s="304"/>
      <c r="U55" s="304"/>
      <c r="V55" s="304"/>
      <c r="W55" s="304"/>
      <c r="X55" s="304"/>
      <c r="Y55" s="304"/>
      <c r="Z55" s="304"/>
      <c r="AA55" s="304"/>
      <c r="AB55" s="304"/>
      <c r="AC55" s="304"/>
    </row>
    <row r="56" spans="1:29" s="323" customFormat="1" ht="15.75" customHeight="1">
      <c r="A56" s="319"/>
      <c r="B56" s="320" t="s">
        <v>69</v>
      </c>
      <c r="C56" s="321">
        <f>SUM(C51*1+C52*2+C53*3)</f>
        <v>0</v>
      </c>
      <c r="D56" s="320" t="s">
        <v>69</v>
      </c>
      <c r="E56" s="321">
        <f>SUM(E51*1+E52*2+E53*3)</f>
        <v>0</v>
      </c>
      <c r="F56" s="320" t="s">
        <v>69</v>
      </c>
      <c r="G56" s="321">
        <f>SUM(G51*1+G52*2+G53*3)</f>
        <v>0</v>
      </c>
      <c r="H56" s="320" t="s">
        <v>69</v>
      </c>
      <c r="I56" s="321">
        <f>SUM(I51*1+I52*2+I53*3)</f>
        <v>0</v>
      </c>
      <c r="J56" s="322"/>
      <c r="K56" s="322"/>
      <c r="L56" s="322"/>
      <c r="M56" s="322"/>
      <c r="N56" s="322"/>
      <c r="O56" s="322"/>
      <c r="P56" s="322"/>
      <c r="Q56" s="322"/>
      <c r="R56" s="322"/>
      <c r="S56" s="322"/>
      <c r="T56" s="322"/>
      <c r="U56" s="322"/>
      <c r="V56" s="322"/>
      <c r="W56" s="322"/>
      <c r="X56" s="322"/>
      <c r="Y56" s="322"/>
      <c r="Z56" s="322"/>
      <c r="AA56" s="322"/>
      <c r="AB56" s="322"/>
      <c r="AC56" s="322"/>
    </row>
    <row r="57" spans="1:29" ht="15.75" customHeight="1">
      <c r="A57" s="313"/>
      <c r="B57" s="380"/>
      <c r="C57" s="381"/>
      <c r="D57" s="326"/>
      <c r="E57" s="326"/>
      <c r="F57" s="326"/>
      <c r="G57" s="326"/>
      <c r="H57" s="326"/>
      <c r="I57" s="326"/>
      <c r="J57" s="304"/>
      <c r="K57" s="304"/>
      <c r="L57" s="304"/>
      <c r="M57" s="304"/>
      <c r="N57" s="304"/>
      <c r="O57" s="304"/>
      <c r="P57" s="304"/>
      <c r="Q57" s="304"/>
      <c r="R57" s="304"/>
      <c r="S57" s="304"/>
      <c r="T57" s="304"/>
      <c r="U57" s="304"/>
      <c r="V57" s="304"/>
      <c r="W57" s="304"/>
      <c r="X57" s="304"/>
      <c r="Y57" s="304"/>
      <c r="Z57" s="304"/>
      <c r="AA57" s="304"/>
      <c r="AB57" s="304"/>
      <c r="AC57" s="304"/>
    </row>
    <row r="58" spans="1:29" ht="15.75" customHeight="1">
      <c r="A58" s="313"/>
      <c r="B58" s="327"/>
      <c r="C58" s="328"/>
      <c r="D58" s="326"/>
      <c r="E58" s="326"/>
      <c r="F58" s="326"/>
      <c r="G58" s="326"/>
      <c r="H58" s="326"/>
      <c r="I58" s="326"/>
      <c r="J58" s="304"/>
      <c r="K58" s="304"/>
      <c r="L58" s="304"/>
      <c r="M58" s="304"/>
      <c r="N58" s="304"/>
      <c r="O58" s="304"/>
      <c r="P58" s="304"/>
      <c r="Q58" s="304"/>
      <c r="R58" s="304"/>
      <c r="S58" s="304"/>
      <c r="T58" s="304"/>
      <c r="U58" s="304"/>
      <c r="V58" s="304"/>
      <c r="W58" s="304"/>
      <c r="X58" s="304"/>
      <c r="Y58" s="304"/>
      <c r="Z58" s="304"/>
      <c r="AA58" s="304"/>
      <c r="AB58" s="304"/>
      <c r="AC58" s="304"/>
    </row>
    <row r="59" spans="1:29" ht="15.75" customHeight="1">
      <c r="A59" s="313"/>
      <c r="B59" s="329" t="s">
        <v>70</v>
      </c>
      <c r="C59" s="328">
        <f>(SUM(COUNTA(B13:B48)-C54)*3)*4</f>
        <v>0</v>
      </c>
      <c r="D59" s="326"/>
      <c r="E59" s="326"/>
      <c r="F59" s="326"/>
      <c r="G59" s="326"/>
      <c r="H59" s="326"/>
      <c r="I59" s="326"/>
      <c r="J59" s="330"/>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t="s">
        <v>71</v>
      </c>
      <c r="C60" s="328">
        <f>SUM(C56,E56, G56, I56)</f>
        <v>0</v>
      </c>
      <c r="D60" s="326" t="s">
        <v>72</v>
      </c>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7"/>
      <c r="C61" s="328"/>
      <c r="D61" s="326" t="s">
        <v>74</v>
      </c>
      <c r="E61" s="326"/>
      <c r="F61" s="326"/>
      <c r="G61" s="326"/>
      <c r="H61" s="326"/>
      <c r="I61" s="326"/>
      <c r="J61" s="304"/>
      <c r="K61" s="304"/>
      <c r="L61" s="304"/>
      <c r="M61" s="304"/>
      <c r="N61" s="304"/>
      <c r="O61" s="304"/>
      <c r="P61" s="304"/>
      <c r="Q61" s="304"/>
      <c r="R61" s="304"/>
      <c r="S61" s="304"/>
      <c r="T61" s="304"/>
      <c r="U61" s="304"/>
      <c r="V61" s="304"/>
      <c r="W61" s="304"/>
      <c r="X61" s="304"/>
      <c r="Y61" s="304"/>
      <c r="Z61" s="304"/>
      <c r="AA61" s="304"/>
      <c r="AB61" s="304"/>
      <c r="AC61" s="304"/>
    </row>
    <row r="62" spans="1:29" s="323" customFormat="1" ht="28" customHeight="1">
      <c r="A62" s="319"/>
      <c r="B62" s="331" t="s">
        <v>73</v>
      </c>
      <c r="C62" s="332">
        <f>IF(C59&gt;0,SUM(C60/C59),0)</f>
        <v>0</v>
      </c>
      <c r="D62" s="333"/>
      <c r="E62" s="334"/>
      <c r="F62" s="334"/>
      <c r="G62" s="334"/>
      <c r="H62" s="334"/>
      <c r="I62" s="334"/>
      <c r="J62" s="322"/>
      <c r="K62" s="322"/>
      <c r="L62" s="322"/>
      <c r="M62" s="322"/>
      <c r="N62" s="322"/>
      <c r="O62" s="322"/>
      <c r="P62" s="322"/>
      <c r="Q62" s="322"/>
      <c r="R62" s="322"/>
      <c r="S62" s="322"/>
      <c r="T62" s="322"/>
      <c r="U62" s="322"/>
      <c r="V62" s="322"/>
      <c r="W62" s="322"/>
      <c r="X62" s="322"/>
      <c r="Y62" s="322"/>
      <c r="Z62" s="322"/>
      <c r="AA62" s="322"/>
      <c r="AB62" s="322"/>
      <c r="AC62" s="322"/>
    </row>
    <row r="63" spans="1:29" ht="15.75" customHeight="1">
      <c r="A63" s="335"/>
      <c r="B63" s="352"/>
      <c r="C63" s="352"/>
      <c r="D63" s="352"/>
      <c r="E63" s="352"/>
      <c r="F63" s="352"/>
      <c r="G63" s="352"/>
      <c r="H63" s="352"/>
      <c r="I63" s="357"/>
      <c r="J63" s="357"/>
      <c r="K63" s="357"/>
      <c r="L63" s="357"/>
      <c r="M63" s="357"/>
      <c r="N63" s="357"/>
      <c r="O63" s="357"/>
      <c r="P63" s="357"/>
      <c r="Q63" s="357"/>
      <c r="R63" s="357"/>
      <c r="S63" s="357"/>
      <c r="T63" s="357"/>
      <c r="U63" s="357"/>
      <c r="V63" s="357"/>
      <c r="W63" s="357"/>
      <c r="X63" s="357"/>
      <c r="Y63" s="357"/>
      <c r="Z63" s="357"/>
      <c r="AA63" s="357"/>
      <c r="AB63" s="357"/>
      <c r="AC63" s="384"/>
    </row>
    <row r="64" spans="1:29" ht="15.75" customHeight="1">
      <c r="A64" s="335"/>
      <c r="B64" s="352"/>
      <c r="C64" s="352"/>
      <c r="D64" s="352"/>
      <c r="E64" s="352"/>
      <c r="F64" s="352"/>
      <c r="G64" s="352"/>
      <c r="H64" s="352"/>
      <c r="I64" s="357"/>
      <c r="J64" s="357"/>
      <c r="K64" s="357"/>
      <c r="L64" s="357"/>
      <c r="M64" s="357"/>
      <c r="N64" s="357"/>
      <c r="O64" s="357"/>
      <c r="P64" s="357"/>
      <c r="Q64" s="357"/>
      <c r="R64" s="357"/>
      <c r="S64" s="357"/>
      <c r="T64" s="357"/>
      <c r="U64" s="357"/>
      <c r="V64" s="357"/>
      <c r="W64" s="357"/>
      <c r="X64" s="357"/>
      <c r="Y64" s="357"/>
      <c r="Z64" s="357"/>
      <c r="AA64" s="357"/>
      <c r="AB64" s="357"/>
      <c r="AC64" s="384"/>
    </row>
    <row r="65" spans="1:29" ht="15.75" customHeight="1">
      <c r="A65" s="335"/>
      <c r="B65" s="352"/>
      <c r="C65" s="352"/>
      <c r="D65" s="352"/>
      <c r="E65" s="352"/>
      <c r="F65" s="352"/>
      <c r="G65" s="352"/>
      <c r="H65" s="352"/>
      <c r="I65" s="357"/>
      <c r="J65" s="357"/>
      <c r="K65" s="357"/>
      <c r="L65" s="357"/>
      <c r="M65" s="357"/>
      <c r="N65" s="357"/>
      <c r="O65" s="357"/>
      <c r="P65" s="357"/>
      <c r="Q65" s="357"/>
      <c r="R65" s="357"/>
      <c r="S65" s="357"/>
      <c r="T65" s="357"/>
      <c r="U65" s="357"/>
      <c r="V65" s="357"/>
      <c r="W65" s="357"/>
      <c r="X65" s="357"/>
      <c r="Y65" s="357"/>
      <c r="Z65" s="357"/>
      <c r="AA65" s="357"/>
      <c r="AB65" s="357"/>
      <c r="AC65" s="384"/>
    </row>
    <row r="66" spans="1:29" ht="15.75" customHeight="1">
      <c r="A66" s="335"/>
      <c r="B66" s="352"/>
      <c r="C66" s="352"/>
      <c r="D66" s="352"/>
      <c r="E66" s="352"/>
      <c r="F66" s="352"/>
      <c r="G66" s="352"/>
      <c r="H66" s="352"/>
      <c r="I66" s="357"/>
      <c r="J66" s="357"/>
      <c r="K66" s="357"/>
      <c r="L66" s="357"/>
      <c r="M66" s="357"/>
      <c r="N66" s="357"/>
      <c r="O66" s="357"/>
      <c r="P66" s="357"/>
      <c r="Q66" s="357"/>
      <c r="R66" s="357"/>
      <c r="S66" s="357"/>
      <c r="T66" s="357"/>
      <c r="U66" s="357"/>
      <c r="V66" s="357"/>
      <c r="W66" s="357"/>
      <c r="X66" s="357"/>
      <c r="Y66" s="357"/>
      <c r="Z66" s="357"/>
      <c r="AA66" s="357"/>
      <c r="AB66" s="357"/>
      <c r="AC66" s="384"/>
    </row>
    <row r="67" spans="1:29" ht="15.75" customHeight="1">
      <c r="A67" s="335"/>
      <c r="B67" s="352"/>
      <c r="C67" s="352"/>
      <c r="D67" s="352"/>
      <c r="E67" s="352"/>
      <c r="F67" s="352"/>
      <c r="G67" s="352"/>
      <c r="H67" s="352"/>
      <c r="I67" s="357"/>
      <c r="J67" s="357"/>
      <c r="K67" s="357"/>
      <c r="L67" s="357"/>
      <c r="M67" s="357"/>
      <c r="N67" s="357"/>
      <c r="O67" s="357"/>
      <c r="P67" s="357"/>
      <c r="Q67" s="357"/>
      <c r="R67" s="357"/>
      <c r="S67" s="357"/>
      <c r="T67" s="357"/>
      <c r="U67" s="357"/>
      <c r="V67" s="357"/>
      <c r="W67" s="357"/>
      <c r="X67" s="357"/>
      <c r="Y67" s="357"/>
      <c r="Z67" s="357"/>
      <c r="AA67" s="357"/>
      <c r="AB67" s="357"/>
      <c r="AC67" s="384"/>
    </row>
    <row r="68" spans="1:29" ht="15.75" customHeight="1">
      <c r="A68" s="335"/>
      <c r="B68" s="352"/>
      <c r="C68" s="352"/>
      <c r="D68" s="352"/>
      <c r="E68" s="352"/>
      <c r="F68" s="352"/>
      <c r="G68" s="352"/>
      <c r="H68" s="352"/>
      <c r="I68" s="357"/>
      <c r="J68" s="357"/>
      <c r="K68" s="357"/>
      <c r="L68" s="357"/>
      <c r="M68" s="357"/>
      <c r="N68" s="357"/>
      <c r="O68" s="357"/>
      <c r="P68" s="357"/>
      <c r="Q68" s="357"/>
      <c r="R68" s="357"/>
      <c r="S68" s="357"/>
      <c r="T68" s="357"/>
      <c r="U68" s="357"/>
      <c r="V68" s="357"/>
      <c r="W68" s="357"/>
      <c r="X68" s="357"/>
      <c r="Y68" s="357"/>
      <c r="Z68" s="357"/>
      <c r="AA68" s="357"/>
      <c r="AB68" s="357"/>
      <c r="AC68" s="384"/>
    </row>
    <row r="69" spans="1:29" ht="15.75" customHeight="1">
      <c r="A69" s="335"/>
      <c r="B69" s="352"/>
      <c r="C69" s="352"/>
      <c r="D69" s="352"/>
      <c r="E69" s="352"/>
      <c r="F69" s="352"/>
      <c r="G69" s="352"/>
      <c r="H69" s="352"/>
      <c r="I69" s="357"/>
      <c r="J69" s="357"/>
      <c r="K69" s="357"/>
      <c r="L69" s="357"/>
      <c r="M69" s="357"/>
      <c r="N69" s="357"/>
      <c r="O69" s="357"/>
      <c r="P69" s="357"/>
      <c r="Q69" s="357"/>
      <c r="R69" s="357"/>
      <c r="S69" s="357"/>
      <c r="T69" s="357"/>
      <c r="U69" s="357"/>
      <c r="V69" s="357"/>
      <c r="W69" s="357"/>
      <c r="X69" s="357"/>
      <c r="Y69" s="357"/>
      <c r="Z69" s="357"/>
      <c r="AA69" s="357"/>
      <c r="AB69" s="357"/>
      <c r="AC69" s="384"/>
    </row>
    <row r="70" spans="1:29" ht="15.75" customHeight="1">
      <c r="A70" s="335"/>
      <c r="B70" s="352"/>
      <c r="C70" s="352"/>
      <c r="D70" s="352"/>
      <c r="E70" s="352"/>
      <c r="F70" s="352"/>
      <c r="G70" s="352"/>
      <c r="H70" s="352"/>
      <c r="I70" s="357"/>
      <c r="J70" s="357"/>
      <c r="K70" s="357"/>
      <c r="L70" s="357"/>
      <c r="M70" s="357"/>
      <c r="N70" s="357"/>
      <c r="O70" s="357"/>
      <c r="P70" s="357"/>
      <c r="Q70" s="357"/>
      <c r="R70" s="357"/>
      <c r="S70" s="357"/>
      <c r="T70" s="357"/>
      <c r="U70" s="357"/>
      <c r="V70" s="357"/>
      <c r="W70" s="357"/>
      <c r="X70" s="357"/>
      <c r="Y70" s="357"/>
      <c r="Z70" s="357"/>
      <c r="AA70" s="357"/>
      <c r="AB70" s="357"/>
      <c r="AC70" s="384"/>
    </row>
    <row r="71" spans="1:29" ht="15.75" customHeight="1">
      <c r="A71" s="335"/>
      <c r="B71" s="352"/>
      <c r="C71" s="352"/>
      <c r="D71" s="352"/>
      <c r="E71" s="352"/>
      <c r="F71" s="352"/>
      <c r="G71" s="352"/>
      <c r="H71" s="352"/>
      <c r="I71" s="357"/>
      <c r="J71" s="357"/>
      <c r="K71" s="357"/>
      <c r="L71" s="357"/>
      <c r="M71" s="357"/>
      <c r="N71" s="357"/>
      <c r="O71" s="357"/>
      <c r="P71" s="357"/>
      <c r="Q71" s="357"/>
      <c r="R71" s="357"/>
      <c r="S71" s="357"/>
      <c r="T71" s="357"/>
      <c r="U71" s="357"/>
      <c r="V71" s="357"/>
      <c r="W71" s="357"/>
      <c r="X71" s="357"/>
      <c r="Y71" s="357"/>
      <c r="Z71" s="357"/>
      <c r="AA71" s="357"/>
      <c r="AB71" s="357"/>
      <c r="AC71" s="384"/>
    </row>
    <row r="72" spans="1:29" ht="15.75" customHeight="1">
      <c r="A72" s="335"/>
      <c r="B72" s="352"/>
      <c r="C72" s="352"/>
      <c r="D72" s="352"/>
      <c r="E72" s="352"/>
      <c r="F72" s="352"/>
      <c r="G72" s="352"/>
      <c r="H72" s="352"/>
      <c r="I72" s="357"/>
      <c r="J72" s="357"/>
      <c r="K72" s="357"/>
      <c r="L72" s="357"/>
      <c r="M72" s="357"/>
      <c r="N72" s="357"/>
      <c r="O72" s="357"/>
      <c r="P72" s="357"/>
      <c r="Q72" s="357"/>
      <c r="R72" s="357"/>
      <c r="S72" s="357"/>
      <c r="T72" s="357"/>
      <c r="U72" s="357"/>
      <c r="V72" s="357"/>
      <c r="W72" s="357"/>
      <c r="X72" s="357"/>
      <c r="Y72" s="357"/>
      <c r="Z72" s="357"/>
      <c r="AA72" s="357"/>
      <c r="AB72" s="357"/>
      <c r="AC72" s="384"/>
    </row>
    <row r="73" spans="1:29" ht="15.75" customHeight="1">
      <c r="A73" s="335"/>
      <c r="B73" s="352"/>
      <c r="C73" s="352"/>
      <c r="D73" s="352"/>
      <c r="E73" s="352"/>
      <c r="F73" s="352"/>
      <c r="G73" s="352"/>
      <c r="H73" s="352"/>
      <c r="I73" s="357"/>
      <c r="J73" s="357"/>
      <c r="K73" s="357"/>
      <c r="L73" s="357"/>
      <c r="M73" s="357"/>
      <c r="N73" s="357"/>
      <c r="O73" s="357"/>
      <c r="P73" s="357"/>
      <c r="Q73" s="357"/>
      <c r="R73" s="357"/>
      <c r="S73" s="357"/>
      <c r="T73" s="357"/>
      <c r="U73" s="357"/>
      <c r="V73" s="357"/>
      <c r="W73" s="357"/>
      <c r="X73" s="357"/>
      <c r="Y73" s="357"/>
      <c r="Z73" s="357"/>
      <c r="AA73" s="357"/>
      <c r="AB73" s="357"/>
      <c r="AC73" s="384"/>
    </row>
    <row r="74" spans="1:29" ht="15.75" customHeight="1">
      <c r="A74" s="335"/>
      <c r="B74" s="352"/>
      <c r="C74" s="352"/>
      <c r="D74" s="352"/>
      <c r="E74" s="352"/>
      <c r="F74" s="352"/>
      <c r="G74" s="352"/>
      <c r="H74" s="352"/>
      <c r="I74" s="357"/>
      <c r="J74" s="357"/>
      <c r="K74" s="357"/>
      <c r="L74" s="357"/>
      <c r="M74" s="357"/>
      <c r="N74" s="357"/>
      <c r="O74" s="357"/>
      <c r="P74" s="357"/>
      <c r="Q74" s="357"/>
      <c r="R74" s="357"/>
      <c r="S74" s="357"/>
      <c r="T74" s="357"/>
      <c r="U74" s="357"/>
      <c r="V74" s="357"/>
      <c r="W74" s="357"/>
      <c r="X74" s="357"/>
      <c r="Y74" s="357"/>
      <c r="Z74" s="357"/>
      <c r="AA74" s="357"/>
      <c r="AB74" s="357"/>
      <c r="AC74" s="384"/>
    </row>
    <row r="75" spans="1:29" ht="15.75" customHeight="1">
      <c r="A75" s="335"/>
      <c r="B75" s="352"/>
      <c r="C75" s="352"/>
      <c r="D75" s="352"/>
      <c r="E75" s="352"/>
      <c r="F75" s="352"/>
      <c r="G75" s="352"/>
      <c r="H75" s="352"/>
      <c r="I75" s="357"/>
      <c r="J75" s="357"/>
      <c r="K75" s="357"/>
      <c r="L75" s="357"/>
      <c r="M75" s="357"/>
      <c r="N75" s="357"/>
      <c r="O75" s="357"/>
      <c r="P75" s="357"/>
      <c r="Q75" s="357"/>
      <c r="R75" s="357"/>
      <c r="S75" s="357"/>
      <c r="T75" s="357"/>
      <c r="U75" s="357"/>
      <c r="V75" s="357"/>
      <c r="W75" s="357"/>
      <c r="X75" s="357"/>
      <c r="Y75" s="357"/>
      <c r="Z75" s="357"/>
      <c r="AA75" s="357"/>
      <c r="AB75" s="357"/>
      <c r="AC75" s="384"/>
    </row>
    <row r="76" spans="1:29" ht="15.75" customHeight="1">
      <c r="A76" s="335"/>
      <c r="B76" s="352"/>
      <c r="C76" s="352"/>
      <c r="D76" s="352"/>
      <c r="E76" s="352"/>
      <c r="F76" s="352"/>
      <c r="G76" s="352"/>
      <c r="H76" s="352"/>
      <c r="I76" s="357"/>
      <c r="J76" s="357"/>
      <c r="K76" s="357"/>
      <c r="L76" s="357"/>
      <c r="M76" s="357"/>
      <c r="N76" s="357"/>
      <c r="O76" s="357"/>
      <c r="P76" s="357"/>
      <c r="Q76" s="357"/>
      <c r="R76" s="357"/>
      <c r="S76" s="357"/>
      <c r="T76" s="357"/>
      <c r="U76" s="357"/>
      <c r="V76" s="357"/>
      <c r="W76" s="357"/>
      <c r="X76" s="357"/>
      <c r="Y76" s="357"/>
      <c r="Z76" s="357"/>
      <c r="AA76" s="357"/>
      <c r="AB76" s="357"/>
      <c r="AC76" s="384"/>
    </row>
    <row r="77" spans="1:29" ht="15.75" customHeight="1">
      <c r="A77" s="335"/>
      <c r="B77" s="352"/>
      <c r="C77" s="352"/>
      <c r="D77" s="352"/>
      <c r="E77" s="352"/>
      <c r="F77" s="352"/>
      <c r="G77" s="352"/>
      <c r="H77" s="352"/>
      <c r="I77" s="357"/>
      <c r="J77" s="357"/>
      <c r="K77" s="357"/>
      <c r="L77" s="357"/>
      <c r="M77" s="357"/>
      <c r="N77" s="357"/>
      <c r="O77" s="357"/>
      <c r="P77" s="357"/>
      <c r="Q77" s="357"/>
      <c r="R77" s="357"/>
      <c r="S77" s="357"/>
      <c r="T77" s="357"/>
      <c r="U77" s="357"/>
      <c r="V77" s="357"/>
      <c r="W77" s="357"/>
      <c r="X77" s="357"/>
      <c r="Y77" s="357"/>
      <c r="Z77" s="357"/>
      <c r="AA77" s="357"/>
      <c r="AB77" s="357"/>
      <c r="AC77" s="384"/>
    </row>
    <row r="78" spans="1:29" ht="15.75" customHeight="1">
      <c r="A78" s="335"/>
      <c r="B78" s="352"/>
      <c r="C78" s="352"/>
      <c r="D78" s="352"/>
      <c r="E78" s="352"/>
      <c r="F78" s="352"/>
      <c r="G78" s="352"/>
      <c r="H78" s="352"/>
      <c r="I78" s="357"/>
      <c r="J78" s="357"/>
      <c r="K78" s="357"/>
      <c r="L78" s="357"/>
      <c r="M78" s="357"/>
      <c r="N78" s="357"/>
      <c r="O78" s="357"/>
      <c r="P78" s="357"/>
      <c r="Q78" s="357"/>
      <c r="R78" s="357"/>
      <c r="S78" s="357"/>
      <c r="T78" s="357"/>
      <c r="U78" s="357"/>
      <c r="V78" s="357"/>
      <c r="W78" s="357"/>
      <c r="X78" s="357"/>
      <c r="Y78" s="357"/>
      <c r="Z78" s="357"/>
      <c r="AA78" s="357"/>
      <c r="AB78" s="357"/>
      <c r="AC78" s="384"/>
    </row>
    <row r="79" spans="1:29" ht="15.75" customHeight="1">
      <c r="A79" s="335"/>
      <c r="B79" s="352"/>
      <c r="C79" s="352"/>
      <c r="D79" s="352"/>
      <c r="E79" s="352"/>
      <c r="F79" s="352"/>
      <c r="G79" s="352"/>
      <c r="H79" s="352"/>
      <c r="I79" s="357"/>
      <c r="J79" s="357"/>
      <c r="K79" s="357"/>
      <c r="L79" s="357"/>
      <c r="M79" s="357"/>
      <c r="N79" s="357"/>
      <c r="O79" s="357"/>
      <c r="P79" s="357"/>
      <c r="Q79" s="357"/>
      <c r="R79" s="357"/>
      <c r="S79" s="357"/>
      <c r="T79" s="357"/>
      <c r="U79" s="357"/>
      <c r="V79" s="357"/>
      <c r="W79" s="357"/>
      <c r="X79" s="357"/>
      <c r="Y79" s="357"/>
      <c r="Z79" s="357"/>
      <c r="AA79" s="357"/>
      <c r="AB79" s="357"/>
      <c r="AC79" s="384"/>
    </row>
    <row r="80" spans="1:29" ht="15.75" customHeight="1">
      <c r="A80" s="335"/>
      <c r="B80" s="352"/>
      <c r="C80" s="352"/>
      <c r="D80" s="352"/>
      <c r="E80" s="352"/>
      <c r="F80" s="352"/>
      <c r="G80" s="352"/>
      <c r="H80" s="352"/>
      <c r="I80" s="357"/>
      <c r="J80" s="357"/>
      <c r="K80" s="357"/>
      <c r="L80" s="357"/>
      <c r="M80" s="357"/>
      <c r="N80" s="357"/>
      <c r="O80" s="357"/>
      <c r="P80" s="357"/>
      <c r="Q80" s="357"/>
      <c r="R80" s="357"/>
      <c r="S80" s="357"/>
      <c r="T80" s="357"/>
      <c r="U80" s="357"/>
      <c r="V80" s="357"/>
      <c r="W80" s="357"/>
      <c r="X80" s="357"/>
      <c r="Y80" s="357"/>
      <c r="Z80" s="357"/>
      <c r="AA80" s="357"/>
      <c r="AB80" s="357"/>
      <c r="AC80" s="384"/>
    </row>
    <row r="81" spans="1:29" ht="15.75" customHeight="1">
      <c r="A81" s="335"/>
      <c r="B81" s="352"/>
      <c r="C81" s="352"/>
      <c r="D81" s="352"/>
      <c r="E81" s="352"/>
      <c r="F81" s="352"/>
      <c r="G81" s="352"/>
      <c r="H81" s="352"/>
      <c r="I81" s="357"/>
      <c r="J81" s="357"/>
      <c r="K81" s="357"/>
      <c r="L81" s="357"/>
      <c r="M81" s="357"/>
      <c r="N81" s="357"/>
      <c r="O81" s="357"/>
      <c r="P81" s="357"/>
      <c r="Q81" s="357"/>
      <c r="R81" s="357"/>
      <c r="S81" s="357"/>
      <c r="T81" s="357"/>
      <c r="U81" s="357"/>
      <c r="V81" s="357"/>
      <c r="W81" s="357"/>
      <c r="X81" s="357"/>
      <c r="Y81" s="357"/>
      <c r="Z81" s="357"/>
      <c r="AA81" s="357"/>
      <c r="AB81" s="357"/>
      <c r="AC81" s="384"/>
    </row>
    <row r="82" spans="1:29" ht="15.75" customHeight="1">
      <c r="A82" s="335"/>
      <c r="B82" s="352"/>
      <c r="C82" s="352"/>
      <c r="D82" s="352"/>
      <c r="E82" s="352"/>
      <c r="F82" s="352"/>
      <c r="G82" s="352"/>
      <c r="H82" s="352"/>
      <c r="I82" s="357"/>
      <c r="J82" s="357"/>
      <c r="K82" s="357"/>
      <c r="L82" s="357"/>
      <c r="M82" s="357"/>
      <c r="N82" s="357"/>
      <c r="O82" s="357"/>
      <c r="P82" s="357"/>
      <c r="Q82" s="357"/>
      <c r="R82" s="357"/>
      <c r="S82" s="357"/>
      <c r="T82" s="357"/>
      <c r="U82" s="357"/>
      <c r="V82" s="357"/>
      <c r="W82" s="357"/>
      <c r="X82" s="357"/>
      <c r="Y82" s="357"/>
      <c r="Z82" s="357"/>
      <c r="AA82" s="357"/>
      <c r="AB82" s="357"/>
      <c r="AC82" s="384"/>
    </row>
    <row r="83" spans="1:29" ht="15.75" customHeight="1">
      <c r="A83" s="335"/>
      <c r="B83" s="352"/>
      <c r="C83" s="352"/>
      <c r="D83" s="352"/>
      <c r="E83" s="352"/>
      <c r="F83" s="352"/>
      <c r="G83" s="352"/>
      <c r="H83" s="352"/>
      <c r="I83" s="357"/>
      <c r="J83" s="357"/>
      <c r="K83" s="357"/>
      <c r="L83" s="357"/>
      <c r="M83" s="357"/>
      <c r="N83" s="357"/>
      <c r="O83" s="357"/>
      <c r="P83" s="357"/>
      <c r="Q83" s="357"/>
      <c r="R83" s="357"/>
      <c r="S83" s="357"/>
      <c r="T83" s="357"/>
      <c r="U83" s="357"/>
      <c r="V83" s="357"/>
      <c r="W83" s="357"/>
      <c r="X83" s="357"/>
      <c r="Y83" s="357"/>
      <c r="Z83" s="357"/>
      <c r="AA83" s="357"/>
      <c r="AB83" s="357"/>
      <c r="AC83" s="384"/>
    </row>
    <row r="84" spans="1:29" ht="15.75" customHeight="1">
      <c r="A84" s="335"/>
      <c r="B84" s="352"/>
      <c r="C84" s="352"/>
      <c r="D84" s="352"/>
      <c r="E84" s="352"/>
      <c r="F84" s="352"/>
      <c r="G84" s="352"/>
      <c r="H84" s="352"/>
      <c r="I84" s="357"/>
      <c r="J84" s="357"/>
      <c r="K84" s="357"/>
      <c r="L84" s="357"/>
      <c r="M84" s="357"/>
      <c r="N84" s="357"/>
      <c r="O84" s="357"/>
      <c r="P84" s="357"/>
      <c r="Q84" s="357"/>
      <c r="R84" s="357"/>
      <c r="S84" s="357"/>
      <c r="T84" s="357"/>
      <c r="U84" s="357"/>
      <c r="V84" s="357"/>
      <c r="W84" s="357"/>
      <c r="X84" s="357"/>
      <c r="Y84" s="357"/>
      <c r="Z84" s="357"/>
      <c r="AA84" s="357"/>
      <c r="AB84" s="357"/>
      <c r="AC84" s="384"/>
    </row>
    <row r="85" spans="1:29" ht="15.75" customHeight="1">
      <c r="A85" s="335"/>
      <c r="B85" s="352"/>
      <c r="C85" s="352"/>
      <c r="D85" s="352"/>
      <c r="E85" s="352"/>
      <c r="F85" s="352"/>
      <c r="G85" s="352"/>
      <c r="H85" s="352"/>
      <c r="I85" s="357"/>
      <c r="J85" s="357"/>
      <c r="K85" s="357"/>
      <c r="L85" s="357"/>
      <c r="M85" s="357"/>
      <c r="N85" s="357"/>
      <c r="O85" s="357"/>
      <c r="P85" s="357"/>
      <c r="Q85" s="357"/>
      <c r="R85" s="357"/>
      <c r="S85" s="357"/>
      <c r="T85" s="357"/>
      <c r="U85" s="357"/>
      <c r="V85" s="357"/>
      <c r="W85" s="357"/>
      <c r="X85" s="357"/>
      <c r="Y85" s="357"/>
      <c r="Z85" s="357"/>
      <c r="AA85" s="357"/>
      <c r="AB85" s="357"/>
      <c r="AC85" s="384"/>
    </row>
    <row r="86" spans="1:29" ht="15.75" customHeight="1">
      <c r="A86" s="335"/>
      <c r="B86" s="352"/>
      <c r="C86" s="352"/>
      <c r="D86" s="352"/>
      <c r="E86" s="352"/>
      <c r="F86" s="352"/>
      <c r="G86" s="352"/>
      <c r="H86" s="352"/>
      <c r="I86" s="357"/>
      <c r="J86" s="357"/>
      <c r="K86" s="357"/>
      <c r="L86" s="357"/>
      <c r="M86" s="357"/>
      <c r="N86" s="357"/>
      <c r="O86" s="357"/>
      <c r="P86" s="357"/>
      <c r="Q86" s="357"/>
      <c r="R86" s="357"/>
      <c r="S86" s="357"/>
      <c r="T86" s="357"/>
      <c r="U86" s="357"/>
      <c r="V86" s="357"/>
      <c r="W86" s="357"/>
      <c r="X86" s="357"/>
      <c r="Y86" s="357"/>
      <c r="Z86" s="357"/>
      <c r="AA86" s="357"/>
      <c r="AB86" s="357"/>
      <c r="AC86" s="384"/>
    </row>
    <row r="87" spans="1:29" ht="15.75" customHeight="1">
      <c r="A87" s="335"/>
      <c r="B87" s="352"/>
      <c r="C87" s="352"/>
      <c r="D87" s="352"/>
      <c r="E87" s="352"/>
      <c r="F87" s="352"/>
      <c r="G87" s="352"/>
      <c r="H87" s="352"/>
      <c r="I87" s="357"/>
      <c r="J87" s="357"/>
      <c r="K87" s="357"/>
      <c r="L87" s="357"/>
      <c r="M87" s="357"/>
      <c r="N87" s="357"/>
      <c r="O87" s="357"/>
      <c r="P87" s="357"/>
      <c r="Q87" s="357"/>
      <c r="R87" s="357"/>
      <c r="S87" s="357"/>
      <c r="T87" s="357"/>
      <c r="U87" s="357"/>
      <c r="V87" s="357"/>
      <c r="W87" s="357"/>
      <c r="X87" s="357"/>
      <c r="Y87" s="357"/>
      <c r="Z87" s="357"/>
      <c r="AA87" s="357"/>
      <c r="AB87" s="357"/>
      <c r="AC87" s="384"/>
    </row>
    <row r="88" spans="1:29" ht="15.75" customHeight="1">
      <c r="A88" s="335"/>
      <c r="B88" s="352"/>
      <c r="C88" s="352"/>
      <c r="D88" s="352"/>
      <c r="E88" s="352"/>
      <c r="F88" s="352"/>
      <c r="G88" s="352"/>
      <c r="H88" s="352"/>
      <c r="I88" s="357"/>
      <c r="J88" s="357"/>
      <c r="K88" s="357"/>
      <c r="L88" s="357"/>
      <c r="M88" s="357"/>
      <c r="N88" s="357"/>
      <c r="O88" s="357"/>
      <c r="P88" s="357"/>
      <c r="Q88" s="357"/>
      <c r="R88" s="357"/>
      <c r="S88" s="357"/>
      <c r="T88" s="357"/>
      <c r="U88" s="357"/>
      <c r="V88" s="357"/>
      <c r="W88" s="357"/>
      <c r="X88" s="357"/>
      <c r="Y88" s="357"/>
      <c r="Z88" s="357"/>
      <c r="AA88" s="357"/>
      <c r="AB88" s="357"/>
      <c r="AC88" s="384"/>
    </row>
    <row r="89" spans="1:29" ht="15.75" customHeight="1">
      <c r="A89" s="335"/>
      <c r="B89" s="352"/>
      <c r="C89" s="352"/>
      <c r="D89" s="352"/>
      <c r="E89" s="352"/>
      <c r="F89" s="352"/>
      <c r="G89" s="352"/>
      <c r="H89" s="352"/>
      <c r="I89" s="357"/>
      <c r="J89" s="357"/>
      <c r="K89" s="357"/>
      <c r="L89" s="357"/>
      <c r="M89" s="357"/>
      <c r="N89" s="357"/>
      <c r="O89" s="357"/>
      <c r="P89" s="357"/>
      <c r="Q89" s="357"/>
      <c r="R89" s="357"/>
      <c r="S89" s="357"/>
      <c r="T89" s="357"/>
      <c r="U89" s="357"/>
      <c r="V89" s="357"/>
      <c r="W89" s="357"/>
      <c r="X89" s="357"/>
      <c r="Y89" s="357"/>
      <c r="Z89" s="357"/>
      <c r="AA89" s="357"/>
      <c r="AB89" s="357"/>
      <c r="AC89" s="384"/>
    </row>
    <row r="90" spans="1:29" ht="15.75" customHeight="1">
      <c r="A90" s="335"/>
      <c r="B90" s="352"/>
      <c r="C90" s="352"/>
      <c r="D90" s="352"/>
      <c r="E90" s="352"/>
      <c r="F90" s="352"/>
      <c r="G90" s="352"/>
      <c r="H90" s="352"/>
      <c r="I90" s="357"/>
      <c r="J90" s="357"/>
      <c r="K90" s="357"/>
      <c r="L90" s="357"/>
      <c r="M90" s="357"/>
      <c r="N90" s="357"/>
      <c r="O90" s="357"/>
      <c r="P90" s="357"/>
      <c r="Q90" s="357"/>
      <c r="R90" s="357"/>
      <c r="S90" s="357"/>
      <c r="T90" s="357"/>
      <c r="U90" s="357"/>
      <c r="V90" s="357"/>
      <c r="W90" s="357"/>
      <c r="X90" s="357"/>
      <c r="Y90" s="357"/>
      <c r="Z90" s="357"/>
      <c r="AA90" s="357"/>
      <c r="AB90" s="357"/>
      <c r="AC90" s="384"/>
    </row>
    <row r="91" spans="1:29" ht="15.75" customHeight="1">
      <c r="A91" s="335"/>
      <c r="B91" s="352"/>
      <c r="C91" s="352"/>
      <c r="D91" s="352"/>
      <c r="E91" s="352"/>
      <c r="F91" s="352"/>
      <c r="G91" s="352"/>
      <c r="H91" s="352"/>
      <c r="I91" s="357"/>
      <c r="J91" s="357"/>
      <c r="K91" s="357"/>
      <c r="L91" s="357"/>
      <c r="M91" s="357"/>
      <c r="N91" s="357"/>
      <c r="O91" s="357"/>
      <c r="P91" s="357"/>
      <c r="Q91" s="357"/>
      <c r="R91" s="357"/>
      <c r="S91" s="357"/>
      <c r="T91" s="357"/>
      <c r="U91" s="357"/>
      <c r="V91" s="357"/>
      <c r="W91" s="357"/>
      <c r="X91" s="357"/>
      <c r="Y91" s="357"/>
      <c r="Z91" s="357"/>
      <c r="AA91" s="357"/>
      <c r="AB91" s="357"/>
      <c r="AC91" s="384"/>
    </row>
    <row r="92" spans="1:29" ht="15.75" customHeight="1">
      <c r="A92" s="335"/>
      <c r="B92" s="352"/>
      <c r="C92" s="352"/>
      <c r="D92" s="352"/>
      <c r="E92" s="352"/>
      <c r="F92" s="352"/>
      <c r="G92" s="352"/>
      <c r="H92" s="352"/>
      <c r="I92" s="357"/>
      <c r="J92" s="357"/>
      <c r="K92" s="357"/>
      <c r="L92" s="357"/>
      <c r="M92" s="357"/>
      <c r="N92" s="357"/>
      <c r="O92" s="357"/>
      <c r="P92" s="357"/>
      <c r="Q92" s="357"/>
      <c r="R92" s="357"/>
      <c r="S92" s="357"/>
      <c r="T92" s="357"/>
      <c r="U92" s="357"/>
      <c r="V92" s="357"/>
      <c r="W92" s="357"/>
      <c r="X92" s="357"/>
      <c r="Y92" s="357"/>
      <c r="Z92" s="357"/>
      <c r="AA92" s="357"/>
      <c r="AB92" s="357"/>
      <c r="AC92" s="384"/>
    </row>
    <row r="93" spans="1:29" ht="15.75" customHeight="1">
      <c r="A93" s="335"/>
      <c r="B93" s="352"/>
      <c r="C93" s="352"/>
      <c r="D93" s="352"/>
      <c r="E93" s="352"/>
      <c r="F93" s="352"/>
      <c r="G93" s="352"/>
      <c r="H93" s="352"/>
      <c r="I93" s="357"/>
      <c r="J93" s="357"/>
      <c r="K93" s="357"/>
      <c r="L93" s="357"/>
      <c r="M93" s="357"/>
      <c r="N93" s="357"/>
      <c r="O93" s="357"/>
      <c r="P93" s="357"/>
      <c r="Q93" s="357"/>
      <c r="R93" s="357"/>
      <c r="S93" s="357"/>
      <c r="T93" s="357"/>
      <c r="U93" s="357"/>
      <c r="V93" s="357"/>
      <c r="W93" s="357"/>
      <c r="X93" s="357"/>
      <c r="Y93" s="357"/>
      <c r="Z93" s="357"/>
      <c r="AA93" s="357"/>
      <c r="AB93" s="357"/>
      <c r="AC93" s="384"/>
    </row>
    <row r="94" spans="1:29" ht="15.75" customHeight="1">
      <c r="A94" s="335"/>
      <c r="B94" s="352"/>
      <c r="C94" s="352"/>
      <c r="D94" s="352"/>
      <c r="E94" s="352"/>
      <c r="F94" s="352"/>
      <c r="G94" s="352"/>
      <c r="H94" s="352"/>
      <c r="I94" s="357"/>
      <c r="J94" s="357"/>
      <c r="K94" s="357"/>
      <c r="L94" s="357"/>
      <c r="M94" s="357"/>
      <c r="N94" s="357"/>
      <c r="O94" s="357"/>
      <c r="P94" s="357"/>
      <c r="Q94" s="357"/>
      <c r="R94" s="357"/>
      <c r="S94" s="357"/>
      <c r="T94" s="357"/>
      <c r="U94" s="357"/>
      <c r="V94" s="357"/>
      <c r="W94" s="357"/>
      <c r="X94" s="357"/>
      <c r="Y94" s="357"/>
      <c r="Z94" s="357"/>
      <c r="AA94" s="357"/>
      <c r="AB94" s="357"/>
      <c r="AC94" s="384"/>
    </row>
    <row r="95" spans="1:29" ht="15.75" customHeight="1">
      <c r="A95" s="335"/>
      <c r="B95" s="352"/>
      <c r="C95" s="352"/>
      <c r="D95" s="352"/>
      <c r="E95" s="352"/>
      <c r="F95" s="352"/>
      <c r="G95" s="352"/>
      <c r="H95" s="352"/>
      <c r="I95" s="357"/>
      <c r="J95" s="357"/>
      <c r="K95" s="357"/>
      <c r="L95" s="357"/>
      <c r="M95" s="357"/>
      <c r="N95" s="357"/>
      <c r="O95" s="357"/>
      <c r="P95" s="357"/>
      <c r="Q95" s="357"/>
      <c r="R95" s="357"/>
      <c r="S95" s="357"/>
      <c r="T95" s="357"/>
      <c r="U95" s="357"/>
      <c r="V95" s="357"/>
      <c r="W95" s="357"/>
      <c r="X95" s="357"/>
      <c r="Y95" s="357"/>
      <c r="Z95" s="357"/>
      <c r="AA95" s="357"/>
      <c r="AB95" s="357"/>
      <c r="AC95" s="384"/>
    </row>
    <row r="96" spans="1:29" ht="15.75" customHeight="1">
      <c r="A96" s="335"/>
      <c r="B96" s="352"/>
      <c r="C96" s="352"/>
      <c r="D96" s="352"/>
      <c r="E96" s="352"/>
      <c r="F96" s="352"/>
      <c r="G96" s="352"/>
      <c r="H96" s="352"/>
      <c r="I96" s="357"/>
      <c r="J96" s="357"/>
      <c r="K96" s="357"/>
      <c r="L96" s="357"/>
      <c r="M96" s="357"/>
      <c r="N96" s="357"/>
      <c r="O96" s="357"/>
      <c r="P96" s="357"/>
      <c r="Q96" s="357"/>
      <c r="R96" s="357"/>
      <c r="S96" s="357"/>
      <c r="T96" s="357"/>
      <c r="U96" s="357"/>
      <c r="V96" s="357"/>
      <c r="W96" s="357"/>
      <c r="X96" s="357"/>
      <c r="Y96" s="357"/>
      <c r="Z96" s="357"/>
      <c r="AA96" s="357"/>
      <c r="AB96" s="357"/>
      <c r="AC96" s="384"/>
    </row>
    <row r="97" spans="1:29" ht="15.75" customHeight="1">
      <c r="A97" s="335"/>
      <c r="B97" s="352"/>
      <c r="C97" s="352"/>
      <c r="D97" s="352"/>
      <c r="E97" s="352"/>
      <c r="F97" s="352"/>
      <c r="G97" s="352"/>
      <c r="H97" s="352"/>
      <c r="I97" s="357"/>
      <c r="J97" s="357"/>
      <c r="K97" s="357"/>
      <c r="L97" s="357"/>
      <c r="M97" s="357"/>
      <c r="N97" s="357"/>
      <c r="O97" s="357"/>
      <c r="P97" s="357"/>
      <c r="Q97" s="357"/>
      <c r="R97" s="357"/>
      <c r="S97" s="357"/>
      <c r="T97" s="357"/>
      <c r="U97" s="357"/>
      <c r="V97" s="357"/>
      <c r="W97" s="357"/>
      <c r="X97" s="357"/>
      <c r="Y97" s="357"/>
      <c r="Z97" s="357"/>
      <c r="AA97" s="357"/>
      <c r="AB97" s="357"/>
      <c r="AC97" s="384"/>
    </row>
    <row r="98" spans="1:29" ht="15.75" customHeight="1">
      <c r="A98" s="335"/>
      <c r="B98" s="352"/>
      <c r="C98" s="352"/>
      <c r="D98" s="352"/>
      <c r="E98" s="352"/>
      <c r="F98" s="352"/>
      <c r="G98" s="352"/>
      <c r="H98" s="352"/>
      <c r="I98" s="357"/>
      <c r="J98" s="357"/>
      <c r="K98" s="357"/>
      <c r="L98" s="357"/>
      <c r="M98" s="357"/>
      <c r="N98" s="357"/>
      <c r="O98" s="357"/>
      <c r="P98" s="357"/>
      <c r="Q98" s="357"/>
      <c r="R98" s="357"/>
      <c r="S98" s="357"/>
      <c r="T98" s="357"/>
      <c r="U98" s="357"/>
      <c r="V98" s="357"/>
      <c r="W98" s="357"/>
      <c r="X98" s="357"/>
      <c r="Y98" s="357"/>
      <c r="Z98" s="357"/>
      <c r="AA98" s="357"/>
      <c r="AB98" s="357"/>
      <c r="AC98" s="384"/>
    </row>
    <row r="99" spans="1:29" ht="15.75" customHeight="1">
      <c r="A99" s="335"/>
      <c r="B99" s="352"/>
      <c r="C99" s="352"/>
      <c r="D99" s="352"/>
      <c r="E99" s="352"/>
      <c r="F99" s="352"/>
      <c r="G99" s="352"/>
      <c r="H99" s="352"/>
      <c r="I99" s="357"/>
      <c r="J99" s="357"/>
      <c r="K99" s="357"/>
      <c r="L99" s="357"/>
      <c r="M99" s="357"/>
      <c r="N99" s="357"/>
      <c r="O99" s="357"/>
      <c r="P99" s="357"/>
      <c r="Q99" s="357"/>
      <c r="R99" s="357"/>
      <c r="S99" s="357"/>
      <c r="T99" s="357"/>
      <c r="U99" s="357"/>
      <c r="V99" s="357"/>
      <c r="W99" s="357"/>
      <c r="X99" s="357"/>
      <c r="Y99" s="357"/>
      <c r="Z99" s="357"/>
      <c r="AA99" s="357"/>
      <c r="AB99" s="357"/>
      <c r="AC99" s="384"/>
    </row>
    <row r="100" spans="1:29" ht="15.75" customHeight="1">
      <c r="A100" s="335"/>
      <c r="B100" s="352"/>
      <c r="C100" s="352"/>
      <c r="D100" s="352"/>
      <c r="E100" s="352"/>
      <c r="F100" s="352"/>
      <c r="G100" s="352"/>
      <c r="H100" s="352"/>
      <c r="I100" s="357"/>
      <c r="J100" s="357"/>
      <c r="K100" s="357"/>
      <c r="L100" s="357"/>
      <c r="M100" s="357"/>
      <c r="N100" s="357"/>
      <c r="O100" s="357"/>
      <c r="P100" s="357"/>
      <c r="Q100" s="357"/>
      <c r="R100" s="357"/>
      <c r="S100" s="357"/>
      <c r="T100" s="357"/>
      <c r="U100" s="357"/>
      <c r="V100" s="357"/>
      <c r="W100" s="357"/>
      <c r="X100" s="357"/>
      <c r="Y100" s="357"/>
      <c r="Z100" s="357"/>
      <c r="AA100" s="357"/>
      <c r="AB100" s="357"/>
      <c r="AC100" s="384"/>
    </row>
    <row r="101" spans="1:29" ht="15.75" customHeight="1">
      <c r="A101" s="335"/>
      <c r="B101" s="352"/>
      <c r="C101" s="352"/>
      <c r="D101" s="352"/>
      <c r="E101" s="352"/>
      <c r="F101" s="352"/>
      <c r="G101" s="352"/>
      <c r="H101" s="352"/>
      <c r="I101" s="357"/>
      <c r="J101" s="357"/>
      <c r="K101" s="357"/>
      <c r="L101" s="357"/>
      <c r="M101" s="357"/>
      <c r="N101" s="357"/>
      <c r="O101" s="357"/>
      <c r="P101" s="357"/>
      <c r="Q101" s="357"/>
      <c r="R101" s="357"/>
      <c r="S101" s="357"/>
      <c r="T101" s="357"/>
      <c r="U101" s="357"/>
      <c r="V101" s="357"/>
      <c r="W101" s="357"/>
      <c r="X101" s="357"/>
      <c r="Y101" s="357"/>
      <c r="Z101" s="357"/>
      <c r="AA101" s="357"/>
      <c r="AB101" s="357"/>
      <c r="AC101" s="384"/>
    </row>
    <row r="102" spans="1:29" ht="15.75" customHeight="1">
      <c r="A102" s="335"/>
      <c r="B102" s="352"/>
      <c r="C102" s="352"/>
      <c r="D102" s="352"/>
      <c r="E102" s="352"/>
      <c r="F102" s="352"/>
      <c r="G102" s="352"/>
      <c r="H102" s="352"/>
      <c r="I102" s="357"/>
      <c r="J102" s="357"/>
      <c r="K102" s="357"/>
      <c r="L102" s="357"/>
      <c r="M102" s="357"/>
      <c r="N102" s="357"/>
      <c r="O102" s="357"/>
      <c r="P102" s="357"/>
      <c r="Q102" s="357"/>
      <c r="R102" s="357"/>
      <c r="S102" s="357"/>
      <c r="T102" s="357"/>
      <c r="U102" s="357"/>
      <c r="V102" s="357"/>
      <c r="W102" s="357"/>
      <c r="X102" s="357"/>
      <c r="Y102" s="357"/>
      <c r="Z102" s="357"/>
      <c r="AA102" s="357"/>
      <c r="AB102" s="357"/>
      <c r="AC102" s="384"/>
    </row>
    <row r="103" spans="1:29" ht="15.75" customHeight="1">
      <c r="A103" s="335"/>
      <c r="B103" s="352"/>
      <c r="C103" s="352"/>
      <c r="D103" s="352"/>
      <c r="E103" s="352"/>
      <c r="F103" s="352"/>
      <c r="G103" s="352"/>
      <c r="H103" s="352"/>
      <c r="I103" s="357"/>
      <c r="J103" s="357"/>
      <c r="K103" s="357"/>
      <c r="L103" s="357"/>
      <c r="M103" s="357"/>
      <c r="N103" s="357"/>
      <c r="O103" s="357"/>
      <c r="P103" s="357"/>
      <c r="Q103" s="357"/>
      <c r="R103" s="357"/>
      <c r="S103" s="357"/>
      <c r="T103" s="357"/>
      <c r="U103" s="357"/>
      <c r="V103" s="357"/>
      <c r="W103" s="357"/>
      <c r="X103" s="357"/>
      <c r="Y103" s="357"/>
      <c r="Z103" s="357"/>
      <c r="AA103" s="357"/>
      <c r="AB103" s="357"/>
      <c r="AC103" s="384"/>
    </row>
    <row r="104" spans="1:29" ht="15.75" customHeight="1">
      <c r="A104" s="335"/>
      <c r="B104" s="352"/>
      <c r="C104" s="352"/>
      <c r="D104" s="352"/>
      <c r="E104" s="352"/>
      <c r="F104" s="352"/>
      <c r="G104" s="352"/>
      <c r="H104" s="352"/>
      <c r="I104" s="357"/>
      <c r="J104" s="357"/>
      <c r="K104" s="357"/>
      <c r="L104" s="357"/>
      <c r="M104" s="357"/>
      <c r="N104" s="357"/>
      <c r="O104" s="357"/>
      <c r="P104" s="357"/>
      <c r="Q104" s="357"/>
      <c r="R104" s="357"/>
      <c r="S104" s="357"/>
      <c r="T104" s="357"/>
      <c r="U104" s="357"/>
      <c r="V104" s="357"/>
      <c r="W104" s="357"/>
      <c r="X104" s="357"/>
      <c r="Y104" s="357"/>
      <c r="Z104" s="357"/>
      <c r="AA104" s="357"/>
      <c r="AB104" s="357"/>
      <c r="AC104" s="384"/>
    </row>
    <row r="105" spans="1:29" ht="15.75" customHeight="1">
      <c r="A105" s="335"/>
      <c r="B105" s="352"/>
      <c r="C105" s="352"/>
      <c r="D105" s="352"/>
      <c r="E105" s="352"/>
      <c r="F105" s="352"/>
      <c r="G105" s="352"/>
      <c r="H105" s="352"/>
      <c r="I105" s="357"/>
      <c r="J105" s="357"/>
      <c r="K105" s="357"/>
      <c r="L105" s="357"/>
      <c r="M105" s="357"/>
      <c r="N105" s="357"/>
      <c r="O105" s="357"/>
      <c r="P105" s="357"/>
      <c r="Q105" s="357"/>
      <c r="R105" s="357"/>
      <c r="S105" s="357"/>
      <c r="T105" s="357"/>
      <c r="U105" s="357"/>
      <c r="V105" s="357"/>
      <c r="W105" s="357"/>
      <c r="X105" s="357"/>
      <c r="Y105" s="357"/>
      <c r="Z105" s="357"/>
      <c r="AA105" s="357"/>
      <c r="AB105" s="357"/>
      <c r="AC105" s="384"/>
    </row>
    <row r="106" spans="1:29" ht="15.75" customHeight="1">
      <c r="A106" s="335"/>
      <c r="B106" s="352"/>
      <c r="C106" s="352"/>
      <c r="D106" s="352"/>
      <c r="E106" s="352"/>
      <c r="F106" s="352"/>
      <c r="G106" s="352"/>
      <c r="H106" s="352"/>
      <c r="I106" s="357"/>
      <c r="J106" s="357"/>
      <c r="K106" s="357"/>
      <c r="L106" s="357"/>
      <c r="M106" s="357"/>
      <c r="N106" s="357"/>
      <c r="O106" s="357"/>
      <c r="P106" s="357"/>
      <c r="Q106" s="357"/>
      <c r="R106" s="357"/>
      <c r="S106" s="357"/>
      <c r="T106" s="357"/>
      <c r="U106" s="357"/>
      <c r="V106" s="357"/>
      <c r="W106" s="357"/>
      <c r="X106" s="357"/>
      <c r="Y106" s="357"/>
      <c r="Z106" s="357"/>
      <c r="AA106" s="357"/>
      <c r="AB106" s="357"/>
      <c r="AC106" s="384"/>
    </row>
    <row r="107" spans="1:29" ht="15.75" customHeight="1">
      <c r="A107" s="335"/>
      <c r="B107" s="352"/>
      <c r="C107" s="352"/>
      <c r="D107" s="352"/>
      <c r="E107" s="352"/>
      <c r="F107" s="352"/>
      <c r="G107" s="352"/>
      <c r="H107" s="352"/>
      <c r="I107" s="357"/>
      <c r="J107" s="357"/>
      <c r="K107" s="357"/>
      <c r="L107" s="357"/>
      <c r="M107" s="357"/>
      <c r="N107" s="357"/>
      <c r="O107" s="357"/>
      <c r="P107" s="357"/>
      <c r="Q107" s="357"/>
      <c r="R107" s="357"/>
      <c r="S107" s="357"/>
      <c r="T107" s="357"/>
      <c r="U107" s="357"/>
      <c r="V107" s="357"/>
      <c r="W107" s="357"/>
      <c r="X107" s="357"/>
      <c r="Y107" s="357"/>
      <c r="Z107" s="357"/>
      <c r="AA107" s="357"/>
      <c r="AB107" s="357"/>
      <c r="AC107" s="384"/>
    </row>
    <row r="108" spans="1:29" ht="15.75" customHeight="1">
      <c r="A108" s="335"/>
      <c r="B108" s="352"/>
      <c r="C108" s="352"/>
      <c r="D108" s="352"/>
      <c r="E108" s="352"/>
      <c r="F108" s="352"/>
      <c r="G108" s="352"/>
      <c r="H108" s="352"/>
      <c r="I108" s="357"/>
      <c r="J108" s="357"/>
      <c r="K108" s="357"/>
      <c r="L108" s="357"/>
      <c r="M108" s="357"/>
      <c r="N108" s="357"/>
      <c r="O108" s="357"/>
      <c r="P108" s="357"/>
      <c r="Q108" s="357"/>
      <c r="R108" s="357"/>
      <c r="S108" s="357"/>
      <c r="T108" s="357"/>
      <c r="U108" s="357"/>
      <c r="V108" s="357"/>
      <c r="W108" s="357"/>
      <c r="X108" s="357"/>
      <c r="Y108" s="357"/>
      <c r="Z108" s="357"/>
      <c r="AA108" s="357"/>
      <c r="AB108" s="357"/>
      <c r="AC108" s="384"/>
    </row>
    <row r="109" spans="1:29" ht="15.75" customHeight="1">
      <c r="A109" s="335"/>
      <c r="B109" s="352"/>
      <c r="C109" s="352"/>
      <c r="D109" s="352"/>
      <c r="E109" s="352"/>
      <c r="F109" s="352"/>
      <c r="G109" s="352"/>
      <c r="H109" s="352"/>
      <c r="I109" s="357"/>
      <c r="J109" s="357"/>
      <c r="K109" s="357"/>
      <c r="L109" s="357"/>
      <c r="M109" s="357"/>
      <c r="N109" s="357"/>
      <c r="O109" s="357"/>
      <c r="P109" s="357"/>
      <c r="Q109" s="357"/>
      <c r="R109" s="357"/>
      <c r="S109" s="357"/>
      <c r="T109" s="357"/>
      <c r="U109" s="357"/>
      <c r="V109" s="357"/>
      <c r="W109" s="357"/>
      <c r="X109" s="357"/>
      <c r="Y109" s="357"/>
      <c r="Z109" s="357"/>
      <c r="AA109" s="357"/>
      <c r="AB109" s="357"/>
      <c r="AC109" s="384"/>
    </row>
    <row r="110" spans="1:29" ht="15.75" customHeight="1">
      <c r="A110" s="335"/>
      <c r="B110" s="352"/>
      <c r="C110" s="352"/>
      <c r="D110" s="352"/>
      <c r="E110" s="352"/>
      <c r="F110" s="352"/>
      <c r="G110" s="352"/>
      <c r="H110" s="352"/>
      <c r="I110" s="357"/>
      <c r="J110" s="357"/>
      <c r="K110" s="357"/>
      <c r="L110" s="357"/>
      <c r="M110" s="357"/>
      <c r="N110" s="357"/>
      <c r="O110" s="357"/>
      <c r="P110" s="357"/>
      <c r="Q110" s="357"/>
      <c r="R110" s="357"/>
      <c r="S110" s="357"/>
      <c r="T110" s="357"/>
      <c r="U110" s="357"/>
      <c r="V110" s="357"/>
      <c r="W110" s="357"/>
      <c r="X110" s="357"/>
      <c r="Y110" s="357"/>
      <c r="Z110" s="357"/>
      <c r="AA110" s="357"/>
      <c r="AB110" s="357"/>
      <c r="AC110" s="384"/>
    </row>
    <row r="111" spans="1:29" ht="15.75" customHeight="1">
      <c r="A111" s="335"/>
      <c r="B111" s="352"/>
      <c r="C111" s="352"/>
      <c r="D111" s="352"/>
      <c r="E111" s="352"/>
      <c r="F111" s="352"/>
      <c r="G111" s="352"/>
      <c r="H111" s="352"/>
      <c r="I111" s="357"/>
      <c r="J111" s="357"/>
      <c r="K111" s="357"/>
      <c r="L111" s="357"/>
      <c r="M111" s="357"/>
      <c r="N111" s="357"/>
      <c r="O111" s="357"/>
      <c r="P111" s="357"/>
      <c r="Q111" s="357"/>
      <c r="R111" s="357"/>
      <c r="S111" s="357"/>
      <c r="T111" s="357"/>
      <c r="U111" s="357"/>
      <c r="V111" s="357"/>
      <c r="W111" s="357"/>
      <c r="X111" s="357"/>
      <c r="Y111" s="357"/>
      <c r="Z111" s="357"/>
      <c r="AA111" s="357"/>
      <c r="AB111" s="357"/>
      <c r="AC111" s="384"/>
    </row>
    <row r="112" spans="1:29" ht="15.75" customHeight="1">
      <c r="A112" s="335"/>
      <c r="B112" s="352"/>
      <c r="C112" s="352"/>
      <c r="D112" s="352"/>
      <c r="E112" s="352"/>
      <c r="F112" s="352"/>
      <c r="G112" s="352"/>
      <c r="H112" s="352"/>
      <c r="I112" s="357"/>
      <c r="J112" s="357"/>
      <c r="K112" s="357"/>
      <c r="L112" s="357"/>
      <c r="M112" s="357"/>
      <c r="N112" s="357"/>
      <c r="O112" s="357"/>
      <c r="P112" s="357"/>
      <c r="Q112" s="357"/>
      <c r="R112" s="357"/>
      <c r="S112" s="357"/>
      <c r="T112" s="357"/>
      <c r="U112" s="357"/>
      <c r="V112" s="357"/>
      <c r="W112" s="357"/>
      <c r="X112" s="357"/>
      <c r="Y112" s="357"/>
      <c r="Z112" s="357"/>
      <c r="AA112" s="357"/>
      <c r="AB112" s="357"/>
      <c r="AC112" s="384"/>
    </row>
    <row r="113" spans="1:29" ht="15.75" customHeight="1">
      <c r="A113" s="335"/>
      <c r="B113" s="352"/>
      <c r="C113" s="352"/>
      <c r="D113" s="352"/>
      <c r="E113" s="352"/>
      <c r="F113" s="352"/>
      <c r="G113" s="352"/>
      <c r="H113" s="352"/>
      <c r="I113" s="357"/>
      <c r="J113" s="357"/>
      <c r="K113" s="357"/>
      <c r="L113" s="357"/>
      <c r="M113" s="357"/>
      <c r="N113" s="357"/>
      <c r="O113" s="357"/>
      <c r="P113" s="357"/>
      <c r="Q113" s="357"/>
      <c r="R113" s="357"/>
      <c r="S113" s="357"/>
      <c r="T113" s="357"/>
      <c r="U113" s="357"/>
      <c r="V113" s="357"/>
      <c r="W113" s="357"/>
      <c r="X113" s="357"/>
      <c r="Y113" s="357"/>
      <c r="Z113" s="357"/>
      <c r="AA113" s="357"/>
      <c r="AB113" s="357"/>
      <c r="AC113" s="384"/>
    </row>
    <row r="114" spans="1:29" ht="15.75" customHeight="1">
      <c r="A114" s="335"/>
      <c r="B114" s="352"/>
      <c r="C114" s="352"/>
      <c r="D114" s="352"/>
      <c r="E114" s="352"/>
      <c r="F114" s="352"/>
      <c r="G114" s="352"/>
      <c r="H114" s="352"/>
      <c r="I114" s="357"/>
      <c r="J114" s="357"/>
      <c r="K114" s="357"/>
      <c r="L114" s="357"/>
      <c r="M114" s="357"/>
      <c r="N114" s="357"/>
      <c r="O114" s="357"/>
      <c r="P114" s="357"/>
      <c r="Q114" s="357"/>
      <c r="R114" s="357"/>
      <c r="S114" s="357"/>
      <c r="T114" s="357"/>
      <c r="U114" s="357"/>
      <c r="V114" s="357"/>
      <c r="W114" s="357"/>
      <c r="X114" s="357"/>
      <c r="Y114" s="357"/>
      <c r="Z114" s="357"/>
      <c r="AA114" s="357"/>
      <c r="AB114" s="357"/>
      <c r="AC114" s="384"/>
    </row>
    <row r="115" spans="1:29" ht="15.75" customHeight="1">
      <c r="A115" s="335"/>
      <c r="B115" s="352"/>
      <c r="C115" s="352"/>
      <c r="D115" s="352"/>
      <c r="E115" s="352"/>
      <c r="F115" s="352"/>
      <c r="G115" s="352"/>
      <c r="H115" s="352"/>
      <c r="I115" s="357"/>
      <c r="J115" s="357"/>
      <c r="K115" s="357"/>
      <c r="L115" s="357"/>
      <c r="M115" s="357"/>
      <c r="N115" s="357"/>
      <c r="O115" s="357"/>
      <c r="P115" s="357"/>
      <c r="Q115" s="357"/>
      <c r="R115" s="357"/>
      <c r="S115" s="357"/>
      <c r="T115" s="357"/>
      <c r="U115" s="357"/>
      <c r="V115" s="357"/>
      <c r="W115" s="357"/>
      <c r="X115" s="357"/>
      <c r="Y115" s="357"/>
      <c r="Z115" s="357"/>
      <c r="AA115" s="357"/>
      <c r="AB115" s="357"/>
      <c r="AC115" s="384"/>
    </row>
    <row r="116" spans="1:29" ht="15.75" customHeight="1">
      <c r="A116" s="335"/>
      <c r="B116" s="352"/>
      <c r="C116" s="352"/>
      <c r="D116" s="352"/>
      <c r="E116" s="352"/>
      <c r="F116" s="352"/>
      <c r="G116" s="352"/>
      <c r="H116" s="352"/>
      <c r="I116" s="357"/>
      <c r="J116" s="357"/>
      <c r="K116" s="357"/>
      <c r="L116" s="357"/>
      <c r="M116" s="357"/>
      <c r="N116" s="357"/>
      <c r="O116" s="357"/>
      <c r="P116" s="357"/>
      <c r="Q116" s="357"/>
      <c r="R116" s="357"/>
      <c r="S116" s="357"/>
      <c r="T116" s="357"/>
      <c r="U116" s="357"/>
      <c r="V116" s="357"/>
      <c r="W116" s="357"/>
      <c r="X116" s="357"/>
      <c r="Y116" s="357"/>
      <c r="Z116" s="357"/>
      <c r="AA116" s="357"/>
      <c r="AB116" s="357"/>
      <c r="AC116" s="384"/>
    </row>
    <row r="117" spans="1:29" ht="15.75" customHeight="1">
      <c r="A117" s="335"/>
      <c r="B117" s="352"/>
      <c r="C117" s="352"/>
      <c r="D117" s="352"/>
      <c r="E117" s="352"/>
      <c r="F117" s="352"/>
      <c r="G117" s="352"/>
      <c r="H117" s="352"/>
      <c r="I117" s="357"/>
      <c r="J117" s="357"/>
      <c r="K117" s="357"/>
      <c r="L117" s="357"/>
      <c r="M117" s="357"/>
      <c r="N117" s="357"/>
      <c r="O117" s="357"/>
      <c r="P117" s="357"/>
      <c r="Q117" s="357"/>
      <c r="R117" s="357"/>
      <c r="S117" s="357"/>
      <c r="T117" s="357"/>
      <c r="U117" s="357"/>
      <c r="V117" s="357"/>
      <c r="W117" s="357"/>
      <c r="X117" s="357"/>
      <c r="Y117" s="357"/>
      <c r="Z117" s="357"/>
      <c r="AA117" s="357"/>
      <c r="AB117" s="357"/>
      <c r="AC117" s="384"/>
    </row>
    <row r="118" spans="1:29" ht="15.75" customHeight="1">
      <c r="A118" s="335"/>
      <c r="B118" s="352"/>
      <c r="C118" s="352"/>
      <c r="D118" s="352"/>
      <c r="E118" s="352"/>
      <c r="F118" s="352"/>
      <c r="G118" s="352"/>
      <c r="H118" s="352"/>
      <c r="I118" s="357"/>
      <c r="J118" s="357"/>
      <c r="K118" s="357"/>
      <c r="L118" s="357"/>
      <c r="M118" s="357"/>
      <c r="N118" s="357"/>
      <c r="O118" s="357"/>
      <c r="P118" s="357"/>
      <c r="Q118" s="357"/>
      <c r="R118" s="357"/>
      <c r="S118" s="357"/>
      <c r="T118" s="357"/>
      <c r="U118" s="357"/>
      <c r="V118" s="357"/>
      <c r="W118" s="357"/>
      <c r="X118" s="357"/>
      <c r="Y118" s="357"/>
      <c r="Z118" s="357"/>
      <c r="AA118" s="357"/>
      <c r="AB118" s="357"/>
      <c r="AC118" s="384"/>
    </row>
    <row r="119" spans="1:29" ht="15.75" customHeight="1">
      <c r="A119" s="335"/>
      <c r="B119" s="352"/>
      <c r="C119" s="352"/>
      <c r="D119" s="352"/>
      <c r="E119" s="352"/>
      <c r="F119" s="352"/>
      <c r="G119" s="352"/>
      <c r="H119" s="352"/>
      <c r="I119" s="357"/>
      <c r="J119" s="357"/>
      <c r="K119" s="357"/>
      <c r="L119" s="357"/>
      <c r="M119" s="357"/>
      <c r="N119" s="357"/>
      <c r="O119" s="357"/>
      <c r="P119" s="357"/>
      <c r="Q119" s="357"/>
      <c r="R119" s="357"/>
      <c r="S119" s="357"/>
      <c r="T119" s="357"/>
      <c r="U119" s="357"/>
      <c r="V119" s="357"/>
      <c r="W119" s="357"/>
      <c r="X119" s="357"/>
      <c r="Y119" s="357"/>
      <c r="Z119" s="357"/>
      <c r="AA119" s="357"/>
      <c r="AB119" s="357"/>
      <c r="AC119" s="384"/>
    </row>
    <row r="120" spans="1:29" ht="15.75" customHeight="1">
      <c r="A120" s="335"/>
      <c r="B120" s="352"/>
      <c r="C120" s="352"/>
      <c r="D120" s="352"/>
      <c r="E120" s="352"/>
      <c r="F120" s="352"/>
      <c r="G120" s="352"/>
      <c r="H120" s="352"/>
      <c r="I120" s="357"/>
      <c r="J120" s="357"/>
      <c r="K120" s="357"/>
      <c r="L120" s="357"/>
      <c r="M120" s="357"/>
      <c r="N120" s="357"/>
      <c r="O120" s="357"/>
      <c r="P120" s="357"/>
      <c r="Q120" s="357"/>
      <c r="R120" s="357"/>
      <c r="S120" s="357"/>
      <c r="T120" s="357"/>
      <c r="U120" s="357"/>
      <c r="V120" s="357"/>
      <c r="W120" s="357"/>
      <c r="X120" s="357"/>
      <c r="Y120" s="357"/>
      <c r="Z120" s="357"/>
      <c r="AA120" s="357"/>
      <c r="AB120" s="357"/>
      <c r="AC120" s="384"/>
    </row>
    <row r="121" spans="1:29" ht="15.75" customHeight="1">
      <c r="A121" s="335"/>
      <c r="B121" s="352"/>
      <c r="C121" s="352"/>
      <c r="D121" s="352"/>
      <c r="E121" s="352"/>
      <c r="F121" s="352"/>
      <c r="G121" s="352"/>
      <c r="H121" s="352"/>
      <c r="I121" s="357"/>
      <c r="J121" s="357"/>
      <c r="K121" s="357"/>
      <c r="L121" s="357"/>
      <c r="M121" s="357"/>
      <c r="N121" s="357"/>
      <c r="O121" s="357"/>
      <c r="P121" s="357"/>
      <c r="Q121" s="357"/>
      <c r="R121" s="357"/>
      <c r="S121" s="357"/>
      <c r="T121" s="357"/>
      <c r="U121" s="357"/>
      <c r="V121" s="357"/>
      <c r="W121" s="357"/>
      <c r="X121" s="357"/>
      <c r="Y121" s="357"/>
      <c r="Z121" s="357"/>
      <c r="AA121" s="357"/>
      <c r="AB121" s="357"/>
      <c r="AC121" s="384"/>
    </row>
    <row r="122" spans="1:29" ht="15.75" customHeight="1">
      <c r="A122" s="335"/>
      <c r="B122" s="352"/>
      <c r="C122" s="352"/>
      <c r="D122" s="352"/>
      <c r="E122" s="352"/>
      <c r="F122" s="352"/>
      <c r="G122" s="352"/>
      <c r="H122" s="352"/>
      <c r="I122" s="357"/>
      <c r="J122" s="357"/>
      <c r="K122" s="357"/>
      <c r="L122" s="357"/>
      <c r="M122" s="357"/>
      <c r="N122" s="357"/>
      <c r="O122" s="357"/>
      <c r="P122" s="357"/>
      <c r="Q122" s="357"/>
      <c r="R122" s="357"/>
      <c r="S122" s="357"/>
      <c r="T122" s="357"/>
      <c r="U122" s="357"/>
      <c r="V122" s="357"/>
      <c r="W122" s="357"/>
      <c r="X122" s="357"/>
      <c r="Y122" s="357"/>
      <c r="Z122" s="357"/>
      <c r="AA122" s="357"/>
      <c r="AB122" s="357"/>
      <c r="AC122" s="384"/>
    </row>
    <row r="123" spans="1:29" ht="15.75" customHeight="1">
      <c r="A123" s="335"/>
      <c r="B123" s="352"/>
      <c r="C123" s="352"/>
      <c r="D123" s="352"/>
      <c r="E123" s="352"/>
      <c r="F123" s="352"/>
      <c r="G123" s="352"/>
      <c r="H123" s="352"/>
      <c r="I123" s="357"/>
      <c r="J123" s="357"/>
      <c r="K123" s="357"/>
      <c r="L123" s="357"/>
      <c r="M123" s="357"/>
      <c r="N123" s="357"/>
      <c r="O123" s="357"/>
      <c r="P123" s="357"/>
      <c r="Q123" s="357"/>
      <c r="R123" s="357"/>
      <c r="S123" s="357"/>
      <c r="T123" s="357"/>
      <c r="U123" s="357"/>
      <c r="V123" s="357"/>
      <c r="W123" s="357"/>
      <c r="X123" s="357"/>
      <c r="Y123" s="357"/>
      <c r="Z123" s="357"/>
      <c r="AA123" s="357"/>
      <c r="AB123" s="357"/>
      <c r="AC123" s="384"/>
    </row>
    <row r="124" spans="1:29" ht="15.75" customHeight="1">
      <c r="A124" s="335"/>
      <c r="B124" s="352"/>
      <c r="C124" s="352"/>
      <c r="D124" s="352"/>
      <c r="E124" s="352"/>
      <c r="F124" s="352"/>
      <c r="G124" s="352"/>
      <c r="H124" s="352"/>
      <c r="I124" s="357"/>
      <c r="J124" s="357"/>
      <c r="K124" s="357"/>
      <c r="L124" s="357"/>
      <c r="M124" s="357"/>
      <c r="N124" s="357"/>
      <c r="O124" s="357"/>
      <c r="P124" s="357"/>
      <c r="Q124" s="357"/>
      <c r="R124" s="357"/>
      <c r="S124" s="357"/>
      <c r="T124" s="357"/>
      <c r="U124" s="357"/>
      <c r="V124" s="357"/>
      <c r="W124" s="357"/>
      <c r="X124" s="357"/>
      <c r="Y124" s="357"/>
      <c r="Z124" s="357"/>
      <c r="AA124" s="357"/>
      <c r="AB124" s="357"/>
      <c r="AC124" s="384"/>
    </row>
    <row r="125" spans="1:29" ht="15.75" customHeight="1">
      <c r="A125" s="335"/>
      <c r="B125" s="352"/>
      <c r="C125" s="352"/>
      <c r="D125" s="352"/>
      <c r="E125" s="352"/>
      <c r="F125" s="352"/>
      <c r="G125" s="352"/>
      <c r="H125" s="352"/>
      <c r="I125" s="357"/>
      <c r="J125" s="357"/>
      <c r="K125" s="357"/>
      <c r="L125" s="357"/>
      <c r="M125" s="357"/>
      <c r="N125" s="357"/>
      <c r="O125" s="357"/>
      <c r="P125" s="357"/>
      <c r="Q125" s="357"/>
      <c r="R125" s="357"/>
      <c r="S125" s="357"/>
      <c r="T125" s="357"/>
      <c r="U125" s="357"/>
      <c r="V125" s="357"/>
      <c r="W125" s="357"/>
      <c r="X125" s="357"/>
      <c r="Y125" s="357"/>
      <c r="Z125" s="357"/>
      <c r="AA125" s="357"/>
      <c r="AB125" s="357"/>
      <c r="AC125" s="384"/>
    </row>
    <row r="126" spans="1:29" ht="15.75" customHeight="1">
      <c r="A126" s="335"/>
      <c r="B126" s="352"/>
      <c r="C126" s="352"/>
      <c r="D126" s="352"/>
      <c r="E126" s="352"/>
      <c r="F126" s="352"/>
      <c r="G126" s="352"/>
      <c r="H126" s="352"/>
      <c r="I126" s="357"/>
      <c r="J126" s="357"/>
      <c r="K126" s="357"/>
      <c r="L126" s="357"/>
      <c r="M126" s="357"/>
      <c r="N126" s="357"/>
      <c r="O126" s="357"/>
      <c r="P126" s="357"/>
      <c r="Q126" s="357"/>
      <c r="R126" s="357"/>
      <c r="S126" s="357"/>
      <c r="T126" s="357"/>
      <c r="U126" s="357"/>
      <c r="V126" s="357"/>
      <c r="W126" s="357"/>
      <c r="X126" s="357"/>
      <c r="Y126" s="357"/>
      <c r="Z126" s="357"/>
      <c r="AA126" s="357"/>
      <c r="AB126" s="357"/>
      <c r="AC126" s="384"/>
    </row>
    <row r="127" spans="1:29" ht="15.75" customHeight="1">
      <c r="A127" s="335"/>
      <c r="B127" s="352"/>
      <c r="C127" s="352"/>
      <c r="D127" s="352"/>
      <c r="E127" s="352"/>
      <c r="F127" s="352"/>
      <c r="G127" s="352"/>
      <c r="H127" s="352"/>
      <c r="I127" s="357"/>
      <c r="J127" s="357"/>
      <c r="K127" s="357"/>
      <c r="L127" s="357"/>
      <c r="M127" s="357"/>
      <c r="N127" s="357"/>
      <c r="O127" s="357"/>
      <c r="P127" s="357"/>
      <c r="Q127" s="357"/>
      <c r="R127" s="357"/>
      <c r="S127" s="357"/>
      <c r="T127" s="357"/>
      <c r="U127" s="357"/>
      <c r="V127" s="357"/>
      <c r="W127" s="357"/>
      <c r="X127" s="357"/>
      <c r="Y127" s="357"/>
      <c r="Z127" s="357"/>
      <c r="AA127" s="357"/>
      <c r="AB127" s="357"/>
      <c r="AC127" s="384"/>
    </row>
    <row r="128" spans="1:29" ht="15.75" customHeight="1">
      <c r="A128" s="335"/>
      <c r="B128" s="352"/>
      <c r="C128" s="352"/>
      <c r="D128" s="352"/>
      <c r="E128" s="352"/>
      <c r="F128" s="352"/>
      <c r="G128" s="352"/>
      <c r="H128" s="352"/>
      <c r="I128" s="357"/>
      <c r="J128" s="357"/>
      <c r="K128" s="357"/>
      <c r="L128" s="357"/>
      <c r="M128" s="357"/>
      <c r="N128" s="357"/>
      <c r="O128" s="357"/>
      <c r="P128" s="357"/>
      <c r="Q128" s="357"/>
      <c r="R128" s="357"/>
      <c r="S128" s="357"/>
      <c r="T128" s="357"/>
      <c r="U128" s="357"/>
      <c r="V128" s="357"/>
      <c r="W128" s="357"/>
      <c r="X128" s="357"/>
      <c r="Y128" s="357"/>
      <c r="Z128" s="357"/>
      <c r="AA128" s="357"/>
      <c r="AB128" s="357"/>
      <c r="AC128" s="384"/>
    </row>
    <row r="129" spans="1:29" ht="15.75" customHeight="1">
      <c r="A129" s="335"/>
      <c r="B129" s="352"/>
      <c r="C129" s="352"/>
      <c r="D129" s="352"/>
      <c r="E129" s="352"/>
      <c r="F129" s="352"/>
      <c r="G129" s="352"/>
      <c r="H129" s="352"/>
      <c r="I129" s="357"/>
      <c r="J129" s="357"/>
      <c r="K129" s="357"/>
      <c r="L129" s="357"/>
      <c r="M129" s="357"/>
      <c r="N129" s="357"/>
      <c r="O129" s="357"/>
      <c r="P129" s="357"/>
      <c r="Q129" s="357"/>
      <c r="R129" s="357"/>
      <c r="S129" s="357"/>
      <c r="T129" s="357"/>
      <c r="U129" s="357"/>
      <c r="V129" s="357"/>
      <c r="W129" s="357"/>
      <c r="X129" s="357"/>
      <c r="Y129" s="357"/>
      <c r="Z129" s="357"/>
      <c r="AA129" s="357"/>
      <c r="AB129" s="357"/>
      <c r="AC129" s="384"/>
    </row>
    <row r="130" spans="1:29" ht="15.75" customHeight="1">
      <c r="A130" s="335"/>
      <c r="B130" s="352"/>
      <c r="C130" s="352"/>
      <c r="D130" s="352"/>
      <c r="E130" s="352"/>
      <c r="F130" s="352"/>
      <c r="G130" s="352"/>
      <c r="H130" s="352"/>
      <c r="I130" s="357"/>
      <c r="J130" s="357"/>
      <c r="K130" s="357"/>
      <c r="L130" s="357"/>
      <c r="M130" s="357"/>
      <c r="N130" s="357"/>
      <c r="O130" s="357"/>
      <c r="P130" s="357"/>
      <c r="Q130" s="357"/>
      <c r="R130" s="357"/>
      <c r="S130" s="357"/>
      <c r="T130" s="357"/>
      <c r="U130" s="357"/>
      <c r="V130" s="357"/>
      <c r="W130" s="357"/>
      <c r="X130" s="357"/>
      <c r="Y130" s="357"/>
      <c r="Z130" s="357"/>
      <c r="AA130" s="357"/>
      <c r="AB130" s="357"/>
      <c r="AC130" s="384"/>
    </row>
    <row r="131" spans="1:29" ht="15.75" customHeight="1">
      <c r="A131" s="335"/>
      <c r="B131" s="352"/>
      <c r="C131" s="352"/>
      <c r="D131" s="352"/>
      <c r="E131" s="352"/>
      <c r="F131" s="352"/>
      <c r="G131" s="352"/>
      <c r="H131" s="352"/>
      <c r="I131" s="357"/>
      <c r="J131" s="357"/>
      <c r="K131" s="357"/>
      <c r="L131" s="357"/>
      <c r="M131" s="357"/>
      <c r="N131" s="357"/>
      <c r="O131" s="357"/>
      <c r="P131" s="357"/>
      <c r="Q131" s="357"/>
      <c r="R131" s="357"/>
      <c r="S131" s="357"/>
      <c r="T131" s="357"/>
      <c r="U131" s="357"/>
      <c r="V131" s="357"/>
      <c r="W131" s="357"/>
      <c r="X131" s="357"/>
      <c r="Y131" s="357"/>
      <c r="Z131" s="357"/>
      <c r="AA131" s="357"/>
      <c r="AB131" s="357"/>
      <c r="AC131" s="384"/>
    </row>
    <row r="132" spans="1:29" ht="15.75" customHeight="1">
      <c r="A132" s="335"/>
      <c r="B132" s="352"/>
      <c r="C132" s="352"/>
      <c r="D132" s="352"/>
      <c r="E132" s="352"/>
      <c r="F132" s="352"/>
      <c r="G132" s="352"/>
      <c r="H132" s="352"/>
      <c r="I132" s="357"/>
      <c r="J132" s="357"/>
      <c r="K132" s="357"/>
      <c r="L132" s="357"/>
      <c r="M132" s="357"/>
      <c r="N132" s="357"/>
      <c r="O132" s="357"/>
      <c r="P132" s="357"/>
      <c r="Q132" s="357"/>
      <c r="R132" s="357"/>
      <c r="S132" s="357"/>
      <c r="T132" s="357"/>
      <c r="U132" s="357"/>
      <c r="V132" s="357"/>
      <c r="W132" s="357"/>
      <c r="X132" s="357"/>
      <c r="Y132" s="357"/>
      <c r="Z132" s="357"/>
      <c r="AA132" s="357"/>
      <c r="AB132" s="357"/>
      <c r="AC132" s="384"/>
    </row>
    <row r="133" spans="1:29" ht="15.75" customHeight="1">
      <c r="A133" s="335"/>
      <c r="B133" s="352"/>
      <c r="C133" s="352"/>
      <c r="D133" s="352"/>
      <c r="E133" s="352"/>
      <c r="F133" s="352"/>
      <c r="G133" s="352"/>
      <c r="H133" s="352"/>
      <c r="I133" s="357"/>
      <c r="J133" s="357"/>
      <c r="K133" s="357"/>
      <c r="L133" s="357"/>
      <c r="M133" s="357"/>
      <c r="N133" s="357"/>
      <c r="O133" s="357"/>
      <c r="P133" s="357"/>
      <c r="Q133" s="357"/>
      <c r="R133" s="357"/>
      <c r="S133" s="357"/>
      <c r="T133" s="357"/>
      <c r="U133" s="357"/>
      <c r="V133" s="357"/>
      <c r="W133" s="357"/>
      <c r="X133" s="357"/>
      <c r="Y133" s="357"/>
      <c r="Z133" s="357"/>
      <c r="AA133" s="357"/>
      <c r="AB133" s="357"/>
      <c r="AC133" s="384"/>
    </row>
    <row r="134" spans="1:29" ht="15.75" customHeight="1">
      <c r="A134" s="335"/>
      <c r="B134" s="352"/>
      <c r="C134" s="352"/>
      <c r="D134" s="352"/>
      <c r="E134" s="352"/>
      <c r="F134" s="352"/>
      <c r="G134" s="352"/>
      <c r="H134" s="352"/>
      <c r="I134" s="357"/>
      <c r="J134" s="357"/>
      <c r="K134" s="357"/>
      <c r="L134" s="357"/>
      <c r="M134" s="357"/>
      <c r="N134" s="357"/>
      <c r="O134" s="357"/>
      <c r="P134" s="357"/>
      <c r="Q134" s="357"/>
      <c r="R134" s="357"/>
      <c r="S134" s="357"/>
      <c r="T134" s="357"/>
      <c r="U134" s="357"/>
      <c r="V134" s="357"/>
      <c r="W134" s="357"/>
      <c r="X134" s="357"/>
      <c r="Y134" s="357"/>
      <c r="Z134" s="357"/>
      <c r="AA134" s="357"/>
      <c r="AB134" s="357"/>
      <c r="AC134" s="384"/>
    </row>
    <row r="135" spans="1:29" ht="15.75" customHeight="1">
      <c r="A135" s="335"/>
      <c r="B135" s="352"/>
      <c r="C135" s="352"/>
      <c r="D135" s="352"/>
      <c r="E135" s="352"/>
      <c r="F135" s="352"/>
      <c r="G135" s="352"/>
      <c r="H135" s="352"/>
      <c r="I135" s="357"/>
      <c r="J135" s="357"/>
      <c r="K135" s="357"/>
      <c r="L135" s="357"/>
      <c r="M135" s="357"/>
      <c r="N135" s="357"/>
      <c r="O135" s="357"/>
      <c r="P135" s="357"/>
      <c r="Q135" s="357"/>
      <c r="R135" s="357"/>
      <c r="S135" s="357"/>
      <c r="T135" s="357"/>
      <c r="U135" s="357"/>
      <c r="V135" s="357"/>
      <c r="W135" s="357"/>
      <c r="X135" s="357"/>
      <c r="Y135" s="357"/>
      <c r="Z135" s="357"/>
      <c r="AA135" s="357"/>
      <c r="AB135" s="357"/>
      <c r="AC135" s="384"/>
    </row>
    <row r="136" spans="1:29" ht="15.75" customHeight="1">
      <c r="A136" s="335"/>
      <c r="B136" s="352"/>
      <c r="C136" s="352"/>
      <c r="D136" s="352"/>
      <c r="E136" s="352"/>
      <c r="F136" s="352"/>
      <c r="G136" s="352"/>
      <c r="H136" s="352"/>
      <c r="I136" s="357"/>
      <c r="J136" s="357"/>
      <c r="K136" s="357"/>
      <c r="L136" s="357"/>
      <c r="M136" s="357"/>
      <c r="N136" s="357"/>
      <c r="O136" s="357"/>
      <c r="P136" s="357"/>
      <c r="Q136" s="357"/>
      <c r="R136" s="357"/>
      <c r="S136" s="357"/>
      <c r="T136" s="357"/>
      <c r="U136" s="357"/>
      <c r="V136" s="357"/>
      <c r="W136" s="357"/>
      <c r="X136" s="357"/>
      <c r="Y136" s="357"/>
      <c r="Z136" s="357"/>
      <c r="AA136" s="357"/>
      <c r="AB136" s="357"/>
      <c r="AC136" s="384"/>
    </row>
    <row r="137" spans="1:29" ht="15.75" customHeight="1">
      <c r="A137" s="335"/>
      <c r="B137" s="352"/>
      <c r="C137" s="352"/>
      <c r="D137" s="352"/>
      <c r="E137" s="352"/>
      <c r="F137" s="352"/>
      <c r="G137" s="352"/>
      <c r="H137" s="352"/>
      <c r="I137" s="357"/>
      <c r="J137" s="357"/>
      <c r="K137" s="357"/>
      <c r="L137" s="357"/>
      <c r="M137" s="357"/>
      <c r="N137" s="357"/>
      <c r="O137" s="357"/>
      <c r="P137" s="357"/>
      <c r="Q137" s="357"/>
      <c r="R137" s="357"/>
      <c r="S137" s="357"/>
      <c r="T137" s="357"/>
      <c r="U137" s="357"/>
      <c r="V137" s="357"/>
      <c r="W137" s="357"/>
      <c r="X137" s="357"/>
      <c r="Y137" s="357"/>
      <c r="Z137" s="357"/>
      <c r="AA137" s="357"/>
      <c r="AB137" s="357"/>
      <c r="AC137" s="384"/>
    </row>
    <row r="138" spans="1:29" ht="15.75" customHeight="1">
      <c r="A138" s="335"/>
      <c r="B138" s="352"/>
      <c r="C138" s="352"/>
      <c r="D138" s="352"/>
      <c r="E138" s="352"/>
      <c r="F138" s="352"/>
      <c r="G138" s="352"/>
      <c r="H138" s="352"/>
      <c r="I138" s="357"/>
      <c r="J138" s="357"/>
      <c r="K138" s="357"/>
      <c r="L138" s="357"/>
      <c r="M138" s="357"/>
      <c r="N138" s="357"/>
      <c r="O138" s="357"/>
      <c r="P138" s="357"/>
      <c r="Q138" s="357"/>
      <c r="R138" s="357"/>
      <c r="S138" s="357"/>
      <c r="T138" s="357"/>
      <c r="U138" s="357"/>
      <c r="V138" s="357"/>
      <c r="W138" s="357"/>
      <c r="X138" s="357"/>
      <c r="Y138" s="357"/>
      <c r="Z138" s="357"/>
      <c r="AA138" s="357"/>
      <c r="AB138" s="357"/>
      <c r="AC138" s="384"/>
    </row>
    <row r="139" spans="1:29" ht="15.75" customHeight="1">
      <c r="A139" s="335"/>
      <c r="B139" s="352"/>
      <c r="C139" s="352"/>
      <c r="D139" s="352"/>
      <c r="E139" s="352"/>
      <c r="F139" s="352"/>
      <c r="G139" s="352"/>
      <c r="H139" s="352"/>
      <c r="I139" s="357"/>
      <c r="J139" s="357"/>
      <c r="K139" s="357"/>
      <c r="L139" s="357"/>
      <c r="M139" s="357"/>
      <c r="N139" s="357"/>
      <c r="O139" s="357"/>
      <c r="P139" s="357"/>
      <c r="Q139" s="357"/>
      <c r="R139" s="357"/>
      <c r="S139" s="357"/>
      <c r="T139" s="357"/>
      <c r="U139" s="357"/>
      <c r="V139" s="357"/>
      <c r="W139" s="357"/>
      <c r="X139" s="357"/>
      <c r="Y139" s="357"/>
      <c r="Z139" s="357"/>
      <c r="AA139" s="357"/>
      <c r="AB139" s="357"/>
      <c r="AC139" s="384"/>
    </row>
    <row r="140" spans="1:29" ht="15.75" customHeight="1">
      <c r="A140" s="335"/>
      <c r="B140" s="352"/>
      <c r="C140" s="352"/>
      <c r="D140" s="352"/>
      <c r="E140" s="352"/>
      <c r="F140" s="352"/>
      <c r="G140" s="352"/>
      <c r="H140" s="352"/>
      <c r="I140" s="357"/>
      <c r="J140" s="357"/>
      <c r="K140" s="357"/>
      <c r="L140" s="357"/>
      <c r="M140" s="357"/>
      <c r="N140" s="357"/>
      <c r="O140" s="357"/>
      <c r="P140" s="357"/>
      <c r="Q140" s="357"/>
      <c r="R140" s="357"/>
      <c r="S140" s="357"/>
      <c r="T140" s="357"/>
      <c r="U140" s="357"/>
      <c r="V140" s="357"/>
      <c r="W140" s="357"/>
      <c r="X140" s="357"/>
      <c r="Y140" s="357"/>
      <c r="Z140" s="357"/>
      <c r="AA140" s="357"/>
      <c r="AB140" s="357"/>
      <c r="AC140" s="384"/>
    </row>
    <row r="141" spans="1:29" ht="15.75" customHeight="1">
      <c r="A141" s="335"/>
      <c r="B141" s="352"/>
      <c r="C141" s="352"/>
      <c r="D141" s="352"/>
      <c r="E141" s="352"/>
      <c r="F141" s="352"/>
      <c r="G141" s="352"/>
      <c r="H141" s="352"/>
      <c r="I141" s="357"/>
      <c r="J141" s="357"/>
      <c r="K141" s="357"/>
      <c r="L141" s="357"/>
      <c r="M141" s="357"/>
      <c r="N141" s="357"/>
      <c r="O141" s="357"/>
      <c r="P141" s="357"/>
      <c r="Q141" s="357"/>
      <c r="R141" s="357"/>
      <c r="S141" s="357"/>
      <c r="T141" s="357"/>
      <c r="U141" s="357"/>
      <c r="V141" s="357"/>
      <c r="W141" s="357"/>
      <c r="X141" s="357"/>
      <c r="Y141" s="357"/>
      <c r="Z141" s="357"/>
      <c r="AA141" s="357"/>
      <c r="AB141" s="357"/>
      <c r="AC141" s="384"/>
    </row>
    <row r="142" spans="1:29" ht="15.75" customHeight="1">
      <c r="A142" s="335"/>
      <c r="B142" s="352"/>
      <c r="C142" s="352"/>
      <c r="D142" s="352"/>
      <c r="E142" s="352"/>
      <c r="F142" s="352"/>
      <c r="G142" s="352"/>
      <c r="H142" s="352"/>
      <c r="I142" s="357"/>
      <c r="J142" s="357"/>
      <c r="K142" s="357"/>
      <c r="L142" s="357"/>
      <c r="M142" s="357"/>
      <c r="N142" s="357"/>
      <c r="O142" s="357"/>
      <c r="P142" s="357"/>
      <c r="Q142" s="357"/>
      <c r="R142" s="357"/>
      <c r="S142" s="357"/>
      <c r="T142" s="357"/>
      <c r="U142" s="357"/>
      <c r="V142" s="357"/>
      <c r="W142" s="357"/>
      <c r="X142" s="357"/>
      <c r="Y142" s="357"/>
      <c r="Z142" s="357"/>
      <c r="AA142" s="357"/>
      <c r="AB142" s="357"/>
      <c r="AC142" s="384"/>
    </row>
    <row r="143" spans="1:29" ht="15.75" customHeight="1">
      <c r="A143" s="335"/>
      <c r="B143" s="352"/>
      <c r="C143" s="352"/>
      <c r="D143" s="352"/>
      <c r="E143" s="352"/>
      <c r="F143" s="352"/>
      <c r="G143" s="352"/>
      <c r="H143" s="352"/>
      <c r="I143" s="357"/>
      <c r="J143" s="357"/>
      <c r="K143" s="357"/>
      <c r="L143" s="357"/>
      <c r="M143" s="357"/>
      <c r="N143" s="357"/>
      <c r="O143" s="357"/>
      <c r="P143" s="357"/>
      <c r="Q143" s="357"/>
      <c r="R143" s="357"/>
      <c r="S143" s="357"/>
      <c r="T143" s="357"/>
      <c r="U143" s="357"/>
      <c r="V143" s="357"/>
      <c r="W143" s="357"/>
      <c r="X143" s="357"/>
      <c r="Y143" s="357"/>
      <c r="Z143" s="357"/>
      <c r="AA143" s="357"/>
      <c r="AB143" s="357"/>
      <c r="AC143" s="384"/>
    </row>
    <row r="144" spans="1:29" ht="15.75" customHeight="1">
      <c r="A144" s="335"/>
      <c r="B144" s="352"/>
      <c r="C144" s="352"/>
      <c r="D144" s="352"/>
      <c r="E144" s="352"/>
      <c r="F144" s="352"/>
      <c r="G144" s="352"/>
      <c r="H144" s="352"/>
      <c r="I144" s="357"/>
      <c r="J144" s="357"/>
      <c r="K144" s="357"/>
      <c r="L144" s="357"/>
      <c r="M144" s="357"/>
      <c r="N144" s="357"/>
      <c r="O144" s="357"/>
      <c r="P144" s="357"/>
      <c r="Q144" s="357"/>
      <c r="R144" s="357"/>
      <c r="S144" s="357"/>
      <c r="T144" s="357"/>
      <c r="U144" s="357"/>
      <c r="V144" s="357"/>
      <c r="W144" s="357"/>
      <c r="X144" s="357"/>
      <c r="Y144" s="357"/>
      <c r="Z144" s="357"/>
      <c r="AA144" s="357"/>
      <c r="AB144" s="357"/>
      <c r="AC144" s="384"/>
    </row>
    <row r="145" spans="1:29" ht="15.75" customHeight="1">
      <c r="A145" s="335"/>
      <c r="B145" s="352"/>
      <c r="C145" s="352"/>
      <c r="D145" s="352"/>
      <c r="E145" s="352"/>
      <c r="F145" s="352"/>
      <c r="G145" s="352"/>
      <c r="H145" s="352"/>
      <c r="I145" s="357"/>
      <c r="J145" s="357"/>
      <c r="K145" s="357"/>
      <c r="L145" s="357"/>
      <c r="M145" s="357"/>
      <c r="N145" s="357"/>
      <c r="O145" s="357"/>
      <c r="P145" s="357"/>
      <c r="Q145" s="357"/>
      <c r="R145" s="357"/>
      <c r="S145" s="357"/>
      <c r="T145" s="357"/>
      <c r="U145" s="357"/>
      <c r="V145" s="357"/>
      <c r="W145" s="357"/>
      <c r="X145" s="357"/>
      <c r="Y145" s="357"/>
      <c r="Z145" s="357"/>
      <c r="AA145" s="357"/>
      <c r="AB145" s="357"/>
      <c r="AC145" s="384"/>
    </row>
    <row r="146" spans="1:29" ht="15.75" customHeight="1">
      <c r="A146" s="335"/>
      <c r="B146" s="352"/>
      <c r="C146" s="352"/>
      <c r="D146" s="352"/>
      <c r="E146" s="352"/>
      <c r="F146" s="352"/>
      <c r="G146" s="352"/>
      <c r="H146" s="352"/>
      <c r="I146" s="357"/>
      <c r="J146" s="357"/>
      <c r="K146" s="357"/>
      <c r="L146" s="357"/>
      <c r="M146" s="357"/>
      <c r="N146" s="357"/>
      <c r="O146" s="357"/>
      <c r="P146" s="357"/>
      <c r="Q146" s="357"/>
      <c r="R146" s="357"/>
      <c r="S146" s="357"/>
      <c r="T146" s="357"/>
      <c r="U146" s="357"/>
      <c r="V146" s="357"/>
      <c r="W146" s="357"/>
      <c r="X146" s="357"/>
      <c r="Y146" s="357"/>
      <c r="Z146" s="357"/>
      <c r="AA146" s="357"/>
      <c r="AB146" s="357"/>
      <c r="AC146" s="384"/>
    </row>
    <row r="147" spans="1:29" ht="15.75" customHeight="1">
      <c r="A147" s="335"/>
      <c r="B147" s="352"/>
      <c r="C147" s="352"/>
      <c r="D147" s="352"/>
      <c r="E147" s="352"/>
      <c r="F147" s="352"/>
      <c r="G147" s="352"/>
      <c r="H147" s="352"/>
      <c r="I147" s="357"/>
      <c r="J147" s="357"/>
      <c r="K147" s="357"/>
      <c r="L147" s="357"/>
      <c r="M147" s="357"/>
      <c r="N147" s="357"/>
      <c r="O147" s="357"/>
      <c r="P147" s="357"/>
      <c r="Q147" s="357"/>
      <c r="R147" s="357"/>
      <c r="S147" s="357"/>
      <c r="T147" s="357"/>
      <c r="U147" s="357"/>
      <c r="V147" s="357"/>
      <c r="W147" s="357"/>
      <c r="X147" s="357"/>
      <c r="Y147" s="357"/>
      <c r="Z147" s="357"/>
      <c r="AA147" s="357"/>
      <c r="AB147" s="357"/>
      <c r="AC147" s="384"/>
    </row>
    <row r="148" spans="1:29" ht="15.75" customHeight="1">
      <c r="A148" s="335"/>
      <c r="B148" s="352"/>
      <c r="C148" s="352"/>
      <c r="D148" s="352"/>
      <c r="E148" s="352"/>
      <c r="F148" s="352"/>
      <c r="G148" s="352"/>
      <c r="H148" s="352"/>
      <c r="I148" s="357"/>
      <c r="J148" s="357"/>
      <c r="K148" s="357"/>
      <c r="L148" s="357"/>
      <c r="M148" s="357"/>
      <c r="N148" s="357"/>
      <c r="O148" s="357"/>
      <c r="P148" s="357"/>
      <c r="Q148" s="357"/>
      <c r="R148" s="357"/>
      <c r="S148" s="357"/>
      <c r="T148" s="357"/>
      <c r="U148" s="357"/>
      <c r="V148" s="357"/>
      <c r="W148" s="357"/>
      <c r="X148" s="357"/>
      <c r="Y148" s="357"/>
      <c r="Z148" s="357"/>
      <c r="AA148" s="357"/>
      <c r="AB148" s="357"/>
      <c r="AC148" s="384"/>
    </row>
    <row r="149" spans="1:29" ht="15.75" customHeight="1">
      <c r="A149" s="335"/>
      <c r="B149" s="352"/>
      <c r="C149" s="352"/>
      <c r="D149" s="352"/>
      <c r="E149" s="352"/>
      <c r="F149" s="352"/>
      <c r="G149" s="352"/>
      <c r="H149" s="352"/>
      <c r="I149" s="357"/>
      <c r="J149" s="357"/>
      <c r="K149" s="357"/>
      <c r="L149" s="357"/>
      <c r="M149" s="357"/>
      <c r="N149" s="357"/>
      <c r="O149" s="357"/>
      <c r="P149" s="357"/>
      <c r="Q149" s="357"/>
      <c r="R149" s="357"/>
      <c r="S149" s="357"/>
      <c r="T149" s="357"/>
      <c r="U149" s="357"/>
      <c r="V149" s="357"/>
      <c r="W149" s="357"/>
      <c r="X149" s="357"/>
      <c r="Y149" s="357"/>
      <c r="Z149" s="357"/>
      <c r="AA149" s="357"/>
      <c r="AB149" s="357"/>
      <c r="AC149" s="384"/>
    </row>
    <row r="150" spans="1:29" ht="15.75" customHeight="1">
      <c r="A150" s="335"/>
      <c r="B150" s="352"/>
      <c r="C150" s="352"/>
      <c r="D150" s="352"/>
      <c r="E150" s="352"/>
      <c r="F150" s="352"/>
      <c r="G150" s="352"/>
      <c r="H150" s="352"/>
      <c r="I150" s="357"/>
      <c r="J150" s="357"/>
      <c r="K150" s="357"/>
      <c r="L150" s="357"/>
      <c r="M150" s="357"/>
      <c r="N150" s="357"/>
      <c r="O150" s="357"/>
      <c r="P150" s="357"/>
      <c r="Q150" s="357"/>
      <c r="R150" s="357"/>
      <c r="S150" s="357"/>
      <c r="T150" s="357"/>
      <c r="U150" s="357"/>
      <c r="V150" s="357"/>
      <c r="W150" s="357"/>
      <c r="X150" s="357"/>
      <c r="Y150" s="357"/>
      <c r="Z150" s="357"/>
      <c r="AA150" s="357"/>
      <c r="AB150" s="357"/>
      <c r="AC150" s="384"/>
    </row>
    <row r="151" spans="1:29" ht="15.75" customHeight="1">
      <c r="A151" s="335"/>
      <c r="B151" s="352"/>
      <c r="C151" s="352"/>
      <c r="D151" s="352"/>
      <c r="E151" s="352"/>
      <c r="F151" s="352"/>
      <c r="G151" s="352"/>
      <c r="H151" s="352"/>
      <c r="I151" s="357"/>
      <c r="J151" s="357"/>
      <c r="K151" s="357"/>
      <c r="L151" s="357"/>
      <c r="M151" s="357"/>
      <c r="N151" s="357"/>
      <c r="O151" s="357"/>
      <c r="P151" s="357"/>
      <c r="Q151" s="357"/>
      <c r="R151" s="357"/>
      <c r="S151" s="357"/>
      <c r="T151" s="357"/>
      <c r="U151" s="357"/>
      <c r="V151" s="357"/>
      <c r="W151" s="357"/>
      <c r="X151" s="357"/>
      <c r="Y151" s="357"/>
      <c r="Z151" s="357"/>
      <c r="AA151" s="357"/>
      <c r="AB151" s="357"/>
      <c r="AC151" s="384"/>
    </row>
    <row r="152" spans="1:29" ht="15.75" customHeight="1">
      <c r="A152" s="335"/>
      <c r="B152" s="352"/>
      <c r="C152" s="352"/>
      <c r="D152" s="352"/>
      <c r="E152" s="352"/>
      <c r="F152" s="352"/>
      <c r="G152" s="352"/>
      <c r="H152" s="352"/>
      <c r="I152" s="357"/>
      <c r="J152" s="357"/>
      <c r="K152" s="357"/>
      <c r="L152" s="357"/>
      <c r="M152" s="357"/>
      <c r="N152" s="357"/>
      <c r="O152" s="357"/>
      <c r="P152" s="357"/>
      <c r="Q152" s="357"/>
      <c r="R152" s="357"/>
      <c r="S152" s="357"/>
      <c r="T152" s="357"/>
      <c r="U152" s="357"/>
      <c r="V152" s="357"/>
      <c r="W152" s="357"/>
      <c r="X152" s="357"/>
      <c r="Y152" s="357"/>
      <c r="Z152" s="357"/>
      <c r="AA152" s="357"/>
      <c r="AB152" s="357"/>
      <c r="AC152" s="384"/>
    </row>
    <row r="153" spans="1:29" ht="15.75" customHeight="1">
      <c r="A153" s="335"/>
      <c r="B153" s="352"/>
      <c r="C153" s="352"/>
      <c r="D153" s="352"/>
      <c r="E153" s="352"/>
      <c r="F153" s="352"/>
      <c r="G153" s="352"/>
      <c r="H153" s="352"/>
      <c r="I153" s="357"/>
      <c r="J153" s="357"/>
      <c r="K153" s="357"/>
      <c r="L153" s="357"/>
      <c r="M153" s="357"/>
      <c r="N153" s="357"/>
      <c r="O153" s="357"/>
      <c r="P153" s="357"/>
      <c r="Q153" s="357"/>
      <c r="R153" s="357"/>
      <c r="S153" s="357"/>
      <c r="T153" s="357"/>
      <c r="U153" s="357"/>
      <c r="V153" s="357"/>
      <c r="W153" s="357"/>
      <c r="X153" s="357"/>
      <c r="Y153" s="357"/>
      <c r="Z153" s="357"/>
      <c r="AA153" s="357"/>
      <c r="AB153" s="357"/>
      <c r="AC153" s="384"/>
    </row>
    <row r="154" spans="1:29" ht="15.75" customHeight="1">
      <c r="A154" s="335"/>
      <c r="B154" s="352"/>
      <c r="C154" s="352"/>
      <c r="D154" s="352"/>
      <c r="E154" s="352"/>
      <c r="F154" s="352"/>
      <c r="G154" s="352"/>
      <c r="H154" s="352"/>
      <c r="I154" s="357"/>
      <c r="J154" s="357"/>
      <c r="K154" s="357"/>
      <c r="L154" s="357"/>
      <c r="M154" s="357"/>
      <c r="N154" s="357"/>
      <c r="O154" s="357"/>
      <c r="P154" s="357"/>
      <c r="Q154" s="357"/>
      <c r="R154" s="357"/>
      <c r="S154" s="357"/>
      <c r="T154" s="357"/>
      <c r="U154" s="357"/>
      <c r="V154" s="357"/>
      <c r="W154" s="357"/>
      <c r="X154" s="357"/>
      <c r="Y154" s="357"/>
      <c r="Z154" s="357"/>
      <c r="AA154" s="357"/>
      <c r="AB154" s="357"/>
      <c r="AC154" s="384"/>
    </row>
    <row r="155" spans="1:29" ht="15.75" customHeight="1">
      <c r="A155" s="335"/>
      <c r="B155" s="352"/>
      <c r="C155" s="352"/>
      <c r="D155" s="352"/>
      <c r="E155" s="352"/>
      <c r="F155" s="352"/>
      <c r="G155" s="352"/>
      <c r="H155" s="352"/>
      <c r="I155" s="357"/>
      <c r="J155" s="357"/>
      <c r="K155" s="357"/>
      <c r="L155" s="357"/>
      <c r="M155" s="357"/>
      <c r="N155" s="357"/>
      <c r="O155" s="357"/>
      <c r="P155" s="357"/>
      <c r="Q155" s="357"/>
      <c r="R155" s="357"/>
      <c r="S155" s="357"/>
      <c r="T155" s="357"/>
      <c r="U155" s="357"/>
      <c r="V155" s="357"/>
      <c r="W155" s="357"/>
      <c r="X155" s="357"/>
      <c r="Y155" s="357"/>
      <c r="Z155" s="357"/>
      <c r="AA155" s="357"/>
      <c r="AB155" s="357"/>
      <c r="AC155" s="384"/>
    </row>
    <row r="156" spans="1:29" ht="15.75" customHeight="1">
      <c r="A156" s="335"/>
      <c r="B156" s="352"/>
      <c r="C156" s="352"/>
      <c r="D156" s="352"/>
      <c r="E156" s="352"/>
      <c r="F156" s="352"/>
      <c r="G156" s="352"/>
      <c r="H156" s="352"/>
      <c r="I156" s="357"/>
      <c r="J156" s="357"/>
      <c r="K156" s="357"/>
      <c r="L156" s="357"/>
      <c r="M156" s="357"/>
      <c r="N156" s="357"/>
      <c r="O156" s="357"/>
      <c r="P156" s="357"/>
      <c r="Q156" s="357"/>
      <c r="R156" s="357"/>
      <c r="S156" s="357"/>
      <c r="T156" s="357"/>
      <c r="U156" s="357"/>
      <c r="V156" s="357"/>
      <c r="W156" s="357"/>
      <c r="X156" s="357"/>
      <c r="Y156" s="357"/>
      <c r="Z156" s="357"/>
      <c r="AA156" s="357"/>
      <c r="AB156" s="357"/>
      <c r="AC156" s="384"/>
    </row>
    <row r="157" spans="1:29" ht="15.75" customHeight="1">
      <c r="A157" s="335"/>
      <c r="B157" s="352"/>
      <c r="C157" s="352"/>
      <c r="D157" s="352"/>
      <c r="E157" s="352"/>
      <c r="F157" s="352"/>
      <c r="G157" s="352"/>
      <c r="H157" s="352"/>
      <c r="I157" s="357"/>
      <c r="J157" s="357"/>
      <c r="K157" s="357"/>
      <c r="L157" s="357"/>
      <c r="M157" s="357"/>
      <c r="N157" s="357"/>
      <c r="O157" s="357"/>
      <c r="P157" s="357"/>
      <c r="Q157" s="357"/>
      <c r="R157" s="357"/>
      <c r="S157" s="357"/>
      <c r="T157" s="357"/>
      <c r="U157" s="357"/>
      <c r="V157" s="357"/>
      <c r="W157" s="357"/>
      <c r="X157" s="357"/>
      <c r="Y157" s="357"/>
      <c r="Z157" s="357"/>
      <c r="AA157" s="357"/>
      <c r="AB157" s="357"/>
      <c r="AC157" s="384"/>
    </row>
    <row r="158" spans="1:29" ht="15.75" customHeight="1">
      <c r="A158" s="335"/>
      <c r="B158" s="352"/>
      <c r="C158" s="352"/>
      <c r="D158" s="352"/>
      <c r="E158" s="352"/>
      <c r="F158" s="352"/>
      <c r="G158" s="352"/>
      <c r="H158" s="352"/>
      <c r="I158" s="357"/>
      <c r="J158" s="357"/>
      <c r="K158" s="357"/>
      <c r="L158" s="357"/>
      <c r="M158" s="357"/>
      <c r="N158" s="357"/>
      <c r="O158" s="357"/>
      <c r="P158" s="357"/>
      <c r="Q158" s="357"/>
      <c r="R158" s="357"/>
      <c r="S158" s="357"/>
      <c r="T158" s="357"/>
      <c r="U158" s="357"/>
      <c r="V158" s="357"/>
      <c r="W158" s="357"/>
      <c r="X158" s="357"/>
      <c r="Y158" s="357"/>
      <c r="Z158" s="357"/>
      <c r="AA158" s="357"/>
      <c r="AB158" s="357"/>
      <c r="AC158" s="384"/>
    </row>
    <row r="159" spans="1:29" ht="15.75" customHeight="1">
      <c r="A159" s="335"/>
      <c r="B159" s="352"/>
      <c r="C159" s="352"/>
      <c r="D159" s="352"/>
      <c r="E159" s="352"/>
      <c r="F159" s="352"/>
      <c r="G159" s="352"/>
      <c r="H159" s="352"/>
      <c r="I159" s="357"/>
      <c r="J159" s="357"/>
      <c r="K159" s="357"/>
      <c r="L159" s="357"/>
      <c r="M159" s="357"/>
      <c r="N159" s="357"/>
      <c r="O159" s="357"/>
      <c r="P159" s="357"/>
      <c r="Q159" s="357"/>
      <c r="R159" s="357"/>
      <c r="S159" s="357"/>
      <c r="T159" s="357"/>
      <c r="U159" s="357"/>
      <c r="V159" s="357"/>
      <c r="W159" s="357"/>
      <c r="X159" s="357"/>
      <c r="Y159" s="357"/>
      <c r="Z159" s="357"/>
      <c r="AA159" s="357"/>
      <c r="AB159" s="357"/>
      <c r="AC159" s="384"/>
    </row>
    <row r="160" spans="1:29" ht="15.75" customHeight="1">
      <c r="A160" s="335"/>
      <c r="B160" s="352"/>
      <c r="C160" s="352"/>
      <c r="D160" s="352"/>
      <c r="E160" s="352"/>
      <c r="F160" s="352"/>
      <c r="G160" s="352"/>
      <c r="H160" s="352"/>
      <c r="I160" s="357"/>
      <c r="J160" s="357"/>
      <c r="K160" s="357"/>
      <c r="L160" s="357"/>
      <c r="M160" s="357"/>
      <c r="N160" s="357"/>
      <c r="O160" s="357"/>
      <c r="P160" s="357"/>
      <c r="Q160" s="357"/>
      <c r="R160" s="357"/>
      <c r="S160" s="357"/>
      <c r="T160" s="357"/>
      <c r="U160" s="357"/>
      <c r="V160" s="357"/>
      <c r="W160" s="357"/>
      <c r="X160" s="357"/>
      <c r="Y160" s="357"/>
      <c r="Z160" s="357"/>
      <c r="AA160" s="357"/>
      <c r="AB160" s="357"/>
      <c r="AC160" s="384"/>
    </row>
    <row r="161" spans="1:29" ht="15.75" customHeight="1">
      <c r="A161" s="335"/>
      <c r="B161" s="352"/>
      <c r="C161" s="352"/>
      <c r="D161" s="352"/>
      <c r="E161" s="352"/>
      <c r="F161" s="352"/>
      <c r="G161" s="352"/>
      <c r="H161" s="352"/>
      <c r="I161" s="357"/>
      <c r="J161" s="357"/>
      <c r="K161" s="357"/>
      <c r="L161" s="357"/>
      <c r="M161" s="357"/>
      <c r="N161" s="357"/>
      <c r="O161" s="357"/>
      <c r="P161" s="357"/>
      <c r="Q161" s="357"/>
      <c r="R161" s="357"/>
      <c r="S161" s="357"/>
      <c r="T161" s="357"/>
      <c r="U161" s="357"/>
      <c r="V161" s="357"/>
      <c r="W161" s="357"/>
      <c r="X161" s="357"/>
      <c r="Y161" s="357"/>
      <c r="Z161" s="357"/>
      <c r="AA161" s="357"/>
      <c r="AB161" s="357"/>
      <c r="AC161" s="384"/>
    </row>
    <row r="162" spans="1:29" ht="15.75" customHeight="1">
      <c r="A162" s="335"/>
      <c r="B162" s="352"/>
      <c r="C162" s="352"/>
      <c r="D162" s="352"/>
      <c r="E162" s="352"/>
      <c r="F162" s="352"/>
      <c r="G162" s="352"/>
      <c r="H162" s="352"/>
      <c r="I162" s="357"/>
      <c r="J162" s="357"/>
      <c r="K162" s="357"/>
      <c r="L162" s="357"/>
      <c r="M162" s="357"/>
      <c r="N162" s="357"/>
      <c r="O162" s="357"/>
      <c r="P162" s="357"/>
      <c r="Q162" s="357"/>
      <c r="R162" s="357"/>
      <c r="S162" s="357"/>
      <c r="T162" s="357"/>
      <c r="U162" s="357"/>
      <c r="V162" s="357"/>
      <c r="W162" s="357"/>
      <c r="X162" s="357"/>
      <c r="Y162" s="357"/>
      <c r="Z162" s="357"/>
      <c r="AA162" s="357"/>
      <c r="AB162" s="357"/>
      <c r="AC162" s="384"/>
    </row>
    <row r="163" spans="1:29" ht="15.75" customHeight="1">
      <c r="A163" s="335"/>
      <c r="B163" s="352"/>
      <c r="C163" s="352"/>
      <c r="D163" s="352"/>
      <c r="E163" s="352"/>
      <c r="F163" s="352"/>
      <c r="G163" s="352"/>
      <c r="H163" s="352"/>
      <c r="I163" s="357"/>
      <c r="J163" s="357"/>
      <c r="K163" s="357"/>
      <c r="L163" s="357"/>
      <c r="M163" s="357"/>
      <c r="N163" s="357"/>
      <c r="O163" s="357"/>
      <c r="P163" s="357"/>
      <c r="Q163" s="357"/>
      <c r="R163" s="357"/>
      <c r="S163" s="357"/>
      <c r="T163" s="357"/>
      <c r="U163" s="357"/>
      <c r="V163" s="357"/>
      <c r="W163" s="357"/>
      <c r="X163" s="357"/>
      <c r="Y163" s="357"/>
      <c r="Z163" s="357"/>
      <c r="AA163" s="357"/>
      <c r="AB163" s="357"/>
      <c r="AC163" s="384"/>
    </row>
    <row r="164" spans="1:29" ht="15.75" customHeight="1">
      <c r="A164" s="335"/>
      <c r="B164" s="352"/>
      <c r="C164" s="352"/>
      <c r="D164" s="352"/>
      <c r="E164" s="352"/>
      <c r="F164" s="352"/>
      <c r="G164" s="352"/>
      <c r="H164" s="352"/>
      <c r="I164" s="357"/>
      <c r="J164" s="357"/>
      <c r="K164" s="357"/>
      <c r="L164" s="357"/>
      <c r="M164" s="357"/>
      <c r="N164" s="357"/>
      <c r="O164" s="357"/>
      <c r="P164" s="357"/>
      <c r="Q164" s="357"/>
      <c r="R164" s="357"/>
      <c r="S164" s="357"/>
      <c r="T164" s="357"/>
      <c r="U164" s="357"/>
      <c r="V164" s="357"/>
      <c r="W164" s="357"/>
      <c r="X164" s="357"/>
      <c r="Y164" s="357"/>
      <c r="Z164" s="357"/>
      <c r="AA164" s="357"/>
      <c r="AB164" s="357"/>
      <c r="AC164" s="384"/>
    </row>
    <row r="165" spans="1:29" ht="15.75" customHeight="1">
      <c r="A165" s="335"/>
      <c r="B165" s="352"/>
      <c r="C165" s="352"/>
      <c r="D165" s="352"/>
      <c r="E165" s="352"/>
      <c r="F165" s="352"/>
      <c r="G165" s="352"/>
      <c r="H165" s="352"/>
      <c r="I165" s="357"/>
      <c r="J165" s="357"/>
      <c r="K165" s="357"/>
      <c r="L165" s="357"/>
      <c r="M165" s="357"/>
      <c r="N165" s="357"/>
      <c r="O165" s="357"/>
      <c r="P165" s="357"/>
      <c r="Q165" s="357"/>
      <c r="R165" s="357"/>
      <c r="S165" s="357"/>
      <c r="T165" s="357"/>
      <c r="U165" s="357"/>
      <c r="V165" s="357"/>
      <c r="W165" s="357"/>
      <c r="X165" s="357"/>
      <c r="Y165" s="357"/>
      <c r="Z165" s="357"/>
      <c r="AA165" s="357"/>
      <c r="AB165" s="357"/>
      <c r="AC165" s="384"/>
    </row>
    <row r="166" spans="1:29" ht="15.75" customHeight="1">
      <c r="A166" s="335"/>
      <c r="B166" s="352"/>
      <c r="C166" s="352"/>
      <c r="D166" s="352"/>
      <c r="E166" s="352"/>
      <c r="F166" s="352"/>
      <c r="G166" s="352"/>
      <c r="H166" s="352"/>
      <c r="I166" s="357"/>
      <c r="J166" s="357"/>
      <c r="K166" s="357"/>
      <c r="L166" s="357"/>
      <c r="M166" s="357"/>
      <c r="N166" s="357"/>
      <c r="O166" s="357"/>
      <c r="P166" s="357"/>
      <c r="Q166" s="357"/>
      <c r="R166" s="357"/>
      <c r="S166" s="357"/>
      <c r="T166" s="357"/>
      <c r="U166" s="357"/>
      <c r="V166" s="357"/>
      <c r="W166" s="357"/>
      <c r="X166" s="357"/>
      <c r="Y166" s="357"/>
      <c r="Z166" s="357"/>
      <c r="AA166" s="357"/>
      <c r="AB166" s="357"/>
      <c r="AC166" s="384"/>
    </row>
    <row r="167" spans="1:29" ht="15.75" customHeight="1">
      <c r="A167" s="335"/>
      <c r="B167" s="352"/>
      <c r="C167" s="352"/>
      <c r="D167" s="352"/>
      <c r="E167" s="352"/>
      <c r="F167" s="352"/>
      <c r="G167" s="352"/>
      <c r="H167" s="352"/>
      <c r="I167" s="357"/>
      <c r="J167" s="357"/>
      <c r="K167" s="357"/>
      <c r="L167" s="357"/>
      <c r="M167" s="357"/>
      <c r="N167" s="357"/>
      <c r="O167" s="357"/>
      <c r="P167" s="357"/>
      <c r="Q167" s="357"/>
      <c r="R167" s="357"/>
      <c r="S167" s="357"/>
      <c r="T167" s="357"/>
      <c r="U167" s="357"/>
      <c r="V167" s="357"/>
      <c r="W167" s="357"/>
      <c r="X167" s="357"/>
      <c r="Y167" s="357"/>
      <c r="Z167" s="357"/>
      <c r="AA167" s="357"/>
      <c r="AB167" s="357"/>
      <c r="AC167" s="384"/>
    </row>
    <row r="168" spans="1:29" ht="15.75" customHeight="1">
      <c r="A168" s="335"/>
      <c r="B168" s="352"/>
      <c r="C168" s="352"/>
      <c r="D168" s="352"/>
      <c r="E168" s="352"/>
      <c r="F168" s="352"/>
      <c r="G168" s="352"/>
      <c r="H168" s="352"/>
      <c r="I168" s="357"/>
      <c r="J168" s="357"/>
      <c r="K168" s="357"/>
      <c r="L168" s="357"/>
      <c r="M168" s="357"/>
      <c r="N168" s="357"/>
      <c r="O168" s="357"/>
      <c r="P168" s="357"/>
      <c r="Q168" s="357"/>
      <c r="R168" s="357"/>
      <c r="S168" s="357"/>
      <c r="T168" s="357"/>
      <c r="U168" s="357"/>
      <c r="V168" s="357"/>
      <c r="W168" s="357"/>
      <c r="X168" s="357"/>
      <c r="Y168" s="357"/>
      <c r="Z168" s="357"/>
      <c r="AA168" s="357"/>
      <c r="AB168" s="357"/>
      <c r="AC168" s="384"/>
    </row>
    <row r="169" spans="1:29" ht="15.75" customHeight="1">
      <c r="A169" s="335"/>
      <c r="B169" s="352"/>
      <c r="C169" s="352"/>
      <c r="D169" s="352"/>
      <c r="E169" s="352"/>
      <c r="F169" s="352"/>
      <c r="G169" s="352"/>
      <c r="H169" s="352"/>
      <c r="I169" s="357"/>
      <c r="J169" s="357"/>
      <c r="K169" s="357"/>
      <c r="L169" s="357"/>
      <c r="M169" s="357"/>
      <c r="N169" s="357"/>
      <c r="O169" s="357"/>
      <c r="P169" s="357"/>
      <c r="Q169" s="357"/>
      <c r="R169" s="357"/>
      <c r="S169" s="357"/>
      <c r="T169" s="357"/>
      <c r="U169" s="357"/>
      <c r="V169" s="357"/>
      <c r="W169" s="357"/>
      <c r="X169" s="357"/>
      <c r="Y169" s="357"/>
      <c r="Z169" s="357"/>
      <c r="AA169" s="357"/>
      <c r="AB169" s="357"/>
      <c r="AC169" s="384"/>
    </row>
    <row r="170" spans="1:29" ht="15.75" customHeight="1">
      <c r="A170" s="335"/>
      <c r="B170" s="352"/>
      <c r="C170" s="352"/>
      <c r="D170" s="352"/>
      <c r="E170" s="352"/>
      <c r="F170" s="352"/>
      <c r="G170" s="352"/>
      <c r="H170" s="352"/>
      <c r="I170" s="357"/>
      <c r="J170" s="357"/>
      <c r="K170" s="357"/>
      <c r="L170" s="357"/>
      <c r="M170" s="357"/>
      <c r="N170" s="357"/>
      <c r="O170" s="357"/>
      <c r="P170" s="357"/>
      <c r="Q170" s="357"/>
      <c r="R170" s="357"/>
      <c r="S170" s="357"/>
      <c r="T170" s="357"/>
      <c r="U170" s="357"/>
      <c r="V170" s="357"/>
      <c r="W170" s="357"/>
      <c r="X170" s="357"/>
      <c r="Y170" s="357"/>
      <c r="Z170" s="357"/>
      <c r="AA170" s="357"/>
      <c r="AB170" s="357"/>
      <c r="AC170" s="384"/>
    </row>
    <row r="171" spans="1:29" ht="15.75" customHeight="1">
      <c r="A171" s="335"/>
      <c r="B171" s="352"/>
      <c r="C171" s="352"/>
      <c r="D171" s="352"/>
      <c r="E171" s="352"/>
      <c r="F171" s="352"/>
      <c r="G171" s="352"/>
      <c r="H171" s="352"/>
      <c r="I171" s="357"/>
      <c r="J171" s="357"/>
      <c r="K171" s="357"/>
      <c r="L171" s="357"/>
      <c r="M171" s="357"/>
      <c r="N171" s="357"/>
      <c r="O171" s="357"/>
      <c r="P171" s="357"/>
      <c r="Q171" s="357"/>
      <c r="R171" s="357"/>
      <c r="S171" s="357"/>
      <c r="T171" s="357"/>
      <c r="U171" s="357"/>
      <c r="V171" s="357"/>
      <c r="W171" s="357"/>
      <c r="X171" s="357"/>
      <c r="Y171" s="357"/>
      <c r="Z171" s="357"/>
      <c r="AA171" s="357"/>
      <c r="AB171" s="357"/>
      <c r="AC171" s="384"/>
    </row>
    <row r="172" spans="1:29" ht="15.75" customHeight="1">
      <c r="A172" s="335"/>
      <c r="B172" s="352"/>
      <c r="C172" s="352"/>
      <c r="D172" s="352"/>
      <c r="E172" s="352"/>
      <c r="F172" s="352"/>
      <c r="G172" s="352"/>
      <c r="H172" s="352"/>
      <c r="I172" s="357"/>
      <c r="J172" s="357"/>
      <c r="K172" s="357"/>
      <c r="L172" s="357"/>
      <c r="M172" s="357"/>
      <c r="N172" s="357"/>
      <c r="O172" s="357"/>
      <c r="P172" s="357"/>
      <c r="Q172" s="357"/>
      <c r="R172" s="357"/>
      <c r="S172" s="357"/>
      <c r="T172" s="357"/>
      <c r="U172" s="357"/>
      <c r="V172" s="357"/>
      <c r="W172" s="357"/>
      <c r="X172" s="357"/>
      <c r="Y172" s="357"/>
      <c r="Z172" s="357"/>
      <c r="AA172" s="357"/>
      <c r="AB172" s="357"/>
      <c r="AC172" s="384"/>
    </row>
    <row r="173" spans="1:29" ht="15.75" customHeight="1">
      <c r="A173" s="335"/>
      <c r="B173" s="352"/>
      <c r="C173" s="352"/>
      <c r="D173" s="352"/>
      <c r="E173" s="352"/>
      <c r="F173" s="352"/>
      <c r="G173" s="352"/>
      <c r="H173" s="352"/>
      <c r="I173" s="357"/>
      <c r="J173" s="357"/>
      <c r="K173" s="357"/>
      <c r="L173" s="357"/>
      <c r="M173" s="357"/>
      <c r="N173" s="357"/>
      <c r="O173" s="357"/>
      <c r="P173" s="357"/>
      <c r="Q173" s="357"/>
      <c r="R173" s="357"/>
      <c r="S173" s="357"/>
      <c r="T173" s="357"/>
      <c r="U173" s="357"/>
      <c r="V173" s="357"/>
      <c r="W173" s="357"/>
      <c r="X173" s="357"/>
      <c r="Y173" s="357"/>
      <c r="Z173" s="357"/>
      <c r="AA173" s="357"/>
      <c r="AB173" s="357"/>
      <c r="AC173" s="384"/>
    </row>
    <row r="174" spans="1:29" ht="15.75" customHeight="1">
      <c r="A174" s="335"/>
      <c r="B174" s="352"/>
      <c r="C174" s="352"/>
      <c r="D174" s="352"/>
      <c r="E174" s="352"/>
      <c r="F174" s="352"/>
      <c r="G174" s="352"/>
      <c r="H174" s="352"/>
      <c r="I174" s="357"/>
      <c r="J174" s="357"/>
      <c r="K174" s="357"/>
      <c r="L174" s="357"/>
      <c r="M174" s="357"/>
      <c r="N174" s="357"/>
      <c r="O174" s="357"/>
      <c r="P174" s="357"/>
      <c r="Q174" s="357"/>
      <c r="R174" s="357"/>
      <c r="S174" s="357"/>
      <c r="T174" s="357"/>
      <c r="U174" s="357"/>
      <c r="V174" s="357"/>
      <c r="W174" s="357"/>
      <c r="X174" s="357"/>
      <c r="Y174" s="357"/>
      <c r="Z174" s="357"/>
      <c r="AA174" s="357"/>
      <c r="AB174" s="357"/>
      <c r="AC174" s="384"/>
    </row>
    <row r="175" spans="1:29" ht="15.75" customHeight="1">
      <c r="A175" s="335"/>
      <c r="B175" s="352"/>
      <c r="C175" s="352"/>
      <c r="D175" s="352"/>
      <c r="E175" s="352"/>
      <c r="F175" s="352"/>
      <c r="G175" s="352"/>
      <c r="H175" s="352"/>
      <c r="I175" s="357"/>
      <c r="J175" s="357"/>
      <c r="K175" s="357"/>
      <c r="L175" s="357"/>
      <c r="M175" s="357"/>
      <c r="N175" s="357"/>
      <c r="O175" s="357"/>
      <c r="P175" s="357"/>
      <c r="Q175" s="357"/>
      <c r="R175" s="357"/>
      <c r="S175" s="357"/>
      <c r="T175" s="357"/>
      <c r="U175" s="357"/>
      <c r="V175" s="357"/>
      <c r="W175" s="357"/>
      <c r="X175" s="357"/>
      <c r="Y175" s="357"/>
      <c r="Z175" s="357"/>
      <c r="AA175" s="357"/>
      <c r="AB175" s="357"/>
      <c r="AC175" s="384"/>
    </row>
    <row r="176" spans="1:29" ht="15.75" customHeight="1">
      <c r="A176" s="335"/>
      <c r="B176" s="352"/>
      <c r="C176" s="352"/>
      <c r="D176" s="352"/>
      <c r="E176" s="352"/>
      <c r="F176" s="352"/>
      <c r="G176" s="352"/>
      <c r="H176" s="352"/>
      <c r="I176" s="357"/>
      <c r="J176" s="357"/>
      <c r="K176" s="357"/>
      <c r="L176" s="357"/>
      <c r="M176" s="357"/>
      <c r="N176" s="357"/>
      <c r="O176" s="357"/>
      <c r="P176" s="357"/>
      <c r="Q176" s="357"/>
      <c r="R176" s="357"/>
      <c r="S176" s="357"/>
      <c r="T176" s="357"/>
      <c r="U176" s="357"/>
      <c r="V176" s="357"/>
      <c r="W176" s="357"/>
      <c r="X176" s="357"/>
      <c r="Y176" s="357"/>
      <c r="Z176" s="357"/>
      <c r="AA176" s="357"/>
      <c r="AB176" s="357"/>
      <c r="AC176" s="384"/>
    </row>
    <row r="177" spans="1:29" ht="15.75" customHeight="1">
      <c r="A177" s="335"/>
      <c r="B177" s="352"/>
      <c r="C177" s="352"/>
      <c r="D177" s="352"/>
      <c r="E177" s="352"/>
      <c r="F177" s="352"/>
      <c r="G177" s="352"/>
      <c r="H177" s="352"/>
      <c r="I177" s="357"/>
      <c r="J177" s="357"/>
      <c r="K177" s="357"/>
      <c r="L177" s="357"/>
      <c r="M177" s="357"/>
      <c r="N177" s="357"/>
      <c r="O177" s="357"/>
      <c r="P177" s="357"/>
      <c r="Q177" s="357"/>
      <c r="R177" s="357"/>
      <c r="S177" s="357"/>
      <c r="T177" s="357"/>
      <c r="U177" s="357"/>
      <c r="V177" s="357"/>
      <c r="W177" s="357"/>
      <c r="X177" s="357"/>
      <c r="Y177" s="357"/>
      <c r="Z177" s="357"/>
      <c r="AA177" s="357"/>
      <c r="AB177" s="357"/>
      <c r="AC177" s="384"/>
    </row>
    <row r="178" spans="1:29" ht="15.75" customHeight="1">
      <c r="A178" s="335"/>
      <c r="B178" s="352"/>
      <c r="C178" s="352"/>
      <c r="D178" s="352"/>
      <c r="E178" s="352"/>
      <c r="F178" s="352"/>
      <c r="G178" s="352"/>
      <c r="H178" s="352"/>
      <c r="I178" s="357"/>
      <c r="J178" s="357"/>
      <c r="K178" s="357"/>
      <c r="L178" s="357"/>
      <c r="M178" s="357"/>
      <c r="N178" s="357"/>
      <c r="O178" s="357"/>
      <c r="P178" s="357"/>
      <c r="Q178" s="357"/>
      <c r="R178" s="357"/>
      <c r="S178" s="357"/>
      <c r="T178" s="357"/>
      <c r="U178" s="357"/>
      <c r="V178" s="357"/>
      <c r="W178" s="357"/>
      <c r="X178" s="357"/>
      <c r="Y178" s="357"/>
      <c r="Z178" s="357"/>
      <c r="AA178" s="357"/>
      <c r="AB178" s="357"/>
      <c r="AC178" s="384"/>
    </row>
    <row r="179" spans="1:29" ht="15.75" customHeight="1">
      <c r="A179" s="335"/>
      <c r="B179" s="352"/>
      <c r="C179" s="352"/>
      <c r="D179" s="352"/>
      <c r="E179" s="352"/>
      <c r="F179" s="352"/>
      <c r="G179" s="352"/>
      <c r="H179" s="352"/>
      <c r="I179" s="357"/>
      <c r="J179" s="357"/>
      <c r="K179" s="357"/>
      <c r="L179" s="357"/>
      <c r="M179" s="357"/>
      <c r="N179" s="357"/>
      <c r="O179" s="357"/>
      <c r="P179" s="357"/>
      <c r="Q179" s="357"/>
      <c r="R179" s="357"/>
      <c r="S179" s="357"/>
      <c r="T179" s="357"/>
      <c r="U179" s="357"/>
      <c r="V179" s="357"/>
      <c r="W179" s="357"/>
      <c r="X179" s="357"/>
      <c r="Y179" s="357"/>
      <c r="Z179" s="357"/>
      <c r="AA179" s="357"/>
      <c r="AB179" s="357"/>
      <c r="AC179" s="384"/>
    </row>
    <row r="180" spans="1:29" ht="15.75" customHeight="1">
      <c r="A180" s="335"/>
      <c r="B180" s="352"/>
      <c r="C180" s="352"/>
      <c r="D180" s="352"/>
      <c r="E180" s="352"/>
      <c r="F180" s="352"/>
      <c r="G180" s="352"/>
      <c r="H180" s="352"/>
      <c r="I180" s="357"/>
      <c r="J180" s="357"/>
      <c r="K180" s="357"/>
      <c r="L180" s="357"/>
      <c r="M180" s="357"/>
      <c r="N180" s="357"/>
      <c r="O180" s="357"/>
      <c r="P180" s="357"/>
      <c r="Q180" s="357"/>
      <c r="R180" s="357"/>
      <c r="S180" s="357"/>
      <c r="T180" s="357"/>
      <c r="U180" s="357"/>
      <c r="V180" s="357"/>
      <c r="W180" s="357"/>
      <c r="X180" s="357"/>
      <c r="Y180" s="357"/>
      <c r="Z180" s="357"/>
      <c r="AA180" s="357"/>
      <c r="AB180" s="357"/>
      <c r="AC180" s="384"/>
    </row>
    <row r="181" spans="1:29" ht="15.75" customHeight="1">
      <c r="A181" s="335"/>
      <c r="B181" s="352"/>
      <c r="C181" s="352"/>
      <c r="D181" s="352"/>
      <c r="E181" s="352"/>
      <c r="F181" s="352"/>
      <c r="G181" s="352"/>
      <c r="H181" s="352"/>
      <c r="I181" s="357"/>
      <c r="J181" s="357"/>
      <c r="K181" s="357"/>
      <c r="L181" s="357"/>
      <c r="M181" s="357"/>
      <c r="N181" s="357"/>
      <c r="O181" s="357"/>
      <c r="P181" s="357"/>
      <c r="Q181" s="357"/>
      <c r="R181" s="357"/>
      <c r="S181" s="357"/>
      <c r="T181" s="357"/>
      <c r="U181" s="357"/>
      <c r="V181" s="357"/>
      <c r="W181" s="357"/>
      <c r="X181" s="357"/>
      <c r="Y181" s="357"/>
      <c r="Z181" s="357"/>
      <c r="AA181" s="357"/>
      <c r="AB181" s="357"/>
      <c r="AC181" s="384"/>
    </row>
    <row r="182" spans="1:29" ht="15.75" customHeight="1">
      <c r="A182" s="335"/>
      <c r="B182" s="352"/>
      <c r="C182" s="352"/>
      <c r="D182" s="352"/>
      <c r="E182" s="352"/>
      <c r="F182" s="352"/>
      <c r="G182" s="352"/>
      <c r="H182" s="352"/>
      <c r="I182" s="357"/>
      <c r="J182" s="357"/>
      <c r="K182" s="357"/>
      <c r="L182" s="357"/>
      <c r="M182" s="357"/>
      <c r="N182" s="357"/>
      <c r="O182" s="357"/>
      <c r="P182" s="357"/>
      <c r="Q182" s="357"/>
      <c r="R182" s="357"/>
      <c r="S182" s="357"/>
      <c r="T182" s="357"/>
      <c r="U182" s="357"/>
      <c r="V182" s="357"/>
      <c r="W182" s="357"/>
      <c r="X182" s="357"/>
      <c r="Y182" s="357"/>
      <c r="Z182" s="357"/>
      <c r="AA182" s="357"/>
      <c r="AB182" s="357"/>
      <c r="AC182" s="384"/>
    </row>
    <row r="183" spans="1:29" ht="15.75" customHeight="1">
      <c r="A183" s="335"/>
      <c r="B183" s="352"/>
      <c r="C183" s="352"/>
      <c r="D183" s="352"/>
      <c r="E183" s="352"/>
      <c r="F183" s="352"/>
      <c r="G183" s="352"/>
      <c r="H183" s="352"/>
      <c r="I183" s="357"/>
      <c r="J183" s="357"/>
      <c r="K183" s="357"/>
      <c r="L183" s="357"/>
      <c r="M183" s="357"/>
      <c r="N183" s="357"/>
      <c r="O183" s="357"/>
      <c r="P183" s="357"/>
      <c r="Q183" s="357"/>
      <c r="R183" s="357"/>
      <c r="S183" s="357"/>
      <c r="T183" s="357"/>
      <c r="U183" s="357"/>
      <c r="V183" s="357"/>
      <c r="W183" s="357"/>
      <c r="X183" s="357"/>
      <c r="Y183" s="357"/>
      <c r="Z183" s="357"/>
      <c r="AA183" s="357"/>
      <c r="AB183" s="357"/>
      <c r="AC183" s="384"/>
    </row>
    <row r="184" spans="1:29" ht="15.75" customHeight="1">
      <c r="A184" s="335"/>
      <c r="B184" s="352"/>
      <c r="C184" s="352"/>
      <c r="D184" s="352"/>
      <c r="E184" s="352"/>
      <c r="F184" s="352"/>
      <c r="G184" s="352"/>
      <c r="H184" s="352"/>
      <c r="I184" s="357"/>
      <c r="J184" s="357"/>
      <c r="K184" s="357"/>
      <c r="L184" s="357"/>
      <c r="M184" s="357"/>
      <c r="N184" s="357"/>
      <c r="O184" s="357"/>
      <c r="P184" s="357"/>
      <c r="Q184" s="357"/>
      <c r="R184" s="357"/>
      <c r="S184" s="357"/>
      <c r="T184" s="357"/>
      <c r="U184" s="357"/>
      <c r="V184" s="357"/>
      <c r="W184" s="357"/>
      <c r="X184" s="357"/>
      <c r="Y184" s="357"/>
      <c r="Z184" s="357"/>
      <c r="AA184" s="357"/>
      <c r="AB184" s="357"/>
      <c r="AC184" s="384"/>
    </row>
    <row r="185" spans="1:29" ht="15.75" customHeight="1">
      <c r="A185" s="335"/>
      <c r="B185" s="352"/>
      <c r="C185" s="352"/>
      <c r="D185" s="352"/>
      <c r="E185" s="352"/>
      <c r="F185" s="352"/>
      <c r="G185" s="352"/>
      <c r="H185" s="352"/>
      <c r="I185" s="357"/>
      <c r="J185" s="357"/>
      <c r="K185" s="357"/>
      <c r="L185" s="357"/>
      <c r="M185" s="357"/>
      <c r="N185" s="357"/>
      <c r="O185" s="357"/>
      <c r="P185" s="357"/>
      <c r="Q185" s="357"/>
      <c r="R185" s="357"/>
      <c r="S185" s="357"/>
      <c r="T185" s="357"/>
      <c r="U185" s="357"/>
      <c r="V185" s="357"/>
      <c r="W185" s="357"/>
      <c r="X185" s="357"/>
      <c r="Y185" s="357"/>
      <c r="Z185" s="357"/>
      <c r="AA185" s="357"/>
      <c r="AB185" s="357"/>
      <c r="AC185" s="384"/>
    </row>
    <row r="186" spans="1:29" ht="15.75" customHeight="1">
      <c r="A186" s="335"/>
      <c r="B186" s="352"/>
      <c r="C186" s="352"/>
      <c r="D186" s="352"/>
      <c r="E186" s="352"/>
      <c r="F186" s="352"/>
      <c r="G186" s="352"/>
      <c r="H186" s="352"/>
      <c r="I186" s="357"/>
      <c r="J186" s="357"/>
      <c r="K186" s="357"/>
      <c r="L186" s="357"/>
      <c r="M186" s="357"/>
      <c r="N186" s="357"/>
      <c r="O186" s="357"/>
      <c r="P186" s="357"/>
      <c r="Q186" s="357"/>
      <c r="R186" s="357"/>
      <c r="S186" s="357"/>
      <c r="T186" s="357"/>
      <c r="U186" s="357"/>
      <c r="V186" s="357"/>
      <c r="W186" s="357"/>
      <c r="X186" s="357"/>
      <c r="Y186" s="357"/>
      <c r="Z186" s="357"/>
      <c r="AA186" s="357"/>
      <c r="AB186" s="357"/>
      <c r="AC186" s="384"/>
    </row>
    <row r="187" spans="1:29" ht="15.75" customHeight="1">
      <c r="A187" s="335"/>
      <c r="B187" s="352"/>
      <c r="C187" s="352"/>
      <c r="D187" s="352"/>
      <c r="E187" s="352"/>
      <c r="F187" s="352"/>
      <c r="G187" s="352"/>
      <c r="H187" s="352"/>
      <c r="I187" s="357"/>
      <c r="J187" s="357"/>
      <c r="K187" s="357"/>
      <c r="L187" s="357"/>
      <c r="M187" s="357"/>
      <c r="N187" s="357"/>
      <c r="O187" s="357"/>
      <c r="P187" s="357"/>
      <c r="Q187" s="357"/>
      <c r="R187" s="357"/>
      <c r="S187" s="357"/>
      <c r="T187" s="357"/>
      <c r="U187" s="357"/>
      <c r="V187" s="357"/>
      <c r="W187" s="357"/>
      <c r="X187" s="357"/>
      <c r="Y187" s="357"/>
      <c r="Z187" s="357"/>
      <c r="AA187" s="357"/>
      <c r="AB187" s="357"/>
      <c r="AC187" s="384"/>
    </row>
    <row r="188" spans="1:29" ht="15.75" customHeight="1">
      <c r="A188" s="335"/>
      <c r="B188" s="352"/>
      <c r="C188" s="352"/>
      <c r="D188" s="352"/>
      <c r="E188" s="352"/>
      <c r="F188" s="352"/>
      <c r="G188" s="352"/>
      <c r="H188" s="352"/>
      <c r="I188" s="357"/>
      <c r="J188" s="357"/>
      <c r="K188" s="357"/>
      <c r="L188" s="357"/>
      <c r="M188" s="357"/>
      <c r="N188" s="357"/>
      <c r="O188" s="357"/>
      <c r="P188" s="357"/>
      <c r="Q188" s="357"/>
      <c r="R188" s="357"/>
      <c r="S188" s="357"/>
      <c r="T188" s="357"/>
      <c r="U188" s="357"/>
      <c r="V188" s="357"/>
      <c r="W188" s="357"/>
      <c r="X188" s="357"/>
      <c r="Y188" s="357"/>
      <c r="Z188" s="357"/>
      <c r="AA188" s="357"/>
      <c r="AB188" s="357"/>
      <c r="AC188" s="384"/>
    </row>
    <row r="189" spans="1:29" ht="15.75" customHeight="1">
      <c r="A189" s="335"/>
      <c r="B189" s="352"/>
      <c r="C189" s="352"/>
      <c r="D189" s="352"/>
      <c r="E189" s="352"/>
      <c r="F189" s="352"/>
      <c r="G189" s="352"/>
      <c r="H189" s="352"/>
      <c r="I189" s="357"/>
      <c r="J189" s="357"/>
      <c r="K189" s="357"/>
      <c r="L189" s="357"/>
      <c r="M189" s="357"/>
      <c r="N189" s="357"/>
      <c r="O189" s="357"/>
      <c r="P189" s="357"/>
      <c r="Q189" s="357"/>
      <c r="R189" s="357"/>
      <c r="S189" s="357"/>
      <c r="T189" s="357"/>
      <c r="U189" s="357"/>
      <c r="V189" s="357"/>
      <c r="W189" s="357"/>
      <c r="X189" s="357"/>
      <c r="Y189" s="357"/>
      <c r="Z189" s="357"/>
      <c r="AA189" s="357"/>
      <c r="AB189" s="357"/>
      <c r="AC189" s="384"/>
    </row>
    <row r="190" spans="1:29" ht="15.75" customHeight="1">
      <c r="A190" s="335"/>
      <c r="B190" s="352"/>
      <c r="C190" s="352"/>
      <c r="D190" s="352"/>
      <c r="E190" s="352"/>
      <c r="F190" s="352"/>
      <c r="G190" s="352"/>
      <c r="H190" s="352"/>
      <c r="I190" s="357"/>
      <c r="J190" s="357"/>
      <c r="K190" s="357"/>
      <c r="L190" s="357"/>
      <c r="M190" s="357"/>
      <c r="N190" s="357"/>
      <c r="O190" s="357"/>
      <c r="P190" s="357"/>
      <c r="Q190" s="357"/>
      <c r="R190" s="357"/>
      <c r="S190" s="357"/>
      <c r="T190" s="357"/>
      <c r="U190" s="357"/>
      <c r="V190" s="357"/>
      <c r="W190" s="357"/>
      <c r="X190" s="357"/>
      <c r="Y190" s="357"/>
      <c r="Z190" s="357"/>
      <c r="AA190" s="357"/>
      <c r="AB190" s="357"/>
      <c r="AC190" s="384"/>
    </row>
    <row r="191" spans="1:29" ht="15.75" customHeight="1">
      <c r="A191" s="335"/>
      <c r="B191" s="352"/>
      <c r="C191" s="352"/>
      <c r="D191" s="352"/>
      <c r="E191" s="352"/>
      <c r="F191" s="352"/>
      <c r="G191" s="352"/>
      <c r="H191" s="352"/>
      <c r="I191" s="357"/>
      <c r="J191" s="357"/>
      <c r="K191" s="357"/>
      <c r="L191" s="357"/>
      <c r="M191" s="357"/>
      <c r="N191" s="357"/>
      <c r="O191" s="357"/>
      <c r="P191" s="357"/>
      <c r="Q191" s="357"/>
      <c r="R191" s="357"/>
      <c r="S191" s="357"/>
      <c r="T191" s="357"/>
      <c r="U191" s="357"/>
      <c r="V191" s="357"/>
      <c r="W191" s="357"/>
      <c r="X191" s="357"/>
      <c r="Y191" s="357"/>
      <c r="Z191" s="357"/>
      <c r="AA191" s="357"/>
      <c r="AB191" s="357"/>
      <c r="AC191" s="384"/>
    </row>
    <row r="192" spans="1:29" ht="15.75" customHeight="1">
      <c r="A192" s="335"/>
      <c r="B192" s="352"/>
      <c r="C192" s="352"/>
      <c r="D192" s="352"/>
      <c r="E192" s="352"/>
      <c r="F192" s="352"/>
      <c r="G192" s="352"/>
      <c r="H192" s="352"/>
      <c r="I192" s="357"/>
      <c r="J192" s="357"/>
      <c r="K192" s="357"/>
      <c r="L192" s="357"/>
      <c r="M192" s="357"/>
      <c r="N192" s="357"/>
      <c r="O192" s="357"/>
      <c r="P192" s="357"/>
      <c r="Q192" s="357"/>
      <c r="R192" s="357"/>
      <c r="S192" s="357"/>
      <c r="T192" s="357"/>
      <c r="U192" s="357"/>
      <c r="V192" s="357"/>
      <c r="W192" s="357"/>
      <c r="X192" s="357"/>
      <c r="Y192" s="357"/>
      <c r="Z192" s="357"/>
      <c r="AA192" s="357"/>
      <c r="AB192" s="357"/>
      <c r="AC192" s="384"/>
    </row>
    <row r="193" spans="1:29" ht="15.75" customHeight="1">
      <c r="A193" s="335"/>
      <c r="B193" s="352"/>
      <c r="C193" s="352"/>
      <c r="D193" s="352"/>
      <c r="E193" s="352"/>
      <c r="F193" s="352"/>
      <c r="G193" s="352"/>
      <c r="H193" s="352"/>
      <c r="I193" s="357"/>
      <c r="J193" s="357"/>
      <c r="K193" s="357"/>
      <c r="L193" s="357"/>
      <c r="M193" s="357"/>
      <c r="N193" s="357"/>
      <c r="O193" s="357"/>
      <c r="P193" s="357"/>
      <c r="Q193" s="357"/>
      <c r="R193" s="357"/>
      <c r="S193" s="357"/>
      <c r="T193" s="357"/>
      <c r="U193" s="357"/>
      <c r="V193" s="357"/>
      <c r="W193" s="357"/>
      <c r="X193" s="357"/>
      <c r="Y193" s="357"/>
      <c r="Z193" s="357"/>
      <c r="AA193" s="357"/>
      <c r="AB193" s="357"/>
      <c r="AC193" s="384"/>
    </row>
    <row r="194" spans="1:29" ht="15.75" customHeight="1">
      <c r="A194" s="335"/>
      <c r="B194" s="352"/>
      <c r="C194" s="352"/>
      <c r="D194" s="352"/>
      <c r="E194" s="352"/>
      <c r="F194" s="352"/>
      <c r="G194" s="352"/>
      <c r="H194" s="352"/>
      <c r="I194" s="357"/>
      <c r="J194" s="357"/>
      <c r="K194" s="357"/>
      <c r="L194" s="357"/>
      <c r="M194" s="357"/>
      <c r="N194" s="357"/>
      <c r="O194" s="357"/>
      <c r="P194" s="357"/>
      <c r="Q194" s="357"/>
      <c r="R194" s="357"/>
      <c r="S194" s="357"/>
      <c r="T194" s="357"/>
      <c r="U194" s="357"/>
      <c r="V194" s="357"/>
      <c r="W194" s="357"/>
      <c r="X194" s="357"/>
      <c r="Y194" s="357"/>
      <c r="Z194" s="357"/>
      <c r="AA194" s="357"/>
      <c r="AB194" s="357"/>
      <c r="AC194" s="384"/>
    </row>
    <row r="195" spans="1:29" ht="15.75" customHeight="1">
      <c r="A195" s="335"/>
      <c r="B195" s="352"/>
      <c r="C195" s="352"/>
      <c r="D195" s="352"/>
      <c r="E195" s="352"/>
      <c r="F195" s="352"/>
      <c r="G195" s="352"/>
      <c r="H195" s="352"/>
      <c r="I195" s="357"/>
      <c r="J195" s="357"/>
      <c r="K195" s="357"/>
      <c r="L195" s="357"/>
      <c r="M195" s="357"/>
      <c r="N195" s="357"/>
      <c r="O195" s="357"/>
      <c r="P195" s="357"/>
      <c r="Q195" s="357"/>
      <c r="R195" s="357"/>
      <c r="S195" s="357"/>
      <c r="T195" s="357"/>
      <c r="U195" s="357"/>
      <c r="V195" s="357"/>
      <c r="W195" s="357"/>
      <c r="X195" s="357"/>
      <c r="Y195" s="357"/>
      <c r="Z195" s="357"/>
      <c r="AA195" s="357"/>
      <c r="AB195" s="357"/>
      <c r="AC195" s="384"/>
    </row>
    <row r="196" spans="1:29" ht="15.75" customHeight="1">
      <c r="A196" s="335"/>
      <c r="B196" s="352"/>
      <c r="C196" s="352"/>
      <c r="D196" s="352"/>
      <c r="E196" s="352"/>
      <c r="F196" s="352"/>
      <c r="G196" s="352"/>
      <c r="H196" s="352"/>
      <c r="I196" s="357"/>
      <c r="J196" s="357"/>
      <c r="K196" s="357"/>
      <c r="L196" s="357"/>
      <c r="M196" s="357"/>
      <c r="N196" s="357"/>
      <c r="O196" s="357"/>
      <c r="P196" s="357"/>
      <c r="Q196" s="357"/>
      <c r="R196" s="357"/>
      <c r="S196" s="357"/>
      <c r="T196" s="357"/>
      <c r="U196" s="357"/>
      <c r="V196" s="357"/>
      <c r="W196" s="357"/>
      <c r="X196" s="357"/>
      <c r="Y196" s="357"/>
      <c r="Z196" s="357"/>
      <c r="AA196" s="357"/>
      <c r="AB196" s="357"/>
      <c r="AC196" s="384"/>
    </row>
    <row r="197" spans="1:29" ht="15.75" customHeight="1">
      <c r="A197" s="335"/>
      <c r="B197" s="352"/>
      <c r="C197" s="352"/>
      <c r="D197" s="352"/>
      <c r="E197" s="352"/>
      <c r="F197" s="352"/>
      <c r="G197" s="352"/>
      <c r="H197" s="352"/>
      <c r="I197" s="357"/>
      <c r="J197" s="357"/>
      <c r="K197" s="357"/>
      <c r="L197" s="357"/>
      <c r="M197" s="357"/>
      <c r="N197" s="357"/>
      <c r="O197" s="357"/>
      <c r="P197" s="357"/>
      <c r="Q197" s="357"/>
      <c r="R197" s="357"/>
      <c r="S197" s="357"/>
      <c r="T197" s="357"/>
      <c r="U197" s="357"/>
      <c r="V197" s="357"/>
      <c r="W197" s="357"/>
      <c r="X197" s="357"/>
      <c r="Y197" s="357"/>
      <c r="Z197" s="357"/>
      <c r="AA197" s="357"/>
      <c r="AB197" s="357"/>
      <c r="AC197" s="384"/>
    </row>
    <row r="198" spans="1:29" ht="15.75" customHeight="1">
      <c r="A198" s="335"/>
      <c r="B198" s="352"/>
      <c r="C198" s="352"/>
      <c r="D198" s="352"/>
      <c r="E198" s="352"/>
      <c r="F198" s="352"/>
      <c r="G198" s="352"/>
      <c r="H198" s="352"/>
      <c r="I198" s="357"/>
      <c r="J198" s="357"/>
      <c r="K198" s="357"/>
      <c r="L198" s="357"/>
      <c r="M198" s="357"/>
      <c r="N198" s="357"/>
      <c r="O198" s="357"/>
      <c r="P198" s="357"/>
      <c r="Q198" s="357"/>
      <c r="R198" s="357"/>
      <c r="S198" s="357"/>
      <c r="T198" s="357"/>
      <c r="U198" s="357"/>
      <c r="V198" s="357"/>
      <c r="W198" s="357"/>
      <c r="X198" s="357"/>
      <c r="Y198" s="357"/>
      <c r="Z198" s="357"/>
      <c r="AA198" s="357"/>
      <c r="AB198" s="357"/>
      <c r="AC198" s="384"/>
    </row>
    <row r="199" spans="1:29" ht="15.75" customHeight="1">
      <c r="A199" s="335"/>
      <c r="B199" s="352"/>
      <c r="C199" s="352"/>
      <c r="D199" s="352"/>
      <c r="E199" s="352"/>
      <c r="F199" s="352"/>
      <c r="G199" s="352"/>
      <c r="H199" s="352"/>
      <c r="I199" s="357"/>
      <c r="J199" s="357"/>
      <c r="K199" s="357"/>
      <c r="L199" s="357"/>
      <c r="M199" s="357"/>
      <c r="N199" s="357"/>
      <c r="O199" s="357"/>
      <c r="P199" s="357"/>
      <c r="Q199" s="357"/>
      <c r="R199" s="357"/>
      <c r="S199" s="357"/>
      <c r="T199" s="357"/>
      <c r="U199" s="357"/>
      <c r="V199" s="357"/>
      <c r="W199" s="357"/>
      <c r="X199" s="357"/>
      <c r="Y199" s="357"/>
      <c r="Z199" s="357"/>
      <c r="AA199" s="357"/>
      <c r="AB199" s="357"/>
      <c r="AC199" s="384"/>
    </row>
    <row r="200" spans="1:29" ht="15.75" customHeight="1">
      <c r="A200" s="335"/>
      <c r="B200" s="352"/>
      <c r="C200" s="352"/>
      <c r="D200" s="352"/>
      <c r="E200" s="352"/>
      <c r="F200" s="352"/>
      <c r="G200" s="352"/>
      <c r="H200" s="352"/>
      <c r="I200" s="357"/>
      <c r="J200" s="357"/>
      <c r="K200" s="357"/>
      <c r="L200" s="357"/>
      <c r="M200" s="357"/>
      <c r="N200" s="357"/>
      <c r="O200" s="357"/>
      <c r="P200" s="357"/>
      <c r="Q200" s="357"/>
      <c r="R200" s="357"/>
      <c r="S200" s="357"/>
      <c r="T200" s="357"/>
      <c r="U200" s="357"/>
      <c r="V200" s="357"/>
      <c r="W200" s="357"/>
      <c r="X200" s="357"/>
      <c r="Y200" s="357"/>
      <c r="Z200" s="357"/>
      <c r="AA200" s="357"/>
      <c r="AB200" s="357"/>
      <c r="AC200" s="384"/>
    </row>
    <row r="201" spans="1:29" ht="15.75" customHeight="1">
      <c r="A201" s="335"/>
      <c r="B201" s="352"/>
      <c r="C201" s="352"/>
      <c r="D201" s="352"/>
      <c r="E201" s="352"/>
      <c r="F201" s="352"/>
      <c r="G201" s="352"/>
      <c r="H201" s="352"/>
      <c r="I201" s="357"/>
      <c r="J201" s="357"/>
      <c r="K201" s="357"/>
      <c r="L201" s="357"/>
      <c r="M201" s="357"/>
      <c r="N201" s="357"/>
      <c r="O201" s="357"/>
      <c r="P201" s="357"/>
      <c r="Q201" s="357"/>
      <c r="R201" s="357"/>
      <c r="S201" s="357"/>
      <c r="T201" s="357"/>
      <c r="U201" s="357"/>
      <c r="V201" s="357"/>
      <c r="W201" s="357"/>
      <c r="X201" s="357"/>
      <c r="Y201" s="357"/>
      <c r="Z201" s="357"/>
      <c r="AA201" s="357"/>
      <c r="AB201" s="357"/>
      <c r="AC201" s="384"/>
    </row>
    <row r="202" spans="1:29" ht="15.75" customHeight="1">
      <c r="A202" s="335"/>
      <c r="B202" s="352"/>
      <c r="C202" s="352"/>
      <c r="D202" s="352"/>
      <c r="E202" s="352"/>
      <c r="F202" s="352"/>
      <c r="G202" s="352"/>
      <c r="H202" s="352"/>
      <c r="I202" s="357"/>
      <c r="J202" s="357"/>
      <c r="K202" s="357"/>
      <c r="L202" s="357"/>
      <c r="M202" s="357"/>
      <c r="N202" s="357"/>
      <c r="O202" s="357"/>
      <c r="P202" s="357"/>
      <c r="Q202" s="357"/>
      <c r="R202" s="357"/>
      <c r="S202" s="357"/>
      <c r="T202" s="357"/>
      <c r="U202" s="357"/>
      <c r="V202" s="357"/>
      <c r="W202" s="357"/>
      <c r="X202" s="357"/>
      <c r="Y202" s="357"/>
      <c r="Z202" s="357"/>
      <c r="AA202" s="357"/>
      <c r="AB202" s="357"/>
      <c r="AC202" s="384"/>
    </row>
    <row r="203" spans="1:29" ht="15.75" customHeight="1">
      <c r="A203" s="335"/>
      <c r="B203" s="352"/>
      <c r="C203" s="352"/>
      <c r="D203" s="352"/>
      <c r="E203" s="352"/>
      <c r="F203" s="352"/>
      <c r="G203" s="352"/>
      <c r="H203" s="352"/>
      <c r="I203" s="357"/>
      <c r="J203" s="357"/>
      <c r="K203" s="357"/>
      <c r="L203" s="357"/>
      <c r="M203" s="357"/>
      <c r="N203" s="357"/>
      <c r="O203" s="357"/>
      <c r="P203" s="357"/>
      <c r="Q203" s="357"/>
      <c r="R203" s="357"/>
      <c r="S203" s="357"/>
      <c r="T203" s="357"/>
      <c r="U203" s="357"/>
      <c r="V203" s="357"/>
      <c r="W203" s="357"/>
      <c r="X203" s="357"/>
      <c r="Y203" s="357"/>
      <c r="Z203" s="357"/>
      <c r="AA203" s="357"/>
      <c r="AB203" s="357"/>
      <c r="AC203" s="384"/>
    </row>
    <row r="204" spans="1:29" ht="15.75" customHeight="1">
      <c r="A204" s="335"/>
      <c r="B204" s="352"/>
      <c r="C204" s="352"/>
      <c r="D204" s="352"/>
      <c r="E204" s="352"/>
      <c r="F204" s="352"/>
      <c r="G204" s="352"/>
      <c r="H204" s="352"/>
      <c r="I204" s="357"/>
      <c r="J204" s="357"/>
      <c r="K204" s="357"/>
      <c r="L204" s="357"/>
      <c r="M204" s="357"/>
      <c r="N204" s="357"/>
      <c r="O204" s="357"/>
      <c r="P204" s="357"/>
      <c r="Q204" s="357"/>
      <c r="R204" s="357"/>
      <c r="S204" s="357"/>
      <c r="T204" s="357"/>
      <c r="U204" s="357"/>
      <c r="V204" s="357"/>
      <c r="W204" s="357"/>
      <c r="X204" s="357"/>
      <c r="Y204" s="357"/>
      <c r="Z204" s="357"/>
      <c r="AA204" s="357"/>
      <c r="AB204" s="357"/>
      <c r="AC204" s="384"/>
    </row>
    <row r="205" spans="1:29" ht="15.75" customHeight="1">
      <c r="A205" s="335"/>
      <c r="B205" s="352"/>
      <c r="C205" s="352"/>
      <c r="D205" s="352"/>
      <c r="E205" s="352"/>
      <c r="F205" s="352"/>
      <c r="G205" s="352"/>
      <c r="H205" s="352"/>
      <c r="I205" s="357"/>
      <c r="J205" s="357"/>
      <c r="K205" s="357"/>
      <c r="L205" s="357"/>
      <c r="M205" s="357"/>
      <c r="N205" s="357"/>
      <c r="O205" s="357"/>
      <c r="P205" s="357"/>
      <c r="Q205" s="357"/>
      <c r="R205" s="357"/>
      <c r="S205" s="357"/>
      <c r="T205" s="357"/>
      <c r="U205" s="357"/>
      <c r="V205" s="357"/>
      <c r="W205" s="357"/>
      <c r="X205" s="357"/>
      <c r="Y205" s="357"/>
      <c r="Z205" s="357"/>
      <c r="AA205" s="357"/>
      <c r="AB205" s="357"/>
      <c r="AC205" s="384"/>
    </row>
    <row r="206" spans="1:29" ht="15.75" customHeight="1">
      <c r="A206" s="335"/>
      <c r="B206" s="352"/>
      <c r="C206" s="352"/>
      <c r="D206" s="352"/>
      <c r="E206" s="352"/>
      <c r="F206" s="352"/>
      <c r="G206" s="352"/>
      <c r="H206" s="352"/>
      <c r="I206" s="357"/>
      <c r="J206" s="357"/>
      <c r="K206" s="357"/>
      <c r="L206" s="357"/>
      <c r="M206" s="357"/>
      <c r="N206" s="357"/>
      <c r="O206" s="357"/>
      <c r="P206" s="357"/>
      <c r="Q206" s="357"/>
      <c r="R206" s="357"/>
      <c r="S206" s="357"/>
      <c r="T206" s="357"/>
      <c r="U206" s="357"/>
      <c r="V206" s="357"/>
      <c r="W206" s="357"/>
      <c r="X206" s="357"/>
      <c r="Y206" s="357"/>
      <c r="Z206" s="357"/>
      <c r="AA206" s="357"/>
      <c r="AB206" s="357"/>
      <c r="AC206" s="384"/>
    </row>
    <row r="207" spans="1:29" ht="15.75" customHeight="1">
      <c r="A207" s="335"/>
      <c r="B207" s="352"/>
      <c r="C207" s="352"/>
      <c r="D207" s="352"/>
      <c r="E207" s="352"/>
      <c r="F207" s="352"/>
      <c r="G207" s="352"/>
      <c r="H207" s="352"/>
      <c r="I207" s="357"/>
      <c r="J207" s="357"/>
      <c r="K207" s="357"/>
      <c r="L207" s="357"/>
      <c r="M207" s="357"/>
      <c r="N207" s="357"/>
      <c r="O207" s="357"/>
      <c r="P207" s="357"/>
      <c r="Q207" s="357"/>
      <c r="R207" s="357"/>
      <c r="S207" s="357"/>
      <c r="T207" s="357"/>
      <c r="U207" s="357"/>
      <c r="V207" s="357"/>
      <c r="W207" s="357"/>
      <c r="X207" s="357"/>
      <c r="Y207" s="357"/>
      <c r="Z207" s="357"/>
      <c r="AA207" s="357"/>
      <c r="AB207" s="357"/>
      <c r="AC207" s="384"/>
    </row>
    <row r="208" spans="1:29" ht="15.75" customHeight="1">
      <c r="A208" s="335"/>
      <c r="B208" s="352"/>
      <c r="C208" s="352"/>
      <c r="D208" s="352"/>
      <c r="E208" s="352"/>
      <c r="F208" s="352"/>
      <c r="G208" s="352"/>
      <c r="H208" s="352"/>
      <c r="I208" s="357"/>
      <c r="J208" s="357"/>
      <c r="K208" s="357"/>
      <c r="L208" s="357"/>
      <c r="M208" s="357"/>
      <c r="N208" s="357"/>
      <c r="O208" s="357"/>
      <c r="P208" s="357"/>
      <c r="Q208" s="357"/>
      <c r="R208" s="357"/>
      <c r="S208" s="357"/>
      <c r="T208" s="357"/>
      <c r="U208" s="357"/>
      <c r="V208" s="357"/>
      <c r="W208" s="357"/>
      <c r="X208" s="357"/>
      <c r="Y208" s="357"/>
      <c r="Z208" s="357"/>
      <c r="AA208" s="357"/>
      <c r="AB208" s="357"/>
      <c r="AC208" s="384"/>
    </row>
    <row r="209" spans="1:29" ht="15.75" customHeight="1">
      <c r="A209" s="335"/>
      <c r="B209" s="352"/>
      <c r="C209" s="352"/>
      <c r="D209" s="352"/>
      <c r="E209" s="352"/>
      <c r="F209" s="352"/>
      <c r="G209" s="352"/>
      <c r="H209" s="352"/>
      <c r="I209" s="357"/>
      <c r="J209" s="357"/>
      <c r="K209" s="357"/>
      <c r="L209" s="357"/>
      <c r="M209" s="357"/>
      <c r="N209" s="357"/>
      <c r="O209" s="357"/>
      <c r="P209" s="357"/>
      <c r="Q209" s="357"/>
      <c r="R209" s="357"/>
      <c r="S209" s="357"/>
      <c r="T209" s="357"/>
      <c r="U209" s="357"/>
      <c r="V209" s="357"/>
      <c r="W209" s="357"/>
      <c r="X209" s="357"/>
      <c r="Y209" s="357"/>
      <c r="Z209" s="357"/>
      <c r="AA209" s="357"/>
      <c r="AB209" s="357"/>
      <c r="AC209" s="384"/>
    </row>
    <row r="210" spans="1:29" ht="15.75" customHeight="1">
      <c r="A210" s="335"/>
      <c r="B210" s="352"/>
      <c r="C210" s="352"/>
      <c r="D210" s="352"/>
      <c r="E210" s="352"/>
      <c r="F210" s="352"/>
      <c r="G210" s="352"/>
      <c r="H210" s="352"/>
      <c r="I210" s="357"/>
      <c r="J210" s="357"/>
      <c r="K210" s="357"/>
      <c r="L210" s="357"/>
      <c r="M210" s="357"/>
      <c r="N210" s="357"/>
      <c r="O210" s="357"/>
      <c r="P210" s="357"/>
      <c r="Q210" s="357"/>
      <c r="R210" s="357"/>
      <c r="S210" s="357"/>
      <c r="T210" s="357"/>
      <c r="U210" s="357"/>
      <c r="V210" s="357"/>
      <c r="W210" s="357"/>
      <c r="X210" s="357"/>
      <c r="Y210" s="357"/>
      <c r="Z210" s="357"/>
      <c r="AA210" s="357"/>
      <c r="AB210" s="357"/>
      <c r="AC210" s="384"/>
    </row>
    <row r="211" spans="1:29" ht="15.75" customHeight="1">
      <c r="A211" s="335"/>
      <c r="B211" s="352"/>
      <c r="C211" s="352"/>
      <c r="D211" s="352"/>
      <c r="E211" s="352"/>
      <c r="F211" s="352"/>
      <c r="G211" s="352"/>
      <c r="H211" s="352"/>
      <c r="I211" s="357"/>
      <c r="J211" s="357"/>
      <c r="K211" s="357"/>
      <c r="L211" s="357"/>
      <c r="M211" s="357"/>
      <c r="N211" s="357"/>
      <c r="O211" s="357"/>
      <c r="P211" s="357"/>
      <c r="Q211" s="357"/>
      <c r="R211" s="357"/>
      <c r="S211" s="357"/>
      <c r="T211" s="357"/>
      <c r="U211" s="357"/>
      <c r="V211" s="357"/>
      <c r="W211" s="357"/>
      <c r="X211" s="357"/>
      <c r="Y211" s="357"/>
      <c r="Z211" s="357"/>
      <c r="AA211" s="357"/>
      <c r="AB211" s="357"/>
      <c r="AC211" s="384"/>
    </row>
    <row r="212" spans="1:29" ht="15.75" customHeight="1">
      <c r="A212" s="335"/>
      <c r="B212" s="352"/>
      <c r="C212" s="352"/>
      <c r="D212" s="352"/>
      <c r="E212" s="352"/>
      <c r="F212" s="352"/>
      <c r="G212" s="352"/>
      <c r="H212" s="352"/>
      <c r="I212" s="357"/>
      <c r="J212" s="357"/>
      <c r="K212" s="357"/>
      <c r="L212" s="357"/>
      <c r="M212" s="357"/>
      <c r="N212" s="357"/>
      <c r="O212" s="357"/>
      <c r="P212" s="357"/>
      <c r="Q212" s="357"/>
      <c r="R212" s="357"/>
      <c r="S212" s="357"/>
      <c r="T212" s="357"/>
      <c r="U212" s="357"/>
      <c r="V212" s="357"/>
      <c r="W212" s="357"/>
      <c r="X212" s="357"/>
      <c r="Y212" s="357"/>
      <c r="Z212" s="357"/>
      <c r="AA212" s="357"/>
      <c r="AB212" s="357"/>
      <c r="AC212" s="384"/>
    </row>
    <row r="213" spans="1:29" ht="15.75" customHeight="1">
      <c r="A213" s="335"/>
      <c r="B213" s="352"/>
      <c r="C213" s="352"/>
      <c r="D213" s="352"/>
      <c r="E213" s="352"/>
      <c r="F213" s="352"/>
      <c r="G213" s="352"/>
      <c r="H213" s="352"/>
      <c r="I213" s="357"/>
      <c r="J213" s="357"/>
      <c r="K213" s="357"/>
      <c r="L213" s="357"/>
      <c r="M213" s="357"/>
      <c r="N213" s="357"/>
      <c r="O213" s="357"/>
      <c r="P213" s="357"/>
      <c r="Q213" s="357"/>
      <c r="R213" s="357"/>
      <c r="S213" s="357"/>
      <c r="T213" s="357"/>
      <c r="U213" s="357"/>
      <c r="V213" s="357"/>
      <c r="W213" s="357"/>
      <c r="X213" s="357"/>
      <c r="Y213" s="357"/>
      <c r="Z213" s="357"/>
      <c r="AA213" s="357"/>
      <c r="AB213" s="357"/>
      <c r="AC213" s="384"/>
    </row>
    <row r="214" spans="1:29" ht="15.75" customHeight="1">
      <c r="A214" s="335"/>
      <c r="B214" s="352"/>
      <c r="C214" s="352"/>
      <c r="D214" s="352"/>
      <c r="E214" s="352"/>
      <c r="F214" s="352"/>
      <c r="G214" s="352"/>
      <c r="H214" s="352"/>
      <c r="I214" s="357"/>
      <c r="J214" s="357"/>
      <c r="K214" s="357"/>
      <c r="L214" s="357"/>
      <c r="M214" s="357"/>
      <c r="N214" s="357"/>
      <c r="O214" s="357"/>
      <c r="P214" s="357"/>
      <c r="Q214" s="357"/>
      <c r="R214" s="357"/>
      <c r="S214" s="357"/>
      <c r="T214" s="357"/>
      <c r="U214" s="357"/>
      <c r="V214" s="357"/>
      <c r="W214" s="357"/>
      <c r="X214" s="357"/>
      <c r="Y214" s="357"/>
      <c r="Z214" s="357"/>
      <c r="AA214" s="357"/>
      <c r="AB214" s="357"/>
      <c r="AC214" s="384"/>
    </row>
    <row r="215" spans="1:29" ht="15.75" customHeight="1">
      <c r="A215" s="335"/>
      <c r="B215" s="352"/>
      <c r="C215" s="352"/>
      <c r="D215" s="352"/>
      <c r="E215" s="352"/>
      <c r="F215" s="352"/>
      <c r="G215" s="352"/>
      <c r="H215" s="352"/>
      <c r="I215" s="357"/>
      <c r="J215" s="357"/>
      <c r="K215" s="357"/>
      <c r="L215" s="357"/>
      <c r="M215" s="357"/>
      <c r="N215" s="357"/>
      <c r="O215" s="357"/>
      <c r="P215" s="357"/>
      <c r="Q215" s="357"/>
      <c r="R215" s="357"/>
      <c r="S215" s="357"/>
      <c r="T215" s="357"/>
      <c r="U215" s="357"/>
      <c r="V215" s="357"/>
      <c r="W215" s="357"/>
      <c r="X215" s="357"/>
      <c r="Y215" s="357"/>
      <c r="Z215" s="357"/>
      <c r="AA215" s="357"/>
      <c r="AB215" s="357"/>
      <c r="AC215" s="384"/>
    </row>
    <row r="216" spans="1:29" ht="15.75" customHeight="1">
      <c r="A216" s="335"/>
      <c r="B216" s="352"/>
      <c r="C216" s="352"/>
      <c r="D216" s="352"/>
      <c r="E216" s="352"/>
      <c r="F216" s="352"/>
      <c r="G216" s="352"/>
      <c r="H216" s="352"/>
      <c r="I216" s="357"/>
      <c r="J216" s="357"/>
      <c r="K216" s="357"/>
      <c r="L216" s="357"/>
      <c r="M216" s="357"/>
      <c r="N216" s="357"/>
      <c r="O216" s="357"/>
      <c r="P216" s="357"/>
      <c r="Q216" s="357"/>
      <c r="R216" s="357"/>
      <c r="S216" s="357"/>
      <c r="T216" s="357"/>
      <c r="U216" s="357"/>
      <c r="V216" s="357"/>
      <c r="W216" s="357"/>
      <c r="X216" s="357"/>
      <c r="Y216" s="357"/>
      <c r="Z216" s="357"/>
      <c r="AA216" s="357"/>
      <c r="AB216" s="357"/>
      <c r="AC216" s="384"/>
    </row>
    <row r="217" spans="1:29" ht="15.75" customHeight="1">
      <c r="A217" s="335"/>
      <c r="B217" s="352"/>
      <c r="C217" s="352"/>
      <c r="D217" s="352"/>
      <c r="E217" s="352"/>
      <c r="F217" s="352"/>
      <c r="G217" s="352"/>
      <c r="H217" s="352"/>
      <c r="I217" s="357"/>
      <c r="J217" s="357"/>
      <c r="K217" s="357"/>
      <c r="L217" s="357"/>
      <c r="M217" s="357"/>
      <c r="N217" s="357"/>
      <c r="O217" s="357"/>
      <c r="P217" s="357"/>
      <c r="Q217" s="357"/>
      <c r="R217" s="357"/>
      <c r="S217" s="357"/>
      <c r="T217" s="357"/>
      <c r="U217" s="357"/>
      <c r="V217" s="357"/>
      <c r="W217" s="357"/>
      <c r="X217" s="357"/>
      <c r="Y217" s="357"/>
      <c r="Z217" s="357"/>
      <c r="AA217" s="357"/>
      <c r="AB217" s="357"/>
      <c r="AC217" s="384"/>
    </row>
    <row r="218" spans="1:29" ht="15.75" customHeight="1">
      <c r="A218" s="335"/>
      <c r="B218" s="352"/>
      <c r="C218" s="352"/>
      <c r="D218" s="352"/>
      <c r="E218" s="352"/>
      <c r="F218" s="352"/>
      <c r="G218" s="352"/>
      <c r="H218" s="352"/>
      <c r="I218" s="357"/>
      <c r="J218" s="357"/>
      <c r="K218" s="357"/>
      <c r="L218" s="357"/>
      <c r="M218" s="357"/>
      <c r="N218" s="357"/>
      <c r="O218" s="357"/>
      <c r="P218" s="357"/>
      <c r="Q218" s="357"/>
      <c r="R218" s="357"/>
      <c r="S218" s="357"/>
      <c r="T218" s="357"/>
      <c r="U218" s="357"/>
      <c r="V218" s="357"/>
      <c r="W218" s="357"/>
      <c r="X218" s="357"/>
      <c r="Y218" s="357"/>
      <c r="Z218" s="357"/>
      <c r="AA218" s="357"/>
      <c r="AB218" s="357"/>
      <c r="AC218" s="384"/>
    </row>
    <row r="219" spans="1:29" ht="15.75" customHeight="1">
      <c r="A219" s="335"/>
      <c r="B219" s="352"/>
      <c r="C219" s="352"/>
      <c r="D219" s="352"/>
      <c r="E219" s="352"/>
      <c r="F219" s="352"/>
      <c r="G219" s="352"/>
      <c r="H219" s="352"/>
      <c r="I219" s="357"/>
      <c r="J219" s="357"/>
      <c r="K219" s="357"/>
      <c r="L219" s="357"/>
      <c r="M219" s="357"/>
      <c r="N219" s="357"/>
      <c r="O219" s="357"/>
      <c r="P219" s="357"/>
      <c r="Q219" s="357"/>
      <c r="R219" s="357"/>
      <c r="S219" s="357"/>
      <c r="T219" s="357"/>
      <c r="U219" s="357"/>
      <c r="V219" s="357"/>
      <c r="W219" s="357"/>
      <c r="X219" s="357"/>
      <c r="Y219" s="357"/>
      <c r="Z219" s="357"/>
      <c r="AA219" s="357"/>
      <c r="AB219" s="357"/>
      <c r="AC219" s="384"/>
    </row>
    <row r="220" spans="1:29" ht="15.75" customHeight="1">
      <c r="A220" s="335"/>
      <c r="B220" s="352"/>
      <c r="C220" s="352"/>
      <c r="D220" s="352"/>
      <c r="E220" s="352"/>
      <c r="F220" s="352"/>
      <c r="G220" s="352"/>
      <c r="H220" s="352"/>
      <c r="I220" s="357"/>
      <c r="J220" s="357"/>
      <c r="K220" s="357"/>
      <c r="L220" s="357"/>
      <c r="M220" s="357"/>
      <c r="N220" s="357"/>
      <c r="O220" s="357"/>
      <c r="P220" s="357"/>
      <c r="Q220" s="357"/>
      <c r="R220" s="357"/>
      <c r="S220" s="357"/>
      <c r="T220" s="357"/>
      <c r="U220" s="357"/>
      <c r="V220" s="357"/>
      <c r="W220" s="357"/>
      <c r="X220" s="357"/>
      <c r="Y220" s="357"/>
      <c r="Z220" s="357"/>
      <c r="AA220" s="357"/>
      <c r="AB220" s="357"/>
      <c r="AC220" s="384"/>
    </row>
    <row r="221" spans="1:29" ht="15.75" customHeight="1">
      <c r="A221" s="335"/>
      <c r="B221" s="352"/>
      <c r="C221" s="352"/>
      <c r="D221" s="352"/>
      <c r="E221" s="352"/>
      <c r="F221" s="352"/>
      <c r="G221" s="352"/>
      <c r="H221" s="352"/>
      <c r="I221" s="357"/>
      <c r="J221" s="357"/>
      <c r="K221" s="357"/>
      <c r="L221" s="357"/>
      <c r="M221" s="357"/>
      <c r="N221" s="357"/>
      <c r="O221" s="357"/>
      <c r="P221" s="357"/>
      <c r="Q221" s="357"/>
      <c r="R221" s="357"/>
      <c r="S221" s="357"/>
      <c r="T221" s="357"/>
      <c r="U221" s="357"/>
      <c r="V221" s="357"/>
      <c r="W221" s="357"/>
      <c r="X221" s="357"/>
      <c r="Y221" s="357"/>
      <c r="Z221" s="357"/>
      <c r="AA221" s="357"/>
      <c r="AB221" s="357"/>
      <c r="AC221" s="384"/>
    </row>
    <row r="222" spans="1:29" ht="15.75" customHeight="1">
      <c r="A222" s="335"/>
      <c r="B222" s="352"/>
      <c r="C222" s="352"/>
      <c r="D222" s="352"/>
      <c r="E222" s="352"/>
      <c r="F222" s="352"/>
      <c r="G222" s="352"/>
      <c r="H222" s="352"/>
      <c r="I222" s="357"/>
      <c r="J222" s="357"/>
      <c r="K222" s="357"/>
      <c r="L222" s="357"/>
      <c r="M222" s="357"/>
      <c r="N222" s="357"/>
      <c r="O222" s="357"/>
      <c r="P222" s="357"/>
      <c r="Q222" s="357"/>
      <c r="R222" s="357"/>
      <c r="S222" s="357"/>
      <c r="T222" s="357"/>
      <c r="U222" s="357"/>
      <c r="V222" s="357"/>
      <c r="W222" s="357"/>
      <c r="X222" s="357"/>
      <c r="Y222" s="357"/>
      <c r="Z222" s="357"/>
      <c r="AA222" s="357"/>
      <c r="AB222" s="357"/>
      <c r="AC222" s="384"/>
    </row>
    <row r="223" spans="1:29" ht="15.75" customHeight="1">
      <c r="A223" s="335"/>
      <c r="B223" s="352"/>
      <c r="C223" s="352"/>
      <c r="D223" s="352"/>
      <c r="E223" s="352"/>
      <c r="F223" s="352"/>
      <c r="G223" s="352"/>
      <c r="H223" s="352"/>
      <c r="I223" s="357"/>
      <c r="J223" s="357"/>
      <c r="K223" s="357"/>
      <c r="L223" s="357"/>
      <c r="M223" s="357"/>
      <c r="N223" s="357"/>
      <c r="O223" s="357"/>
      <c r="P223" s="357"/>
      <c r="Q223" s="357"/>
      <c r="R223" s="357"/>
      <c r="S223" s="357"/>
      <c r="T223" s="357"/>
      <c r="U223" s="357"/>
      <c r="V223" s="357"/>
      <c r="W223" s="357"/>
      <c r="X223" s="357"/>
      <c r="Y223" s="357"/>
      <c r="Z223" s="357"/>
      <c r="AA223" s="357"/>
      <c r="AB223" s="357"/>
      <c r="AC223" s="384"/>
    </row>
    <row r="224" spans="1:29" ht="15.75" customHeight="1">
      <c r="A224" s="335"/>
      <c r="B224" s="352"/>
      <c r="C224" s="352"/>
      <c r="D224" s="352"/>
      <c r="E224" s="352"/>
      <c r="F224" s="352"/>
      <c r="G224" s="352"/>
      <c r="H224" s="352"/>
      <c r="I224" s="357"/>
      <c r="J224" s="357"/>
      <c r="K224" s="357"/>
      <c r="L224" s="357"/>
      <c r="M224" s="357"/>
      <c r="N224" s="357"/>
      <c r="O224" s="357"/>
      <c r="P224" s="357"/>
      <c r="Q224" s="357"/>
      <c r="R224" s="357"/>
      <c r="S224" s="357"/>
      <c r="T224" s="357"/>
      <c r="U224" s="357"/>
      <c r="V224" s="357"/>
      <c r="W224" s="357"/>
      <c r="X224" s="357"/>
      <c r="Y224" s="357"/>
      <c r="Z224" s="357"/>
      <c r="AA224" s="357"/>
      <c r="AB224" s="357"/>
      <c r="AC224" s="384"/>
    </row>
    <row r="225" spans="1:29" ht="15.75" customHeight="1">
      <c r="A225" s="335"/>
      <c r="B225" s="352"/>
      <c r="C225" s="352"/>
      <c r="D225" s="352"/>
      <c r="E225" s="352"/>
      <c r="F225" s="352"/>
      <c r="G225" s="352"/>
      <c r="H225" s="352"/>
      <c r="I225" s="357"/>
      <c r="J225" s="357"/>
      <c r="K225" s="357"/>
      <c r="L225" s="357"/>
      <c r="M225" s="357"/>
      <c r="N225" s="357"/>
      <c r="O225" s="357"/>
      <c r="P225" s="357"/>
      <c r="Q225" s="357"/>
      <c r="R225" s="357"/>
      <c r="S225" s="357"/>
      <c r="T225" s="357"/>
      <c r="U225" s="357"/>
      <c r="V225" s="357"/>
      <c r="W225" s="357"/>
      <c r="X225" s="357"/>
      <c r="Y225" s="357"/>
      <c r="Z225" s="357"/>
      <c r="AA225" s="357"/>
      <c r="AB225" s="357"/>
      <c r="AC225" s="384"/>
    </row>
    <row r="226" spans="1:29" ht="15.75" customHeight="1">
      <c r="A226" s="335"/>
      <c r="B226" s="352"/>
      <c r="C226" s="352"/>
      <c r="D226" s="352"/>
      <c r="E226" s="352"/>
      <c r="F226" s="352"/>
      <c r="G226" s="352"/>
      <c r="H226" s="352"/>
      <c r="I226" s="357"/>
      <c r="J226" s="357"/>
      <c r="K226" s="357"/>
      <c r="L226" s="357"/>
      <c r="M226" s="357"/>
      <c r="N226" s="357"/>
      <c r="O226" s="357"/>
      <c r="P226" s="357"/>
      <c r="Q226" s="357"/>
      <c r="R226" s="357"/>
      <c r="S226" s="357"/>
      <c r="T226" s="357"/>
      <c r="U226" s="357"/>
      <c r="V226" s="357"/>
      <c r="W226" s="357"/>
      <c r="X226" s="357"/>
      <c r="Y226" s="357"/>
      <c r="Z226" s="357"/>
      <c r="AA226" s="357"/>
      <c r="AB226" s="357"/>
      <c r="AC226" s="384"/>
    </row>
    <row r="227" spans="1:29" ht="15.75" customHeight="1">
      <c r="A227" s="335"/>
      <c r="B227" s="352"/>
      <c r="C227" s="352"/>
      <c r="D227" s="352"/>
      <c r="E227" s="352"/>
      <c r="F227" s="352"/>
      <c r="G227" s="352"/>
      <c r="H227" s="352"/>
      <c r="I227" s="357"/>
      <c r="J227" s="357"/>
      <c r="K227" s="357"/>
      <c r="L227" s="357"/>
      <c r="M227" s="357"/>
      <c r="N227" s="357"/>
      <c r="O227" s="357"/>
      <c r="P227" s="357"/>
      <c r="Q227" s="357"/>
      <c r="R227" s="357"/>
      <c r="S227" s="357"/>
      <c r="T227" s="357"/>
      <c r="U227" s="357"/>
      <c r="V227" s="357"/>
      <c r="W227" s="357"/>
      <c r="X227" s="357"/>
      <c r="Y227" s="357"/>
      <c r="Z227" s="357"/>
      <c r="AA227" s="357"/>
      <c r="AB227" s="357"/>
      <c r="AC227" s="384"/>
    </row>
    <row r="228" spans="1:29" ht="15.75" customHeight="1">
      <c r="A228" s="335"/>
      <c r="B228" s="352"/>
      <c r="C228" s="352"/>
      <c r="D228" s="352"/>
      <c r="E228" s="352"/>
      <c r="F228" s="352"/>
      <c r="G228" s="352"/>
      <c r="H228" s="352"/>
      <c r="I228" s="357"/>
      <c r="J228" s="357"/>
      <c r="K228" s="357"/>
      <c r="L228" s="357"/>
      <c r="M228" s="357"/>
      <c r="N228" s="357"/>
      <c r="O228" s="357"/>
      <c r="P228" s="357"/>
      <c r="Q228" s="357"/>
      <c r="R228" s="357"/>
      <c r="S228" s="357"/>
      <c r="T228" s="357"/>
      <c r="U228" s="357"/>
      <c r="V228" s="357"/>
      <c r="W228" s="357"/>
      <c r="X228" s="357"/>
      <c r="Y228" s="357"/>
      <c r="Z228" s="357"/>
      <c r="AA228" s="357"/>
      <c r="AB228" s="357"/>
      <c r="AC228" s="384"/>
    </row>
    <row r="229" spans="1:29" ht="15.75" customHeight="1">
      <c r="A229" s="335"/>
      <c r="B229" s="352"/>
      <c r="C229" s="352"/>
      <c r="D229" s="352"/>
      <c r="E229" s="352"/>
      <c r="F229" s="352"/>
      <c r="G229" s="352"/>
      <c r="H229" s="352"/>
      <c r="I229" s="357"/>
      <c r="J229" s="357"/>
      <c r="K229" s="357"/>
      <c r="L229" s="357"/>
      <c r="M229" s="357"/>
      <c r="N229" s="357"/>
      <c r="O229" s="357"/>
      <c r="P229" s="357"/>
      <c r="Q229" s="357"/>
      <c r="R229" s="357"/>
      <c r="S229" s="357"/>
      <c r="T229" s="357"/>
      <c r="U229" s="357"/>
      <c r="V229" s="357"/>
      <c r="W229" s="357"/>
      <c r="X229" s="357"/>
      <c r="Y229" s="357"/>
      <c r="Z229" s="357"/>
      <c r="AA229" s="357"/>
      <c r="AB229" s="357"/>
      <c r="AC229" s="384"/>
    </row>
    <row r="230" spans="1:29" ht="15.75" customHeight="1">
      <c r="A230" s="335"/>
      <c r="B230" s="352"/>
      <c r="C230" s="352"/>
      <c r="D230" s="352"/>
      <c r="E230" s="352"/>
      <c r="F230" s="352"/>
      <c r="G230" s="352"/>
      <c r="H230" s="352"/>
      <c r="I230" s="357"/>
      <c r="J230" s="357"/>
      <c r="K230" s="357"/>
      <c r="L230" s="357"/>
      <c r="M230" s="357"/>
      <c r="N230" s="357"/>
      <c r="O230" s="357"/>
      <c r="P230" s="357"/>
      <c r="Q230" s="357"/>
      <c r="R230" s="357"/>
      <c r="S230" s="357"/>
      <c r="T230" s="357"/>
      <c r="U230" s="357"/>
      <c r="V230" s="357"/>
      <c r="W230" s="357"/>
      <c r="X230" s="357"/>
      <c r="Y230" s="357"/>
      <c r="Z230" s="357"/>
      <c r="AA230" s="357"/>
      <c r="AB230" s="357"/>
      <c r="AC230" s="384"/>
    </row>
    <row r="231" spans="1:29" ht="15.75" customHeight="1">
      <c r="A231" s="335"/>
      <c r="B231" s="352"/>
      <c r="C231" s="352"/>
      <c r="D231" s="352"/>
      <c r="E231" s="352"/>
      <c r="F231" s="352"/>
      <c r="G231" s="352"/>
      <c r="H231" s="352"/>
      <c r="I231" s="357"/>
      <c r="J231" s="357"/>
      <c r="K231" s="357"/>
      <c r="L231" s="357"/>
      <c r="M231" s="357"/>
      <c r="N231" s="357"/>
      <c r="O231" s="357"/>
      <c r="P231" s="357"/>
      <c r="Q231" s="357"/>
      <c r="R231" s="357"/>
      <c r="S231" s="357"/>
      <c r="T231" s="357"/>
      <c r="U231" s="357"/>
      <c r="V231" s="357"/>
      <c r="W231" s="357"/>
      <c r="X231" s="357"/>
      <c r="Y231" s="357"/>
      <c r="Z231" s="357"/>
      <c r="AA231" s="357"/>
      <c r="AB231" s="357"/>
      <c r="AC231" s="384"/>
    </row>
    <row r="232" spans="1:29" ht="15.75" customHeight="1">
      <c r="A232" s="335"/>
      <c r="B232" s="352"/>
      <c r="C232" s="352"/>
      <c r="D232" s="352"/>
      <c r="E232" s="352"/>
      <c r="F232" s="352"/>
      <c r="G232" s="352"/>
      <c r="H232" s="352"/>
      <c r="I232" s="357"/>
      <c r="J232" s="357"/>
      <c r="K232" s="357"/>
      <c r="L232" s="357"/>
      <c r="M232" s="357"/>
      <c r="N232" s="357"/>
      <c r="O232" s="357"/>
      <c r="P232" s="357"/>
      <c r="Q232" s="357"/>
      <c r="R232" s="357"/>
      <c r="S232" s="357"/>
      <c r="T232" s="357"/>
      <c r="U232" s="357"/>
      <c r="V232" s="357"/>
      <c r="W232" s="357"/>
      <c r="X232" s="357"/>
      <c r="Y232" s="357"/>
      <c r="Z232" s="357"/>
      <c r="AA232" s="357"/>
      <c r="AB232" s="357"/>
      <c r="AC232" s="384"/>
    </row>
    <row r="233" spans="1:29" ht="15.75" customHeight="1">
      <c r="A233" s="335"/>
      <c r="B233" s="352"/>
      <c r="C233" s="352"/>
      <c r="D233" s="352"/>
      <c r="E233" s="352"/>
      <c r="F233" s="352"/>
      <c r="G233" s="352"/>
      <c r="H233" s="352"/>
      <c r="I233" s="357"/>
      <c r="J233" s="357"/>
      <c r="K233" s="357"/>
      <c r="L233" s="357"/>
      <c r="M233" s="357"/>
      <c r="N233" s="357"/>
      <c r="O233" s="357"/>
      <c r="P233" s="357"/>
      <c r="Q233" s="357"/>
      <c r="R233" s="357"/>
      <c r="S233" s="357"/>
      <c r="T233" s="357"/>
      <c r="U233" s="357"/>
      <c r="V233" s="357"/>
      <c r="W233" s="357"/>
      <c r="X233" s="357"/>
      <c r="Y233" s="357"/>
      <c r="Z233" s="357"/>
      <c r="AA233" s="357"/>
      <c r="AB233" s="357"/>
      <c r="AC233" s="384"/>
    </row>
    <row r="234" spans="1:29" ht="15.75" customHeight="1">
      <c r="A234" s="335"/>
      <c r="B234" s="352"/>
      <c r="C234" s="352"/>
      <c r="D234" s="352"/>
      <c r="E234" s="352"/>
      <c r="F234" s="352"/>
      <c r="G234" s="352"/>
      <c r="H234" s="352"/>
      <c r="I234" s="357"/>
      <c r="J234" s="357"/>
      <c r="K234" s="357"/>
      <c r="L234" s="357"/>
      <c r="M234" s="357"/>
      <c r="N234" s="357"/>
      <c r="O234" s="357"/>
      <c r="P234" s="357"/>
      <c r="Q234" s="357"/>
      <c r="R234" s="357"/>
      <c r="S234" s="357"/>
      <c r="T234" s="357"/>
      <c r="U234" s="357"/>
      <c r="V234" s="357"/>
      <c r="W234" s="357"/>
      <c r="X234" s="357"/>
      <c r="Y234" s="357"/>
      <c r="Z234" s="357"/>
      <c r="AA234" s="357"/>
      <c r="AB234" s="357"/>
      <c r="AC234" s="384"/>
    </row>
    <row r="235" spans="1:29" ht="15.75" customHeight="1">
      <c r="A235" s="335"/>
      <c r="B235" s="352"/>
      <c r="C235" s="352"/>
      <c r="D235" s="352"/>
      <c r="E235" s="352"/>
      <c r="F235" s="352"/>
      <c r="G235" s="352"/>
      <c r="H235" s="352"/>
      <c r="I235" s="357"/>
      <c r="J235" s="357"/>
      <c r="K235" s="357"/>
      <c r="L235" s="357"/>
      <c r="M235" s="357"/>
      <c r="N235" s="357"/>
      <c r="O235" s="357"/>
      <c r="P235" s="357"/>
      <c r="Q235" s="357"/>
      <c r="R235" s="357"/>
      <c r="S235" s="357"/>
      <c r="T235" s="357"/>
      <c r="U235" s="357"/>
      <c r="V235" s="357"/>
      <c r="W235" s="357"/>
      <c r="X235" s="357"/>
      <c r="Y235" s="357"/>
      <c r="Z235" s="357"/>
      <c r="AA235" s="357"/>
      <c r="AB235" s="357"/>
      <c r="AC235" s="384"/>
    </row>
    <row r="236" spans="1:29" ht="15.75" customHeight="1">
      <c r="A236" s="335"/>
      <c r="B236" s="352"/>
      <c r="C236" s="352"/>
      <c r="D236" s="352"/>
      <c r="E236" s="352"/>
      <c r="F236" s="352"/>
      <c r="G236" s="352"/>
      <c r="H236" s="352"/>
      <c r="I236" s="357"/>
      <c r="J236" s="357"/>
      <c r="K236" s="357"/>
      <c r="L236" s="357"/>
      <c r="M236" s="357"/>
      <c r="N236" s="357"/>
      <c r="O236" s="357"/>
      <c r="P236" s="357"/>
      <c r="Q236" s="357"/>
      <c r="R236" s="357"/>
      <c r="S236" s="357"/>
      <c r="T236" s="357"/>
      <c r="U236" s="357"/>
      <c r="V236" s="357"/>
      <c r="W236" s="357"/>
      <c r="X236" s="357"/>
      <c r="Y236" s="357"/>
      <c r="Z236" s="357"/>
      <c r="AA236" s="357"/>
      <c r="AB236" s="357"/>
      <c r="AC236" s="384"/>
    </row>
    <row r="237" spans="1:29" ht="15.75" customHeight="1">
      <c r="A237" s="335"/>
      <c r="B237" s="352"/>
      <c r="C237" s="352"/>
      <c r="D237" s="352"/>
      <c r="E237" s="352"/>
      <c r="F237" s="352"/>
      <c r="G237" s="352"/>
      <c r="H237" s="352"/>
      <c r="I237" s="357"/>
      <c r="J237" s="357"/>
      <c r="K237" s="357"/>
      <c r="L237" s="357"/>
      <c r="M237" s="357"/>
      <c r="N237" s="357"/>
      <c r="O237" s="357"/>
      <c r="P237" s="357"/>
      <c r="Q237" s="357"/>
      <c r="R237" s="357"/>
      <c r="S237" s="357"/>
      <c r="T237" s="357"/>
      <c r="U237" s="357"/>
      <c r="V237" s="357"/>
      <c r="W237" s="357"/>
      <c r="X237" s="357"/>
      <c r="Y237" s="357"/>
      <c r="Z237" s="357"/>
      <c r="AA237" s="357"/>
      <c r="AB237" s="357"/>
      <c r="AC237" s="384"/>
    </row>
    <row r="238" spans="1:29" ht="15.75" customHeight="1">
      <c r="A238" s="335"/>
      <c r="B238" s="352"/>
      <c r="C238" s="352"/>
      <c r="D238" s="352"/>
      <c r="E238" s="352"/>
      <c r="F238" s="352"/>
      <c r="G238" s="352"/>
      <c r="H238" s="352"/>
      <c r="I238" s="357"/>
      <c r="J238" s="357"/>
      <c r="K238" s="357"/>
      <c r="L238" s="357"/>
      <c r="M238" s="357"/>
      <c r="N238" s="357"/>
      <c r="O238" s="357"/>
      <c r="P238" s="357"/>
      <c r="Q238" s="357"/>
      <c r="R238" s="357"/>
      <c r="S238" s="357"/>
      <c r="T238" s="357"/>
      <c r="U238" s="357"/>
      <c r="V238" s="357"/>
      <c r="W238" s="357"/>
      <c r="X238" s="357"/>
      <c r="Y238" s="357"/>
      <c r="Z238" s="357"/>
      <c r="AA238" s="357"/>
      <c r="AB238" s="357"/>
      <c r="AC238" s="384"/>
    </row>
    <row r="239" spans="1:29" ht="15.75" customHeight="1">
      <c r="A239" s="335"/>
      <c r="B239" s="352"/>
      <c r="C239" s="352"/>
      <c r="D239" s="352"/>
      <c r="E239" s="352"/>
      <c r="F239" s="352"/>
      <c r="G239" s="352"/>
      <c r="H239" s="352"/>
      <c r="I239" s="357"/>
      <c r="J239" s="357"/>
      <c r="K239" s="357"/>
      <c r="L239" s="357"/>
      <c r="M239" s="357"/>
      <c r="N239" s="357"/>
      <c r="O239" s="357"/>
      <c r="P239" s="357"/>
      <c r="Q239" s="357"/>
      <c r="R239" s="357"/>
      <c r="S239" s="357"/>
      <c r="T239" s="357"/>
      <c r="U239" s="357"/>
      <c r="V239" s="357"/>
      <c r="W239" s="357"/>
      <c r="X239" s="357"/>
      <c r="Y239" s="357"/>
      <c r="Z239" s="357"/>
      <c r="AA239" s="357"/>
      <c r="AB239" s="357"/>
      <c r="AC239" s="384"/>
    </row>
    <row r="240" spans="1:29" ht="15.75" customHeight="1">
      <c r="A240" s="335"/>
      <c r="B240" s="352"/>
      <c r="C240" s="352"/>
      <c r="D240" s="352"/>
      <c r="E240" s="352"/>
      <c r="F240" s="352"/>
      <c r="G240" s="352"/>
      <c r="H240" s="352"/>
      <c r="I240" s="357"/>
      <c r="J240" s="357"/>
      <c r="K240" s="357"/>
      <c r="L240" s="357"/>
      <c r="M240" s="357"/>
      <c r="N240" s="357"/>
      <c r="O240" s="357"/>
      <c r="P240" s="357"/>
      <c r="Q240" s="357"/>
      <c r="R240" s="357"/>
      <c r="S240" s="357"/>
      <c r="T240" s="357"/>
      <c r="U240" s="357"/>
      <c r="V240" s="357"/>
      <c r="W240" s="357"/>
      <c r="X240" s="357"/>
      <c r="Y240" s="357"/>
      <c r="Z240" s="357"/>
      <c r="AA240" s="357"/>
      <c r="AB240" s="357"/>
      <c r="AC240" s="384"/>
    </row>
    <row r="241" spans="1:29" ht="15.75" customHeight="1">
      <c r="A241" s="335"/>
      <c r="B241" s="352"/>
      <c r="C241" s="352"/>
      <c r="D241" s="352"/>
      <c r="E241" s="352"/>
      <c r="F241" s="352"/>
      <c r="G241" s="352"/>
      <c r="H241" s="352"/>
      <c r="I241" s="357"/>
      <c r="J241" s="357"/>
      <c r="K241" s="357"/>
      <c r="L241" s="357"/>
      <c r="M241" s="357"/>
      <c r="N241" s="357"/>
      <c r="O241" s="357"/>
      <c r="P241" s="357"/>
      <c r="Q241" s="357"/>
      <c r="R241" s="357"/>
      <c r="S241" s="357"/>
      <c r="T241" s="357"/>
      <c r="U241" s="357"/>
      <c r="V241" s="357"/>
      <c r="W241" s="357"/>
      <c r="X241" s="357"/>
      <c r="Y241" s="357"/>
      <c r="Z241" s="357"/>
      <c r="AA241" s="357"/>
      <c r="AB241" s="357"/>
      <c r="AC241" s="384"/>
    </row>
    <row r="242" spans="1:29" ht="15.75" customHeight="1">
      <c r="A242" s="335"/>
      <c r="B242" s="352"/>
      <c r="C242" s="352"/>
      <c r="D242" s="352"/>
      <c r="E242" s="352"/>
      <c r="F242" s="352"/>
      <c r="G242" s="352"/>
      <c r="H242" s="352"/>
      <c r="I242" s="357"/>
      <c r="J242" s="357"/>
      <c r="K242" s="357"/>
      <c r="L242" s="357"/>
      <c r="M242" s="357"/>
      <c r="N242" s="357"/>
      <c r="O242" s="357"/>
      <c r="P242" s="357"/>
      <c r="Q242" s="357"/>
      <c r="R242" s="357"/>
      <c r="S242" s="357"/>
      <c r="T242" s="357"/>
      <c r="U242" s="357"/>
      <c r="V242" s="357"/>
      <c r="W242" s="357"/>
      <c r="X242" s="357"/>
      <c r="Y242" s="357"/>
      <c r="Z242" s="357"/>
      <c r="AA242" s="357"/>
      <c r="AB242" s="357"/>
      <c r="AC242" s="384"/>
    </row>
    <row r="243" spans="1:29" ht="15.75" customHeight="1">
      <c r="A243" s="335"/>
      <c r="B243" s="352"/>
      <c r="C243" s="352"/>
      <c r="D243" s="352"/>
      <c r="E243" s="352"/>
      <c r="F243" s="352"/>
      <c r="G243" s="352"/>
      <c r="H243" s="352"/>
      <c r="I243" s="357"/>
      <c r="J243" s="357"/>
      <c r="K243" s="357"/>
      <c r="L243" s="357"/>
      <c r="M243" s="357"/>
      <c r="N243" s="357"/>
      <c r="O243" s="357"/>
      <c r="P243" s="357"/>
      <c r="Q243" s="357"/>
      <c r="R243" s="357"/>
      <c r="S243" s="357"/>
      <c r="T243" s="357"/>
      <c r="U243" s="357"/>
      <c r="V243" s="357"/>
      <c r="W243" s="357"/>
      <c r="X243" s="357"/>
      <c r="Y243" s="357"/>
      <c r="Z243" s="357"/>
      <c r="AA243" s="357"/>
      <c r="AB243" s="357"/>
      <c r="AC243" s="384"/>
    </row>
    <row r="244" spans="1:29" ht="15.75" customHeight="1">
      <c r="A244" s="335"/>
      <c r="B244" s="352"/>
      <c r="C244" s="352"/>
      <c r="D244" s="352"/>
      <c r="E244" s="352"/>
      <c r="F244" s="352"/>
      <c r="G244" s="352"/>
      <c r="H244" s="352"/>
      <c r="I244" s="357"/>
      <c r="J244" s="357"/>
      <c r="K244" s="357"/>
      <c r="L244" s="357"/>
      <c r="M244" s="357"/>
      <c r="N244" s="357"/>
      <c r="O244" s="357"/>
      <c r="P244" s="357"/>
      <c r="Q244" s="357"/>
      <c r="R244" s="357"/>
      <c r="S244" s="357"/>
      <c r="T244" s="357"/>
      <c r="U244" s="357"/>
      <c r="V244" s="357"/>
      <c r="W244" s="357"/>
      <c r="X244" s="357"/>
      <c r="Y244" s="357"/>
      <c r="Z244" s="357"/>
      <c r="AA244" s="357"/>
      <c r="AB244" s="357"/>
      <c r="AC244" s="384"/>
    </row>
    <row r="245" spans="1:29" ht="15.75" customHeight="1">
      <c r="A245" s="335"/>
      <c r="B245" s="352"/>
      <c r="C245" s="352"/>
      <c r="D245" s="352"/>
      <c r="E245" s="352"/>
      <c r="F245" s="352"/>
      <c r="G245" s="352"/>
      <c r="H245" s="352"/>
      <c r="I245" s="357"/>
      <c r="J245" s="357"/>
      <c r="K245" s="357"/>
      <c r="L245" s="357"/>
      <c r="M245" s="357"/>
      <c r="N245" s="357"/>
      <c r="O245" s="357"/>
      <c r="P245" s="357"/>
      <c r="Q245" s="357"/>
      <c r="R245" s="357"/>
      <c r="S245" s="357"/>
      <c r="T245" s="357"/>
      <c r="U245" s="357"/>
      <c r="V245" s="357"/>
      <c r="W245" s="357"/>
      <c r="X245" s="357"/>
      <c r="Y245" s="357"/>
      <c r="Z245" s="357"/>
      <c r="AA245" s="357"/>
      <c r="AB245" s="357"/>
      <c r="AC245" s="384"/>
    </row>
    <row r="246" spans="1:29" ht="15.75" customHeight="1">
      <c r="A246" s="335"/>
      <c r="B246" s="352"/>
      <c r="C246" s="352"/>
      <c r="D246" s="352"/>
      <c r="E246" s="352"/>
      <c r="F246" s="352"/>
      <c r="G246" s="352"/>
      <c r="H246" s="352"/>
      <c r="I246" s="357"/>
      <c r="J246" s="357"/>
      <c r="K246" s="357"/>
      <c r="L246" s="357"/>
      <c r="M246" s="357"/>
      <c r="N246" s="357"/>
      <c r="O246" s="357"/>
      <c r="P246" s="357"/>
      <c r="Q246" s="357"/>
      <c r="R246" s="357"/>
      <c r="S246" s="357"/>
      <c r="T246" s="357"/>
      <c r="U246" s="357"/>
      <c r="V246" s="357"/>
      <c r="W246" s="357"/>
      <c r="X246" s="357"/>
      <c r="Y246" s="357"/>
      <c r="Z246" s="357"/>
      <c r="AA246" s="357"/>
      <c r="AB246" s="357"/>
      <c r="AC246" s="384"/>
    </row>
    <row r="247" spans="1:29" ht="15.75" customHeight="1">
      <c r="A247" s="335"/>
      <c r="B247" s="352"/>
      <c r="C247" s="352"/>
      <c r="D247" s="352"/>
      <c r="E247" s="352"/>
      <c r="F247" s="352"/>
      <c r="G247" s="352"/>
      <c r="H247" s="352"/>
      <c r="I247" s="357"/>
      <c r="J247" s="357"/>
      <c r="K247" s="357"/>
      <c r="L247" s="357"/>
      <c r="M247" s="357"/>
      <c r="N247" s="357"/>
      <c r="O247" s="357"/>
      <c r="P247" s="357"/>
      <c r="Q247" s="357"/>
      <c r="R247" s="357"/>
      <c r="S247" s="357"/>
      <c r="T247" s="357"/>
      <c r="U247" s="357"/>
      <c r="V247" s="357"/>
      <c r="W247" s="357"/>
      <c r="X247" s="357"/>
      <c r="Y247" s="357"/>
      <c r="Z247" s="357"/>
      <c r="AA247" s="357"/>
      <c r="AB247" s="357"/>
      <c r="AC247" s="384"/>
    </row>
    <row r="248" spans="1:29" ht="15.75" customHeight="1">
      <c r="A248" s="335"/>
      <c r="B248" s="352"/>
      <c r="C248" s="352"/>
      <c r="D248" s="352"/>
      <c r="E248" s="352"/>
      <c r="F248" s="352"/>
      <c r="G248" s="352"/>
      <c r="H248" s="352"/>
      <c r="I248" s="357"/>
      <c r="J248" s="357"/>
      <c r="K248" s="357"/>
      <c r="L248" s="357"/>
      <c r="M248" s="357"/>
      <c r="N248" s="357"/>
      <c r="O248" s="357"/>
      <c r="P248" s="357"/>
      <c r="Q248" s="357"/>
      <c r="R248" s="357"/>
      <c r="S248" s="357"/>
      <c r="T248" s="357"/>
      <c r="U248" s="357"/>
      <c r="V248" s="357"/>
      <c r="W248" s="357"/>
      <c r="X248" s="357"/>
      <c r="Y248" s="357"/>
      <c r="Z248" s="357"/>
      <c r="AA248" s="357"/>
      <c r="AB248" s="357"/>
      <c r="AC248" s="384"/>
    </row>
    <row r="249" spans="1:29" ht="15.75" customHeight="1">
      <c r="A249" s="335"/>
      <c r="B249" s="352"/>
      <c r="C249" s="352"/>
      <c r="D249" s="352"/>
      <c r="E249" s="352"/>
      <c r="F249" s="352"/>
      <c r="G249" s="352"/>
      <c r="H249" s="352"/>
      <c r="I249" s="357"/>
      <c r="J249" s="357"/>
      <c r="K249" s="357"/>
      <c r="L249" s="357"/>
      <c r="M249" s="357"/>
      <c r="N249" s="357"/>
      <c r="O249" s="357"/>
      <c r="P249" s="357"/>
      <c r="Q249" s="357"/>
      <c r="R249" s="357"/>
      <c r="S249" s="357"/>
      <c r="T249" s="357"/>
      <c r="U249" s="357"/>
      <c r="V249" s="357"/>
      <c r="W249" s="357"/>
      <c r="X249" s="357"/>
      <c r="Y249" s="357"/>
      <c r="Z249" s="357"/>
      <c r="AA249" s="357"/>
      <c r="AB249" s="357"/>
      <c r="AC249" s="384"/>
    </row>
    <row r="250" spans="1:29" ht="15.75" customHeight="1">
      <c r="A250" s="335"/>
      <c r="B250" s="352"/>
      <c r="C250" s="352"/>
      <c r="D250" s="352"/>
      <c r="E250" s="352"/>
      <c r="F250" s="352"/>
      <c r="G250" s="352"/>
      <c r="H250" s="352"/>
      <c r="I250" s="357"/>
      <c r="J250" s="357"/>
      <c r="K250" s="357"/>
      <c r="L250" s="357"/>
      <c r="M250" s="357"/>
      <c r="N250" s="357"/>
      <c r="O250" s="357"/>
      <c r="P250" s="357"/>
      <c r="Q250" s="357"/>
      <c r="R250" s="357"/>
      <c r="S250" s="357"/>
      <c r="T250" s="357"/>
      <c r="U250" s="357"/>
      <c r="V250" s="357"/>
      <c r="W250" s="357"/>
      <c r="X250" s="357"/>
      <c r="Y250" s="357"/>
      <c r="Z250" s="357"/>
      <c r="AA250" s="357"/>
      <c r="AB250" s="357"/>
      <c r="AC250" s="384"/>
    </row>
    <row r="251" spans="1:29" ht="15.75" customHeight="1">
      <c r="A251" s="335"/>
      <c r="B251" s="352"/>
      <c r="C251" s="352"/>
      <c r="D251" s="352"/>
      <c r="E251" s="352"/>
      <c r="F251" s="352"/>
      <c r="G251" s="352"/>
      <c r="H251" s="352"/>
      <c r="I251" s="357"/>
      <c r="J251" s="357"/>
      <c r="K251" s="357"/>
      <c r="L251" s="357"/>
      <c r="M251" s="357"/>
      <c r="N251" s="357"/>
      <c r="O251" s="357"/>
      <c r="P251" s="357"/>
      <c r="Q251" s="357"/>
      <c r="R251" s="357"/>
      <c r="S251" s="357"/>
      <c r="T251" s="357"/>
      <c r="U251" s="357"/>
      <c r="V251" s="357"/>
      <c r="W251" s="357"/>
      <c r="X251" s="357"/>
      <c r="Y251" s="357"/>
      <c r="Z251" s="357"/>
      <c r="AA251" s="357"/>
      <c r="AB251" s="357"/>
      <c r="AC251" s="384"/>
    </row>
    <row r="252" spans="1:29" ht="15.75" customHeight="1">
      <c r="A252" s="335"/>
      <c r="B252" s="352"/>
      <c r="C252" s="352"/>
      <c r="D252" s="352"/>
      <c r="E252" s="352"/>
      <c r="F252" s="352"/>
      <c r="G252" s="352"/>
      <c r="H252" s="352"/>
      <c r="I252" s="357"/>
      <c r="J252" s="357"/>
      <c r="K252" s="357"/>
      <c r="L252" s="357"/>
      <c r="M252" s="357"/>
      <c r="N252" s="357"/>
      <c r="O252" s="357"/>
      <c r="P252" s="357"/>
      <c r="Q252" s="357"/>
      <c r="R252" s="357"/>
      <c r="S252" s="357"/>
      <c r="T252" s="357"/>
      <c r="U252" s="357"/>
      <c r="V252" s="357"/>
      <c r="W252" s="357"/>
      <c r="X252" s="357"/>
      <c r="Y252" s="357"/>
      <c r="Z252" s="357"/>
      <c r="AA252" s="357"/>
      <c r="AB252" s="357"/>
      <c r="AC252" s="384"/>
    </row>
    <row r="253" spans="1:29" ht="15.75" customHeight="1">
      <c r="A253" s="335"/>
      <c r="B253" s="352"/>
      <c r="C253" s="352"/>
      <c r="D253" s="352"/>
      <c r="E253" s="352"/>
      <c r="F253" s="352"/>
      <c r="G253" s="352"/>
      <c r="H253" s="352"/>
      <c r="I253" s="357"/>
      <c r="J253" s="357"/>
      <c r="K253" s="357"/>
      <c r="L253" s="357"/>
      <c r="M253" s="357"/>
      <c r="N253" s="357"/>
      <c r="O253" s="357"/>
      <c r="P253" s="357"/>
      <c r="Q253" s="357"/>
      <c r="R253" s="357"/>
      <c r="S253" s="357"/>
      <c r="T253" s="357"/>
      <c r="U253" s="357"/>
      <c r="V253" s="357"/>
      <c r="W253" s="357"/>
      <c r="X253" s="357"/>
      <c r="Y253" s="357"/>
      <c r="Z253" s="357"/>
      <c r="AA253" s="357"/>
      <c r="AB253" s="357"/>
      <c r="AC253" s="384"/>
    </row>
    <row r="254" spans="1:29" ht="15.75" customHeight="1">
      <c r="A254" s="335"/>
      <c r="B254" s="352"/>
      <c r="C254" s="352"/>
      <c r="D254" s="352"/>
      <c r="E254" s="352"/>
      <c r="F254" s="352"/>
      <c r="G254" s="352"/>
      <c r="H254" s="352"/>
      <c r="I254" s="357"/>
      <c r="J254" s="357"/>
      <c r="K254" s="357"/>
      <c r="L254" s="357"/>
      <c r="M254" s="357"/>
      <c r="N254" s="357"/>
      <c r="O254" s="357"/>
      <c r="P254" s="357"/>
      <c r="Q254" s="357"/>
      <c r="R254" s="357"/>
      <c r="S254" s="357"/>
      <c r="T254" s="357"/>
      <c r="U254" s="357"/>
      <c r="V254" s="357"/>
      <c r="W254" s="357"/>
      <c r="X254" s="357"/>
      <c r="Y254" s="357"/>
      <c r="Z254" s="357"/>
      <c r="AA254" s="357"/>
      <c r="AB254" s="357"/>
      <c r="AC254" s="384"/>
    </row>
    <row r="255" spans="1:29" ht="15.75" customHeight="1">
      <c r="A255" s="335"/>
      <c r="B255" s="352"/>
      <c r="C255" s="352"/>
      <c r="D255" s="352"/>
      <c r="E255" s="352"/>
      <c r="F255" s="352"/>
      <c r="G255" s="352"/>
      <c r="H255" s="352"/>
      <c r="I255" s="357"/>
      <c r="J255" s="357"/>
      <c r="K255" s="357"/>
      <c r="L255" s="357"/>
      <c r="M255" s="357"/>
      <c r="N255" s="357"/>
      <c r="O255" s="357"/>
      <c r="P255" s="357"/>
      <c r="Q255" s="357"/>
      <c r="R255" s="357"/>
      <c r="S255" s="357"/>
      <c r="T255" s="357"/>
      <c r="U255" s="357"/>
      <c r="V255" s="357"/>
      <c r="W255" s="357"/>
      <c r="X255" s="357"/>
      <c r="Y255" s="357"/>
      <c r="Z255" s="357"/>
      <c r="AA255" s="357"/>
      <c r="AB255" s="357"/>
      <c r="AC255" s="384"/>
    </row>
    <row r="256" spans="1:29" ht="15.75" customHeight="1">
      <c r="A256" s="335"/>
      <c r="B256" s="352"/>
      <c r="C256" s="352"/>
      <c r="D256" s="352"/>
      <c r="E256" s="352"/>
      <c r="F256" s="352"/>
      <c r="G256" s="352"/>
      <c r="H256" s="352"/>
      <c r="I256" s="357"/>
      <c r="J256" s="357"/>
      <c r="K256" s="357"/>
      <c r="L256" s="357"/>
      <c r="M256" s="357"/>
      <c r="N256" s="357"/>
      <c r="O256" s="357"/>
      <c r="P256" s="357"/>
      <c r="Q256" s="357"/>
      <c r="R256" s="357"/>
      <c r="S256" s="357"/>
      <c r="T256" s="357"/>
      <c r="U256" s="357"/>
      <c r="V256" s="357"/>
      <c r="W256" s="357"/>
      <c r="X256" s="357"/>
      <c r="Y256" s="357"/>
      <c r="Z256" s="357"/>
      <c r="AA256" s="357"/>
      <c r="AB256" s="357"/>
      <c r="AC256" s="384"/>
    </row>
    <row r="257" spans="1:29" ht="15.75" customHeight="1">
      <c r="A257" s="335"/>
      <c r="B257" s="352"/>
      <c r="C257" s="352"/>
      <c r="D257" s="352"/>
      <c r="E257" s="352"/>
      <c r="F257" s="352"/>
      <c r="G257" s="352"/>
      <c r="H257" s="352"/>
      <c r="I257" s="357"/>
      <c r="J257" s="357"/>
      <c r="K257" s="357"/>
      <c r="L257" s="357"/>
      <c r="M257" s="357"/>
      <c r="N257" s="357"/>
      <c r="O257" s="357"/>
      <c r="P257" s="357"/>
      <c r="Q257" s="357"/>
      <c r="R257" s="357"/>
      <c r="S257" s="357"/>
      <c r="T257" s="357"/>
      <c r="U257" s="357"/>
      <c r="V257" s="357"/>
      <c r="W257" s="357"/>
      <c r="X257" s="357"/>
      <c r="Y257" s="357"/>
      <c r="Z257" s="357"/>
      <c r="AA257" s="357"/>
      <c r="AB257" s="357"/>
      <c r="AC257" s="384"/>
    </row>
    <row r="258" spans="1:29" ht="15.75" customHeight="1">
      <c r="A258" s="335"/>
      <c r="B258" s="352"/>
      <c r="C258" s="352"/>
      <c r="D258" s="352"/>
      <c r="E258" s="352"/>
      <c r="F258" s="352"/>
      <c r="G258" s="352"/>
      <c r="H258" s="352"/>
      <c r="I258" s="357"/>
      <c r="J258" s="357"/>
      <c r="K258" s="357"/>
      <c r="L258" s="357"/>
      <c r="M258" s="357"/>
      <c r="N258" s="357"/>
      <c r="O258" s="357"/>
      <c r="P258" s="357"/>
      <c r="Q258" s="357"/>
      <c r="R258" s="357"/>
      <c r="S258" s="357"/>
      <c r="T258" s="357"/>
      <c r="U258" s="357"/>
      <c r="V258" s="357"/>
      <c r="W258" s="357"/>
      <c r="X258" s="357"/>
      <c r="Y258" s="357"/>
      <c r="Z258" s="357"/>
      <c r="AA258" s="357"/>
      <c r="AB258" s="357"/>
      <c r="AC258" s="384"/>
    </row>
    <row r="259" spans="1:29" ht="15.75" customHeight="1">
      <c r="A259" s="335"/>
      <c r="B259" s="352"/>
      <c r="C259" s="352"/>
      <c r="D259" s="352"/>
      <c r="E259" s="352"/>
      <c r="F259" s="352"/>
      <c r="G259" s="352"/>
      <c r="H259" s="352"/>
      <c r="I259" s="357"/>
      <c r="J259" s="357"/>
      <c r="K259" s="357"/>
      <c r="L259" s="357"/>
      <c r="M259" s="357"/>
      <c r="N259" s="357"/>
      <c r="O259" s="357"/>
      <c r="P259" s="357"/>
      <c r="Q259" s="357"/>
      <c r="R259" s="357"/>
      <c r="S259" s="357"/>
      <c r="T259" s="357"/>
      <c r="U259" s="357"/>
      <c r="V259" s="357"/>
      <c r="W259" s="357"/>
      <c r="X259" s="357"/>
      <c r="Y259" s="357"/>
      <c r="Z259" s="357"/>
      <c r="AA259" s="357"/>
      <c r="AB259" s="357"/>
      <c r="AC259" s="384"/>
    </row>
    <row r="260" spans="1:29" ht="15.75" customHeight="1">
      <c r="A260" s="335"/>
      <c r="B260" s="352"/>
      <c r="C260" s="352"/>
      <c r="D260" s="352"/>
      <c r="E260" s="352"/>
      <c r="F260" s="352"/>
      <c r="G260" s="352"/>
      <c r="H260" s="352"/>
      <c r="I260" s="357"/>
      <c r="J260" s="357"/>
      <c r="K260" s="357"/>
      <c r="L260" s="357"/>
      <c r="M260" s="357"/>
      <c r="N260" s="357"/>
      <c r="O260" s="357"/>
      <c r="P260" s="357"/>
      <c r="Q260" s="357"/>
      <c r="R260" s="357"/>
      <c r="S260" s="357"/>
      <c r="T260" s="357"/>
      <c r="U260" s="357"/>
      <c r="V260" s="357"/>
      <c r="W260" s="357"/>
      <c r="X260" s="357"/>
      <c r="Y260" s="357"/>
      <c r="Z260" s="357"/>
      <c r="AA260" s="357"/>
      <c r="AB260" s="357"/>
      <c r="AC260" s="384"/>
    </row>
    <row r="261" spans="1:29" ht="15.75" customHeight="1">
      <c r="A261" s="335"/>
      <c r="B261" s="352"/>
      <c r="C261" s="352"/>
      <c r="D261" s="352"/>
      <c r="E261" s="352"/>
      <c r="F261" s="352"/>
      <c r="G261" s="352"/>
      <c r="H261" s="352"/>
      <c r="I261" s="357"/>
      <c r="J261" s="357"/>
      <c r="K261" s="357"/>
      <c r="L261" s="357"/>
      <c r="M261" s="357"/>
      <c r="N261" s="357"/>
      <c r="O261" s="357"/>
      <c r="P261" s="357"/>
      <c r="Q261" s="357"/>
      <c r="R261" s="357"/>
      <c r="S261" s="357"/>
      <c r="T261" s="357"/>
      <c r="U261" s="357"/>
      <c r="V261" s="357"/>
      <c r="W261" s="357"/>
      <c r="X261" s="357"/>
      <c r="Y261" s="357"/>
      <c r="Z261" s="357"/>
      <c r="AA261" s="357"/>
      <c r="AB261" s="357"/>
      <c r="AC261" s="384"/>
    </row>
    <row r="262" spans="1:29" ht="15.75" customHeight="1">
      <c r="A262" s="335"/>
      <c r="B262" s="352"/>
      <c r="C262" s="352"/>
      <c r="D262" s="352"/>
      <c r="E262" s="352"/>
      <c r="F262" s="352"/>
      <c r="G262" s="352"/>
      <c r="H262" s="352"/>
      <c r="I262" s="357"/>
      <c r="J262" s="357"/>
      <c r="K262" s="357"/>
      <c r="L262" s="357"/>
      <c r="M262" s="357"/>
      <c r="N262" s="357"/>
      <c r="O262" s="357"/>
      <c r="P262" s="357"/>
      <c r="Q262" s="357"/>
      <c r="R262" s="357"/>
      <c r="S262" s="357"/>
      <c r="T262" s="357"/>
      <c r="U262" s="357"/>
      <c r="V262" s="357"/>
      <c r="W262" s="357"/>
      <c r="X262" s="357"/>
      <c r="Y262" s="357"/>
      <c r="Z262" s="357"/>
      <c r="AA262" s="357"/>
      <c r="AB262" s="357"/>
      <c r="AC262" s="384"/>
    </row>
    <row r="263" spans="1:29" ht="15.75" customHeight="1">
      <c r="A263" s="415"/>
    </row>
    <row r="264" spans="1:29" ht="15.75" customHeight="1">
      <c r="A264" s="415"/>
    </row>
    <row r="265" spans="1:29" ht="15.75" customHeight="1">
      <c r="A265" s="415"/>
    </row>
    <row r="266" spans="1:29" ht="15.75" customHeight="1">
      <c r="A266" s="415"/>
    </row>
    <row r="267" spans="1:29" ht="15.75" customHeight="1">
      <c r="A267" s="415"/>
    </row>
    <row r="268" spans="1:29" ht="15.75" customHeight="1">
      <c r="A268" s="415"/>
    </row>
    <row r="269" spans="1:29" ht="15.75" customHeight="1">
      <c r="A269" s="415"/>
    </row>
    <row r="270" spans="1:29" ht="15.75" customHeight="1">
      <c r="A270" s="415"/>
    </row>
    <row r="271" spans="1:29" ht="15.75" customHeight="1">
      <c r="A271" s="415"/>
    </row>
    <row r="272" spans="1:29" ht="15.75" customHeight="1">
      <c r="A272" s="415"/>
    </row>
    <row r="273" spans="1:1" ht="15.75" customHeight="1">
      <c r="A273" s="415"/>
    </row>
    <row r="274" spans="1:1" ht="15.75" customHeight="1">
      <c r="A274" s="415"/>
    </row>
    <row r="275" spans="1:1" ht="15.75" customHeight="1">
      <c r="A275" s="415"/>
    </row>
    <row r="276" spans="1:1" ht="15.75" customHeight="1">
      <c r="A276" s="415"/>
    </row>
    <row r="277" spans="1:1" ht="15.75" customHeight="1">
      <c r="A277" s="415"/>
    </row>
    <row r="278" spans="1:1" ht="15.75" customHeight="1">
      <c r="A278" s="415"/>
    </row>
    <row r="279" spans="1:1" ht="15.75" customHeight="1">
      <c r="A279" s="415"/>
    </row>
    <row r="280" spans="1:1" ht="15.75" customHeight="1">
      <c r="A280" s="415"/>
    </row>
    <row r="281" spans="1:1" ht="15.75" customHeight="1">
      <c r="A281" s="415"/>
    </row>
    <row r="282" spans="1:1" ht="15.75" customHeight="1">
      <c r="A282" s="415"/>
    </row>
    <row r="283" spans="1:1" ht="15.75" customHeight="1">
      <c r="A283" s="415"/>
    </row>
    <row r="284" spans="1:1" ht="15.75" customHeight="1">
      <c r="A284" s="415"/>
    </row>
    <row r="285" spans="1:1" ht="15.75" customHeight="1">
      <c r="A285" s="415"/>
    </row>
    <row r="286" spans="1:1" ht="15.75" customHeight="1">
      <c r="A286" s="415"/>
    </row>
    <row r="287" spans="1:1" ht="15.75" customHeight="1">
      <c r="A287" s="415"/>
    </row>
    <row r="288" spans="1:1" ht="15.75" customHeight="1">
      <c r="A288" s="415"/>
    </row>
    <row r="289" spans="1:1" ht="15.75" customHeight="1">
      <c r="A289" s="415"/>
    </row>
    <row r="290" spans="1:1" ht="15.75" customHeight="1">
      <c r="A290" s="415"/>
    </row>
    <row r="291" spans="1:1" ht="15.75" customHeight="1">
      <c r="A291" s="415"/>
    </row>
    <row r="292" spans="1:1" ht="15.75" customHeight="1">
      <c r="A292" s="415"/>
    </row>
    <row r="293" spans="1:1" ht="15.75" customHeight="1">
      <c r="A293" s="415"/>
    </row>
    <row r="294" spans="1:1" ht="15.75" customHeight="1">
      <c r="A294" s="415"/>
    </row>
    <row r="295" spans="1:1" ht="15.75" customHeight="1">
      <c r="A295" s="415"/>
    </row>
    <row r="296" spans="1:1" ht="15.75" customHeight="1">
      <c r="A296" s="415"/>
    </row>
    <row r="297" spans="1:1" ht="15.75" customHeight="1">
      <c r="A297" s="415"/>
    </row>
    <row r="298" spans="1:1" ht="15.75" customHeight="1">
      <c r="A298" s="415"/>
    </row>
    <row r="299" spans="1:1" ht="15.75" customHeight="1">
      <c r="A299" s="415"/>
    </row>
    <row r="300" spans="1:1" ht="15.75" customHeight="1">
      <c r="A300" s="415"/>
    </row>
    <row r="301" spans="1:1" ht="15.75" customHeight="1">
      <c r="A301" s="415"/>
    </row>
    <row r="302" spans="1:1" ht="15.75" customHeight="1">
      <c r="A302" s="415"/>
    </row>
    <row r="303" spans="1:1" ht="15.75" customHeight="1">
      <c r="A303" s="415"/>
    </row>
    <row r="304" spans="1:1" ht="15.75" customHeight="1">
      <c r="A304" s="415"/>
    </row>
    <row r="305" spans="1:1" ht="15.75" customHeight="1">
      <c r="A305" s="415"/>
    </row>
    <row r="306" spans="1:1" ht="15.75" customHeight="1">
      <c r="A306" s="415"/>
    </row>
    <row r="307" spans="1:1" ht="15.75" customHeight="1">
      <c r="A307" s="415"/>
    </row>
    <row r="308" spans="1:1" ht="15.75" customHeight="1">
      <c r="A308" s="415"/>
    </row>
    <row r="309" spans="1:1" ht="15.75" customHeight="1">
      <c r="A309" s="415"/>
    </row>
    <row r="310" spans="1:1" ht="15.75" customHeight="1">
      <c r="A310" s="415"/>
    </row>
    <row r="311" spans="1:1" ht="15.75" customHeight="1">
      <c r="A311" s="415"/>
    </row>
    <row r="312" spans="1:1" ht="15.75" customHeight="1">
      <c r="A312" s="415"/>
    </row>
    <row r="313" spans="1:1" ht="15.75" customHeight="1">
      <c r="A313" s="415"/>
    </row>
    <row r="314" spans="1:1" ht="15.75" customHeight="1">
      <c r="A314" s="415"/>
    </row>
    <row r="315" spans="1:1" ht="15.75" customHeight="1">
      <c r="A315" s="415"/>
    </row>
    <row r="316" spans="1:1" ht="15.75" customHeight="1">
      <c r="A316" s="415"/>
    </row>
    <row r="317" spans="1:1" ht="15.75" customHeight="1">
      <c r="A317" s="415"/>
    </row>
    <row r="318" spans="1:1" ht="15.75" customHeight="1">
      <c r="A318" s="415"/>
    </row>
    <row r="319" spans="1:1" ht="15.75" customHeight="1">
      <c r="A319" s="415"/>
    </row>
    <row r="320" spans="1:1" ht="15.75" customHeight="1">
      <c r="A320" s="415"/>
    </row>
    <row r="321" spans="1:1" ht="15.75" customHeight="1">
      <c r="A321" s="415"/>
    </row>
    <row r="322" spans="1:1" ht="15.75" customHeight="1">
      <c r="A322" s="415"/>
    </row>
    <row r="323" spans="1:1" ht="15.75" customHeight="1">
      <c r="A323" s="415"/>
    </row>
    <row r="324" spans="1:1" ht="15.75" customHeight="1">
      <c r="A324" s="415"/>
    </row>
    <row r="325" spans="1:1" ht="15.75" customHeight="1">
      <c r="A325" s="415"/>
    </row>
    <row r="326" spans="1:1" ht="15.75" customHeight="1">
      <c r="A326" s="415"/>
    </row>
    <row r="327" spans="1:1" ht="15.75" customHeight="1">
      <c r="A327" s="415"/>
    </row>
    <row r="328" spans="1:1" ht="15.75" customHeight="1">
      <c r="A328" s="415"/>
    </row>
    <row r="329" spans="1:1" ht="15.75" customHeight="1">
      <c r="A329" s="415"/>
    </row>
    <row r="330" spans="1:1" ht="15.75" customHeight="1">
      <c r="A330" s="415"/>
    </row>
    <row r="331" spans="1:1" ht="15.75" customHeight="1">
      <c r="A331" s="415"/>
    </row>
    <row r="332" spans="1:1" ht="15.75" customHeight="1">
      <c r="A332" s="415"/>
    </row>
    <row r="333" spans="1:1" ht="15.75" customHeight="1">
      <c r="A333" s="415"/>
    </row>
    <row r="334" spans="1:1" ht="15.75" customHeight="1">
      <c r="A334" s="415"/>
    </row>
    <row r="335" spans="1:1" ht="15.75" customHeight="1">
      <c r="A335" s="415"/>
    </row>
    <row r="336" spans="1:1" ht="15.75" customHeight="1">
      <c r="A336" s="415"/>
    </row>
    <row r="337" spans="1:1" ht="15.75" customHeight="1">
      <c r="A337" s="415"/>
    </row>
    <row r="338" spans="1:1" ht="15.75" customHeight="1">
      <c r="A338" s="415"/>
    </row>
    <row r="339" spans="1:1" ht="15.75" customHeight="1">
      <c r="A339" s="415"/>
    </row>
    <row r="340" spans="1:1" ht="15.75" customHeight="1">
      <c r="A340" s="415"/>
    </row>
    <row r="341" spans="1:1" ht="15.75" customHeight="1">
      <c r="A341" s="415"/>
    </row>
    <row r="342" spans="1:1" ht="15.75" customHeight="1">
      <c r="A342" s="415"/>
    </row>
    <row r="343" spans="1:1" ht="15.75" customHeight="1">
      <c r="A343" s="415"/>
    </row>
    <row r="344" spans="1:1" ht="15.75" customHeight="1">
      <c r="A344" s="415"/>
    </row>
    <row r="345" spans="1:1" ht="15.75" customHeight="1">
      <c r="A345" s="415"/>
    </row>
    <row r="346" spans="1:1" ht="15.75" customHeight="1">
      <c r="A346" s="415"/>
    </row>
    <row r="347" spans="1:1" ht="15.75" customHeight="1">
      <c r="A347" s="415"/>
    </row>
    <row r="348" spans="1:1" ht="15.75" customHeight="1">
      <c r="A348" s="415"/>
    </row>
    <row r="349" spans="1:1" ht="15.75" customHeight="1">
      <c r="A349" s="415"/>
    </row>
    <row r="350" spans="1:1" ht="15.75" customHeight="1">
      <c r="A350" s="415"/>
    </row>
    <row r="351" spans="1:1" ht="15.75" customHeight="1">
      <c r="A351" s="415"/>
    </row>
    <row r="352" spans="1:1" ht="15.75" customHeight="1">
      <c r="A352" s="415"/>
    </row>
    <row r="353" spans="1:1" ht="15.75" customHeight="1">
      <c r="A353" s="415"/>
    </row>
    <row r="354" spans="1:1" ht="15.75" customHeight="1">
      <c r="A354" s="415"/>
    </row>
    <row r="355" spans="1:1" ht="15.75" customHeight="1">
      <c r="A355" s="415"/>
    </row>
    <row r="356" spans="1:1" ht="15.75" customHeight="1">
      <c r="A356" s="415"/>
    </row>
    <row r="357" spans="1:1" ht="15.75" customHeight="1">
      <c r="A357" s="415"/>
    </row>
    <row r="358" spans="1:1" ht="15.75" customHeight="1">
      <c r="A358" s="415"/>
    </row>
    <row r="359" spans="1:1" ht="15.75" customHeight="1">
      <c r="A359" s="415"/>
    </row>
    <row r="360" spans="1:1" ht="15.75" customHeight="1">
      <c r="A360" s="415"/>
    </row>
    <row r="361" spans="1:1" ht="15.75" customHeight="1">
      <c r="A361" s="415"/>
    </row>
    <row r="362" spans="1:1" ht="15.75" customHeight="1">
      <c r="A362" s="415"/>
    </row>
    <row r="363" spans="1:1" ht="15.75" customHeight="1">
      <c r="A363" s="415"/>
    </row>
    <row r="364" spans="1:1" ht="15.75" customHeight="1">
      <c r="A364" s="415"/>
    </row>
    <row r="365" spans="1:1" ht="15.75" customHeight="1">
      <c r="A365" s="415"/>
    </row>
    <row r="366" spans="1:1" ht="15.75" customHeight="1">
      <c r="A366" s="415"/>
    </row>
    <row r="367" spans="1:1" ht="15.75" customHeight="1">
      <c r="A367" s="415"/>
    </row>
    <row r="368" spans="1:1" ht="15.75" customHeight="1">
      <c r="A368" s="415"/>
    </row>
    <row r="369" spans="1:1" ht="15.75" customHeight="1">
      <c r="A369" s="415"/>
    </row>
    <row r="370" spans="1:1" ht="15.75" customHeight="1">
      <c r="A370" s="415"/>
    </row>
    <row r="371" spans="1:1" ht="15.75" customHeight="1">
      <c r="A371" s="415"/>
    </row>
    <row r="372" spans="1:1" ht="15.75" customHeight="1">
      <c r="A372" s="415"/>
    </row>
    <row r="373" spans="1:1" ht="15.75" customHeight="1">
      <c r="A373" s="415"/>
    </row>
    <row r="374" spans="1:1" ht="15.75" customHeight="1">
      <c r="A374" s="415"/>
    </row>
    <row r="375" spans="1:1" ht="15.75" customHeight="1">
      <c r="A375" s="415"/>
    </row>
    <row r="376" spans="1:1" ht="15.75" customHeight="1">
      <c r="A376" s="415"/>
    </row>
    <row r="377" spans="1:1" ht="15.75" customHeight="1">
      <c r="A377" s="415"/>
    </row>
    <row r="378" spans="1:1" ht="15.75" customHeight="1">
      <c r="A378" s="415"/>
    </row>
    <row r="379" spans="1:1" ht="15.75" customHeight="1">
      <c r="A379" s="415"/>
    </row>
    <row r="380" spans="1:1" ht="15.75" customHeight="1">
      <c r="A380" s="415"/>
    </row>
    <row r="381" spans="1:1" ht="15.75" customHeight="1">
      <c r="A381" s="415"/>
    </row>
    <row r="382" spans="1:1" ht="15.75" customHeight="1">
      <c r="A382" s="415"/>
    </row>
    <row r="383" spans="1:1" ht="15.75" customHeight="1">
      <c r="A383" s="415"/>
    </row>
    <row r="384" spans="1:1" ht="15.75" customHeight="1">
      <c r="A384" s="415"/>
    </row>
    <row r="385" spans="1:1" ht="15.75" customHeight="1">
      <c r="A385" s="415"/>
    </row>
    <row r="386" spans="1:1" ht="15.75" customHeight="1">
      <c r="A386" s="415"/>
    </row>
    <row r="387" spans="1:1" ht="15.75" customHeight="1">
      <c r="A387" s="415"/>
    </row>
    <row r="388" spans="1:1" ht="15.75" customHeight="1">
      <c r="A388" s="415"/>
    </row>
    <row r="389" spans="1:1" ht="15.75" customHeight="1">
      <c r="A389" s="415"/>
    </row>
    <row r="390" spans="1:1" ht="15.75" customHeight="1">
      <c r="A390" s="415"/>
    </row>
    <row r="391" spans="1:1" ht="15.75" customHeight="1">
      <c r="A391" s="415"/>
    </row>
    <row r="392" spans="1:1" ht="15.75" customHeight="1">
      <c r="A392" s="415"/>
    </row>
    <row r="393" spans="1:1" ht="15.75" customHeight="1">
      <c r="A393" s="415"/>
    </row>
    <row r="394" spans="1:1" ht="15.75" customHeight="1">
      <c r="A394" s="415"/>
    </row>
    <row r="395" spans="1:1" ht="15.75" customHeight="1">
      <c r="A395" s="415"/>
    </row>
    <row r="396" spans="1:1" ht="15.75" customHeight="1">
      <c r="A396" s="415"/>
    </row>
    <row r="397" spans="1:1" ht="15.75" customHeight="1">
      <c r="A397" s="415"/>
    </row>
    <row r="398" spans="1:1" ht="15.75" customHeight="1">
      <c r="A398" s="415"/>
    </row>
    <row r="399" spans="1:1" ht="15.75" customHeight="1">
      <c r="A399" s="415"/>
    </row>
    <row r="400" spans="1:1" ht="15.75" customHeight="1">
      <c r="A400" s="415"/>
    </row>
    <row r="401" spans="1:1" ht="15.75" customHeight="1">
      <c r="A401" s="415"/>
    </row>
    <row r="402" spans="1:1" ht="15.75" customHeight="1">
      <c r="A402" s="415"/>
    </row>
    <row r="403" spans="1:1" ht="15.75" customHeight="1">
      <c r="A403" s="415"/>
    </row>
    <row r="404" spans="1:1" ht="15.75" customHeight="1">
      <c r="A404" s="415"/>
    </row>
    <row r="405" spans="1:1" ht="15.75" customHeight="1">
      <c r="A405" s="415"/>
    </row>
    <row r="406" spans="1:1" ht="15.75" customHeight="1">
      <c r="A406" s="415"/>
    </row>
    <row r="407" spans="1:1" ht="15.75" customHeight="1">
      <c r="A407" s="415"/>
    </row>
    <row r="408" spans="1:1" ht="15.75" customHeight="1">
      <c r="A408" s="415"/>
    </row>
    <row r="409" spans="1:1" ht="15.75" customHeight="1">
      <c r="A409" s="415"/>
    </row>
    <row r="410" spans="1:1" ht="15.75" customHeight="1">
      <c r="A410" s="415"/>
    </row>
    <row r="411" spans="1:1" ht="15.75" customHeight="1">
      <c r="A411" s="415"/>
    </row>
    <row r="412" spans="1:1" ht="15.75" customHeight="1">
      <c r="A412" s="415"/>
    </row>
    <row r="413" spans="1:1" ht="15.75" customHeight="1">
      <c r="A413" s="415"/>
    </row>
    <row r="414" spans="1:1" ht="15.75" customHeight="1">
      <c r="A414" s="415"/>
    </row>
    <row r="415" spans="1:1" ht="15.75" customHeight="1">
      <c r="A415" s="415"/>
    </row>
    <row r="416" spans="1:1" ht="15.75" customHeight="1">
      <c r="A416" s="415"/>
    </row>
    <row r="417" spans="1:1" ht="15.75" customHeight="1">
      <c r="A417" s="415"/>
    </row>
    <row r="418" spans="1:1" ht="15.75" customHeight="1">
      <c r="A418" s="415"/>
    </row>
    <row r="419" spans="1:1" ht="15.75" customHeight="1">
      <c r="A419" s="415"/>
    </row>
    <row r="420" spans="1:1" ht="15.75" customHeight="1">
      <c r="A420" s="415"/>
    </row>
    <row r="421" spans="1:1" ht="15.75" customHeight="1">
      <c r="A421" s="415"/>
    </row>
    <row r="422" spans="1:1" ht="15.75" customHeight="1">
      <c r="A422" s="415"/>
    </row>
    <row r="423" spans="1:1" ht="15.75" customHeight="1">
      <c r="A423" s="415"/>
    </row>
    <row r="424" spans="1:1" ht="15.75" customHeight="1">
      <c r="A424" s="415"/>
    </row>
    <row r="425" spans="1:1" ht="15.75" customHeight="1">
      <c r="A425" s="415"/>
    </row>
    <row r="426" spans="1:1" ht="15.75" customHeight="1">
      <c r="A426" s="415"/>
    </row>
    <row r="427" spans="1:1" ht="15.75" customHeight="1">
      <c r="A427" s="415"/>
    </row>
    <row r="428" spans="1:1" ht="15.75" customHeight="1">
      <c r="A428" s="415"/>
    </row>
    <row r="429" spans="1:1" ht="15.75" customHeight="1">
      <c r="A429" s="415"/>
    </row>
    <row r="430" spans="1:1" ht="15.75" customHeight="1">
      <c r="A430" s="415"/>
    </row>
    <row r="431" spans="1:1" ht="15.75" customHeight="1">
      <c r="A431" s="415"/>
    </row>
    <row r="432" spans="1:1" ht="15.75" customHeight="1">
      <c r="A432" s="415"/>
    </row>
    <row r="433" spans="1:1" ht="15.75" customHeight="1">
      <c r="A433" s="415"/>
    </row>
    <row r="434" spans="1:1" ht="15.75" customHeight="1">
      <c r="A434" s="415"/>
    </row>
    <row r="435" spans="1:1" ht="15.75" customHeight="1">
      <c r="A435" s="415"/>
    </row>
    <row r="436" spans="1:1" ht="15.75" customHeight="1">
      <c r="A436" s="415"/>
    </row>
    <row r="437" spans="1:1" ht="15.75" customHeight="1">
      <c r="A437" s="415"/>
    </row>
    <row r="438" spans="1:1" ht="15.75" customHeight="1">
      <c r="A438" s="415"/>
    </row>
    <row r="439" spans="1:1" ht="15.75" customHeight="1">
      <c r="A439" s="415"/>
    </row>
    <row r="440" spans="1:1" ht="15.75" customHeight="1">
      <c r="A440" s="415"/>
    </row>
    <row r="441" spans="1:1" ht="15.75" customHeight="1">
      <c r="A441" s="415"/>
    </row>
    <row r="442" spans="1:1" ht="15.75" customHeight="1">
      <c r="A442" s="415"/>
    </row>
    <row r="443" spans="1:1" ht="15.75" customHeight="1">
      <c r="A443" s="415"/>
    </row>
    <row r="444" spans="1:1" ht="15.75" customHeight="1">
      <c r="A444" s="415"/>
    </row>
    <row r="445" spans="1:1" ht="15.75" customHeight="1">
      <c r="A445" s="415"/>
    </row>
    <row r="446" spans="1:1" ht="15.75" customHeight="1">
      <c r="A446" s="415"/>
    </row>
    <row r="447" spans="1:1" ht="15.75" customHeight="1">
      <c r="A447" s="415"/>
    </row>
    <row r="448" spans="1:1" ht="15.75" customHeight="1">
      <c r="A448" s="415"/>
    </row>
    <row r="449" spans="1:1" ht="15.75" customHeight="1">
      <c r="A449" s="415"/>
    </row>
    <row r="450" spans="1:1" ht="15.75" customHeight="1">
      <c r="A450" s="415"/>
    </row>
    <row r="451" spans="1:1" ht="15.75" customHeight="1">
      <c r="A451" s="415"/>
    </row>
    <row r="452" spans="1:1" ht="15.75" customHeight="1">
      <c r="A452" s="415"/>
    </row>
    <row r="453" spans="1:1" ht="15.75" customHeight="1">
      <c r="A453" s="415"/>
    </row>
    <row r="454" spans="1:1" ht="15.75" customHeight="1">
      <c r="A454" s="415"/>
    </row>
    <row r="455" spans="1:1" ht="15.75" customHeight="1">
      <c r="A455" s="415"/>
    </row>
    <row r="456" spans="1:1" ht="15.75" customHeight="1">
      <c r="A456" s="415"/>
    </row>
    <row r="457" spans="1:1" ht="15.75" customHeight="1">
      <c r="A457" s="415"/>
    </row>
    <row r="458" spans="1:1" ht="15.75" customHeight="1">
      <c r="A458" s="415"/>
    </row>
    <row r="459" spans="1:1" ht="15.75" customHeight="1">
      <c r="A459" s="415"/>
    </row>
    <row r="460" spans="1:1" ht="15.75" customHeight="1">
      <c r="A460" s="415"/>
    </row>
    <row r="461" spans="1:1" ht="15.75" customHeight="1">
      <c r="A461" s="415"/>
    </row>
    <row r="462" spans="1:1" ht="15.75" customHeight="1">
      <c r="A462" s="415"/>
    </row>
    <row r="463" spans="1:1" ht="15.75" customHeight="1">
      <c r="A463" s="415"/>
    </row>
    <row r="464" spans="1:1" ht="15.75" customHeight="1">
      <c r="A464" s="415"/>
    </row>
    <row r="465" spans="1:1" ht="15.75" customHeight="1">
      <c r="A465" s="415"/>
    </row>
    <row r="466" spans="1:1" ht="15.75" customHeight="1">
      <c r="A466" s="415"/>
    </row>
    <row r="467" spans="1:1" ht="15.75" customHeight="1">
      <c r="A467" s="415"/>
    </row>
    <row r="468" spans="1:1" ht="15.75" customHeight="1">
      <c r="A468" s="415"/>
    </row>
    <row r="469" spans="1:1" ht="15.75" customHeight="1">
      <c r="A469" s="415"/>
    </row>
    <row r="470" spans="1:1" ht="15.75" customHeight="1">
      <c r="A470" s="415"/>
    </row>
    <row r="471" spans="1:1" ht="15.75" customHeight="1">
      <c r="A471" s="415"/>
    </row>
    <row r="472" spans="1:1" ht="15.75" customHeight="1">
      <c r="A472" s="415"/>
    </row>
    <row r="473" spans="1:1" ht="15.75" customHeight="1">
      <c r="A473" s="415"/>
    </row>
    <row r="474" spans="1:1" ht="15.75" customHeight="1">
      <c r="A474" s="415"/>
    </row>
    <row r="475" spans="1:1" ht="15.75" customHeight="1">
      <c r="A475" s="415"/>
    </row>
    <row r="476" spans="1:1" ht="15.75" customHeight="1">
      <c r="A476" s="415"/>
    </row>
    <row r="477" spans="1:1" ht="15.75" customHeight="1">
      <c r="A477" s="415"/>
    </row>
    <row r="478" spans="1:1" ht="15.75" customHeight="1">
      <c r="A478" s="415"/>
    </row>
    <row r="479" spans="1:1" ht="15.75" customHeight="1">
      <c r="A479" s="415"/>
    </row>
    <row r="480" spans="1:1" ht="15.75" customHeight="1">
      <c r="A480" s="415"/>
    </row>
    <row r="481" spans="1:1" ht="15.75" customHeight="1">
      <c r="A481" s="415"/>
    </row>
    <row r="482" spans="1:1" ht="15.75" customHeight="1">
      <c r="A482" s="415"/>
    </row>
    <row r="483" spans="1:1" ht="15.75" customHeight="1">
      <c r="A483" s="415"/>
    </row>
    <row r="484" spans="1:1" ht="15.75" customHeight="1">
      <c r="A484" s="415"/>
    </row>
    <row r="485" spans="1:1" ht="15.75" customHeight="1">
      <c r="A485" s="415"/>
    </row>
    <row r="486" spans="1:1" ht="15.75" customHeight="1">
      <c r="A486" s="415"/>
    </row>
    <row r="487" spans="1:1" ht="15.75" customHeight="1">
      <c r="A487" s="415"/>
    </row>
    <row r="488" spans="1:1" ht="15.75" customHeight="1">
      <c r="A488" s="415"/>
    </row>
    <row r="489" spans="1:1" ht="15.75" customHeight="1">
      <c r="A489" s="415"/>
    </row>
    <row r="490" spans="1:1" ht="15.75" customHeight="1">
      <c r="A490" s="415"/>
    </row>
    <row r="491" spans="1:1" ht="15.75" customHeight="1">
      <c r="A491" s="415"/>
    </row>
    <row r="492" spans="1:1" ht="15.75" customHeight="1">
      <c r="A492" s="415"/>
    </row>
    <row r="493" spans="1:1" ht="15.75" customHeight="1">
      <c r="A493" s="415"/>
    </row>
    <row r="494" spans="1:1" ht="15.75" customHeight="1">
      <c r="A494" s="415"/>
    </row>
    <row r="495" spans="1:1" ht="15.75" customHeight="1">
      <c r="A495" s="415"/>
    </row>
    <row r="496" spans="1:1" ht="15.75" customHeight="1">
      <c r="A496" s="415"/>
    </row>
    <row r="497" spans="1:1" ht="15.75" customHeight="1">
      <c r="A497" s="415"/>
    </row>
    <row r="498" spans="1:1" ht="15.75" customHeight="1">
      <c r="A498" s="415"/>
    </row>
    <row r="499" spans="1:1" ht="15.75" customHeight="1">
      <c r="A499" s="415"/>
    </row>
    <row r="500" spans="1:1" ht="15.75" customHeight="1">
      <c r="A500" s="415"/>
    </row>
    <row r="501" spans="1:1" ht="15.75" customHeight="1">
      <c r="A501" s="415"/>
    </row>
    <row r="502" spans="1:1" ht="15.75" customHeight="1">
      <c r="A502" s="415"/>
    </row>
    <row r="503" spans="1:1" ht="15.75" customHeight="1">
      <c r="A503" s="415"/>
    </row>
    <row r="504" spans="1:1" ht="15.75" customHeight="1">
      <c r="A504" s="415"/>
    </row>
    <row r="505" spans="1:1" ht="15.75" customHeight="1">
      <c r="A505" s="415"/>
    </row>
    <row r="506" spans="1:1" ht="15.75" customHeight="1">
      <c r="A506" s="415"/>
    </row>
    <row r="507" spans="1:1" ht="15.75" customHeight="1">
      <c r="A507" s="415"/>
    </row>
    <row r="508" spans="1:1" ht="15.75" customHeight="1">
      <c r="A508" s="415"/>
    </row>
    <row r="509" spans="1:1" ht="15.75" customHeight="1">
      <c r="A509" s="415"/>
    </row>
    <row r="510" spans="1:1" ht="15.75" customHeight="1">
      <c r="A510" s="415"/>
    </row>
    <row r="511" spans="1:1" ht="15.75" customHeight="1">
      <c r="A511" s="415"/>
    </row>
    <row r="512" spans="1:1" ht="15.75" customHeight="1">
      <c r="A512" s="415"/>
    </row>
    <row r="513" spans="1:1" ht="15.75" customHeight="1">
      <c r="A513" s="415"/>
    </row>
    <row r="514" spans="1:1" ht="15.75" customHeight="1">
      <c r="A514" s="415"/>
    </row>
    <row r="515" spans="1:1" ht="15.75" customHeight="1">
      <c r="A515" s="415"/>
    </row>
    <row r="516" spans="1:1" ht="15.75" customHeight="1">
      <c r="A516" s="415"/>
    </row>
    <row r="517" spans="1:1" ht="15.75" customHeight="1">
      <c r="A517" s="415"/>
    </row>
    <row r="518" spans="1:1" ht="15.75" customHeight="1">
      <c r="A518" s="415"/>
    </row>
    <row r="519" spans="1:1" ht="15.75" customHeight="1">
      <c r="A519" s="415"/>
    </row>
    <row r="520" spans="1:1" ht="15.75" customHeight="1">
      <c r="A520" s="415"/>
    </row>
    <row r="521" spans="1:1" ht="15.75" customHeight="1">
      <c r="A521" s="415"/>
    </row>
    <row r="522" spans="1:1" ht="15.75" customHeight="1">
      <c r="A522" s="415"/>
    </row>
    <row r="523" spans="1:1" ht="15.75" customHeight="1">
      <c r="A523" s="415"/>
    </row>
    <row r="524" spans="1:1" ht="15.75" customHeight="1">
      <c r="A524" s="415"/>
    </row>
    <row r="525" spans="1:1" ht="15.75" customHeight="1">
      <c r="A525" s="415"/>
    </row>
    <row r="526" spans="1:1" ht="15.75" customHeight="1">
      <c r="A526" s="415"/>
    </row>
    <row r="527" spans="1:1" ht="15.75" customHeight="1">
      <c r="A527" s="415"/>
    </row>
    <row r="528" spans="1:1" ht="15.75" customHeight="1">
      <c r="A528" s="415"/>
    </row>
    <row r="529" spans="1:1" ht="15.75" customHeight="1">
      <c r="A529" s="415"/>
    </row>
    <row r="530" spans="1:1" ht="15.75" customHeight="1">
      <c r="A530" s="415"/>
    </row>
    <row r="531" spans="1:1" ht="15.75" customHeight="1">
      <c r="A531" s="415"/>
    </row>
    <row r="532" spans="1:1" ht="15.75" customHeight="1">
      <c r="A532" s="415"/>
    </row>
    <row r="533" spans="1:1" ht="15.75" customHeight="1">
      <c r="A533" s="415"/>
    </row>
    <row r="534" spans="1:1" ht="15.75" customHeight="1">
      <c r="A534" s="415"/>
    </row>
    <row r="535" spans="1:1" ht="15.75" customHeight="1">
      <c r="A535" s="415"/>
    </row>
    <row r="536" spans="1:1" ht="15.75" customHeight="1">
      <c r="A536" s="415"/>
    </row>
    <row r="537" spans="1:1" ht="15.75" customHeight="1">
      <c r="A537" s="415"/>
    </row>
    <row r="538" spans="1:1" ht="15.75" customHeight="1">
      <c r="A538" s="415"/>
    </row>
    <row r="539" spans="1:1" ht="15.75" customHeight="1">
      <c r="A539" s="415"/>
    </row>
    <row r="540" spans="1:1" ht="15.75" customHeight="1">
      <c r="A540" s="415"/>
    </row>
    <row r="541" spans="1:1" ht="15.75" customHeight="1">
      <c r="A541" s="415"/>
    </row>
    <row r="542" spans="1:1" ht="15.75" customHeight="1">
      <c r="A542" s="415"/>
    </row>
    <row r="543" spans="1:1" ht="15.75" customHeight="1">
      <c r="A543" s="415"/>
    </row>
    <row r="544" spans="1:1" ht="15.75" customHeight="1">
      <c r="A544" s="415"/>
    </row>
    <row r="545" spans="1:1" ht="15.75" customHeight="1">
      <c r="A545" s="415"/>
    </row>
    <row r="546" spans="1:1" ht="15.75" customHeight="1">
      <c r="A546" s="415"/>
    </row>
    <row r="547" spans="1:1" ht="15.75" customHeight="1">
      <c r="A547" s="415"/>
    </row>
    <row r="548" spans="1:1" ht="15.75" customHeight="1">
      <c r="A548" s="415"/>
    </row>
    <row r="549" spans="1:1" ht="15.75" customHeight="1">
      <c r="A549" s="415"/>
    </row>
    <row r="550" spans="1:1" ht="15.75" customHeight="1">
      <c r="A550" s="415"/>
    </row>
    <row r="551" spans="1:1" ht="15.75" customHeight="1">
      <c r="A551" s="415"/>
    </row>
    <row r="552" spans="1:1" ht="15.75" customHeight="1">
      <c r="A552" s="415"/>
    </row>
    <row r="553" spans="1:1" ht="15.75" customHeight="1">
      <c r="A553" s="415"/>
    </row>
    <row r="554" spans="1:1" ht="15.75" customHeight="1">
      <c r="A554" s="415"/>
    </row>
    <row r="555" spans="1:1" ht="15.75" customHeight="1">
      <c r="A555" s="415"/>
    </row>
    <row r="556" spans="1:1" ht="15.75" customHeight="1">
      <c r="A556" s="415"/>
    </row>
    <row r="557" spans="1:1" ht="15.75" customHeight="1">
      <c r="A557" s="415"/>
    </row>
    <row r="558" spans="1:1" ht="15.75" customHeight="1">
      <c r="A558" s="415"/>
    </row>
    <row r="559" spans="1:1" ht="15.75" customHeight="1">
      <c r="A559" s="415"/>
    </row>
    <row r="560" spans="1:1" ht="15.75" customHeight="1">
      <c r="A560" s="415"/>
    </row>
    <row r="561" spans="1:1" ht="15.75" customHeight="1">
      <c r="A561" s="415"/>
    </row>
    <row r="562" spans="1:1" ht="15.75" customHeight="1">
      <c r="A562" s="415"/>
    </row>
    <row r="563" spans="1:1" ht="15.75" customHeight="1">
      <c r="A563" s="415"/>
    </row>
    <row r="564" spans="1:1" ht="15.75" customHeight="1">
      <c r="A564" s="415"/>
    </row>
    <row r="565" spans="1:1" ht="15.75" customHeight="1">
      <c r="A565" s="415"/>
    </row>
    <row r="566" spans="1:1" ht="15.75" customHeight="1">
      <c r="A566" s="415"/>
    </row>
    <row r="567" spans="1:1" ht="15.75" customHeight="1">
      <c r="A567" s="415"/>
    </row>
    <row r="568" spans="1:1" ht="15.75" customHeight="1">
      <c r="A568" s="415"/>
    </row>
    <row r="569" spans="1:1" ht="15.75" customHeight="1">
      <c r="A569" s="415"/>
    </row>
    <row r="570" spans="1:1" ht="15.75" customHeight="1">
      <c r="A570" s="415"/>
    </row>
    <row r="571" spans="1:1" ht="15.75" customHeight="1">
      <c r="A571" s="415"/>
    </row>
    <row r="572" spans="1:1" ht="15.75" customHeight="1">
      <c r="A572" s="415"/>
    </row>
    <row r="573" spans="1:1" ht="15.75" customHeight="1">
      <c r="A573" s="415"/>
    </row>
    <row r="574" spans="1:1" ht="15.75" customHeight="1">
      <c r="A574" s="415"/>
    </row>
    <row r="575" spans="1:1" ht="15.75" customHeight="1">
      <c r="A575" s="415"/>
    </row>
    <row r="576" spans="1:1" ht="15.75" customHeight="1">
      <c r="A576" s="415"/>
    </row>
    <row r="577" spans="1:1" ht="15.75" customHeight="1">
      <c r="A577" s="415"/>
    </row>
    <row r="578" spans="1:1" ht="15.75" customHeight="1">
      <c r="A578" s="415"/>
    </row>
    <row r="579" spans="1:1" ht="15.75" customHeight="1">
      <c r="A579" s="415"/>
    </row>
    <row r="580" spans="1:1" ht="15.75" customHeight="1">
      <c r="A580" s="415"/>
    </row>
    <row r="581" spans="1:1" ht="15.75" customHeight="1">
      <c r="A581" s="415"/>
    </row>
    <row r="582" spans="1:1" ht="15.75" customHeight="1">
      <c r="A582" s="415"/>
    </row>
    <row r="583" spans="1:1" ht="15.75" customHeight="1">
      <c r="A583" s="415"/>
    </row>
    <row r="584" spans="1:1" ht="15.75" customHeight="1">
      <c r="A584" s="415"/>
    </row>
    <row r="585" spans="1:1" ht="15.75" customHeight="1">
      <c r="A585" s="415"/>
    </row>
    <row r="586" spans="1:1" ht="15.75" customHeight="1">
      <c r="A586" s="415"/>
    </row>
    <row r="587" spans="1:1" ht="15.75" customHeight="1">
      <c r="A587" s="415"/>
    </row>
    <row r="588" spans="1:1" ht="15.75" customHeight="1">
      <c r="A588" s="415"/>
    </row>
    <row r="589" spans="1:1" ht="15.75" customHeight="1">
      <c r="A589" s="415"/>
    </row>
    <row r="590" spans="1:1" ht="15.75" customHeight="1">
      <c r="A590" s="415"/>
    </row>
    <row r="591" spans="1:1" ht="15.75" customHeight="1">
      <c r="A591" s="415"/>
    </row>
    <row r="592" spans="1:1" ht="15.75" customHeight="1">
      <c r="A592" s="415"/>
    </row>
    <row r="593" spans="1:1" ht="15.75" customHeight="1">
      <c r="A593" s="415"/>
    </row>
    <row r="594" spans="1:1" ht="15.75" customHeight="1">
      <c r="A594" s="415"/>
    </row>
    <row r="595" spans="1:1" ht="15.75" customHeight="1">
      <c r="A595" s="415"/>
    </row>
    <row r="596" spans="1:1" ht="15.75" customHeight="1">
      <c r="A596" s="415"/>
    </row>
    <row r="597" spans="1:1" ht="15.75" customHeight="1">
      <c r="A597" s="415"/>
    </row>
    <row r="598" spans="1:1" ht="15.75" customHeight="1">
      <c r="A598" s="415"/>
    </row>
    <row r="599" spans="1:1" ht="15.75" customHeight="1">
      <c r="A599" s="415"/>
    </row>
    <row r="600" spans="1:1" ht="15.75" customHeight="1">
      <c r="A600" s="415"/>
    </row>
    <row r="601" spans="1:1" ht="15.75" customHeight="1">
      <c r="A601" s="415"/>
    </row>
    <row r="602" spans="1:1" ht="15.75" customHeight="1">
      <c r="A602" s="415"/>
    </row>
    <row r="603" spans="1:1" ht="15.75" customHeight="1">
      <c r="A603" s="415"/>
    </row>
    <row r="604" spans="1:1" ht="15.75" customHeight="1">
      <c r="A604" s="415"/>
    </row>
    <row r="605" spans="1:1" ht="15.75" customHeight="1">
      <c r="A605" s="415"/>
    </row>
    <row r="606" spans="1:1" ht="15.75" customHeight="1">
      <c r="A606" s="415"/>
    </row>
    <row r="607" spans="1:1" ht="15.75" customHeight="1">
      <c r="A607" s="415"/>
    </row>
    <row r="608" spans="1:1" ht="15.75" customHeight="1">
      <c r="A608" s="415"/>
    </row>
    <row r="609" spans="1:1" ht="15.75" customHeight="1">
      <c r="A609" s="415"/>
    </row>
    <row r="610" spans="1:1" ht="15.75" customHeight="1">
      <c r="A610" s="415"/>
    </row>
    <row r="611" spans="1:1" ht="15.75" customHeight="1">
      <c r="A611" s="415"/>
    </row>
    <row r="612" spans="1:1" ht="15.75" customHeight="1">
      <c r="A612" s="415"/>
    </row>
    <row r="613" spans="1:1" ht="15.75" customHeight="1">
      <c r="A613" s="415"/>
    </row>
    <row r="614" spans="1:1" ht="15.75" customHeight="1">
      <c r="A614" s="415"/>
    </row>
    <row r="615" spans="1:1" ht="15.75" customHeight="1">
      <c r="A615" s="415"/>
    </row>
    <row r="616" spans="1:1" ht="15.75" customHeight="1">
      <c r="A616" s="415"/>
    </row>
    <row r="617" spans="1:1" ht="15.75" customHeight="1">
      <c r="A617" s="415"/>
    </row>
    <row r="618" spans="1:1" ht="15.75" customHeight="1">
      <c r="A618" s="415"/>
    </row>
    <row r="619" spans="1:1" ht="15.75" customHeight="1">
      <c r="A619" s="415"/>
    </row>
    <row r="620" spans="1:1" ht="15.75" customHeight="1">
      <c r="A620" s="415"/>
    </row>
    <row r="621" spans="1:1" ht="15.75" customHeight="1">
      <c r="A621" s="415"/>
    </row>
    <row r="622" spans="1:1" ht="15.75" customHeight="1">
      <c r="A622" s="415"/>
    </row>
    <row r="623" spans="1:1" ht="15.75" customHeight="1">
      <c r="A623" s="415"/>
    </row>
    <row r="624" spans="1:1" ht="15.75" customHeight="1">
      <c r="A624" s="415"/>
    </row>
    <row r="625" spans="1:1" ht="15.75" customHeight="1">
      <c r="A625" s="415"/>
    </row>
    <row r="626" spans="1:1" ht="15.75" customHeight="1">
      <c r="A626" s="415"/>
    </row>
    <row r="627" spans="1:1" ht="15.75" customHeight="1">
      <c r="A627" s="415"/>
    </row>
    <row r="628" spans="1:1" ht="15.75" customHeight="1">
      <c r="A628" s="415"/>
    </row>
    <row r="629" spans="1:1" ht="15.75" customHeight="1">
      <c r="A629" s="415"/>
    </row>
    <row r="630" spans="1:1" ht="15.75" customHeight="1">
      <c r="A630" s="415"/>
    </row>
    <row r="631" spans="1:1" ht="15.75" customHeight="1">
      <c r="A631" s="415"/>
    </row>
    <row r="632" spans="1:1" ht="15.75" customHeight="1">
      <c r="A632" s="415"/>
    </row>
    <row r="633" spans="1:1" ht="15.75" customHeight="1">
      <c r="A633" s="415"/>
    </row>
    <row r="634" spans="1:1" ht="15.75" customHeight="1">
      <c r="A634" s="415"/>
    </row>
    <row r="635" spans="1:1" ht="15.75" customHeight="1">
      <c r="A635" s="415"/>
    </row>
    <row r="636" spans="1:1" ht="15.75" customHeight="1">
      <c r="A636" s="415"/>
    </row>
    <row r="637" spans="1:1" ht="15.75" customHeight="1">
      <c r="A637" s="415"/>
    </row>
    <row r="638" spans="1:1" ht="15.75" customHeight="1">
      <c r="A638" s="415"/>
    </row>
    <row r="639" spans="1:1" ht="15.75" customHeight="1">
      <c r="A639" s="415"/>
    </row>
    <row r="640" spans="1:1" ht="15.75" customHeight="1">
      <c r="A640" s="415"/>
    </row>
    <row r="641" spans="1:1" ht="15.75" customHeight="1">
      <c r="A641" s="415"/>
    </row>
    <row r="642" spans="1:1" ht="15.75" customHeight="1">
      <c r="A642" s="415"/>
    </row>
    <row r="643" spans="1:1" ht="15.75" customHeight="1">
      <c r="A643" s="415"/>
    </row>
    <row r="644" spans="1:1" ht="15.75" customHeight="1">
      <c r="A644" s="415"/>
    </row>
    <row r="645" spans="1:1" ht="15.75" customHeight="1">
      <c r="A645" s="415"/>
    </row>
    <row r="646" spans="1:1" ht="15.75" customHeight="1">
      <c r="A646" s="415"/>
    </row>
    <row r="647" spans="1:1" ht="15.75" customHeight="1">
      <c r="A647" s="415"/>
    </row>
    <row r="648" spans="1:1" ht="15.75" customHeight="1">
      <c r="A648" s="415"/>
    </row>
    <row r="649" spans="1:1" ht="15.75" customHeight="1">
      <c r="A649" s="415"/>
    </row>
    <row r="650" spans="1:1" ht="15.75" customHeight="1">
      <c r="A650" s="415"/>
    </row>
    <row r="651" spans="1:1" ht="15.75" customHeight="1">
      <c r="A651" s="415"/>
    </row>
    <row r="652" spans="1:1" ht="15.75" customHeight="1">
      <c r="A652" s="415"/>
    </row>
    <row r="653" spans="1:1" ht="15.75" customHeight="1">
      <c r="A653" s="415"/>
    </row>
    <row r="654" spans="1:1" ht="15.75" customHeight="1">
      <c r="A654" s="415"/>
    </row>
    <row r="655" spans="1:1" ht="15.75" customHeight="1">
      <c r="A655" s="415"/>
    </row>
    <row r="656" spans="1:1" ht="15.75" customHeight="1">
      <c r="A656" s="415"/>
    </row>
    <row r="657" spans="1:1" ht="15.75" customHeight="1">
      <c r="A657" s="415"/>
    </row>
    <row r="658" spans="1:1" ht="15.75" customHeight="1">
      <c r="A658" s="415"/>
    </row>
    <row r="659" spans="1:1" ht="15.75" customHeight="1">
      <c r="A659" s="415"/>
    </row>
    <row r="660" spans="1:1" ht="15.75" customHeight="1">
      <c r="A660" s="415"/>
    </row>
    <row r="661" spans="1:1" ht="15.75" customHeight="1">
      <c r="A661" s="415"/>
    </row>
    <row r="662" spans="1:1" ht="15.75" customHeight="1">
      <c r="A662" s="415"/>
    </row>
    <row r="663" spans="1:1" ht="15.75" customHeight="1">
      <c r="A663" s="415"/>
    </row>
    <row r="664" spans="1:1" ht="15.75" customHeight="1">
      <c r="A664" s="415"/>
    </row>
    <row r="665" spans="1:1" ht="15.75" customHeight="1">
      <c r="A665" s="415"/>
    </row>
    <row r="666" spans="1:1" ht="15.75" customHeight="1">
      <c r="A666" s="415"/>
    </row>
    <row r="667" spans="1:1" ht="15.75" customHeight="1">
      <c r="A667" s="415"/>
    </row>
    <row r="668" spans="1:1" ht="15.75" customHeight="1">
      <c r="A668" s="415"/>
    </row>
    <row r="669" spans="1:1" ht="15.75" customHeight="1">
      <c r="A669" s="415"/>
    </row>
    <row r="670" spans="1:1" ht="15.75" customHeight="1">
      <c r="A670" s="415"/>
    </row>
    <row r="671" spans="1:1" ht="15.75" customHeight="1">
      <c r="A671" s="415"/>
    </row>
    <row r="672" spans="1:1" ht="15.75" customHeight="1">
      <c r="A672" s="415"/>
    </row>
    <row r="673" spans="1:1" ht="15.75" customHeight="1">
      <c r="A673" s="415"/>
    </row>
    <row r="674" spans="1:1" ht="15.75" customHeight="1">
      <c r="A674" s="415"/>
    </row>
    <row r="675" spans="1:1" ht="15.75" customHeight="1">
      <c r="A675" s="415"/>
    </row>
    <row r="676" spans="1:1" ht="15.75" customHeight="1">
      <c r="A676" s="415"/>
    </row>
    <row r="677" spans="1:1" ht="15.75" customHeight="1">
      <c r="A677" s="415"/>
    </row>
    <row r="678" spans="1:1" ht="15.75" customHeight="1">
      <c r="A678" s="415"/>
    </row>
    <row r="679" spans="1:1" ht="15.75" customHeight="1">
      <c r="A679" s="415"/>
    </row>
    <row r="680" spans="1:1" ht="15.75" customHeight="1">
      <c r="A680" s="415"/>
    </row>
    <row r="681" spans="1:1" ht="15.75" customHeight="1">
      <c r="A681" s="415"/>
    </row>
    <row r="682" spans="1:1" ht="15.75" customHeight="1">
      <c r="A682" s="415"/>
    </row>
    <row r="683" spans="1:1" ht="15.75" customHeight="1">
      <c r="A683" s="415"/>
    </row>
    <row r="684" spans="1:1" ht="15.75" customHeight="1">
      <c r="A684" s="415"/>
    </row>
    <row r="685" spans="1:1" ht="15.75" customHeight="1">
      <c r="A685" s="415"/>
    </row>
    <row r="686" spans="1:1" ht="15.75" customHeight="1">
      <c r="A686" s="415"/>
    </row>
    <row r="687" spans="1:1" ht="15.75" customHeight="1">
      <c r="A687" s="415"/>
    </row>
    <row r="688" spans="1:1" ht="15.75" customHeight="1">
      <c r="A688" s="415"/>
    </row>
    <row r="689" spans="1:1" ht="15.75" customHeight="1">
      <c r="A689" s="415"/>
    </row>
    <row r="690" spans="1:1" ht="15.75" customHeight="1">
      <c r="A690" s="415"/>
    </row>
    <row r="691" spans="1:1" ht="15.75" customHeight="1">
      <c r="A691" s="415"/>
    </row>
    <row r="692" spans="1:1" ht="15.75" customHeight="1">
      <c r="A692" s="415"/>
    </row>
    <row r="693" spans="1:1" ht="15.75" customHeight="1">
      <c r="A693" s="415"/>
    </row>
    <row r="694" spans="1:1" ht="15.75" customHeight="1">
      <c r="A694" s="415"/>
    </row>
    <row r="695" spans="1:1" ht="15.75" customHeight="1">
      <c r="A695" s="415"/>
    </row>
    <row r="696" spans="1:1" ht="15.75" customHeight="1">
      <c r="A696" s="415"/>
    </row>
    <row r="697" spans="1:1" ht="15.75" customHeight="1">
      <c r="A697" s="415"/>
    </row>
    <row r="698" spans="1:1" ht="15.75" customHeight="1">
      <c r="A698" s="415"/>
    </row>
    <row r="699" spans="1:1" ht="15.75" customHeight="1">
      <c r="A699" s="415"/>
    </row>
    <row r="700" spans="1:1" ht="15.75" customHeight="1">
      <c r="A700" s="415"/>
    </row>
    <row r="701" spans="1:1" ht="15.75" customHeight="1">
      <c r="A701" s="415"/>
    </row>
    <row r="702" spans="1:1" ht="15.75" customHeight="1">
      <c r="A702" s="415"/>
    </row>
    <row r="703" spans="1:1" ht="15.75" customHeight="1">
      <c r="A703" s="415"/>
    </row>
    <row r="704" spans="1:1" ht="15.75" customHeight="1">
      <c r="A704" s="415"/>
    </row>
    <row r="705" spans="1:1" ht="15.75" customHeight="1">
      <c r="A705" s="415"/>
    </row>
    <row r="706" spans="1:1" ht="15.75" customHeight="1">
      <c r="A706" s="415"/>
    </row>
    <row r="707" spans="1:1" ht="15.75" customHeight="1">
      <c r="A707" s="415"/>
    </row>
    <row r="708" spans="1:1" ht="15.75" customHeight="1">
      <c r="A708" s="415"/>
    </row>
    <row r="709" spans="1:1" ht="15.75" customHeight="1">
      <c r="A709" s="415"/>
    </row>
    <row r="710" spans="1:1" ht="15.75" customHeight="1">
      <c r="A710" s="415"/>
    </row>
    <row r="711" spans="1:1" ht="15.75" customHeight="1">
      <c r="A711" s="415"/>
    </row>
    <row r="712" spans="1:1" ht="15.75" customHeight="1">
      <c r="A712" s="415"/>
    </row>
    <row r="713" spans="1:1" ht="15.75" customHeight="1">
      <c r="A713" s="415"/>
    </row>
    <row r="714" spans="1:1" ht="15.75" customHeight="1">
      <c r="A714" s="415"/>
    </row>
    <row r="715" spans="1:1" ht="15.75" customHeight="1">
      <c r="A715" s="415"/>
    </row>
    <row r="716" spans="1:1" ht="15.75" customHeight="1">
      <c r="A716" s="415"/>
    </row>
    <row r="717" spans="1:1" ht="15.75" customHeight="1">
      <c r="A717" s="415"/>
    </row>
    <row r="718" spans="1:1" ht="15.75" customHeight="1">
      <c r="A718" s="415"/>
    </row>
    <row r="719" spans="1:1" ht="15.75" customHeight="1">
      <c r="A719" s="415"/>
    </row>
    <row r="720" spans="1:1" ht="15.75" customHeight="1">
      <c r="A720" s="415"/>
    </row>
    <row r="721" spans="1:1" ht="15.75" customHeight="1">
      <c r="A721" s="415"/>
    </row>
    <row r="722" spans="1:1" ht="15.75" customHeight="1">
      <c r="A722" s="415"/>
    </row>
    <row r="723" spans="1:1" ht="15.75" customHeight="1">
      <c r="A723" s="415"/>
    </row>
    <row r="724" spans="1:1" ht="15.75" customHeight="1">
      <c r="A724" s="415"/>
    </row>
    <row r="725" spans="1:1" ht="15.75" customHeight="1">
      <c r="A725" s="415"/>
    </row>
    <row r="726" spans="1:1" ht="15.75" customHeight="1">
      <c r="A726" s="415"/>
    </row>
    <row r="727" spans="1:1" ht="15.75" customHeight="1">
      <c r="A727" s="415"/>
    </row>
    <row r="728" spans="1:1" ht="15.75" customHeight="1">
      <c r="A728" s="415"/>
    </row>
    <row r="729" spans="1:1" ht="15.75" customHeight="1">
      <c r="A729" s="415"/>
    </row>
    <row r="730" spans="1:1" ht="15.75" customHeight="1">
      <c r="A730" s="415"/>
    </row>
    <row r="731" spans="1:1" ht="15.75" customHeight="1">
      <c r="A731" s="415"/>
    </row>
    <row r="732" spans="1:1" ht="15.75" customHeight="1">
      <c r="A732" s="415"/>
    </row>
    <row r="733" spans="1:1" ht="15.75" customHeight="1">
      <c r="A733" s="415"/>
    </row>
    <row r="734" spans="1:1" ht="15.75" customHeight="1">
      <c r="A734" s="415"/>
    </row>
    <row r="735" spans="1:1" ht="15.75" customHeight="1">
      <c r="A735" s="415"/>
    </row>
    <row r="736" spans="1:1" ht="15.75" customHeight="1">
      <c r="A736" s="415"/>
    </row>
    <row r="737" spans="1:1" ht="15.75" customHeight="1">
      <c r="A737" s="415"/>
    </row>
    <row r="738" spans="1:1" ht="15.75" customHeight="1">
      <c r="A738" s="415"/>
    </row>
    <row r="739" spans="1:1" ht="15.75" customHeight="1">
      <c r="A739" s="415"/>
    </row>
    <row r="740" spans="1:1" ht="15.75" customHeight="1">
      <c r="A740" s="415"/>
    </row>
    <row r="741" spans="1:1" ht="15.75" customHeight="1">
      <c r="A741" s="415"/>
    </row>
    <row r="742" spans="1:1" ht="15.75" customHeight="1">
      <c r="A742" s="415"/>
    </row>
    <row r="743" spans="1:1" ht="15.75" customHeight="1">
      <c r="A743" s="415"/>
    </row>
    <row r="744" spans="1:1" ht="15.75" customHeight="1">
      <c r="A744" s="415"/>
    </row>
    <row r="745" spans="1:1" ht="15.75" customHeight="1">
      <c r="A745" s="415"/>
    </row>
    <row r="746" spans="1:1" ht="15.75" customHeight="1">
      <c r="A746" s="415"/>
    </row>
    <row r="747" spans="1:1" ht="15.75" customHeight="1">
      <c r="A747" s="415"/>
    </row>
    <row r="748" spans="1:1" ht="15.75" customHeight="1">
      <c r="A748" s="415"/>
    </row>
    <row r="749" spans="1:1" ht="15.75" customHeight="1">
      <c r="A749" s="415"/>
    </row>
    <row r="750" spans="1:1" ht="15.75" customHeight="1">
      <c r="A750" s="415"/>
    </row>
    <row r="751" spans="1:1" ht="15.75" customHeight="1">
      <c r="A751" s="415"/>
    </row>
    <row r="752" spans="1:1" ht="15.75" customHeight="1">
      <c r="A752" s="415"/>
    </row>
    <row r="753" spans="1:1" ht="15.75" customHeight="1">
      <c r="A753" s="415"/>
    </row>
    <row r="754" spans="1:1" ht="15.75" customHeight="1">
      <c r="A754" s="415"/>
    </row>
    <row r="755" spans="1:1" ht="15.75" customHeight="1">
      <c r="A755" s="415"/>
    </row>
    <row r="756" spans="1:1" ht="15.75" customHeight="1">
      <c r="A756" s="415"/>
    </row>
    <row r="757" spans="1:1" ht="15.75" customHeight="1">
      <c r="A757" s="415"/>
    </row>
    <row r="758" spans="1:1" ht="15.75" customHeight="1">
      <c r="A758" s="415"/>
    </row>
    <row r="759" spans="1:1" ht="15.75" customHeight="1">
      <c r="A759" s="415"/>
    </row>
    <row r="760" spans="1:1" ht="15.75" customHeight="1">
      <c r="A760" s="415"/>
    </row>
    <row r="761" spans="1:1" ht="15.75" customHeight="1">
      <c r="A761" s="415"/>
    </row>
    <row r="762" spans="1:1" ht="15.75" customHeight="1">
      <c r="A762" s="415"/>
    </row>
    <row r="763" spans="1:1" ht="15.75" customHeight="1">
      <c r="A763" s="415"/>
    </row>
    <row r="764" spans="1:1" ht="15.75" customHeight="1">
      <c r="A764" s="415"/>
    </row>
    <row r="765" spans="1:1" ht="15.75" customHeight="1">
      <c r="A765" s="415"/>
    </row>
    <row r="766" spans="1:1" ht="15.75" customHeight="1">
      <c r="A766" s="415"/>
    </row>
    <row r="767" spans="1:1" ht="15.75" customHeight="1">
      <c r="A767" s="415"/>
    </row>
    <row r="768" spans="1:1" ht="15.75" customHeight="1">
      <c r="A768" s="415"/>
    </row>
    <row r="769" spans="1:1" ht="15.75" customHeight="1">
      <c r="A769" s="415"/>
    </row>
    <row r="770" spans="1:1" ht="15.75" customHeight="1">
      <c r="A770" s="415"/>
    </row>
    <row r="771" spans="1:1" ht="15.75" customHeight="1">
      <c r="A771" s="415"/>
    </row>
    <row r="772" spans="1:1" ht="15.75" customHeight="1">
      <c r="A772" s="415"/>
    </row>
    <row r="773" spans="1:1" ht="15.75" customHeight="1">
      <c r="A773" s="415"/>
    </row>
    <row r="774" spans="1:1" ht="15.75" customHeight="1">
      <c r="A774" s="415"/>
    </row>
    <row r="775" spans="1:1" ht="15.75" customHeight="1">
      <c r="A775" s="415"/>
    </row>
    <row r="776" spans="1:1" ht="15.75" customHeight="1">
      <c r="A776" s="415"/>
    </row>
    <row r="777" spans="1:1" ht="15.75" customHeight="1">
      <c r="A777" s="415"/>
    </row>
    <row r="778" spans="1:1" ht="15.75" customHeight="1">
      <c r="A778" s="415"/>
    </row>
    <row r="779" spans="1:1" ht="15.75" customHeight="1">
      <c r="A779" s="415"/>
    </row>
    <row r="780" spans="1:1" ht="15.75" customHeight="1">
      <c r="A780" s="415"/>
    </row>
    <row r="781" spans="1:1" ht="15.75" customHeight="1">
      <c r="A781" s="415"/>
    </row>
    <row r="782" spans="1:1" ht="15.75" customHeight="1">
      <c r="A782" s="415"/>
    </row>
    <row r="783" spans="1:1" ht="15.75" customHeight="1">
      <c r="A783" s="415"/>
    </row>
    <row r="784" spans="1:1" ht="15.75" customHeight="1">
      <c r="A784" s="415"/>
    </row>
    <row r="785" spans="1:1" ht="15.75" customHeight="1">
      <c r="A785" s="415"/>
    </row>
    <row r="786" spans="1:1" ht="15.75" customHeight="1">
      <c r="A786" s="415"/>
    </row>
    <row r="787" spans="1:1" ht="15.75" customHeight="1">
      <c r="A787" s="415"/>
    </row>
    <row r="788" spans="1:1" ht="15.75" customHeight="1">
      <c r="A788" s="415"/>
    </row>
    <row r="789" spans="1:1" ht="15.75" customHeight="1">
      <c r="A789" s="415"/>
    </row>
    <row r="790" spans="1:1" ht="15.75" customHeight="1">
      <c r="A790" s="415"/>
    </row>
    <row r="791" spans="1:1" ht="15.75" customHeight="1">
      <c r="A791" s="415"/>
    </row>
    <row r="792" spans="1:1" ht="15.75" customHeight="1">
      <c r="A792" s="415"/>
    </row>
    <row r="793" spans="1:1" ht="15.75" customHeight="1">
      <c r="A793" s="415"/>
    </row>
    <row r="794" spans="1:1" ht="15.75" customHeight="1">
      <c r="A794" s="415"/>
    </row>
    <row r="795" spans="1:1" ht="15.75" customHeight="1">
      <c r="A795" s="415"/>
    </row>
    <row r="796" spans="1:1" ht="15.75" customHeight="1">
      <c r="A796" s="415"/>
    </row>
    <row r="797" spans="1:1" ht="15.75" customHeight="1">
      <c r="A797" s="415"/>
    </row>
    <row r="798" spans="1:1" ht="15.75" customHeight="1">
      <c r="A798" s="415"/>
    </row>
    <row r="799" spans="1:1" ht="15.75" customHeight="1">
      <c r="A799" s="415"/>
    </row>
    <row r="800" spans="1:1" ht="15.75" customHeight="1">
      <c r="A800" s="415"/>
    </row>
    <row r="801" spans="1:1" ht="15.75" customHeight="1">
      <c r="A801" s="415"/>
    </row>
    <row r="802" spans="1:1" ht="15.75" customHeight="1">
      <c r="A802" s="415"/>
    </row>
    <row r="803" spans="1:1" ht="15.75" customHeight="1">
      <c r="A803" s="415"/>
    </row>
    <row r="804" spans="1:1" ht="15.75" customHeight="1">
      <c r="A804" s="415"/>
    </row>
    <row r="805" spans="1:1" ht="15.75" customHeight="1">
      <c r="A805" s="415"/>
    </row>
    <row r="806" spans="1:1" ht="15.75" customHeight="1">
      <c r="A806" s="415"/>
    </row>
    <row r="807" spans="1:1" ht="15.75" customHeight="1">
      <c r="A807" s="415"/>
    </row>
    <row r="808" spans="1:1" ht="15.75" customHeight="1">
      <c r="A808" s="415"/>
    </row>
    <row r="809" spans="1:1" ht="15.75" customHeight="1">
      <c r="A809" s="415"/>
    </row>
    <row r="810" spans="1:1" ht="15.75" customHeight="1">
      <c r="A810" s="415"/>
    </row>
    <row r="811" spans="1:1" ht="15.75" customHeight="1">
      <c r="A811" s="415"/>
    </row>
    <row r="812" spans="1:1" ht="15.75" customHeight="1">
      <c r="A812" s="415"/>
    </row>
    <row r="813" spans="1:1" ht="15.75" customHeight="1">
      <c r="A813" s="415"/>
    </row>
    <row r="814" spans="1:1" ht="15.75" customHeight="1">
      <c r="A814" s="415"/>
    </row>
    <row r="815" spans="1:1" ht="15.75" customHeight="1">
      <c r="A815" s="415"/>
    </row>
    <row r="816" spans="1:1" ht="15.75" customHeight="1">
      <c r="A816" s="415"/>
    </row>
    <row r="817" spans="1:1" ht="15.75" customHeight="1">
      <c r="A817" s="415"/>
    </row>
    <row r="818" spans="1:1" ht="15.75" customHeight="1">
      <c r="A818" s="415"/>
    </row>
    <row r="819" spans="1:1" ht="15.75" customHeight="1">
      <c r="A819" s="415"/>
    </row>
    <row r="820" spans="1:1" ht="15.75" customHeight="1">
      <c r="A820" s="415"/>
    </row>
    <row r="821" spans="1:1" ht="15.75" customHeight="1">
      <c r="A821" s="415"/>
    </row>
    <row r="822" spans="1:1" ht="15.75" customHeight="1">
      <c r="A822" s="415"/>
    </row>
    <row r="823" spans="1:1" ht="15.75" customHeight="1">
      <c r="A823" s="415"/>
    </row>
    <row r="824" spans="1:1" ht="15.75" customHeight="1">
      <c r="A824" s="415"/>
    </row>
    <row r="825" spans="1:1" ht="15.75" customHeight="1">
      <c r="A825" s="415"/>
    </row>
    <row r="826" spans="1:1" ht="15.75" customHeight="1">
      <c r="A826" s="415"/>
    </row>
    <row r="827" spans="1:1" ht="15.75" customHeight="1">
      <c r="A827" s="415"/>
    </row>
    <row r="828" spans="1:1" ht="15.75" customHeight="1">
      <c r="A828" s="415"/>
    </row>
    <row r="829" spans="1:1" ht="15.75" customHeight="1">
      <c r="A829" s="415"/>
    </row>
    <row r="830" spans="1:1" ht="15.75" customHeight="1">
      <c r="A830" s="415"/>
    </row>
    <row r="831" spans="1:1" ht="15.75" customHeight="1">
      <c r="A831" s="415"/>
    </row>
    <row r="832" spans="1:1" ht="15.75" customHeight="1">
      <c r="A832" s="415"/>
    </row>
    <row r="833" spans="1:1" ht="15.75" customHeight="1">
      <c r="A833" s="415"/>
    </row>
    <row r="834" spans="1:1" ht="15.75" customHeight="1">
      <c r="A834" s="415"/>
    </row>
    <row r="835" spans="1:1" ht="15.75" customHeight="1">
      <c r="A835" s="415"/>
    </row>
    <row r="836" spans="1:1" ht="15.75" customHeight="1">
      <c r="A836" s="415"/>
    </row>
    <row r="837" spans="1:1" ht="15.75" customHeight="1">
      <c r="A837" s="415"/>
    </row>
    <row r="838" spans="1:1" ht="15.75" customHeight="1">
      <c r="A838" s="415"/>
    </row>
    <row r="839" spans="1:1" ht="15.75" customHeight="1">
      <c r="A839" s="415"/>
    </row>
    <row r="840" spans="1:1" ht="15.75" customHeight="1">
      <c r="A840" s="415"/>
    </row>
    <row r="841" spans="1:1" ht="15.75" customHeight="1">
      <c r="A841" s="415"/>
    </row>
    <row r="842" spans="1:1" ht="15.75" customHeight="1">
      <c r="A842" s="415"/>
    </row>
    <row r="843" spans="1:1" ht="15.75" customHeight="1">
      <c r="A843" s="415"/>
    </row>
    <row r="844" spans="1:1" ht="15.75" customHeight="1">
      <c r="A844" s="415"/>
    </row>
    <row r="845" spans="1:1" ht="15.75" customHeight="1">
      <c r="A845" s="415"/>
    </row>
    <row r="846" spans="1:1" ht="15.75" customHeight="1">
      <c r="A846" s="415"/>
    </row>
    <row r="847" spans="1:1" ht="15.75" customHeight="1">
      <c r="A847" s="415"/>
    </row>
    <row r="848" spans="1:1" ht="15.75" customHeight="1">
      <c r="A848" s="415"/>
    </row>
    <row r="849" spans="1:1" ht="15.75" customHeight="1">
      <c r="A849" s="415"/>
    </row>
    <row r="850" spans="1:1" ht="15.75" customHeight="1">
      <c r="A850" s="415"/>
    </row>
    <row r="851" spans="1:1" ht="15.75" customHeight="1">
      <c r="A851" s="415"/>
    </row>
    <row r="852" spans="1:1" ht="15.75" customHeight="1">
      <c r="A852" s="415"/>
    </row>
    <row r="853" spans="1:1" ht="15.75" customHeight="1">
      <c r="A853" s="415"/>
    </row>
    <row r="854" spans="1:1" ht="15.75" customHeight="1">
      <c r="A854" s="415"/>
    </row>
    <row r="855" spans="1:1" ht="15.75" customHeight="1">
      <c r="A855" s="415"/>
    </row>
    <row r="856" spans="1:1" ht="15.75" customHeight="1">
      <c r="A856" s="415"/>
    </row>
    <row r="857" spans="1:1" ht="15.75" customHeight="1">
      <c r="A857" s="415"/>
    </row>
    <row r="858" spans="1:1" ht="15.75" customHeight="1">
      <c r="A858" s="415"/>
    </row>
    <row r="859" spans="1:1" ht="15.75" customHeight="1">
      <c r="A859" s="415"/>
    </row>
    <row r="860" spans="1:1" ht="15.75" customHeight="1">
      <c r="A860" s="415"/>
    </row>
    <row r="861" spans="1:1" ht="15.75" customHeight="1">
      <c r="A861" s="415"/>
    </row>
    <row r="862" spans="1:1" ht="15.75" customHeight="1">
      <c r="A862" s="415"/>
    </row>
    <row r="863" spans="1:1" ht="15.75" customHeight="1">
      <c r="A863" s="415"/>
    </row>
    <row r="864" spans="1:1" ht="15.75" customHeight="1">
      <c r="A864" s="415"/>
    </row>
    <row r="865" spans="1:1" ht="15.75" customHeight="1">
      <c r="A865" s="415"/>
    </row>
    <row r="866" spans="1:1" ht="15.75" customHeight="1">
      <c r="A866" s="415"/>
    </row>
    <row r="867" spans="1:1" ht="15.75" customHeight="1">
      <c r="A867" s="415"/>
    </row>
    <row r="868" spans="1:1" ht="15.75" customHeight="1">
      <c r="A868" s="415"/>
    </row>
    <row r="869" spans="1:1" ht="15.75" customHeight="1">
      <c r="A869" s="415"/>
    </row>
    <row r="870" spans="1:1" ht="15.75" customHeight="1">
      <c r="A870" s="415"/>
    </row>
    <row r="871" spans="1:1" ht="15.75" customHeight="1">
      <c r="A871" s="415"/>
    </row>
    <row r="872" spans="1:1" ht="15.75" customHeight="1">
      <c r="A872" s="415"/>
    </row>
    <row r="873" spans="1:1" ht="15.75" customHeight="1">
      <c r="A873" s="415"/>
    </row>
    <row r="874" spans="1:1" ht="15.75" customHeight="1">
      <c r="A874" s="415"/>
    </row>
    <row r="875" spans="1:1" ht="15.75" customHeight="1">
      <c r="A875" s="415"/>
    </row>
    <row r="876" spans="1:1" ht="15.75" customHeight="1">
      <c r="A876" s="415"/>
    </row>
    <row r="877" spans="1:1" ht="15.75" customHeight="1">
      <c r="A877" s="415"/>
    </row>
    <row r="878" spans="1:1" ht="15.75" customHeight="1">
      <c r="A878" s="415"/>
    </row>
    <row r="879" spans="1:1" ht="15.75" customHeight="1">
      <c r="A879" s="415"/>
    </row>
    <row r="880" spans="1:1" ht="15.75" customHeight="1">
      <c r="A880" s="415"/>
    </row>
    <row r="881" spans="1:1" ht="15.75" customHeight="1">
      <c r="A881" s="415"/>
    </row>
    <row r="882" spans="1:1" ht="15.75" customHeight="1">
      <c r="A882" s="415"/>
    </row>
    <row r="883" spans="1:1" ht="15.75" customHeight="1">
      <c r="A883" s="415"/>
    </row>
    <row r="884" spans="1:1" ht="15.75" customHeight="1">
      <c r="A884" s="415"/>
    </row>
    <row r="885" spans="1:1" ht="15.75" customHeight="1">
      <c r="A885" s="415"/>
    </row>
    <row r="886" spans="1:1" ht="15.75" customHeight="1">
      <c r="A886" s="415"/>
    </row>
    <row r="887" spans="1:1" ht="15.75" customHeight="1">
      <c r="A887" s="415"/>
    </row>
    <row r="888" spans="1:1" ht="15.75" customHeight="1">
      <c r="A888" s="415"/>
    </row>
    <row r="889" spans="1:1" ht="15.75" customHeight="1">
      <c r="A889" s="415"/>
    </row>
    <row r="890" spans="1:1" ht="15.75" customHeight="1">
      <c r="A890" s="415"/>
    </row>
    <row r="891" spans="1:1" ht="15.75" customHeight="1">
      <c r="A891" s="415"/>
    </row>
    <row r="892" spans="1:1" ht="15.75" customHeight="1">
      <c r="A892" s="415"/>
    </row>
    <row r="893" spans="1:1" ht="15.75" customHeight="1">
      <c r="A893" s="415"/>
    </row>
    <row r="894" spans="1:1" ht="15.75" customHeight="1">
      <c r="A894" s="415"/>
    </row>
    <row r="895" spans="1:1" ht="15.75" customHeight="1">
      <c r="A895" s="415"/>
    </row>
    <row r="896" spans="1:1" ht="15.75" customHeight="1">
      <c r="A896" s="415"/>
    </row>
    <row r="897" spans="1:1" ht="15.75" customHeight="1">
      <c r="A897" s="415"/>
    </row>
    <row r="898" spans="1:1" ht="15.75" customHeight="1">
      <c r="A898" s="415"/>
    </row>
    <row r="899" spans="1:1" ht="15.75" customHeight="1">
      <c r="A899" s="415"/>
    </row>
    <row r="900" spans="1:1" ht="15.75" customHeight="1">
      <c r="A900" s="415"/>
    </row>
    <row r="901" spans="1:1" ht="15.75" customHeight="1">
      <c r="A901" s="415"/>
    </row>
    <row r="902" spans="1:1" ht="15.75" customHeight="1">
      <c r="A902" s="415"/>
    </row>
    <row r="903" spans="1:1" ht="15.75" customHeight="1">
      <c r="A903" s="415"/>
    </row>
    <row r="904" spans="1:1" ht="15.75" customHeight="1">
      <c r="A904" s="415"/>
    </row>
    <row r="905" spans="1:1" ht="15.75" customHeight="1">
      <c r="A905" s="415"/>
    </row>
    <row r="906" spans="1:1" ht="15.75" customHeight="1">
      <c r="A906" s="415"/>
    </row>
    <row r="907" spans="1:1" ht="15.75" customHeight="1">
      <c r="A907" s="415"/>
    </row>
    <row r="908" spans="1:1" ht="15.75" customHeight="1">
      <c r="A908" s="415"/>
    </row>
    <row r="909" spans="1:1" ht="15.75" customHeight="1">
      <c r="A909" s="415"/>
    </row>
    <row r="910" spans="1:1" ht="15.75" customHeight="1">
      <c r="A910" s="415"/>
    </row>
    <row r="911" spans="1:1" ht="15.75" customHeight="1">
      <c r="A911" s="415"/>
    </row>
    <row r="912" spans="1:1" ht="15.75" customHeight="1">
      <c r="A912" s="415"/>
    </row>
    <row r="913" spans="1:1" ht="15.75" customHeight="1">
      <c r="A913" s="415"/>
    </row>
    <row r="914" spans="1:1" ht="15.75" customHeight="1">
      <c r="A914" s="415"/>
    </row>
    <row r="915" spans="1:1" ht="15.75" customHeight="1">
      <c r="A915" s="415"/>
    </row>
    <row r="916" spans="1:1" ht="15.75" customHeight="1">
      <c r="A916" s="415"/>
    </row>
    <row r="917" spans="1:1" ht="15.75" customHeight="1">
      <c r="A917" s="415"/>
    </row>
    <row r="918" spans="1:1" ht="15.75" customHeight="1">
      <c r="A918" s="415"/>
    </row>
    <row r="919" spans="1:1" ht="15.75" customHeight="1">
      <c r="A919" s="415"/>
    </row>
    <row r="920" spans="1:1" ht="15.75" customHeight="1">
      <c r="A920" s="415"/>
    </row>
    <row r="921" spans="1:1" ht="15.75" customHeight="1">
      <c r="A921" s="415"/>
    </row>
    <row r="922" spans="1:1" ht="15.75" customHeight="1">
      <c r="A922" s="415"/>
    </row>
    <row r="923" spans="1:1" ht="15.75" customHeight="1">
      <c r="A923" s="415"/>
    </row>
    <row r="924" spans="1:1" ht="15.75" customHeight="1">
      <c r="A924" s="415"/>
    </row>
    <row r="925" spans="1:1" ht="15.75" customHeight="1">
      <c r="A925" s="415"/>
    </row>
    <row r="926" spans="1:1" ht="15.75" customHeight="1">
      <c r="A926" s="415"/>
    </row>
    <row r="927" spans="1:1" ht="15.75" customHeight="1">
      <c r="A927" s="415"/>
    </row>
    <row r="928" spans="1:1" ht="15.75" customHeight="1">
      <c r="A928" s="415"/>
    </row>
    <row r="929" spans="1:1" ht="15.75" customHeight="1">
      <c r="A929" s="415"/>
    </row>
    <row r="930" spans="1:1" ht="15.75" customHeight="1">
      <c r="A930" s="415"/>
    </row>
    <row r="931" spans="1:1" ht="15.75" customHeight="1">
      <c r="A931" s="415"/>
    </row>
    <row r="932" spans="1:1" ht="15.75" customHeight="1">
      <c r="A932" s="415"/>
    </row>
    <row r="933" spans="1:1" ht="15.75" customHeight="1">
      <c r="A933" s="415"/>
    </row>
    <row r="934" spans="1:1" ht="15.75" customHeight="1">
      <c r="A934" s="415"/>
    </row>
    <row r="935" spans="1:1" ht="15.75" customHeight="1">
      <c r="A935" s="415"/>
    </row>
    <row r="936" spans="1:1" ht="15.75" customHeight="1">
      <c r="A936" s="415"/>
    </row>
    <row r="937" spans="1:1" ht="15.75" customHeight="1">
      <c r="A937" s="415"/>
    </row>
    <row r="938" spans="1:1" ht="15.75" customHeight="1">
      <c r="A938" s="415"/>
    </row>
    <row r="939" spans="1:1" ht="15.75" customHeight="1">
      <c r="A939" s="415"/>
    </row>
    <row r="940" spans="1:1" ht="15.75" customHeight="1">
      <c r="A940" s="415"/>
    </row>
    <row r="941" spans="1:1" ht="15.75" customHeight="1">
      <c r="A941" s="415"/>
    </row>
    <row r="942" spans="1:1" ht="15.75" customHeight="1">
      <c r="A942" s="415"/>
    </row>
    <row r="943" spans="1:1" ht="15.75" customHeight="1">
      <c r="A943" s="415"/>
    </row>
    <row r="944" spans="1:1" ht="15.75" customHeight="1">
      <c r="A944" s="415"/>
    </row>
    <row r="945" spans="1:1" ht="15.75" customHeight="1">
      <c r="A945" s="415"/>
    </row>
    <row r="946" spans="1:1" ht="15.75" customHeight="1">
      <c r="A946" s="415"/>
    </row>
    <row r="947" spans="1:1" ht="15.75" customHeight="1">
      <c r="A947" s="415"/>
    </row>
    <row r="948" spans="1:1" ht="15.75" customHeight="1">
      <c r="A948" s="415"/>
    </row>
    <row r="949" spans="1:1" ht="15.75" customHeight="1">
      <c r="A949" s="415"/>
    </row>
    <row r="950" spans="1:1" ht="15.75" customHeight="1">
      <c r="A950" s="415"/>
    </row>
    <row r="951" spans="1:1" ht="15.75" customHeight="1">
      <c r="A951" s="415"/>
    </row>
    <row r="952" spans="1:1" ht="15.75" customHeight="1">
      <c r="A952" s="415"/>
    </row>
    <row r="953" spans="1:1" ht="15.75" customHeight="1">
      <c r="A953" s="415"/>
    </row>
    <row r="954" spans="1:1" ht="15.75" customHeight="1">
      <c r="A954" s="415"/>
    </row>
    <row r="955" spans="1:1" ht="15.75" customHeight="1">
      <c r="A955" s="415"/>
    </row>
    <row r="956" spans="1:1" ht="15.75" customHeight="1">
      <c r="A956" s="415"/>
    </row>
    <row r="957" spans="1:1" ht="15.75" customHeight="1">
      <c r="A957" s="415"/>
    </row>
    <row r="958" spans="1:1" ht="15.75" customHeight="1">
      <c r="A958" s="415"/>
    </row>
    <row r="959" spans="1:1" ht="15.75" customHeight="1">
      <c r="A959" s="415"/>
    </row>
    <row r="960" spans="1:1" ht="15.75" customHeight="1">
      <c r="A960" s="415"/>
    </row>
    <row r="961" spans="1:1" ht="15.75" customHeight="1">
      <c r="A961" s="415"/>
    </row>
    <row r="962" spans="1:1" ht="15.75" customHeight="1">
      <c r="A962" s="415"/>
    </row>
    <row r="963" spans="1:1" ht="15.75" customHeight="1">
      <c r="A963" s="415"/>
    </row>
    <row r="964" spans="1:1" ht="15.75" customHeight="1">
      <c r="A964" s="415"/>
    </row>
    <row r="965" spans="1:1" ht="15.75" customHeight="1">
      <c r="A965" s="415"/>
    </row>
    <row r="966" spans="1:1" ht="15.75" customHeight="1">
      <c r="A966" s="415"/>
    </row>
    <row r="967" spans="1:1" ht="15.75" customHeight="1">
      <c r="A967" s="415"/>
    </row>
    <row r="968" spans="1:1" ht="15.75" customHeight="1">
      <c r="A968" s="415"/>
    </row>
    <row r="969" spans="1:1" ht="15.75" customHeight="1">
      <c r="A969" s="415"/>
    </row>
    <row r="970" spans="1:1" ht="15.75" customHeight="1">
      <c r="A970" s="415"/>
    </row>
    <row r="971" spans="1:1" ht="15.75" customHeight="1">
      <c r="A971" s="415"/>
    </row>
    <row r="972" spans="1:1" ht="15.75" customHeight="1">
      <c r="A972" s="415"/>
    </row>
    <row r="973" spans="1:1" ht="15.75" customHeight="1">
      <c r="A973" s="415"/>
    </row>
    <row r="974" spans="1:1" ht="15.75" customHeight="1">
      <c r="A974" s="415"/>
    </row>
    <row r="975" spans="1:1" ht="15.75" customHeight="1">
      <c r="A975" s="415"/>
    </row>
    <row r="976" spans="1:1" ht="15.75" customHeight="1">
      <c r="A976" s="415"/>
    </row>
    <row r="977" spans="1:1" ht="15.75" customHeight="1">
      <c r="A977" s="415"/>
    </row>
    <row r="978" spans="1:1" ht="15.75" customHeight="1">
      <c r="A978" s="415"/>
    </row>
    <row r="979" spans="1:1" ht="15.75" customHeight="1">
      <c r="A979" s="415"/>
    </row>
    <row r="980" spans="1:1" ht="15.75" customHeight="1">
      <c r="A980" s="415"/>
    </row>
    <row r="981" spans="1:1" ht="15.75" customHeight="1">
      <c r="A981" s="415"/>
    </row>
    <row r="982" spans="1:1" ht="15.75" customHeight="1">
      <c r="A982" s="415"/>
    </row>
    <row r="983" spans="1:1" ht="15.75" customHeight="1">
      <c r="A983" s="415"/>
    </row>
    <row r="984" spans="1:1" ht="15.75" customHeight="1">
      <c r="A984" s="415"/>
    </row>
    <row r="985" spans="1:1" ht="15.75" customHeight="1">
      <c r="A985" s="415"/>
    </row>
    <row r="986" spans="1:1" ht="15.75" customHeight="1">
      <c r="A986" s="415"/>
    </row>
    <row r="987" spans="1:1" ht="15.75" customHeight="1">
      <c r="A987" s="415"/>
    </row>
    <row r="988" spans="1:1" ht="15.75" customHeight="1">
      <c r="A988" s="415"/>
    </row>
    <row r="989" spans="1:1" ht="15.75" customHeight="1">
      <c r="A989" s="415"/>
    </row>
    <row r="990" spans="1:1" ht="15.75" customHeight="1">
      <c r="A990" s="415"/>
    </row>
    <row r="991" spans="1:1" ht="15.75" customHeight="1">
      <c r="A991" s="415"/>
    </row>
    <row r="992" spans="1:1" ht="15.75" customHeight="1">
      <c r="A992" s="415"/>
    </row>
    <row r="993" spans="1:1" ht="15.75" customHeight="1">
      <c r="A993" s="415"/>
    </row>
    <row r="994" spans="1:1" ht="15.75" customHeight="1">
      <c r="A994" s="415"/>
    </row>
    <row r="995" spans="1:1" ht="15.75" customHeight="1">
      <c r="A995" s="415"/>
    </row>
    <row r="996" spans="1:1" ht="15.75" customHeight="1">
      <c r="A996" s="415"/>
    </row>
    <row r="997" spans="1:1" ht="15.75" customHeight="1">
      <c r="A997" s="415"/>
    </row>
    <row r="998" spans="1:1" ht="15.75" customHeight="1">
      <c r="A998" s="415"/>
    </row>
    <row r="999" spans="1:1" ht="15.75" customHeight="1">
      <c r="A999" s="415"/>
    </row>
    <row r="1000" spans="1:1" ht="15.75" customHeight="1">
      <c r="A1000" s="415"/>
    </row>
    <row r="1001" spans="1:1" ht="15.75" customHeight="1">
      <c r="A1001" s="415"/>
    </row>
    <row r="1002" spans="1:1" ht="15.75" customHeight="1">
      <c r="A1002" s="415"/>
    </row>
    <row r="1003" spans="1:1" ht="15.75" customHeight="1">
      <c r="A1003" s="415"/>
    </row>
    <row r="1004" spans="1:1" ht="15.75" customHeight="1">
      <c r="A1004" s="415"/>
    </row>
    <row r="1005" spans="1:1" ht="15.75" customHeight="1">
      <c r="A1005" s="415"/>
    </row>
    <row r="1006" spans="1:1" ht="15.75" customHeight="1">
      <c r="A1006" s="415"/>
    </row>
    <row r="1007" spans="1:1" ht="15.75" customHeight="1">
      <c r="A1007" s="415"/>
    </row>
    <row r="1008" spans="1:1" ht="15.75" customHeight="1">
      <c r="A1008" s="415"/>
    </row>
    <row r="1009" spans="1:1" ht="15.75" customHeight="1">
      <c r="A1009" s="415"/>
    </row>
    <row r="1010" spans="1:1" ht="15.75" customHeight="1">
      <c r="A1010" s="415"/>
    </row>
    <row r="1011" spans="1:1" ht="15.75" customHeight="1">
      <c r="A1011" s="415"/>
    </row>
    <row r="1012" spans="1:1" ht="15.75" customHeight="1">
      <c r="A1012" s="415"/>
    </row>
    <row r="1013" spans="1:1" ht="15.75" customHeight="1">
      <c r="A1013" s="415"/>
    </row>
    <row r="1014" spans="1:1" ht="15.75" customHeight="1">
      <c r="A1014" s="415"/>
    </row>
    <row r="1015" spans="1:1" ht="15.75" customHeight="1">
      <c r="A1015" s="415"/>
    </row>
    <row r="1016" spans="1:1" ht="15.75" customHeight="1">
      <c r="A1016" s="415"/>
    </row>
    <row r="1017" spans="1:1" ht="15.75" customHeight="1">
      <c r="A1017" s="415"/>
    </row>
    <row r="1018" spans="1:1" ht="15.75" customHeight="1">
      <c r="A1018" s="415"/>
    </row>
    <row r="1019" spans="1:1" ht="15.75" customHeight="1">
      <c r="A1019" s="415"/>
    </row>
    <row r="1020" spans="1:1" ht="15.75" customHeight="1">
      <c r="A1020" s="415"/>
    </row>
    <row r="1021" spans="1:1" ht="15.75" customHeight="1">
      <c r="A1021" s="415"/>
    </row>
    <row r="1022" spans="1:1" ht="15.75" customHeight="1">
      <c r="A1022" s="415"/>
    </row>
    <row r="1023" spans="1:1" ht="15.75" customHeight="1">
      <c r="A1023" s="415"/>
    </row>
    <row r="1024" spans="1:1" ht="15.75" customHeight="1">
      <c r="A1024" s="415"/>
    </row>
  </sheetData>
  <conditionalFormatting sqref="K51">
    <cfRule type="notContainsBlanks" dxfId="10"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4BBCACD1-29D1-A64F-A854-67048D0F02B5}">
          <x14:formula1>
            <xm:f>status!$A$1:$A$6</xm:f>
          </x14:formula1>
          <xm:sqref>H13:H19 H21:H28 H30:H33 H36:H48 F36:F48 F30:F33 F21:F28 F13:F19 D13:D19 D21:D28 D30:D33 D36:D48</xm:sqref>
        </x14:dataValidation>
        <x14:dataValidation type="list" allowBlank="1" showInputMessage="1" showErrorMessage="1" xr:uid="{81687C12-107B-5E4E-972F-3D7D36A464A4}">
          <x14:formula1>
            <xm:f>status!$A$1:$A$6</xm:f>
          </x14:formula1>
          <xm:sqref>B13:B19 B21:B28 B30:B33 B36:B48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9"/>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50"/>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7" t="s">
        <v>268</v>
      </c>
      <c r="B3" s="148">
        <f>SUM(C46+E46+G46+I46)</f>
        <v>100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7" t="s">
        <v>15</v>
      </c>
      <c r="G5" s="48" t="s">
        <v>19</v>
      </c>
      <c r="H5" s="49" t="s">
        <v>80</v>
      </c>
      <c r="I5" s="166" t="s">
        <v>19</v>
      </c>
      <c r="J5" s="50"/>
      <c r="K5" s="50"/>
      <c r="L5" s="50"/>
      <c r="M5" s="50"/>
      <c r="N5" s="50"/>
      <c r="O5" s="50"/>
      <c r="P5" s="50"/>
      <c r="Q5" s="50"/>
      <c r="R5" s="50"/>
      <c r="S5" s="50"/>
      <c r="T5" s="50"/>
      <c r="U5" s="50"/>
      <c r="V5" s="50"/>
      <c r="W5" s="50"/>
      <c r="X5" s="50"/>
      <c r="Y5" s="50"/>
      <c r="Z5" s="50"/>
      <c r="AA5" s="50"/>
      <c r="AB5" s="50"/>
    </row>
    <row r="6" spans="1:29" ht="191.25" customHeight="1">
      <c r="A6" s="52" t="s">
        <v>152</v>
      </c>
      <c r="B6" s="132" t="s">
        <v>153</v>
      </c>
      <c r="C6" s="173"/>
      <c r="D6" s="170"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71"/>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77" customHeight="1">
      <c r="A9" s="16"/>
      <c r="B9" s="17" t="s">
        <v>156</v>
      </c>
      <c r="C9" s="18"/>
      <c r="D9" s="18" t="s">
        <v>157</v>
      </c>
      <c r="E9" s="163"/>
      <c r="F9" s="163"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8" t="s">
        <v>13</v>
      </c>
      <c r="C10" s="47"/>
      <c r="D10" s="108" t="s">
        <v>14</v>
      </c>
      <c r="E10" s="161"/>
      <c r="F10" s="162" t="s">
        <v>15</v>
      </c>
      <c r="G10" s="48"/>
      <c r="H10" s="108"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7"/>
      <c r="C12" s="58"/>
      <c r="D12" s="21"/>
      <c r="E12" s="59"/>
      <c r="F12" s="22"/>
      <c r="G12" s="60"/>
      <c r="H12" s="23"/>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7"/>
      <c r="C13" s="20"/>
      <c r="D13" s="21"/>
      <c r="E13" s="21"/>
      <c r="F13" s="22"/>
      <c r="G13" s="22"/>
      <c r="H13" s="23"/>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7"/>
      <c r="C14" s="58"/>
      <c r="D14" s="21"/>
      <c r="E14" s="59"/>
      <c r="F14" s="22"/>
      <c r="G14" s="60"/>
      <c r="H14" s="23"/>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7"/>
      <c r="C15" s="58"/>
      <c r="D15" s="21"/>
      <c r="E15" s="59"/>
      <c r="F15" s="22"/>
      <c r="G15" s="60"/>
      <c r="H15" s="23"/>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7"/>
      <c r="C17" s="58"/>
      <c r="D17" s="21"/>
      <c r="E17" s="59"/>
      <c r="F17" s="22"/>
      <c r="G17" s="60"/>
      <c r="H17" s="23"/>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7"/>
      <c r="C18" s="58"/>
      <c r="D18" s="21"/>
      <c r="E18" s="59"/>
      <c r="F18" s="22"/>
      <c r="G18" s="60"/>
      <c r="H18" s="23"/>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7"/>
      <c r="C19" s="58"/>
      <c r="D19" s="21"/>
      <c r="E19" s="59"/>
      <c r="F19" s="22"/>
      <c r="G19" s="60"/>
      <c r="H19" s="23"/>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7"/>
      <c r="C20" s="58"/>
      <c r="D20" s="21"/>
      <c r="E20" s="59"/>
      <c r="F20" s="22"/>
      <c r="G20" s="60"/>
      <c r="H20" s="23"/>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7"/>
      <c r="C21" s="58"/>
      <c r="D21" s="21"/>
      <c r="E21" s="59"/>
      <c r="F21" s="22"/>
      <c r="G21" s="60"/>
      <c r="H21" s="23"/>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7"/>
      <c r="C22" s="58"/>
      <c r="D22" s="21"/>
      <c r="E22" s="59"/>
      <c r="F22" s="22"/>
      <c r="G22" s="60"/>
      <c r="H22" s="23"/>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7"/>
      <c r="C24" s="58"/>
      <c r="D24" s="21"/>
      <c r="E24" s="59"/>
      <c r="F24" s="22"/>
      <c r="G24" s="60"/>
      <c r="H24" s="23"/>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7"/>
      <c r="C25" s="58"/>
      <c r="D25" s="21"/>
      <c r="E25" s="59"/>
      <c r="F25" s="22"/>
      <c r="G25" s="60"/>
      <c r="H25" s="23"/>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7"/>
      <c r="C26" s="58"/>
      <c r="D26" s="21"/>
      <c r="E26" s="59"/>
      <c r="F26" s="22"/>
      <c r="G26" s="60"/>
      <c r="H26" s="23"/>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7"/>
      <c r="C28" s="187"/>
      <c r="D28" s="21"/>
      <c r="E28" s="193"/>
      <c r="F28" s="22"/>
      <c r="G28" s="200"/>
      <c r="H28" s="23"/>
      <c r="I28" s="205"/>
      <c r="J28" s="69"/>
      <c r="K28" s="69"/>
      <c r="L28" s="69"/>
      <c r="M28" s="69"/>
      <c r="N28" s="69"/>
      <c r="O28" s="69"/>
      <c r="P28" s="69"/>
      <c r="Q28" s="69"/>
      <c r="R28" s="69"/>
      <c r="S28" s="69"/>
      <c r="T28" s="69"/>
      <c r="U28" s="69"/>
      <c r="V28" s="69"/>
      <c r="W28" s="69"/>
      <c r="X28" s="69"/>
      <c r="Y28" s="69"/>
      <c r="Z28" s="69"/>
      <c r="AA28" s="69"/>
      <c r="AB28" s="69"/>
    </row>
    <row r="29" spans="1:28" ht="34">
      <c r="A29" s="65" t="s">
        <v>51</v>
      </c>
      <c r="B29" s="107"/>
      <c r="C29" s="188"/>
      <c r="D29" s="21"/>
      <c r="E29" s="194"/>
      <c r="F29" s="22"/>
      <c r="G29" s="201"/>
      <c r="H29" s="23"/>
      <c r="I29" s="206"/>
      <c r="J29" s="69"/>
      <c r="K29" s="69"/>
      <c r="L29" s="69"/>
      <c r="M29" s="69"/>
      <c r="N29" s="69"/>
      <c r="O29" s="69"/>
      <c r="P29" s="69"/>
      <c r="Q29" s="69"/>
      <c r="R29" s="69"/>
      <c r="S29" s="69"/>
      <c r="T29" s="69"/>
      <c r="U29" s="69"/>
      <c r="V29" s="69"/>
      <c r="W29" s="69"/>
      <c r="X29" s="69"/>
      <c r="Y29" s="69"/>
      <c r="Z29" s="69"/>
      <c r="AA29" s="69"/>
      <c r="AB29" s="69"/>
    </row>
    <row r="30" spans="1:28" ht="17">
      <c r="A30" s="65" t="s">
        <v>52</v>
      </c>
      <c r="B30" s="107"/>
      <c r="C30" s="189"/>
      <c r="D30" s="21"/>
      <c r="E30" s="195"/>
      <c r="F30" s="22"/>
      <c r="G30" s="202"/>
      <c r="H30" s="23"/>
      <c r="I30" s="207"/>
      <c r="J30" s="69"/>
      <c r="K30" s="69"/>
      <c r="L30" s="69"/>
      <c r="M30" s="69"/>
      <c r="N30" s="69"/>
      <c r="O30" s="69"/>
      <c r="P30" s="69"/>
      <c r="Q30" s="69"/>
      <c r="R30" s="69"/>
      <c r="S30" s="69"/>
      <c r="T30" s="69"/>
      <c r="U30" s="69"/>
      <c r="V30" s="69"/>
      <c r="W30" s="69"/>
      <c r="X30" s="69"/>
      <c r="Y30" s="69"/>
      <c r="Z30" s="69"/>
      <c r="AA30" s="69"/>
      <c r="AB30" s="69"/>
    </row>
    <row r="31" spans="1:28" ht="34">
      <c r="A31" s="65" t="s">
        <v>53</v>
      </c>
      <c r="B31" s="107"/>
      <c r="C31" s="189"/>
      <c r="D31" s="21"/>
      <c r="E31" s="195"/>
      <c r="F31" s="22"/>
      <c r="G31" s="202"/>
      <c r="H31" s="23"/>
      <c r="I31" s="207"/>
      <c r="J31" s="69"/>
      <c r="K31" s="69"/>
      <c r="L31" s="69"/>
      <c r="M31" s="69"/>
      <c r="N31" s="69"/>
      <c r="O31" s="69"/>
      <c r="P31" s="69"/>
      <c r="Q31" s="69"/>
      <c r="R31" s="69"/>
      <c r="S31" s="69"/>
      <c r="T31" s="69"/>
      <c r="U31" s="69"/>
      <c r="V31" s="69"/>
      <c r="W31" s="69"/>
      <c r="X31" s="69"/>
      <c r="Y31" s="69"/>
      <c r="Z31" s="69"/>
      <c r="AA31" s="69"/>
      <c r="AB31" s="69"/>
    </row>
    <row r="32" spans="1:28" ht="17">
      <c r="A32" s="65" t="s">
        <v>54</v>
      </c>
      <c r="B32" s="107"/>
      <c r="C32" s="189"/>
      <c r="D32" s="21"/>
      <c r="E32" s="195"/>
      <c r="F32" s="22"/>
      <c r="G32" s="202"/>
      <c r="H32" s="23"/>
      <c r="I32" s="207"/>
      <c r="J32" s="50"/>
      <c r="K32" s="50"/>
      <c r="L32" s="50"/>
      <c r="M32" s="50"/>
      <c r="N32" s="50"/>
      <c r="O32" s="50"/>
      <c r="P32" s="50"/>
      <c r="Q32" s="50"/>
      <c r="R32" s="50"/>
      <c r="S32" s="50"/>
      <c r="T32" s="50"/>
      <c r="U32" s="50"/>
      <c r="V32" s="50"/>
      <c r="W32" s="50"/>
      <c r="X32" s="50"/>
      <c r="Y32" s="50"/>
      <c r="Z32" s="50"/>
      <c r="AA32" s="50"/>
      <c r="AB32" s="50"/>
    </row>
    <row r="33" spans="1:29" ht="17">
      <c r="A33" s="65" t="s">
        <v>55</v>
      </c>
      <c r="B33" s="107"/>
      <c r="C33" s="189"/>
      <c r="D33" s="21"/>
      <c r="E33" s="195"/>
      <c r="F33" s="22"/>
      <c r="G33" s="202"/>
      <c r="H33" s="23"/>
      <c r="I33" s="207"/>
      <c r="J33" s="50"/>
      <c r="K33" s="50"/>
      <c r="L33" s="50"/>
      <c r="M33" s="50"/>
      <c r="N33" s="50"/>
      <c r="O33" s="50"/>
      <c r="P33" s="50"/>
      <c r="Q33" s="50"/>
      <c r="R33" s="50"/>
      <c r="S33" s="50"/>
      <c r="T33" s="50"/>
      <c r="U33" s="50"/>
      <c r="V33" s="50"/>
      <c r="W33" s="50"/>
      <c r="X33" s="50"/>
      <c r="Y33" s="50"/>
      <c r="Z33" s="50"/>
      <c r="AA33" s="50"/>
      <c r="AB33" s="50"/>
    </row>
    <row r="34" spans="1:29" ht="17">
      <c r="A34" s="65" t="s">
        <v>56</v>
      </c>
      <c r="B34" s="107"/>
      <c r="C34" s="189"/>
      <c r="D34" s="21"/>
      <c r="E34" s="195"/>
      <c r="F34" s="22"/>
      <c r="G34" s="202"/>
      <c r="H34" s="23"/>
      <c r="I34" s="207"/>
      <c r="J34" s="50"/>
      <c r="K34" s="50"/>
      <c r="L34" s="50"/>
      <c r="M34" s="50"/>
      <c r="N34" s="50"/>
      <c r="O34" s="50"/>
      <c r="P34" s="50"/>
      <c r="Q34" s="50"/>
      <c r="R34" s="50"/>
      <c r="S34" s="50"/>
      <c r="T34" s="50"/>
      <c r="U34" s="50"/>
      <c r="V34" s="50"/>
      <c r="W34" s="50"/>
      <c r="X34" s="50"/>
      <c r="Y34" s="50"/>
      <c r="Z34" s="50"/>
      <c r="AA34" s="50"/>
      <c r="AB34" s="50"/>
    </row>
    <row r="35" spans="1:29" ht="51">
      <c r="A35" s="65" t="s">
        <v>57</v>
      </c>
      <c r="B35" s="107"/>
      <c r="C35" s="189"/>
      <c r="D35" s="21"/>
      <c r="E35" s="66"/>
      <c r="F35" s="22"/>
      <c r="G35" s="67"/>
      <c r="H35" s="23"/>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7"/>
      <c r="C36" s="189"/>
      <c r="D36" s="21"/>
      <c r="E36" s="66"/>
      <c r="F36" s="22"/>
      <c r="G36" s="67"/>
      <c r="H36" s="23"/>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7"/>
      <c r="C37" s="189"/>
      <c r="D37" s="21"/>
      <c r="E37" s="66"/>
      <c r="F37" s="22"/>
      <c r="G37" s="67"/>
      <c r="H37" s="23"/>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7"/>
      <c r="C38" s="189"/>
      <c r="D38" s="21"/>
      <c r="E38" s="66"/>
      <c r="F38" s="22"/>
      <c r="G38" s="67"/>
      <c r="H38" s="23"/>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90"/>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7"/>
      <c r="C40" s="189"/>
      <c r="D40" s="21"/>
      <c r="E40" s="66"/>
      <c r="F40" s="22"/>
      <c r="G40" s="67"/>
      <c r="H40" s="23"/>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7">
        <f>COUNTIF(B12:B40,"no activity")</f>
        <v>0</v>
      </c>
      <c r="D41" s="31" t="s">
        <v>63</v>
      </c>
      <c r="E41" s="180">
        <f>COUNTIF(D12:D40,"no activity")</f>
        <v>0</v>
      </c>
      <c r="F41" s="33" t="s">
        <v>63</v>
      </c>
      <c r="G41" s="181">
        <f>COUNTIF(F12:F40,"no activity")</f>
        <v>0</v>
      </c>
      <c r="H41" s="159" t="s">
        <v>63</v>
      </c>
      <c r="I41" s="183">
        <f>COUNTIF(H12:H40,"no activity")</f>
        <v>0</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7">
        <f>COUNTIF(B12:B40,"started")</f>
        <v>0</v>
      </c>
      <c r="D42" s="31" t="s">
        <v>64</v>
      </c>
      <c r="E42" s="180">
        <f>COUNTIF(D12:D40,"started")</f>
        <v>0</v>
      </c>
      <c r="F42" s="33" t="s">
        <v>64</v>
      </c>
      <c r="G42" s="181">
        <f>COUNTIF(F12:F40,"started")</f>
        <v>0</v>
      </c>
      <c r="H42" s="159" t="s">
        <v>64</v>
      </c>
      <c r="I42" s="183">
        <f>COUNTIF(H12:H40,"started")</f>
        <v>0</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7">
        <f>COUNTIF(B12:B40,"partially implemented")</f>
        <v>0</v>
      </c>
      <c r="D43" s="31" t="s">
        <v>65</v>
      </c>
      <c r="E43" s="180">
        <f>COUNTIF(D12:D40,"partially implemented")</f>
        <v>0</v>
      </c>
      <c r="F43" s="33" t="s">
        <v>65</v>
      </c>
      <c r="G43" s="181">
        <f>COUNTIF(F12:F40,"partially implemented")</f>
        <v>0</v>
      </c>
      <c r="H43" s="159" t="s">
        <v>65</v>
      </c>
      <c r="I43" s="183">
        <f>COUNTIF(H12:H40,"partially implemented")</f>
        <v>0</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7">
        <f>COUNTIF(B12:B40,"complete")</f>
        <v>0</v>
      </c>
      <c r="D44" s="31" t="s">
        <v>66</v>
      </c>
      <c r="E44" s="180">
        <f>COUNTIF(D12:D40,"complete")</f>
        <v>0</v>
      </c>
      <c r="F44" s="33" t="s">
        <v>66</v>
      </c>
      <c r="G44" s="181">
        <f>COUNTIF(F12:F40,"complete")</f>
        <v>0</v>
      </c>
      <c r="H44" s="159" t="s">
        <v>66</v>
      </c>
      <c r="I44" s="183">
        <f>COUNTIF(H12:H40,"complete")</f>
        <v>0</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7">
        <f>COUNTIF(B12:B40,"not applicable")</f>
        <v>0</v>
      </c>
      <c r="D45" s="39" t="s">
        <v>67</v>
      </c>
      <c r="E45" s="180">
        <f>COUNTIF(D12:D40,"not applicable")</f>
        <v>0</v>
      </c>
      <c r="F45" s="40" t="s">
        <v>67</v>
      </c>
      <c r="G45" s="181">
        <f>COUNTIF(F12:F40,"not applicable")</f>
        <v>0</v>
      </c>
      <c r="H45" s="160" t="s">
        <v>67</v>
      </c>
      <c r="I45" s="183">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7">
        <f>COUNTIF(B12:B40,"-")+COUNTIF(B12:B40,"")-4</f>
        <v>25</v>
      </c>
      <c r="D46" s="31" t="s">
        <v>68</v>
      </c>
      <c r="E46" s="180">
        <f>COUNTIF(D12:D40,"-")+COUNTIF(D12:D40,"")-4</f>
        <v>25</v>
      </c>
      <c r="F46" s="33" t="s">
        <v>68</v>
      </c>
      <c r="G46" s="181">
        <f>COUNTIF(F12:F40,"-")+COUNTIF(F12:F40,"")-4</f>
        <v>25</v>
      </c>
      <c r="H46" s="159" t="s">
        <v>68</v>
      </c>
      <c r="I46" s="183">
        <f>COUNTIF(H12:H40,"-")+COUNTIF(H12:H40,"")-4</f>
        <v>25</v>
      </c>
      <c r="J46" s="29"/>
      <c r="K46" s="29"/>
      <c r="L46" s="29"/>
      <c r="M46" s="29"/>
      <c r="N46" s="29"/>
      <c r="O46" s="29"/>
      <c r="P46" s="29"/>
      <c r="Q46" s="29"/>
      <c r="R46" s="29"/>
      <c r="S46" s="29"/>
      <c r="T46" s="29"/>
      <c r="U46" s="29"/>
      <c r="V46" s="29"/>
      <c r="W46" s="29"/>
      <c r="X46" s="29"/>
      <c r="Y46" s="29"/>
      <c r="Z46" s="29"/>
      <c r="AA46" s="29"/>
      <c r="AB46" s="29"/>
      <c r="AC46" s="29"/>
    </row>
    <row r="47" spans="1:29" s="215" customFormat="1" ht="15.75" customHeight="1">
      <c r="A47" s="211"/>
      <c r="B47" s="212" t="s">
        <v>69</v>
      </c>
      <c r="C47" s="213">
        <f>SUM(C42*1+C43*2+C44*3)</f>
        <v>0</v>
      </c>
      <c r="D47" s="212" t="s">
        <v>69</v>
      </c>
      <c r="E47" s="213">
        <f>SUM(E42*1+E43*2+E44*3)</f>
        <v>0</v>
      </c>
      <c r="F47" s="212" t="s">
        <v>69</v>
      </c>
      <c r="G47" s="213">
        <f>SUM(G42*1+G43*2+G44*3)</f>
        <v>0</v>
      </c>
      <c r="H47" s="212" t="s">
        <v>69</v>
      </c>
      <c r="I47" s="213">
        <f>SUM(I42*1+I43*2+I44*3)</f>
        <v>0</v>
      </c>
      <c r="J47" s="214"/>
      <c r="K47" s="214"/>
      <c r="L47" s="214"/>
      <c r="M47" s="214"/>
      <c r="N47" s="214"/>
      <c r="O47" s="214"/>
      <c r="P47" s="214"/>
      <c r="Q47" s="214"/>
      <c r="R47" s="214"/>
      <c r="S47" s="214"/>
      <c r="T47" s="214"/>
      <c r="U47" s="214"/>
      <c r="V47" s="214"/>
      <c r="W47" s="214"/>
      <c r="X47" s="214"/>
      <c r="Y47" s="214"/>
      <c r="Z47" s="214"/>
      <c r="AA47" s="214"/>
      <c r="AB47" s="214"/>
      <c r="AC47" s="214"/>
    </row>
    <row r="48" spans="1:29" ht="15.75" customHeight="1">
      <c r="A48" s="36"/>
      <c r="B48" s="220"/>
      <c r="C48" s="221"/>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08"/>
      <c r="C49" s="209"/>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10" t="s">
        <v>70</v>
      </c>
      <c r="C50" s="209">
        <f>(SUM(COUNTA(B12:B40)-C45)*3)*4</f>
        <v>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08" t="s">
        <v>71</v>
      </c>
      <c r="C51" s="209">
        <f>SUM(C47,E47, G47, I47)</f>
        <v>0</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08"/>
      <c r="C52" s="209"/>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5" customFormat="1" ht="28" customHeight="1">
      <c r="A53" s="211"/>
      <c r="B53" s="216" t="s">
        <v>73</v>
      </c>
      <c r="C53" s="217">
        <f>IF(C50&gt;0,SUM(C51/C50),0)</f>
        <v>0</v>
      </c>
      <c r="D53" s="218"/>
      <c r="E53" s="219"/>
      <c r="F53" s="219"/>
      <c r="G53" s="219"/>
      <c r="H53" s="219"/>
      <c r="I53" s="219"/>
      <c r="J53" s="214"/>
      <c r="K53" s="214"/>
      <c r="L53" s="214"/>
      <c r="M53" s="214"/>
      <c r="N53" s="214"/>
      <c r="O53" s="214"/>
      <c r="P53" s="214"/>
      <c r="Q53" s="214"/>
      <c r="R53" s="214"/>
      <c r="S53" s="214"/>
      <c r="T53" s="214"/>
      <c r="U53" s="214"/>
      <c r="V53" s="214"/>
      <c r="W53" s="214"/>
      <c r="X53" s="214"/>
      <c r="Y53" s="214"/>
      <c r="Z53" s="214"/>
      <c r="AA53" s="214"/>
      <c r="AB53" s="214"/>
      <c r="AC53" s="214"/>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9"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SUM(C33+E33+G33+I33)</f>
        <v>48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79</v>
      </c>
      <c r="E5" s="49" t="s">
        <v>19</v>
      </c>
      <c r="F5" s="166" t="s">
        <v>15</v>
      </c>
      <c r="G5" s="49" t="s">
        <v>19</v>
      </c>
      <c r="H5" s="109" t="s">
        <v>16</v>
      </c>
      <c r="I5" s="49" t="s">
        <v>19</v>
      </c>
      <c r="J5" s="50"/>
      <c r="K5" s="50"/>
      <c r="L5" s="50"/>
      <c r="M5" s="50"/>
      <c r="N5" s="50"/>
      <c r="O5" s="50"/>
      <c r="P5" s="50"/>
      <c r="Q5" s="50"/>
      <c r="R5" s="50"/>
      <c r="S5" s="50"/>
      <c r="T5" s="50"/>
      <c r="U5" s="50"/>
      <c r="V5" s="50"/>
      <c r="W5" s="50"/>
      <c r="X5" s="50"/>
      <c r="Y5" s="50"/>
      <c r="Z5" s="51"/>
    </row>
    <row r="6" spans="1:29" ht="150">
      <c r="A6" s="74" t="s">
        <v>176</v>
      </c>
      <c r="B6" s="169" t="s">
        <v>177</v>
      </c>
      <c r="C6" s="176" t="s">
        <v>178</v>
      </c>
      <c r="D6" s="170"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71"/>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6</v>
      </c>
      <c r="E8" s="48"/>
      <c r="F8" s="73"/>
      <c r="G8" s="48"/>
      <c r="H8" s="76" t="s">
        <v>7</v>
      </c>
      <c r="I8" s="48"/>
      <c r="J8" s="50"/>
      <c r="K8" s="50"/>
      <c r="L8" s="50"/>
      <c r="M8" s="50"/>
      <c r="N8" s="50"/>
      <c r="O8" s="50"/>
      <c r="P8" s="50"/>
      <c r="Q8" s="50"/>
      <c r="R8" s="50"/>
      <c r="S8" s="50"/>
      <c r="T8" s="50"/>
      <c r="U8" s="50"/>
      <c r="V8" s="50"/>
      <c r="W8" s="50"/>
      <c r="X8" s="50"/>
      <c r="Y8" s="50"/>
      <c r="Z8" s="51"/>
    </row>
    <row r="9" spans="1:29" ht="187">
      <c r="A9" s="121"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9" t="s">
        <v>13</v>
      </c>
      <c r="C10" s="48"/>
      <c r="D10" s="109" t="s">
        <v>14</v>
      </c>
      <c r="E10" s="48"/>
      <c r="F10" s="109" t="s">
        <v>15</v>
      </c>
      <c r="G10" s="48"/>
      <c r="H10" s="109" t="s">
        <v>16</v>
      </c>
      <c r="I10" s="48"/>
      <c r="J10" s="56"/>
      <c r="K10" s="50"/>
      <c r="L10" s="50"/>
      <c r="M10" s="50"/>
      <c r="N10" s="50"/>
      <c r="O10" s="50"/>
      <c r="P10" s="50"/>
      <c r="Q10" s="50"/>
      <c r="R10" s="50"/>
      <c r="S10" s="50"/>
      <c r="T10" s="50"/>
      <c r="U10" s="50"/>
      <c r="V10" s="50"/>
      <c r="W10" s="50"/>
      <c r="X10" s="50"/>
      <c r="Y10" s="50"/>
      <c r="Z10" s="51"/>
    </row>
    <row r="11" spans="1:29" s="114" customFormat="1" ht="16">
      <c r="A11" s="122"/>
      <c r="B11" s="110" t="s">
        <v>18</v>
      </c>
      <c r="C11" s="110" t="s">
        <v>19</v>
      </c>
      <c r="D11" s="110" t="s">
        <v>18</v>
      </c>
      <c r="E11" s="110" t="s">
        <v>19</v>
      </c>
      <c r="F11" s="110" t="s">
        <v>18</v>
      </c>
      <c r="G11" s="110" t="s">
        <v>19</v>
      </c>
      <c r="H11" s="110" t="s">
        <v>18</v>
      </c>
      <c r="I11" s="110" t="s">
        <v>19</v>
      </c>
      <c r="J11" s="111"/>
      <c r="K11" s="112"/>
      <c r="L11" s="112"/>
      <c r="M11" s="112"/>
      <c r="N11" s="112"/>
      <c r="O11" s="112"/>
      <c r="P11" s="112"/>
      <c r="Q11" s="112"/>
      <c r="R11" s="112"/>
      <c r="S11" s="112"/>
      <c r="T11" s="112"/>
      <c r="U11" s="112"/>
      <c r="V11" s="112"/>
      <c r="W11" s="112"/>
      <c r="X11" s="112"/>
      <c r="Y11" s="112"/>
      <c r="Z11" s="113"/>
    </row>
    <row r="12" spans="1:29" ht="22" customHeight="1">
      <c r="A12" s="19" t="s">
        <v>186</v>
      </c>
      <c r="B12" s="107"/>
      <c r="C12" s="58"/>
      <c r="D12" s="77"/>
      <c r="E12" s="59"/>
      <c r="F12" s="22"/>
      <c r="G12" s="78"/>
      <c r="H12" s="23"/>
      <c r="I12" s="79"/>
      <c r="K12" s="80"/>
      <c r="L12" s="53"/>
      <c r="M12" s="53"/>
      <c r="N12" s="53"/>
      <c r="O12" s="56"/>
      <c r="P12" s="56"/>
      <c r="Q12" s="56"/>
      <c r="R12" s="56"/>
      <c r="S12" s="56"/>
      <c r="T12" s="56"/>
      <c r="U12" s="56"/>
      <c r="V12" s="56"/>
      <c r="W12" s="56"/>
      <c r="X12" s="56"/>
      <c r="Y12" s="56"/>
      <c r="Z12" s="57"/>
    </row>
    <row r="13" spans="1:29" ht="17">
      <c r="A13" s="152" t="s">
        <v>187</v>
      </c>
      <c r="B13" s="107"/>
      <c r="C13" s="58"/>
      <c r="D13" s="77"/>
      <c r="E13" s="59"/>
      <c r="F13" s="22"/>
      <c r="G13" s="60"/>
      <c r="H13" s="23"/>
      <c r="I13" s="61"/>
      <c r="J13" s="53"/>
      <c r="K13" s="53"/>
      <c r="L13" s="53"/>
      <c r="M13" s="53"/>
      <c r="N13" s="53"/>
      <c r="O13" s="53"/>
      <c r="P13" s="53"/>
      <c r="Q13" s="53"/>
      <c r="R13" s="53"/>
      <c r="S13" s="53"/>
      <c r="T13" s="53"/>
      <c r="U13" s="53"/>
      <c r="V13" s="53"/>
      <c r="W13" s="53"/>
      <c r="X13" s="53"/>
      <c r="Y13" s="53"/>
      <c r="Z13" s="51"/>
    </row>
    <row r="14" spans="1:29" ht="34">
      <c r="A14" s="152" t="s">
        <v>188</v>
      </c>
      <c r="B14" s="107"/>
      <c r="C14" s="58"/>
      <c r="D14" s="77"/>
      <c r="E14" s="59"/>
      <c r="F14" s="22"/>
      <c r="G14" s="60"/>
      <c r="H14" s="23"/>
      <c r="I14" s="61"/>
      <c r="J14" s="53"/>
      <c r="K14" s="53"/>
      <c r="L14" s="53"/>
      <c r="M14" s="53"/>
      <c r="N14" s="53"/>
      <c r="O14" s="53"/>
      <c r="P14" s="53"/>
      <c r="Q14" s="53"/>
      <c r="R14" s="53"/>
      <c r="S14" s="53"/>
      <c r="T14" s="53"/>
      <c r="U14" s="53"/>
      <c r="V14" s="53"/>
      <c r="W14" s="53"/>
      <c r="X14" s="53"/>
      <c r="Y14" s="53"/>
      <c r="Z14" s="51"/>
    </row>
    <row r="15" spans="1:29" ht="17">
      <c r="A15" s="118" t="s">
        <v>189</v>
      </c>
      <c r="B15" s="107"/>
      <c r="C15" s="58"/>
      <c r="D15" s="77"/>
      <c r="E15" s="59"/>
      <c r="F15" s="22"/>
      <c r="G15" s="60"/>
      <c r="H15" s="23"/>
      <c r="I15" s="61"/>
      <c r="J15" s="53"/>
      <c r="K15" s="53"/>
      <c r="L15" s="53"/>
      <c r="M15" s="53"/>
      <c r="N15" s="53"/>
      <c r="O15" s="53"/>
      <c r="P15" s="53"/>
      <c r="Q15" s="53"/>
      <c r="R15" s="53"/>
      <c r="S15" s="53"/>
      <c r="T15" s="53"/>
      <c r="U15" s="53"/>
      <c r="V15" s="53"/>
      <c r="W15" s="53"/>
      <c r="X15" s="53"/>
      <c r="Y15" s="53"/>
      <c r="Z15" s="51"/>
    </row>
    <row r="16" spans="1:29" ht="34">
      <c r="A16" s="152" t="s">
        <v>190</v>
      </c>
      <c r="B16" s="107"/>
      <c r="C16" s="58"/>
      <c r="D16" s="77"/>
      <c r="E16" s="59"/>
      <c r="F16" s="22"/>
      <c r="G16" s="60"/>
      <c r="H16" s="23"/>
      <c r="I16" s="61"/>
      <c r="J16" s="53"/>
      <c r="K16" s="53"/>
      <c r="L16" s="53"/>
      <c r="M16" s="53"/>
      <c r="N16" s="53"/>
      <c r="O16" s="53"/>
      <c r="P16" s="53"/>
      <c r="Q16" s="53"/>
      <c r="R16" s="53"/>
      <c r="S16" s="53"/>
      <c r="T16" s="53"/>
      <c r="U16" s="53"/>
      <c r="V16" s="53"/>
      <c r="W16" s="53"/>
      <c r="X16" s="53"/>
      <c r="Y16" s="53"/>
      <c r="Z16" s="51"/>
    </row>
    <row r="17" spans="1:29" ht="34">
      <c r="A17" s="118" t="s">
        <v>191</v>
      </c>
      <c r="B17" s="107"/>
      <c r="C17" s="58"/>
      <c r="D17" s="77"/>
      <c r="E17" s="59"/>
      <c r="F17" s="22"/>
      <c r="G17" s="60"/>
      <c r="H17" s="23"/>
      <c r="I17" s="61"/>
      <c r="J17" s="53"/>
      <c r="K17" s="53"/>
      <c r="L17" s="53"/>
      <c r="M17" s="53"/>
      <c r="N17" s="53"/>
      <c r="O17" s="53"/>
      <c r="P17" s="53"/>
      <c r="Q17" s="53"/>
      <c r="R17" s="53"/>
      <c r="S17" s="53"/>
      <c r="T17" s="53"/>
      <c r="U17" s="53"/>
      <c r="V17" s="53"/>
      <c r="W17" s="53"/>
      <c r="X17" s="53"/>
      <c r="Y17" s="53"/>
      <c r="Z17" s="51"/>
    </row>
    <row r="18" spans="1:29" ht="17">
      <c r="A18" s="81"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17">
      <c r="A19" s="153" t="s">
        <v>193</v>
      </c>
      <c r="B19" s="107"/>
      <c r="C19" s="58"/>
      <c r="D19" s="21"/>
      <c r="E19" s="59"/>
      <c r="F19" s="22"/>
      <c r="G19" s="60"/>
      <c r="H19" s="23"/>
      <c r="I19" s="61"/>
      <c r="J19" s="53"/>
      <c r="K19" s="53"/>
      <c r="L19" s="53"/>
      <c r="M19" s="53"/>
      <c r="N19" s="53"/>
      <c r="O19" s="53"/>
      <c r="P19" s="53"/>
      <c r="Q19" s="53"/>
      <c r="R19" s="53"/>
      <c r="S19" s="53"/>
      <c r="T19" s="53"/>
      <c r="U19" s="53"/>
      <c r="V19" s="53"/>
      <c r="W19" s="53"/>
      <c r="X19" s="53"/>
      <c r="Y19" s="53"/>
      <c r="Z19" s="51"/>
    </row>
    <row r="20" spans="1:29" ht="17">
      <c r="A20" s="153" t="s">
        <v>194</v>
      </c>
      <c r="B20" s="107"/>
      <c r="C20" s="58"/>
      <c r="D20" s="21"/>
      <c r="E20" s="59"/>
      <c r="F20" s="22"/>
      <c r="G20" s="60"/>
      <c r="H20" s="23"/>
      <c r="I20" s="61"/>
      <c r="J20" s="53"/>
      <c r="K20" s="53"/>
      <c r="L20" s="53"/>
      <c r="M20" s="53"/>
      <c r="N20" s="53"/>
      <c r="O20" s="53"/>
      <c r="P20" s="53"/>
      <c r="Q20" s="53"/>
      <c r="R20" s="53"/>
      <c r="S20" s="53"/>
      <c r="T20" s="53"/>
      <c r="U20" s="53"/>
      <c r="V20" s="53"/>
      <c r="W20" s="53"/>
      <c r="X20" s="53"/>
      <c r="Y20" s="53"/>
      <c r="Z20" s="51"/>
    </row>
    <row r="21" spans="1:29" ht="17">
      <c r="A21" s="153" t="s">
        <v>195</v>
      </c>
      <c r="B21" s="107"/>
      <c r="C21" s="58"/>
      <c r="D21" s="21"/>
      <c r="E21" s="59"/>
      <c r="F21" s="22"/>
      <c r="G21" s="60"/>
      <c r="H21" s="23"/>
      <c r="I21" s="61"/>
      <c r="J21" s="53"/>
      <c r="K21" s="53"/>
      <c r="L21" s="53"/>
      <c r="M21" s="53"/>
      <c r="N21" s="53"/>
      <c r="O21" s="53"/>
      <c r="P21" s="53"/>
      <c r="Q21" s="53"/>
      <c r="R21" s="53"/>
      <c r="S21" s="53"/>
      <c r="T21" s="53"/>
      <c r="U21" s="53"/>
      <c r="V21" s="53"/>
      <c r="W21" s="53"/>
      <c r="X21" s="53"/>
      <c r="Y21" s="53"/>
      <c r="Z21" s="51"/>
    </row>
    <row r="22" spans="1:29" ht="17">
      <c r="A22" s="153" t="s">
        <v>196</v>
      </c>
      <c r="B22" s="107"/>
      <c r="C22" s="58"/>
      <c r="D22" s="21"/>
      <c r="E22" s="59"/>
      <c r="F22" s="22"/>
      <c r="G22" s="82"/>
      <c r="H22" s="23"/>
      <c r="I22" s="83"/>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51">
      <c r="A24" s="153" t="s">
        <v>198</v>
      </c>
      <c r="B24" s="107"/>
      <c r="C24" s="58"/>
      <c r="D24" s="21"/>
      <c r="E24" s="59"/>
      <c r="F24" s="22"/>
      <c r="G24" s="82"/>
      <c r="H24" s="23"/>
      <c r="I24" s="83"/>
      <c r="J24" s="50"/>
      <c r="K24" s="50"/>
      <c r="L24" s="50"/>
      <c r="M24" s="50"/>
      <c r="N24" s="50"/>
      <c r="O24" s="50"/>
      <c r="P24" s="50"/>
      <c r="Q24" s="50"/>
      <c r="R24" s="50"/>
      <c r="S24" s="50"/>
      <c r="T24" s="50"/>
      <c r="U24" s="50"/>
      <c r="V24" s="50"/>
      <c r="W24" s="50"/>
      <c r="X24" s="50"/>
      <c r="Y24" s="50"/>
      <c r="Z24" s="51"/>
    </row>
    <row r="25" spans="1:29" ht="17">
      <c r="A25" s="153" t="s">
        <v>199</v>
      </c>
      <c r="B25" s="107"/>
      <c r="C25" s="58"/>
      <c r="D25" s="21"/>
      <c r="E25" s="59"/>
      <c r="F25" s="22"/>
      <c r="G25" s="82"/>
      <c r="H25" s="23"/>
      <c r="I25" s="83"/>
      <c r="J25" s="50"/>
      <c r="K25" s="50"/>
      <c r="L25" s="50"/>
      <c r="M25" s="50"/>
      <c r="N25" s="50"/>
      <c r="O25" s="50"/>
      <c r="P25" s="50"/>
      <c r="Q25" s="50"/>
      <c r="R25" s="50"/>
      <c r="S25" s="50"/>
      <c r="T25" s="50"/>
      <c r="U25" s="50"/>
      <c r="V25" s="50"/>
      <c r="W25" s="50"/>
      <c r="X25" s="50"/>
      <c r="Y25" s="50"/>
      <c r="Z25" s="51"/>
    </row>
    <row r="26" spans="1:29" ht="17">
      <c r="A26" s="153" t="s">
        <v>200</v>
      </c>
      <c r="B26" s="107"/>
      <c r="C26" s="58"/>
      <c r="D26" s="21"/>
      <c r="E26" s="59"/>
      <c r="F26" s="22"/>
      <c r="G26" s="82"/>
      <c r="H26" s="23"/>
      <c r="I26" s="83"/>
      <c r="J26" s="50"/>
      <c r="K26" s="50"/>
      <c r="L26" s="50"/>
      <c r="M26" s="50"/>
      <c r="N26" s="50"/>
      <c r="O26" s="50"/>
      <c r="P26" s="50"/>
      <c r="Q26" s="50"/>
      <c r="R26" s="50"/>
      <c r="S26" s="50"/>
      <c r="T26" s="50"/>
      <c r="U26" s="50"/>
      <c r="V26" s="50"/>
      <c r="W26" s="50"/>
      <c r="X26" s="50"/>
      <c r="Y26" s="50"/>
      <c r="Z26" s="51"/>
    </row>
    <row r="27" spans="1:29" ht="15.75" customHeight="1">
      <c r="A27" s="84"/>
      <c r="B27" s="85"/>
      <c r="C27" s="85"/>
      <c r="D27" s="85"/>
      <c r="E27" s="85"/>
      <c r="F27" s="86"/>
      <c r="G27" s="86"/>
      <c r="H27" s="86"/>
      <c r="I27" s="86"/>
      <c r="J27" s="50"/>
      <c r="K27" s="50"/>
      <c r="L27" s="50"/>
      <c r="M27" s="50"/>
      <c r="N27" s="50"/>
      <c r="O27" s="50"/>
      <c r="P27" s="50"/>
      <c r="Q27" s="50"/>
      <c r="R27" s="50"/>
      <c r="S27" s="50"/>
      <c r="T27" s="50"/>
      <c r="U27" s="50"/>
      <c r="V27" s="50"/>
      <c r="W27" s="50"/>
      <c r="X27" s="50"/>
      <c r="Y27" s="50"/>
      <c r="Z27" s="51"/>
    </row>
    <row r="28" spans="1:29" ht="15.75" customHeight="1">
      <c r="A28" s="25"/>
      <c r="B28" s="87" t="s">
        <v>63</v>
      </c>
      <c r="C28" s="185">
        <f>COUNTIF(B13:B26,"no activity")</f>
        <v>0</v>
      </c>
      <c r="D28" s="32" t="s">
        <v>63</v>
      </c>
      <c r="E28" s="180">
        <f>COUNTIF(D13:D26,"no activity")</f>
        <v>0</v>
      </c>
      <c r="F28" s="34" t="s">
        <v>63</v>
      </c>
      <c r="G28" s="181">
        <f>COUNTIF(F13:F26,"no activity")</f>
        <v>0</v>
      </c>
      <c r="H28" s="35" t="s">
        <v>63</v>
      </c>
      <c r="I28" s="183">
        <f>COUNTIF(H13:H26,"no activity")</f>
        <v>0</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7" t="s">
        <v>64</v>
      </c>
      <c r="C29" s="185">
        <f>COUNTIF(B13:B26,"started")</f>
        <v>0</v>
      </c>
      <c r="D29" s="32" t="s">
        <v>64</v>
      </c>
      <c r="E29" s="180">
        <f>COUNTIF(D13:D26,"started")</f>
        <v>0</v>
      </c>
      <c r="F29" s="34" t="s">
        <v>64</v>
      </c>
      <c r="G29" s="181">
        <f>COUNTIF(F13:F26,"started")</f>
        <v>0</v>
      </c>
      <c r="H29" s="35" t="s">
        <v>64</v>
      </c>
      <c r="I29" s="183">
        <f>COUNTIF(H13:H26,"started")</f>
        <v>0</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7" t="s">
        <v>65</v>
      </c>
      <c r="C30" s="185">
        <f>COUNTIF(B13:B26,"partially implemented")</f>
        <v>0</v>
      </c>
      <c r="D30" s="32" t="s">
        <v>65</v>
      </c>
      <c r="E30" s="180">
        <f>COUNTIF(D13:D26,"partially implemented")</f>
        <v>0</v>
      </c>
      <c r="F30" s="34" t="s">
        <v>65</v>
      </c>
      <c r="G30" s="181">
        <f>COUNTIF(F13:F26,"partially implemented")</f>
        <v>0</v>
      </c>
      <c r="H30" s="35" t="s">
        <v>65</v>
      </c>
      <c r="I30" s="183">
        <f>COUNTIF(H13:H26,"partially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7" t="s">
        <v>66</v>
      </c>
      <c r="C31" s="185">
        <f>COUNTIF(B13:B26,"complete")</f>
        <v>0</v>
      </c>
      <c r="D31" s="32" t="s">
        <v>66</v>
      </c>
      <c r="E31" s="180">
        <f>COUNTIF(D13:D26,"complete")</f>
        <v>0</v>
      </c>
      <c r="F31" s="34" t="s">
        <v>66</v>
      </c>
      <c r="G31" s="181">
        <f>COUNTIF(F13:F26,"complete")</f>
        <v>0</v>
      </c>
      <c r="H31" s="35" t="s">
        <v>66</v>
      </c>
      <c r="I31" s="183">
        <f>COUNTIF(H13:H26,"complete")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8" t="s">
        <v>67</v>
      </c>
      <c r="C32" s="185">
        <f>COUNTIF(B13:B26,"not applicable")</f>
        <v>0</v>
      </c>
      <c r="D32" s="89" t="s">
        <v>67</v>
      </c>
      <c r="E32" s="180">
        <f>COUNTIF(D13:D26,"not applicable")</f>
        <v>0</v>
      </c>
      <c r="F32" s="90" t="s">
        <v>67</v>
      </c>
      <c r="G32" s="181">
        <f>COUNTIF(F13:F26,"not applicable")</f>
        <v>0</v>
      </c>
      <c r="H32" s="91" t="s">
        <v>67</v>
      </c>
      <c r="I32" s="183">
        <f>COUNTIF(H13:H26,"not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7" t="s">
        <v>68</v>
      </c>
      <c r="C33" s="185">
        <f>COUNTIF(B13:B26,"-")+COUNTIF(B13:B26,"")-2</f>
        <v>12</v>
      </c>
      <c r="D33" s="32" t="s">
        <v>68</v>
      </c>
      <c r="E33" s="180">
        <f>COUNTIF(D13:D26,"-")+COUNTIF(D13:D26,"")-2</f>
        <v>12</v>
      </c>
      <c r="F33" s="34" t="s">
        <v>68</v>
      </c>
      <c r="G33" s="181">
        <f>COUNTIF(F13:F26,"-")+COUNTIF(F13:F26,"")-2</f>
        <v>12</v>
      </c>
      <c r="H33" s="35" t="s">
        <v>68</v>
      </c>
      <c r="I33" s="183">
        <f>COUNTIF(H13:H26,"-")+COUNTIF(H13:H26,"")-2</f>
        <v>12</v>
      </c>
      <c r="J33" s="29"/>
      <c r="K33" s="29"/>
      <c r="L33" s="29"/>
      <c r="M33" s="29"/>
      <c r="N33" s="29"/>
      <c r="O33" s="29"/>
      <c r="P33" s="29"/>
      <c r="Q33" s="29"/>
      <c r="R33" s="29"/>
      <c r="S33" s="29"/>
      <c r="T33" s="29"/>
      <c r="U33" s="29"/>
      <c r="V33" s="29"/>
      <c r="W33" s="29"/>
      <c r="X33" s="29"/>
      <c r="Y33" s="29"/>
      <c r="Z33" s="29"/>
      <c r="AA33" s="29"/>
      <c r="AB33" s="29"/>
      <c r="AC33" s="29"/>
    </row>
    <row r="34" spans="1:29" s="215" customFormat="1" ht="15.75" customHeight="1">
      <c r="A34" s="211"/>
      <c r="B34" s="223" t="s">
        <v>69</v>
      </c>
      <c r="C34" s="224">
        <f>SUM(C29*1+C30*2+C31*3)</f>
        <v>0</v>
      </c>
      <c r="D34" s="225" t="s">
        <v>69</v>
      </c>
      <c r="E34" s="226">
        <f>SUM(E29*1+E30*2+E31*3)</f>
        <v>0</v>
      </c>
      <c r="F34" s="227" t="s">
        <v>69</v>
      </c>
      <c r="G34" s="228">
        <f>SUM(G29*1+G30*2+G31*3)</f>
        <v>0</v>
      </c>
      <c r="H34" s="229" t="s">
        <v>69</v>
      </c>
      <c r="I34" s="230">
        <f>SUM(I29*1+I30*2+I31*3)</f>
        <v>0</v>
      </c>
      <c r="J34" s="214"/>
      <c r="K34" s="214"/>
      <c r="L34" s="214"/>
      <c r="M34" s="214"/>
      <c r="N34" s="214"/>
      <c r="O34" s="214"/>
      <c r="P34" s="214"/>
      <c r="Q34" s="214"/>
      <c r="R34" s="214"/>
      <c r="S34" s="214"/>
      <c r="T34" s="214"/>
      <c r="U34" s="214"/>
      <c r="V34" s="214"/>
      <c r="W34" s="214"/>
      <c r="X34" s="214"/>
      <c r="Y34" s="214"/>
      <c r="Z34" s="214"/>
      <c r="AA34" s="214"/>
      <c r="AB34" s="214"/>
      <c r="AC34" s="214"/>
    </row>
    <row r="35" spans="1:29" ht="15.75" customHeight="1">
      <c r="A35" s="36"/>
      <c r="B35" s="220"/>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8"/>
      <c r="C36" s="221"/>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10" t="s">
        <v>70</v>
      </c>
      <c r="C37" s="209">
        <f>(SUM(COUNTA(B13:B26)-C32)*3)*4</f>
        <v>0</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08" t="s">
        <v>71</v>
      </c>
      <c r="C38" s="209">
        <f>SUM(C34,E34, G34, I34)</f>
        <v>0</v>
      </c>
      <c r="D38" s="165"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08"/>
      <c r="C39" s="209"/>
      <c r="D39" s="165"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5" customFormat="1" ht="36" customHeight="1">
      <c r="A40" s="211"/>
      <c r="B40" s="216" t="s">
        <v>73</v>
      </c>
      <c r="C40" s="217">
        <f>IF(C37&gt;0,SUM(C38/C37),0)</f>
        <v>0</v>
      </c>
      <c r="D40" s="218"/>
      <c r="E40" s="219"/>
      <c r="F40" s="219"/>
      <c r="G40" s="219"/>
      <c r="H40" s="219"/>
      <c r="I40" s="219"/>
      <c r="J40" s="214"/>
      <c r="K40" s="214"/>
      <c r="L40" s="214"/>
      <c r="M40" s="214"/>
      <c r="N40" s="214"/>
      <c r="O40" s="214"/>
      <c r="P40" s="214"/>
      <c r="Q40" s="214"/>
      <c r="R40" s="214"/>
      <c r="S40" s="214"/>
      <c r="T40" s="214"/>
      <c r="U40" s="214"/>
      <c r="V40" s="214"/>
      <c r="W40" s="214"/>
      <c r="X40" s="214"/>
      <c r="Y40" s="214"/>
      <c r="Z40" s="214"/>
      <c r="AA40" s="214"/>
      <c r="AB40" s="214"/>
      <c r="AC40" s="214"/>
    </row>
    <row r="41" spans="1:29" ht="15.75" customHeight="1">
      <c r="A41" s="14"/>
      <c r="B41" s="53"/>
      <c r="C41" s="179"/>
      <c r="D41" s="53"/>
      <c r="E41" s="179"/>
      <c r="F41" s="50"/>
      <c r="G41" s="182"/>
      <c r="H41" s="50"/>
      <c r="I41" s="182"/>
      <c r="J41" s="50"/>
      <c r="K41" s="50"/>
      <c r="L41" s="50"/>
      <c r="M41" s="50"/>
      <c r="N41" s="50"/>
      <c r="O41" s="50"/>
      <c r="P41" s="50"/>
      <c r="Q41" s="50"/>
      <c r="R41" s="50"/>
      <c r="S41" s="50"/>
      <c r="T41" s="50"/>
      <c r="U41" s="50"/>
      <c r="V41" s="50"/>
      <c r="W41" s="50"/>
      <c r="X41" s="50"/>
      <c r="Y41" s="50"/>
      <c r="Z41" s="51"/>
    </row>
    <row r="42" spans="1:29" ht="15.75" customHeight="1">
      <c r="A42" s="14"/>
      <c r="B42" s="53"/>
      <c r="C42" s="179"/>
      <c r="D42" s="53"/>
      <c r="E42" s="179"/>
      <c r="F42" s="50"/>
      <c r="G42" s="182"/>
      <c r="H42" s="50"/>
      <c r="I42" s="182"/>
      <c r="J42" s="50"/>
      <c r="K42" s="50"/>
      <c r="L42" s="50"/>
      <c r="M42" s="50"/>
      <c r="N42" s="50"/>
      <c r="O42" s="50"/>
      <c r="P42" s="50"/>
      <c r="Q42" s="50"/>
      <c r="R42" s="50"/>
      <c r="S42" s="50"/>
      <c r="T42" s="50"/>
      <c r="U42" s="50"/>
      <c r="V42" s="50"/>
      <c r="W42" s="50"/>
      <c r="X42" s="50"/>
      <c r="Y42" s="50"/>
      <c r="Z42" s="51"/>
    </row>
    <row r="43" spans="1:29" ht="15.75" customHeight="1">
      <c r="A43" s="14"/>
      <c r="B43" s="53"/>
      <c r="C43" s="179"/>
      <c r="D43" s="53"/>
      <c r="E43" s="179"/>
      <c r="F43" s="50"/>
      <c r="G43" s="182"/>
      <c r="H43" s="50"/>
      <c r="I43" s="182"/>
      <c r="J43" s="50"/>
      <c r="K43" s="50"/>
      <c r="L43" s="50"/>
      <c r="M43" s="50"/>
      <c r="N43" s="50"/>
      <c r="O43" s="50"/>
      <c r="P43" s="50"/>
      <c r="Q43" s="50"/>
      <c r="R43" s="50"/>
      <c r="S43" s="50"/>
      <c r="T43" s="50"/>
      <c r="U43" s="50"/>
      <c r="V43" s="50"/>
      <c r="W43" s="50"/>
      <c r="X43" s="50"/>
      <c r="Y43" s="50"/>
      <c r="Z43" s="51"/>
    </row>
    <row r="44" spans="1:29" ht="15.75" customHeight="1">
      <c r="A44" s="14"/>
      <c r="B44" s="53"/>
      <c r="C44" s="179"/>
      <c r="D44" s="53"/>
      <c r="E44" s="179"/>
      <c r="F44" s="50"/>
      <c r="G44" s="182"/>
      <c r="H44" s="50"/>
      <c r="I44" s="182"/>
      <c r="J44" s="50"/>
      <c r="K44" s="50"/>
      <c r="L44" s="50"/>
      <c r="M44" s="50"/>
      <c r="N44" s="50"/>
      <c r="O44" s="50"/>
      <c r="P44" s="50"/>
      <c r="Q44" s="50"/>
      <c r="R44" s="50"/>
      <c r="S44" s="50"/>
      <c r="T44" s="50"/>
      <c r="U44" s="50"/>
      <c r="V44" s="50"/>
      <c r="W44" s="50"/>
      <c r="X44" s="50"/>
      <c r="Y44" s="50"/>
      <c r="Z44" s="51"/>
    </row>
    <row r="45" spans="1:29" ht="15.75" customHeight="1">
      <c r="A45" s="14"/>
      <c r="B45" s="53"/>
      <c r="C45" s="179"/>
      <c r="D45" s="53"/>
      <c r="E45" s="179"/>
      <c r="F45" s="50"/>
      <c r="G45" s="182"/>
      <c r="H45" s="50"/>
      <c r="I45" s="182"/>
      <c r="J45" s="50"/>
      <c r="K45" s="50"/>
      <c r="L45" s="50"/>
      <c r="M45" s="50"/>
      <c r="N45" s="50"/>
      <c r="O45" s="50"/>
      <c r="P45" s="50"/>
      <c r="Q45" s="50"/>
      <c r="R45" s="50"/>
      <c r="S45" s="50"/>
      <c r="T45" s="50"/>
      <c r="U45" s="50"/>
      <c r="V45" s="50"/>
      <c r="W45" s="50"/>
      <c r="X45" s="50"/>
      <c r="Y45" s="50"/>
      <c r="Z45" s="51"/>
    </row>
    <row r="46" spans="1:29" ht="15.75" customHeight="1">
      <c r="A46" s="14"/>
      <c r="B46" s="53"/>
      <c r="C46" s="179"/>
      <c r="D46" s="53"/>
      <c r="E46" s="179"/>
      <c r="F46" s="50"/>
      <c r="G46" s="182"/>
      <c r="H46" s="50"/>
      <c r="I46" s="182"/>
      <c r="J46" s="50"/>
      <c r="K46" s="50"/>
      <c r="L46" s="50"/>
      <c r="M46" s="50"/>
      <c r="N46" s="50"/>
      <c r="O46" s="50"/>
      <c r="P46" s="50"/>
      <c r="Q46" s="50"/>
      <c r="R46" s="50"/>
      <c r="S46" s="50"/>
      <c r="T46" s="50"/>
      <c r="U46" s="50"/>
      <c r="V46" s="50"/>
      <c r="W46" s="50"/>
      <c r="X46" s="50"/>
      <c r="Y46" s="50"/>
      <c r="Z46" s="51"/>
    </row>
    <row r="47" spans="1:29" ht="15.75" customHeight="1">
      <c r="A47" s="14"/>
      <c r="B47" s="53"/>
      <c r="C47" s="179"/>
      <c r="D47" s="53"/>
      <c r="E47" s="179"/>
      <c r="F47" s="50"/>
      <c r="G47" s="182"/>
      <c r="H47" s="50"/>
      <c r="I47" s="182"/>
      <c r="J47" s="50"/>
      <c r="K47" s="50"/>
      <c r="L47" s="50"/>
      <c r="M47" s="50"/>
      <c r="N47" s="50"/>
      <c r="O47" s="50"/>
      <c r="P47" s="50"/>
      <c r="Q47" s="50"/>
      <c r="R47" s="50"/>
      <c r="S47" s="50"/>
      <c r="T47" s="50"/>
      <c r="U47" s="50"/>
      <c r="V47" s="50"/>
      <c r="W47" s="50"/>
      <c r="X47" s="50"/>
      <c r="Y47" s="50"/>
      <c r="Z47" s="51"/>
    </row>
    <row r="48" spans="1:29" ht="15.75" customHeight="1">
      <c r="A48" s="14"/>
      <c r="B48" s="53"/>
      <c r="C48" s="179"/>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9"/>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9"/>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9"/>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9"/>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9"/>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8"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FBBF4199-FC04-6D44-BA50-190206C77151}">
          <x14:formula1>
            <xm:f>status!$A$1:$A$6</xm:f>
          </x14:formula1>
          <xm:sqref>B12:B17 B19:B22 B24:B26 H24:H26 D24:D26 F24:F26 F19:F22 F12:F17 H12:H17 H19:H22 D19:D22</xm:sqref>
        </x14:dataValidation>
        <x14:dataValidation type="list" allowBlank="1" showInputMessage="1" showErrorMessage="1" xr:uid="{9D4E89A7-8AA4-FB4D-9DFB-CFF090B63124}">
          <x14:formula1>
            <xm:f>status!$A$1:$A$6</xm:f>
          </x14:formula1>
          <xm:sqref>D12:D17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SUM(C38+E38+G38+I38)</f>
        <v>68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3" t="s">
        <v>202</v>
      </c>
      <c r="B5" s="124" t="s">
        <v>77</v>
      </c>
      <c r="C5" s="71" t="s">
        <v>19</v>
      </c>
      <c r="D5" s="71" t="s">
        <v>78</v>
      </c>
      <c r="E5" s="71" t="s">
        <v>19</v>
      </c>
      <c r="F5" s="167" t="s">
        <v>15</v>
      </c>
      <c r="G5" s="71" t="s">
        <v>19</v>
      </c>
      <c r="H5" s="70" t="s">
        <v>80</v>
      </c>
      <c r="I5" s="167" t="s">
        <v>19</v>
      </c>
      <c r="J5" s="92"/>
      <c r="K5" s="93"/>
      <c r="L5" s="93"/>
      <c r="M5" s="93"/>
      <c r="N5" s="93"/>
      <c r="O5" s="93"/>
      <c r="P5" s="93"/>
      <c r="Q5" s="93"/>
      <c r="R5" s="93"/>
      <c r="S5" s="93"/>
      <c r="T5" s="93"/>
      <c r="U5" s="93"/>
      <c r="V5" s="93"/>
      <c r="W5" s="93"/>
      <c r="X5" s="93"/>
      <c r="Y5" s="93"/>
      <c r="Z5" s="93"/>
      <c r="AA5" s="93"/>
      <c r="AB5" s="93"/>
      <c r="AC5" s="93"/>
    </row>
    <row r="6" spans="1:29" ht="204">
      <c r="A6" s="16" t="s">
        <v>203</v>
      </c>
      <c r="B6" s="168" t="s">
        <v>204</v>
      </c>
      <c r="C6" s="175"/>
      <c r="D6" s="168" t="s">
        <v>205</v>
      </c>
      <c r="E6" s="126"/>
      <c r="F6" s="125" t="s">
        <v>206</v>
      </c>
      <c r="G6" s="126"/>
      <c r="H6" s="125" t="s">
        <v>206</v>
      </c>
      <c r="I6" s="125" t="s">
        <v>206</v>
      </c>
      <c r="J6" s="28"/>
      <c r="K6" s="94"/>
      <c r="L6" s="94"/>
      <c r="M6" s="94"/>
      <c r="N6" s="94"/>
      <c r="O6" s="94"/>
      <c r="P6" s="94"/>
      <c r="Q6" s="94"/>
      <c r="R6" s="94"/>
      <c r="S6" s="94"/>
      <c r="T6" s="94"/>
      <c r="U6" s="94"/>
      <c r="V6" s="94"/>
      <c r="W6" s="94"/>
      <c r="X6" s="94"/>
      <c r="Y6" s="94"/>
      <c r="Z6" s="94"/>
      <c r="AA6" s="94"/>
      <c r="AB6" s="94"/>
      <c r="AC6" s="94"/>
    </row>
    <row r="7" spans="1:29" ht="102">
      <c r="A7" s="127" t="s">
        <v>207</v>
      </c>
      <c r="B7" s="124" t="s">
        <v>4</v>
      </c>
      <c r="C7" s="172"/>
      <c r="D7" s="128" t="s">
        <v>5</v>
      </c>
      <c r="E7" s="71"/>
      <c r="F7" s="125" t="s">
        <v>206</v>
      </c>
      <c r="G7" s="12"/>
      <c r="H7" s="124" t="s">
        <v>7</v>
      </c>
      <c r="I7" s="70"/>
      <c r="J7" s="92"/>
      <c r="K7" s="93"/>
      <c r="L7" s="93"/>
      <c r="M7" s="93"/>
      <c r="N7" s="93"/>
      <c r="O7" s="93"/>
      <c r="P7" s="93"/>
      <c r="Q7" s="93"/>
      <c r="R7" s="93"/>
      <c r="S7" s="93"/>
      <c r="T7" s="93"/>
      <c r="U7" s="93"/>
      <c r="V7" s="93"/>
      <c r="W7" s="93"/>
      <c r="X7" s="93"/>
      <c r="Y7" s="93"/>
      <c r="Z7" s="93"/>
      <c r="AA7" s="93"/>
      <c r="AB7" s="93"/>
      <c r="AC7" s="93"/>
    </row>
    <row r="8" spans="1:29" ht="119">
      <c r="A8" s="129" t="s">
        <v>208</v>
      </c>
      <c r="B8" s="130" t="s">
        <v>209</v>
      </c>
      <c r="C8" s="131"/>
      <c r="D8" s="132" t="s">
        <v>210</v>
      </c>
      <c r="E8" s="131"/>
      <c r="F8" s="132" t="s">
        <v>211</v>
      </c>
      <c r="G8" s="131"/>
      <c r="H8" s="132" t="s">
        <v>212</v>
      </c>
      <c r="I8" s="131"/>
      <c r="J8" s="92"/>
      <c r="K8" s="95"/>
      <c r="L8" s="95"/>
      <c r="M8" s="95"/>
      <c r="N8" s="95"/>
      <c r="O8" s="95"/>
      <c r="P8" s="95"/>
      <c r="Q8" s="95"/>
      <c r="R8" s="95"/>
      <c r="S8" s="95"/>
      <c r="T8" s="95"/>
      <c r="U8" s="95"/>
      <c r="V8" s="95"/>
      <c r="W8" s="95"/>
      <c r="X8" s="95"/>
      <c r="Y8" s="95"/>
      <c r="Z8" s="95"/>
      <c r="AA8" s="95"/>
      <c r="AB8" s="95"/>
      <c r="AC8" s="95"/>
    </row>
    <row r="9" spans="1:29" ht="17">
      <c r="A9" s="127" t="s">
        <v>213</v>
      </c>
      <c r="B9" s="124" t="s">
        <v>13</v>
      </c>
      <c r="C9" s="71"/>
      <c r="D9" s="124" t="s">
        <v>14</v>
      </c>
      <c r="E9" s="71"/>
      <c r="F9" s="124" t="s">
        <v>15</v>
      </c>
      <c r="G9" s="12"/>
      <c r="H9" s="124" t="s">
        <v>16</v>
      </c>
      <c r="I9" s="70"/>
      <c r="J9" s="92"/>
      <c r="K9" s="93"/>
      <c r="L9" s="93"/>
      <c r="M9" s="93"/>
      <c r="N9" s="93"/>
      <c r="O9" s="93"/>
      <c r="P9" s="93"/>
      <c r="Q9" s="93"/>
      <c r="R9" s="93"/>
      <c r="S9" s="93"/>
      <c r="T9" s="93"/>
      <c r="U9" s="93"/>
      <c r="V9" s="93"/>
      <c r="W9" s="93"/>
      <c r="X9" s="93"/>
      <c r="Y9" s="93"/>
      <c r="Z9" s="93"/>
      <c r="AA9" s="93"/>
      <c r="AB9" s="93"/>
      <c r="AC9" s="93"/>
    </row>
    <row r="10" spans="1:29" s="114" customFormat="1" ht="17">
      <c r="A10" s="133"/>
      <c r="B10" s="134" t="s">
        <v>18</v>
      </c>
      <c r="C10" s="134" t="s">
        <v>19</v>
      </c>
      <c r="D10" s="134" t="s">
        <v>18</v>
      </c>
      <c r="E10" s="134" t="s">
        <v>19</v>
      </c>
      <c r="F10" s="134" t="s">
        <v>15</v>
      </c>
      <c r="G10" s="134" t="s">
        <v>19</v>
      </c>
      <c r="H10" s="134" t="s">
        <v>18</v>
      </c>
      <c r="I10" s="134" t="s">
        <v>19</v>
      </c>
      <c r="J10" s="115"/>
      <c r="K10" s="115"/>
      <c r="L10" s="115"/>
      <c r="M10" s="115"/>
      <c r="N10" s="115"/>
      <c r="O10" s="115"/>
      <c r="P10" s="115"/>
      <c r="Q10" s="115"/>
      <c r="R10" s="115"/>
      <c r="S10" s="115"/>
      <c r="T10" s="115"/>
      <c r="U10" s="115"/>
      <c r="V10" s="115"/>
      <c r="W10" s="115"/>
      <c r="X10" s="115"/>
      <c r="Y10" s="115"/>
      <c r="Z10" s="115"/>
      <c r="AA10" s="115"/>
      <c r="AB10" s="115"/>
      <c r="AC10" s="115"/>
    </row>
    <row r="11" spans="1:29" ht="34">
      <c r="A11" s="154" t="s">
        <v>214</v>
      </c>
      <c r="B11" s="107"/>
      <c r="C11" s="135"/>
      <c r="D11" s="21"/>
      <c r="E11" s="119"/>
      <c r="F11" s="22"/>
      <c r="G11" s="120"/>
      <c r="H11" s="23"/>
      <c r="I11" s="83"/>
      <c r="J11" s="96"/>
      <c r="K11" s="97"/>
      <c r="L11" s="97"/>
      <c r="M11" s="97"/>
      <c r="N11" s="97"/>
      <c r="O11" s="97"/>
      <c r="P11" s="97"/>
      <c r="Q11" s="97"/>
      <c r="R11" s="97"/>
      <c r="S11" s="97"/>
      <c r="T11" s="97"/>
      <c r="U11" s="97"/>
      <c r="V11" s="97"/>
      <c r="W11" s="97"/>
      <c r="X11" s="97"/>
      <c r="Y11" s="97"/>
      <c r="Z11" s="97"/>
      <c r="AA11" s="97"/>
      <c r="AB11" s="97"/>
      <c r="AC11" s="97"/>
    </row>
    <row r="12" spans="1:29" ht="34">
      <c r="A12" s="155" t="s">
        <v>216</v>
      </c>
      <c r="B12" s="107"/>
      <c r="C12" s="135"/>
      <c r="D12" s="21"/>
      <c r="E12" s="119"/>
      <c r="F12" s="22"/>
      <c r="G12" s="120"/>
      <c r="H12" s="23"/>
      <c r="I12" s="83"/>
      <c r="J12" s="96"/>
      <c r="K12" s="97"/>
      <c r="L12" s="97"/>
      <c r="M12" s="97"/>
      <c r="N12" s="97"/>
      <c r="O12" s="97"/>
      <c r="P12" s="97"/>
      <c r="Q12" s="97"/>
      <c r="R12" s="97"/>
      <c r="S12" s="97"/>
      <c r="T12" s="97"/>
      <c r="U12" s="97"/>
      <c r="V12" s="97"/>
      <c r="W12" s="97"/>
      <c r="X12" s="97"/>
      <c r="Y12" s="97"/>
      <c r="Z12" s="97"/>
      <c r="AA12" s="97"/>
      <c r="AB12" s="97"/>
      <c r="AC12" s="97"/>
    </row>
    <row r="13" spans="1:29" ht="34">
      <c r="A13" s="138" t="s">
        <v>218</v>
      </c>
      <c r="B13" s="139"/>
      <c r="C13" s="139"/>
      <c r="D13" s="139"/>
      <c r="E13" s="140"/>
      <c r="F13" s="140"/>
      <c r="G13" s="139"/>
      <c r="H13" s="139"/>
      <c r="I13" s="141"/>
      <c r="J13" s="26"/>
      <c r="K13" s="41"/>
      <c r="L13" s="41"/>
      <c r="M13" s="41"/>
      <c r="N13" s="41"/>
      <c r="O13" s="41"/>
      <c r="P13" s="41"/>
      <c r="Q13" s="41"/>
      <c r="R13" s="41"/>
      <c r="S13" s="41"/>
      <c r="T13" s="41"/>
      <c r="U13" s="41"/>
      <c r="V13" s="41"/>
      <c r="W13" s="41"/>
      <c r="X13" s="41"/>
      <c r="Y13" s="41"/>
      <c r="Z13" s="41"/>
      <c r="AA13" s="41"/>
      <c r="AB13" s="41"/>
      <c r="AC13" s="41"/>
    </row>
    <row r="14" spans="1:29" ht="16">
      <c r="A14" s="156" t="s">
        <v>219</v>
      </c>
      <c r="B14" s="107"/>
      <c r="C14" s="135"/>
      <c r="D14" s="21"/>
      <c r="E14" s="119"/>
      <c r="F14" s="22"/>
      <c r="G14" s="120"/>
      <c r="H14" s="23"/>
      <c r="I14" s="83"/>
      <c r="J14" s="28"/>
      <c r="K14" s="29"/>
      <c r="L14" s="29"/>
      <c r="M14" s="29"/>
      <c r="N14" s="29"/>
      <c r="O14" s="29"/>
      <c r="P14" s="29"/>
      <c r="Q14" s="29"/>
      <c r="R14" s="29"/>
      <c r="S14" s="29"/>
      <c r="T14" s="29"/>
      <c r="U14" s="29"/>
      <c r="V14" s="29"/>
      <c r="W14" s="29"/>
      <c r="X14" s="29"/>
      <c r="Y14" s="29"/>
      <c r="Z14" s="29"/>
      <c r="AA14" s="29"/>
      <c r="AB14" s="29"/>
      <c r="AC14" s="29"/>
    </row>
    <row r="15" spans="1:29" ht="16">
      <c r="A15" s="157" t="s">
        <v>220</v>
      </c>
      <c r="B15" s="107"/>
      <c r="C15" s="135"/>
      <c r="D15" s="21"/>
      <c r="E15" s="119"/>
      <c r="F15" s="22"/>
      <c r="G15" s="142"/>
      <c r="H15" s="23"/>
      <c r="I15" s="83"/>
      <c r="J15" s="28"/>
      <c r="K15" s="29"/>
      <c r="L15" s="29"/>
      <c r="M15" s="29"/>
      <c r="N15" s="29"/>
      <c r="O15" s="29"/>
      <c r="P15" s="29"/>
      <c r="Q15" s="29"/>
      <c r="R15" s="29"/>
      <c r="S15" s="29"/>
      <c r="T15" s="29"/>
      <c r="U15" s="29"/>
      <c r="V15" s="29"/>
      <c r="W15" s="29"/>
      <c r="X15" s="29"/>
      <c r="Y15" s="29"/>
      <c r="Z15" s="29"/>
      <c r="AA15" s="29"/>
      <c r="AB15" s="29"/>
      <c r="AC15" s="29"/>
    </row>
    <row r="16" spans="1:29" ht="16">
      <c r="A16" s="158" t="s">
        <v>221</v>
      </c>
      <c r="B16" s="107"/>
      <c r="C16" s="135"/>
      <c r="D16" s="21"/>
      <c r="E16" s="143"/>
      <c r="F16" s="22"/>
      <c r="G16" s="137"/>
      <c r="H16" s="23"/>
      <c r="I16" s="83"/>
      <c r="J16" s="28"/>
      <c r="K16" s="29"/>
      <c r="L16" s="29"/>
      <c r="M16" s="29"/>
      <c r="N16" s="29"/>
      <c r="O16" s="29"/>
      <c r="P16" s="29"/>
      <c r="Q16" s="29"/>
      <c r="R16" s="29"/>
      <c r="S16" s="29"/>
      <c r="T16" s="29"/>
      <c r="U16" s="29"/>
      <c r="V16" s="29"/>
      <c r="W16" s="29"/>
      <c r="X16" s="29"/>
      <c r="Y16" s="29"/>
      <c r="Z16" s="29"/>
      <c r="AA16" s="29"/>
      <c r="AB16" s="29"/>
      <c r="AC16" s="29"/>
    </row>
    <row r="17" spans="1:29" ht="17">
      <c r="A17" s="138" t="s">
        <v>222</v>
      </c>
      <c r="B17" s="139"/>
      <c r="C17" s="139"/>
      <c r="D17" s="139"/>
      <c r="E17" s="140"/>
      <c r="F17" s="140"/>
      <c r="G17" s="139"/>
      <c r="H17" s="139"/>
      <c r="I17" s="141"/>
      <c r="J17" s="28"/>
      <c r="K17" s="29"/>
      <c r="L17" s="29"/>
      <c r="M17" s="29"/>
      <c r="N17" s="29"/>
      <c r="O17" s="29"/>
      <c r="P17" s="29"/>
      <c r="Q17" s="29"/>
      <c r="R17" s="29"/>
      <c r="S17" s="29"/>
      <c r="T17" s="29"/>
      <c r="U17" s="29"/>
      <c r="V17" s="29"/>
      <c r="W17" s="29"/>
      <c r="X17" s="29"/>
      <c r="Y17" s="29"/>
      <c r="Z17" s="29"/>
      <c r="AA17" s="29"/>
      <c r="AB17" s="29"/>
      <c r="AC17" s="29"/>
    </row>
    <row r="18" spans="1:29" ht="34">
      <c r="A18" s="154" t="s">
        <v>272</v>
      </c>
      <c r="B18" s="107"/>
      <c r="C18" s="144"/>
      <c r="D18" s="21"/>
      <c r="E18" s="119"/>
      <c r="F18" s="22"/>
      <c r="G18" s="120"/>
      <c r="H18" s="23"/>
      <c r="I18" s="83"/>
      <c r="J18" s="28"/>
      <c r="K18" s="29"/>
      <c r="L18" s="29"/>
      <c r="M18" s="29"/>
      <c r="N18" s="29"/>
      <c r="O18" s="29"/>
      <c r="P18" s="29"/>
      <c r="Q18" s="29"/>
      <c r="R18" s="29"/>
      <c r="S18" s="29"/>
      <c r="T18" s="29"/>
      <c r="U18" s="29"/>
      <c r="V18" s="29"/>
      <c r="W18" s="29"/>
      <c r="X18" s="29"/>
      <c r="Y18" s="29"/>
      <c r="Z18" s="29"/>
      <c r="AA18" s="29"/>
      <c r="AB18" s="29"/>
      <c r="AC18" s="29"/>
    </row>
    <row r="19" spans="1:29" ht="17">
      <c r="A19" s="155" t="s">
        <v>273</v>
      </c>
      <c r="B19" s="107"/>
      <c r="C19" s="144"/>
      <c r="D19" s="21"/>
      <c r="E19" s="119"/>
      <c r="F19" s="22"/>
      <c r="G19" s="120"/>
      <c r="H19" s="23"/>
      <c r="I19" s="83"/>
      <c r="J19" s="28"/>
      <c r="K19" s="29"/>
      <c r="L19" s="29"/>
      <c r="M19" s="29"/>
      <c r="N19" s="29"/>
      <c r="O19" s="29"/>
      <c r="P19" s="29"/>
      <c r="Q19" s="29"/>
      <c r="R19" s="29"/>
      <c r="S19" s="29"/>
      <c r="T19" s="29"/>
      <c r="U19" s="29"/>
      <c r="V19" s="29"/>
      <c r="W19" s="29"/>
      <c r="X19" s="29"/>
      <c r="Y19" s="29"/>
      <c r="Z19" s="29"/>
      <c r="AA19" s="29"/>
      <c r="AB19" s="29"/>
      <c r="AC19" s="29"/>
    </row>
    <row r="20" spans="1:29" ht="17">
      <c r="A20" s="155" t="s">
        <v>274</v>
      </c>
      <c r="B20" s="107"/>
      <c r="C20" s="144"/>
      <c r="D20" s="21"/>
      <c r="E20" s="143"/>
      <c r="F20" s="22"/>
      <c r="G20" s="120"/>
      <c r="H20" s="23"/>
      <c r="I20" s="83"/>
      <c r="J20" s="28"/>
      <c r="K20" s="29"/>
      <c r="L20" s="29"/>
      <c r="M20" s="29"/>
      <c r="N20" s="29"/>
      <c r="O20" s="29"/>
      <c r="P20" s="29"/>
      <c r="Q20" s="29"/>
      <c r="R20" s="29"/>
      <c r="S20" s="29"/>
      <c r="T20" s="29"/>
      <c r="U20" s="29"/>
      <c r="V20" s="29"/>
      <c r="W20" s="29"/>
      <c r="X20" s="29"/>
      <c r="Y20" s="29"/>
      <c r="Z20" s="29"/>
      <c r="AA20" s="29"/>
      <c r="AB20" s="29"/>
      <c r="AC20" s="29"/>
    </row>
    <row r="21" spans="1:29" ht="34">
      <c r="A21" s="145" t="s">
        <v>223</v>
      </c>
      <c r="B21" s="139"/>
      <c r="C21" s="139"/>
      <c r="D21" s="139"/>
      <c r="E21" s="140"/>
      <c r="F21" s="140"/>
      <c r="G21" s="139"/>
      <c r="H21" s="139"/>
      <c r="I21" s="141"/>
      <c r="J21" s="28"/>
      <c r="K21" s="29"/>
      <c r="L21" s="29"/>
      <c r="M21" s="29"/>
      <c r="N21" s="29"/>
      <c r="O21" s="29"/>
      <c r="P21" s="29"/>
      <c r="Q21" s="29"/>
      <c r="R21" s="29"/>
      <c r="S21" s="29"/>
      <c r="T21" s="29"/>
      <c r="U21" s="29"/>
      <c r="V21" s="29"/>
      <c r="W21" s="29"/>
      <c r="X21" s="29"/>
      <c r="Y21" s="29"/>
      <c r="Z21" s="29"/>
      <c r="AA21" s="29"/>
      <c r="AB21" s="29"/>
      <c r="AC21" s="29"/>
    </row>
    <row r="22" spans="1:29" ht="34">
      <c r="A22" s="154" t="s">
        <v>275</v>
      </c>
      <c r="B22" s="107"/>
      <c r="C22" s="144"/>
      <c r="D22" s="21"/>
      <c r="E22" s="136"/>
      <c r="F22" s="22"/>
      <c r="G22" s="120"/>
      <c r="H22" s="23"/>
      <c r="I22" s="83"/>
      <c r="J22" s="28"/>
      <c r="K22" s="29"/>
      <c r="L22" s="29"/>
      <c r="M22" s="29"/>
      <c r="N22" s="29"/>
      <c r="O22" s="29"/>
      <c r="P22" s="29"/>
      <c r="Q22" s="29"/>
      <c r="R22" s="29"/>
      <c r="S22" s="29"/>
      <c r="T22" s="29"/>
      <c r="U22" s="29"/>
      <c r="V22" s="29"/>
      <c r="W22" s="29"/>
      <c r="X22" s="29"/>
      <c r="Y22" s="29"/>
      <c r="Z22" s="29"/>
      <c r="AA22" s="29"/>
      <c r="AB22" s="29"/>
      <c r="AC22" s="29"/>
    </row>
    <row r="23" spans="1:29" ht="34">
      <c r="A23" s="155" t="s">
        <v>276</v>
      </c>
      <c r="B23" s="107"/>
      <c r="C23" s="144"/>
      <c r="D23" s="21"/>
      <c r="E23" s="143"/>
      <c r="F23" s="22"/>
      <c r="G23" s="120"/>
      <c r="H23" s="23"/>
      <c r="I23" s="83"/>
      <c r="J23" s="28"/>
      <c r="K23" s="29"/>
      <c r="L23" s="29"/>
      <c r="M23" s="29"/>
      <c r="N23" s="29"/>
      <c r="O23" s="29"/>
      <c r="P23" s="29"/>
      <c r="Q23" s="29"/>
      <c r="R23" s="29"/>
      <c r="S23" s="29"/>
      <c r="T23" s="29"/>
      <c r="U23" s="29"/>
      <c r="V23" s="29"/>
      <c r="W23" s="29"/>
      <c r="X23" s="29"/>
      <c r="Y23" s="29"/>
      <c r="Z23" s="29"/>
      <c r="AA23" s="29"/>
      <c r="AB23" s="29"/>
      <c r="AC23" s="29"/>
    </row>
    <row r="24" spans="1:29" ht="17">
      <c r="A24" s="155" t="s">
        <v>277</v>
      </c>
      <c r="B24" s="107"/>
      <c r="C24" s="144"/>
      <c r="D24" s="21"/>
      <c r="E24" s="136"/>
      <c r="F24" s="22"/>
      <c r="G24" s="142"/>
      <c r="H24" s="23"/>
      <c r="I24" s="83"/>
      <c r="J24" s="28"/>
      <c r="K24" s="29"/>
      <c r="L24" s="29"/>
      <c r="M24" s="29"/>
      <c r="N24" s="29"/>
      <c r="O24" s="29"/>
      <c r="P24" s="29"/>
      <c r="Q24" s="29"/>
      <c r="R24" s="29"/>
      <c r="S24" s="29"/>
      <c r="T24" s="29"/>
      <c r="U24" s="29"/>
      <c r="V24" s="29"/>
      <c r="W24" s="29"/>
      <c r="X24" s="29"/>
      <c r="Y24" s="29"/>
      <c r="Z24" s="29"/>
      <c r="AA24" s="29"/>
      <c r="AB24" s="29"/>
      <c r="AC24" s="29"/>
    </row>
    <row r="25" spans="1:29" ht="34">
      <c r="A25" s="155" t="s">
        <v>278</v>
      </c>
      <c r="B25" s="107"/>
      <c r="C25" s="144"/>
      <c r="D25" s="21"/>
      <c r="E25" s="143"/>
      <c r="F25" s="22"/>
      <c r="G25" s="120"/>
      <c r="H25" s="23"/>
      <c r="I25" s="83"/>
      <c r="J25" s="28"/>
      <c r="K25" s="29"/>
      <c r="L25" s="29"/>
      <c r="M25" s="29"/>
      <c r="N25" s="29"/>
      <c r="O25" s="29"/>
      <c r="P25" s="29"/>
      <c r="Q25" s="29"/>
      <c r="R25" s="29"/>
      <c r="S25" s="29"/>
      <c r="T25" s="29"/>
      <c r="U25" s="29"/>
      <c r="V25" s="29"/>
      <c r="W25" s="29"/>
      <c r="X25" s="29"/>
      <c r="Y25" s="29"/>
      <c r="Z25" s="29"/>
      <c r="AA25" s="29"/>
      <c r="AB25" s="29"/>
      <c r="AC25" s="29"/>
    </row>
    <row r="26" spans="1:29" ht="17">
      <c r="A26" s="155" t="s">
        <v>279</v>
      </c>
      <c r="B26" s="107"/>
      <c r="C26" s="144"/>
      <c r="D26" s="21"/>
      <c r="E26" s="136"/>
      <c r="F26" s="22"/>
      <c r="G26" s="120"/>
      <c r="H26" s="23"/>
      <c r="I26" s="83"/>
      <c r="J26" s="28"/>
      <c r="K26" s="29"/>
      <c r="L26" s="29"/>
      <c r="M26" s="29"/>
      <c r="N26" s="29"/>
      <c r="O26" s="29"/>
      <c r="P26" s="29"/>
      <c r="Q26" s="29"/>
      <c r="R26" s="29"/>
      <c r="S26" s="29"/>
      <c r="T26" s="29"/>
      <c r="U26" s="29"/>
      <c r="V26" s="29"/>
      <c r="W26" s="29"/>
      <c r="X26" s="29"/>
      <c r="Y26" s="29"/>
      <c r="Z26" s="29"/>
      <c r="AA26" s="29"/>
      <c r="AB26" s="29"/>
      <c r="AC26" s="29"/>
    </row>
    <row r="27" spans="1:29" ht="17">
      <c r="A27" s="145" t="s">
        <v>225</v>
      </c>
      <c r="B27" s="139"/>
      <c r="C27" s="139"/>
      <c r="D27" s="139"/>
      <c r="E27" s="140"/>
      <c r="F27" s="140"/>
      <c r="G27" s="139"/>
      <c r="H27" s="139"/>
      <c r="I27" s="141"/>
      <c r="J27" s="28"/>
      <c r="K27" s="29"/>
      <c r="L27" s="29"/>
      <c r="M27" s="29"/>
      <c r="N27" s="29"/>
      <c r="O27" s="29"/>
      <c r="P27" s="29"/>
      <c r="Q27" s="29"/>
      <c r="R27" s="29"/>
      <c r="S27" s="29"/>
      <c r="T27" s="29"/>
      <c r="U27" s="29"/>
      <c r="V27" s="29"/>
      <c r="W27" s="29"/>
      <c r="X27" s="29"/>
      <c r="Y27" s="29"/>
      <c r="Z27" s="29"/>
      <c r="AA27" s="29"/>
      <c r="AB27" s="29"/>
      <c r="AC27" s="29"/>
    </row>
    <row r="28" spans="1:29" ht="17">
      <c r="A28" s="154" t="s">
        <v>280</v>
      </c>
      <c r="B28" s="107"/>
      <c r="C28" s="186"/>
      <c r="D28" s="21"/>
      <c r="E28" s="136"/>
      <c r="F28" s="22"/>
      <c r="G28" s="196"/>
      <c r="H28" s="23"/>
      <c r="I28" s="203"/>
      <c r="J28" s="28"/>
      <c r="K28" s="29"/>
      <c r="L28" s="29"/>
      <c r="M28" s="29"/>
      <c r="N28" s="29"/>
      <c r="O28" s="29"/>
      <c r="P28" s="29"/>
      <c r="Q28" s="29"/>
      <c r="R28" s="29"/>
      <c r="S28" s="29"/>
      <c r="T28" s="29"/>
      <c r="U28" s="29"/>
      <c r="V28" s="29"/>
      <c r="W28" s="29"/>
      <c r="X28" s="29"/>
      <c r="Y28" s="29"/>
      <c r="Z28" s="29"/>
      <c r="AA28" s="29"/>
      <c r="AB28" s="29"/>
      <c r="AC28" s="29"/>
    </row>
    <row r="29" spans="1:29" ht="17">
      <c r="A29" s="155" t="s">
        <v>281</v>
      </c>
      <c r="B29" s="107"/>
      <c r="C29" s="186"/>
      <c r="D29" s="21"/>
      <c r="E29" s="136"/>
      <c r="F29" s="22"/>
      <c r="G29" s="197"/>
      <c r="H29" s="23"/>
      <c r="I29" s="203"/>
      <c r="J29" s="28"/>
      <c r="K29" s="29"/>
      <c r="L29" s="29"/>
      <c r="M29" s="29"/>
      <c r="N29" s="29"/>
      <c r="O29" s="29"/>
      <c r="P29" s="29"/>
      <c r="Q29" s="29"/>
      <c r="R29" s="29"/>
      <c r="S29" s="29"/>
      <c r="T29" s="29"/>
      <c r="U29" s="29"/>
      <c r="V29" s="29"/>
      <c r="W29" s="29"/>
      <c r="X29" s="29"/>
      <c r="Y29" s="29"/>
      <c r="Z29" s="29"/>
      <c r="AA29" s="29"/>
      <c r="AB29" s="29"/>
      <c r="AC29" s="29"/>
    </row>
    <row r="30" spans="1:29" ht="17">
      <c r="A30" s="155" t="s">
        <v>282</v>
      </c>
      <c r="B30" s="107"/>
      <c r="C30" s="186"/>
      <c r="D30" s="21"/>
      <c r="E30" s="191"/>
      <c r="F30" s="22"/>
      <c r="G30" s="196"/>
      <c r="H30" s="23"/>
      <c r="I30" s="203"/>
      <c r="J30" s="28"/>
      <c r="K30" s="29"/>
      <c r="L30" s="29"/>
      <c r="M30" s="29"/>
      <c r="N30" s="29"/>
      <c r="O30" s="29"/>
      <c r="P30" s="29"/>
      <c r="Q30" s="29"/>
      <c r="R30" s="29"/>
      <c r="S30" s="29"/>
      <c r="T30" s="29"/>
      <c r="U30" s="29"/>
      <c r="V30" s="29"/>
      <c r="W30" s="29"/>
      <c r="X30" s="29"/>
      <c r="Y30" s="29"/>
      <c r="Z30" s="29"/>
      <c r="AA30" s="29"/>
      <c r="AB30" s="29"/>
      <c r="AC30" s="29"/>
    </row>
    <row r="31" spans="1:29" ht="17">
      <c r="A31" s="155" t="s">
        <v>283</v>
      </c>
      <c r="B31" s="107"/>
      <c r="C31" s="186"/>
      <c r="D31" s="21"/>
      <c r="E31" s="136"/>
      <c r="F31" s="22"/>
      <c r="G31" s="197"/>
      <c r="H31" s="23"/>
      <c r="I31" s="203"/>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6"/>
      <c r="D32" s="26"/>
      <c r="E32" s="96"/>
      <c r="F32" s="27"/>
      <c r="G32" s="198"/>
      <c r="H32" s="26"/>
      <c r="I32" s="96"/>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7">
        <f>COUNTIF(B11:B31,"no activity")</f>
        <v>0</v>
      </c>
      <c r="D33" s="31" t="s">
        <v>63</v>
      </c>
      <c r="E33" s="192">
        <f>COUNTIF(D11:D31,"no activity")</f>
        <v>0</v>
      </c>
      <c r="F33" s="33" t="s">
        <v>63</v>
      </c>
      <c r="G33" s="199">
        <f>COUNTIF(F11:F31,"no activity")</f>
        <v>0</v>
      </c>
      <c r="H33" s="159" t="s">
        <v>63</v>
      </c>
      <c r="I33" s="204">
        <f>COUNTIF(H11:H31,"no activity")</f>
        <v>0</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7">
        <f>COUNTIF(B11:B31,"started")</f>
        <v>0</v>
      </c>
      <c r="D34" s="31" t="s">
        <v>64</v>
      </c>
      <c r="E34" s="192">
        <f>COUNTIF(D11:D31,"started")</f>
        <v>0</v>
      </c>
      <c r="F34" s="33" t="s">
        <v>64</v>
      </c>
      <c r="G34" s="199">
        <f>COUNTIF(F11:F31,"started")</f>
        <v>0</v>
      </c>
      <c r="H34" s="159" t="s">
        <v>64</v>
      </c>
      <c r="I34" s="204">
        <f>COUNTIF(H11:H31,"started")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7">
        <f>COUNTIF(B11:B31,"partially implemented")</f>
        <v>0</v>
      </c>
      <c r="D35" s="31" t="s">
        <v>65</v>
      </c>
      <c r="E35" s="192">
        <f>COUNTIF(D11:D31,"partially implemented")</f>
        <v>0</v>
      </c>
      <c r="F35" s="33" t="s">
        <v>65</v>
      </c>
      <c r="G35" s="199">
        <f>COUNTIF(F11:F31,"partially implemented")</f>
        <v>0</v>
      </c>
      <c r="H35" s="159" t="s">
        <v>65</v>
      </c>
      <c r="I35" s="204">
        <f>COUNTIF(H11:H31,"partially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7">
        <f>COUNTIF(B11:B31,"complete")</f>
        <v>0</v>
      </c>
      <c r="D36" s="31" t="s">
        <v>66</v>
      </c>
      <c r="E36" s="192">
        <f>COUNTIF(D11:D31,"complete")</f>
        <v>0</v>
      </c>
      <c r="F36" s="33" t="s">
        <v>66</v>
      </c>
      <c r="G36" s="199">
        <f>COUNTIF(F11:F31,"complete")</f>
        <v>0</v>
      </c>
      <c r="H36" s="159" t="s">
        <v>66</v>
      </c>
      <c r="I36" s="204">
        <f>COUNTIF(H11:H31,"complete")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7">
        <f>COUNTIF(B11:B31,"not applicable")</f>
        <v>0</v>
      </c>
      <c r="D37" s="39" t="s">
        <v>67</v>
      </c>
      <c r="E37" s="192">
        <f>COUNTIF(D11:D31,"not applicable")</f>
        <v>0</v>
      </c>
      <c r="F37" s="40" t="s">
        <v>67</v>
      </c>
      <c r="G37" s="199">
        <f>COUNTIF(F1:F31,"not applicable")</f>
        <v>0</v>
      </c>
      <c r="H37" s="160" t="s">
        <v>67</v>
      </c>
      <c r="I37" s="204">
        <f>COUNTIF(H11:H31,"not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7">
        <f>COUNTIF(B11:B31,"-")+COUNTIF(B11:B31,"")-4</f>
        <v>17</v>
      </c>
      <c r="D38" s="31" t="s">
        <v>68</v>
      </c>
      <c r="E38" s="192">
        <f>COUNTIF(D11:D31,"-")+COUNTIF(D11:D31,"")-4</f>
        <v>17</v>
      </c>
      <c r="F38" s="33" t="s">
        <v>68</v>
      </c>
      <c r="G38" s="199">
        <f>COUNTIF(F11:F31,"-")+COUNTIF(F11:F31,"")-4</f>
        <v>17</v>
      </c>
      <c r="H38" s="159" t="s">
        <v>68</v>
      </c>
      <c r="I38" s="204">
        <f>COUNTIF(H11:H31,"-")+COUNTIF(H11:H31,"")-4</f>
        <v>17</v>
      </c>
      <c r="J38" s="29"/>
      <c r="K38" s="29"/>
      <c r="L38" s="29"/>
      <c r="M38" s="29"/>
      <c r="N38" s="29"/>
      <c r="O38" s="29"/>
      <c r="P38" s="29"/>
      <c r="Q38" s="29"/>
      <c r="R38" s="29"/>
      <c r="S38" s="29"/>
      <c r="T38" s="29"/>
      <c r="U38" s="29"/>
      <c r="V38" s="29"/>
      <c r="W38" s="29"/>
      <c r="X38" s="29"/>
      <c r="Y38" s="29"/>
      <c r="Z38" s="29"/>
      <c r="AA38" s="29"/>
      <c r="AB38" s="29"/>
      <c r="AC38" s="29"/>
    </row>
    <row r="39" spans="1:29" s="215" customFormat="1" ht="15.75" customHeight="1">
      <c r="A39" s="211"/>
      <c r="B39" s="212" t="s">
        <v>69</v>
      </c>
      <c r="C39" s="213">
        <f>SUM(C34*1+C35*2+C36*3)</f>
        <v>0</v>
      </c>
      <c r="D39" s="212" t="s">
        <v>69</v>
      </c>
      <c r="E39" s="213">
        <f>SUM(E34*1+E35*2+E36*3)</f>
        <v>0</v>
      </c>
      <c r="F39" s="212" t="s">
        <v>69</v>
      </c>
      <c r="G39" s="213">
        <f>SUM(G34*1+G35*2+G36*3)</f>
        <v>0</v>
      </c>
      <c r="H39" s="212" t="s">
        <v>69</v>
      </c>
      <c r="I39" s="213">
        <f>SUM(I34*1+I35*2+I36*3)</f>
        <v>0</v>
      </c>
      <c r="J39" s="214"/>
      <c r="K39" s="214"/>
      <c r="L39" s="214"/>
      <c r="M39" s="214"/>
      <c r="N39" s="214"/>
      <c r="O39" s="214"/>
      <c r="P39" s="214"/>
      <c r="Q39" s="214"/>
      <c r="R39" s="214"/>
      <c r="S39" s="214"/>
      <c r="T39" s="214"/>
      <c r="U39" s="214"/>
      <c r="V39" s="214"/>
      <c r="W39" s="214"/>
      <c r="X39" s="214"/>
      <c r="Y39" s="214"/>
      <c r="Z39" s="214"/>
      <c r="AA39" s="214"/>
      <c r="AB39" s="214"/>
      <c r="AC39" s="214"/>
    </row>
    <row r="40" spans="1:29" ht="15.75" customHeight="1">
      <c r="A40" s="36"/>
      <c r="B40" s="220"/>
      <c r="C40" s="221"/>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08"/>
      <c r="C41" s="209"/>
      <c r="D41" s="41"/>
      <c r="E41" s="97"/>
      <c r="F41" s="41"/>
      <c r="G41" s="97"/>
      <c r="H41" s="41"/>
      <c r="I41" s="97"/>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10" t="s">
        <v>70</v>
      </c>
      <c r="C42" s="209">
        <f>(SUM(COUNTA(B11:B31)-C37)*3)*4</f>
        <v>0</v>
      </c>
      <c r="D42" s="41"/>
      <c r="E42" s="97"/>
      <c r="F42" s="41"/>
      <c r="G42" s="97"/>
      <c r="H42" s="41"/>
      <c r="I42" s="97"/>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08" t="s">
        <v>71</v>
      </c>
      <c r="C43" s="209">
        <f>SUM(C39,E39, G39, I39)</f>
        <v>0</v>
      </c>
      <c r="D43" s="165" t="s">
        <v>72</v>
      </c>
      <c r="E43" s="97"/>
      <c r="F43" s="41"/>
      <c r="G43" s="97"/>
      <c r="H43" s="41"/>
      <c r="I43" s="97"/>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08"/>
      <c r="C44" s="209"/>
      <c r="D44" s="165" t="s">
        <v>74</v>
      </c>
      <c r="E44" s="97"/>
      <c r="F44" s="41"/>
      <c r="G44" s="97"/>
      <c r="H44" s="41"/>
      <c r="I44" s="97"/>
      <c r="J44" s="29"/>
      <c r="K44" s="29"/>
      <c r="L44" s="29"/>
      <c r="M44" s="29"/>
      <c r="N44" s="29"/>
      <c r="O44" s="29"/>
      <c r="P44" s="29"/>
      <c r="Q44" s="29"/>
      <c r="R44" s="29"/>
      <c r="S44" s="29"/>
      <c r="T44" s="29"/>
      <c r="U44" s="29"/>
      <c r="V44" s="29"/>
      <c r="W44" s="29"/>
      <c r="X44" s="29"/>
      <c r="Y44" s="29"/>
      <c r="Z44" s="29"/>
      <c r="AA44" s="29"/>
      <c r="AB44" s="29"/>
      <c r="AC44" s="29"/>
    </row>
    <row r="45" spans="1:29" s="215" customFormat="1" ht="28" customHeight="1">
      <c r="A45" s="211"/>
      <c r="B45" s="216" t="s">
        <v>73</v>
      </c>
      <c r="C45" s="217">
        <f>IF(C42&gt;0,SUM(C43/C42),0)</f>
        <v>0</v>
      </c>
      <c r="D45" s="218"/>
      <c r="E45" s="222"/>
      <c r="F45" s="219"/>
      <c r="G45" s="222"/>
      <c r="H45" s="219"/>
      <c r="I45" s="222"/>
      <c r="J45" s="214"/>
      <c r="K45" s="214"/>
      <c r="L45" s="214"/>
      <c r="M45" s="214"/>
      <c r="N45" s="214"/>
      <c r="O45" s="214"/>
      <c r="P45" s="214"/>
      <c r="Q45" s="214"/>
      <c r="R45" s="214"/>
      <c r="S45" s="214"/>
      <c r="T45" s="214"/>
      <c r="U45" s="214"/>
      <c r="V45" s="214"/>
      <c r="W45" s="214"/>
      <c r="X45" s="214"/>
      <c r="Y45" s="214"/>
      <c r="Z45" s="214"/>
      <c r="AA45" s="214"/>
      <c r="AB45" s="214"/>
      <c r="AC45" s="214"/>
    </row>
    <row r="46" spans="1:29" ht="15.75" customHeight="1">
      <c r="A46" s="36"/>
      <c r="B46" s="41"/>
      <c r="C46" s="97"/>
      <c r="D46" s="41"/>
      <c r="E46" s="97"/>
      <c r="F46" s="41"/>
      <c r="G46" s="97"/>
      <c r="H46" s="41"/>
      <c r="I46" s="97"/>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7"/>
      <c r="D47" s="41"/>
      <c r="E47" s="97"/>
      <c r="F47" s="41"/>
      <c r="G47" s="97"/>
      <c r="H47" s="41"/>
      <c r="I47" s="97"/>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7"/>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7"/>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7"/>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7"/>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7"/>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7" priority="3" operator="equal">
      <formula>"started"</formula>
    </cfRule>
    <cfRule type="cellIs" dxfId="6" priority="4" operator="equal">
      <formula>"partially implemented"</formula>
    </cfRule>
    <cfRule type="cellIs" dxfId="5" priority="5" operator="equal">
      <formula>"no activity"</formula>
    </cfRule>
    <cfRule type="cellIs" dxfId="4" priority="6" operator="equal">
      <formula>"complete"</formula>
    </cfRule>
  </conditionalFormatting>
  <conditionalFormatting sqref="C11:C12 B13:C13 C14:C16 B17:C17 C18:C20 B21:C21 C22:C26 B27:C27 C28:C31">
    <cfRule type="cellIs" dxfId="3" priority="2" operator="equal">
      <formula>"-"</formula>
    </cfRule>
  </conditionalFormatting>
  <conditionalFormatting sqref="C11:C31 E11:E31 G11:G31 I13 I17 I21 I27">
    <cfRule type="notContainsBlanks" dxfId="2" priority="7">
      <formula>LEN(TRIM(C11))&gt;0</formula>
    </cfRule>
  </conditionalFormatting>
  <conditionalFormatting sqref="K34">
    <cfRule type="notContainsBlanks" dxfId="1"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tabSelected="1" zoomScaleNormal="100" workbookViewId="0">
      <pane xSplit="1" ySplit="6" topLeftCell="B7"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6" t="s">
        <v>226</v>
      </c>
      <c r="B1" s="149"/>
      <c r="C1" s="1"/>
      <c r="D1" s="2"/>
      <c r="E1" s="2"/>
      <c r="F1" s="3"/>
      <c r="G1" s="3"/>
      <c r="H1" s="2"/>
      <c r="I1" s="2"/>
      <c r="J1" s="98"/>
      <c r="K1" s="98"/>
      <c r="L1" s="4"/>
      <c r="M1" s="5"/>
      <c r="N1" s="5"/>
      <c r="O1" s="5"/>
      <c r="P1" s="5"/>
      <c r="Q1" s="5"/>
      <c r="R1" s="5"/>
      <c r="S1" s="5"/>
      <c r="T1" s="5"/>
      <c r="U1" s="5"/>
      <c r="V1" s="5"/>
      <c r="W1" s="5"/>
      <c r="X1" s="5"/>
      <c r="Y1" s="5"/>
      <c r="Z1" s="5"/>
      <c r="AA1" s="5"/>
      <c r="AB1" s="5"/>
      <c r="AC1" s="5"/>
    </row>
    <row r="2" spans="1:29" ht="27" customHeight="1">
      <c r="A2" s="116" t="s">
        <v>1</v>
      </c>
      <c r="B2" s="150"/>
      <c r="C2" s="2"/>
      <c r="D2" s="2"/>
      <c r="E2" s="2"/>
      <c r="F2" s="3"/>
      <c r="G2" s="3"/>
      <c r="H2" s="2"/>
      <c r="I2" s="2"/>
      <c r="J2" s="98"/>
      <c r="K2" s="98"/>
      <c r="L2" s="4"/>
      <c r="M2" s="5"/>
      <c r="N2" s="5"/>
      <c r="O2" s="5"/>
      <c r="P2" s="5"/>
      <c r="Q2" s="5"/>
      <c r="R2" s="5"/>
      <c r="S2" s="5"/>
      <c r="T2" s="5"/>
      <c r="U2" s="5"/>
      <c r="V2" s="5"/>
      <c r="W2" s="5"/>
      <c r="X2" s="5"/>
      <c r="Y2" s="5"/>
      <c r="Z2" s="5"/>
      <c r="AA2" s="5"/>
      <c r="AB2" s="5"/>
      <c r="AC2" s="5"/>
    </row>
    <row r="3" spans="1:29" ht="25" customHeight="1">
      <c r="A3" s="117" t="s">
        <v>268</v>
      </c>
      <c r="B3" s="148">
        <f>SUM(C32+E32+G32+I32)</f>
        <v>56</v>
      </c>
      <c r="C3" s="7"/>
      <c r="D3" s="7"/>
      <c r="E3" s="7"/>
      <c r="F3" s="8"/>
      <c r="G3" s="8"/>
      <c r="H3" s="8"/>
      <c r="I3" s="8"/>
      <c r="J3" s="99"/>
      <c r="K3" s="99"/>
      <c r="L3" s="9"/>
      <c r="M3" s="10"/>
      <c r="N3" s="10"/>
      <c r="O3" s="10"/>
      <c r="P3" s="10"/>
      <c r="Q3" s="10"/>
      <c r="R3" s="10"/>
      <c r="S3" s="10"/>
      <c r="T3" s="10"/>
      <c r="U3" s="10"/>
      <c r="V3" s="10"/>
      <c r="W3" s="10"/>
      <c r="X3" s="10"/>
      <c r="Y3" s="10"/>
      <c r="Z3" s="10"/>
      <c r="AA3" s="10"/>
      <c r="AB3" s="10"/>
      <c r="AC3" s="10"/>
    </row>
    <row r="4" spans="1:29" ht="18" customHeight="1">
      <c r="A4" s="116" t="s">
        <v>2</v>
      </c>
      <c r="B4" s="2"/>
      <c r="C4" s="2"/>
      <c r="D4" s="2"/>
      <c r="E4" s="2"/>
      <c r="F4" s="3"/>
      <c r="G4" s="3"/>
      <c r="H4" s="3"/>
      <c r="I4" s="3"/>
      <c r="J4" s="98"/>
      <c r="K4" s="98"/>
      <c r="L4" s="4"/>
      <c r="M4" s="5"/>
      <c r="N4" s="5"/>
      <c r="O4" s="5"/>
      <c r="P4" s="5"/>
      <c r="Q4" s="5"/>
      <c r="R4" s="5"/>
      <c r="S4" s="5"/>
      <c r="T4" s="5"/>
      <c r="U4" s="5"/>
      <c r="V4" s="5"/>
      <c r="W4" s="5"/>
      <c r="X4" s="5"/>
      <c r="Y4" s="5"/>
      <c r="Z4" s="5"/>
      <c r="AA4" s="5"/>
      <c r="AB4" s="5"/>
      <c r="AC4" s="5"/>
    </row>
    <row r="5" spans="1:29" ht="12" customHeight="1">
      <c r="A5" s="146" t="s">
        <v>227</v>
      </c>
      <c r="B5" s="146" t="s">
        <v>77</v>
      </c>
      <c r="C5" s="146" t="s">
        <v>19</v>
      </c>
      <c r="D5" s="146" t="s">
        <v>78</v>
      </c>
      <c r="E5" s="146" t="s">
        <v>19</v>
      </c>
      <c r="F5" s="184" t="s">
        <v>15</v>
      </c>
      <c r="G5" s="146" t="s">
        <v>19</v>
      </c>
      <c r="H5" s="435" t="s">
        <v>80</v>
      </c>
      <c r="I5" s="436"/>
      <c r="J5" s="100"/>
      <c r="K5" s="100"/>
      <c r="L5" s="100"/>
      <c r="M5" s="100"/>
      <c r="N5" s="100"/>
      <c r="O5" s="100"/>
      <c r="P5" s="100"/>
      <c r="Q5" s="100"/>
      <c r="R5" s="100"/>
      <c r="S5" s="100"/>
      <c r="T5" s="100"/>
      <c r="U5" s="100"/>
      <c r="V5" s="100"/>
      <c r="W5" s="100"/>
      <c r="X5" s="100"/>
      <c r="Y5" s="100"/>
      <c r="Z5" s="100"/>
      <c r="AA5" s="100"/>
      <c r="AB5" s="100"/>
    </row>
    <row r="6" spans="1:29" ht="23" customHeight="1">
      <c r="A6" s="146"/>
      <c r="B6" s="164"/>
      <c r="C6" s="174"/>
      <c r="D6" s="164"/>
      <c r="E6" s="146"/>
      <c r="F6" s="146"/>
      <c r="G6" s="146"/>
      <c r="H6" s="146"/>
      <c r="I6" s="146"/>
      <c r="J6" s="100"/>
      <c r="K6" s="100"/>
      <c r="L6" s="100"/>
      <c r="M6" s="100"/>
      <c r="N6" s="100"/>
      <c r="O6" s="100"/>
      <c r="P6" s="100"/>
      <c r="Q6" s="100"/>
      <c r="R6" s="100"/>
      <c r="S6" s="100"/>
      <c r="T6" s="100"/>
      <c r="U6" s="100"/>
      <c r="V6" s="100"/>
      <c r="W6" s="100"/>
      <c r="X6" s="100"/>
      <c r="Y6" s="100"/>
      <c r="Z6" s="100"/>
      <c r="AA6" s="100"/>
      <c r="AB6" s="100"/>
    </row>
    <row r="7" spans="1:29" ht="198" customHeight="1">
      <c r="A7" s="147" t="s">
        <v>228</v>
      </c>
      <c r="B7" s="125" t="s">
        <v>229</v>
      </c>
      <c r="C7" s="168"/>
      <c r="D7" s="125" t="s">
        <v>230</v>
      </c>
      <c r="E7" s="125"/>
      <c r="F7" s="146"/>
      <c r="G7" s="125"/>
      <c r="H7" s="125" t="s">
        <v>231</v>
      </c>
      <c r="I7" s="125"/>
      <c r="J7" s="101"/>
      <c r="K7" s="101"/>
      <c r="L7" s="101"/>
      <c r="M7" s="101"/>
      <c r="N7" s="101"/>
      <c r="O7" s="101"/>
      <c r="P7" s="101"/>
      <c r="Q7" s="101"/>
      <c r="R7" s="101"/>
      <c r="S7" s="101"/>
      <c r="T7" s="101"/>
      <c r="U7" s="101"/>
      <c r="V7" s="101"/>
      <c r="W7" s="101"/>
      <c r="X7" s="101"/>
      <c r="Y7" s="101"/>
      <c r="Z7" s="101"/>
      <c r="AA7" s="101"/>
      <c r="AB7" s="100"/>
    </row>
    <row r="8" spans="1:29" ht="12" customHeight="1">
      <c r="A8" s="146" t="s">
        <v>232</v>
      </c>
      <c r="B8" s="146" t="s">
        <v>233</v>
      </c>
      <c r="C8" s="146"/>
      <c r="D8" s="146" t="s">
        <v>234</v>
      </c>
      <c r="E8" s="146"/>
      <c r="F8" s="146" t="s">
        <v>235</v>
      </c>
      <c r="G8" s="146"/>
      <c r="H8" s="146" t="s">
        <v>236</v>
      </c>
      <c r="I8" s="146"/>
      <c r="J8" s="100"/>
      <c r="K8" s="100"/>
      <c r="L8" s="100"/>
      <c r="M8" s="100"/>
      <c r="N8" s="100"/>
      <c r="O8" s="100"/>
      <c r="P8" s="100"/>
      <c r="Q8" s="100"/>
      <c r="R8" s="100"/>
      <c r="S8" s="100"/>
      <c r="T8" s="100"/>
      <c r="U8" s="100"/>
      <c r="V8" s="100"/>
      <c r="W8" s="100"/>
      <c r="X8" s="100"/>
      <c r="Y8" s="100"/>
      <c r="Z8" s="100"/>
      <c r="AA8" s="100"/>
      <c r="AB8" s="100"/>
    </row>
    <row r="9" spans="1:29" ht="221">
      <c r="A9" s="147" t="s">
        <v>237</v>
      </c>
      <c r="B9" s="147" t="s">
        <v>238</v>
      </c>
      <c r="C9" s="147"/>
      <c r="D9" s="147" t="s">
        <v>239</v>
      </c>
      <c r="E9" s="147"/>
      <c r="F9" s="147" t="s">
        <v>240</v>
      </c>
      <c r="G9" s="147"/>
      <c r="H9" s="147" t="s">
        <v>241</v>
      </c>
      <c r="I9" s="147"/>
      <c r="J9" s="101"/>
      <c r="K9" s="101"/>
      <c r="L9" s="102"/>
      <c r="M9" s="102"/>
      <c r="N9" s="102"/>
      <c r="O9" s="102"/>
      <c r="P9" s="102"/>
      <c r="Q9" s="102"/>
      <c r="R9" s="102"/>
      <c r="S9" s="102"/>
      <c r="T9" s="102"/>
      <c r="U9" s="102"/>
      <c r="V9" s="102"/>
      <c r="W9" s="102"/>
      <c r="X9" s="102"/>
      <c r="Y9" s="102"/>
      <c r="Z9" s="102"/>
      <c r="AA9" s="102"/>
      <c r="AB9" s="100"/>
    </row>
    <row r="10" spans="1:29" ht="17">
      <c r="A10" s="72" t="s">
        <v>213</v>
      </c>
      <c r="B10" s="72" t="s">
        <v>13</v>
      </c>
      <c r="C10" s="72"/>
      <c r="D10" s="72" t="s">
        <v>14</v>
      </c>
      <c r="E10" s="72"/>
      <c r="F10" s="72" t="s">
        <v>15</v>
      </c>
      <c r="G10" s="72"/>
      <c r="H10" s="72" t="s">
        <v>16</v>
      </c>
      <c r="I10" s="146"/>
      <c r="J10" s="100"/>
      <c r="K10" s="100"/>
      <c r="L10" s="100"/>
      <c r="M10" s="100"/>
      <c r="N10" s="100"/>
      <c r="O10" s="100"/>
      <c r="P10" s="100"/>
      <c r="Q10" s="100"/>
      <c r="R10" s="100"/>
      <c r="S10" s="100"/>
      <c r="T10" s="100"/>
      <c r="U10" s="100"/>
      <c r="V10" s="100"/>
      <c r="W10" s="100"/>
      <c r="X10" s="100"/>
      <c r="Y10" s="100"/>
      <c r="Z10" s="100"/>
      <c r="AA10" s="100"/>
      <c r="AB10" s="100"/>
    </row>
    <row r="11" spans="1:29" s="114" customFormat="1" ht="17">
      <c r="A11" s="133"/>
      <c r="B11" s="134" t="s">
        <v>18</v>
      </c>
      <c r="C11" s="134" t="s">
        <v>19</v>
      </c>
      <c r="D11" s="134" t="s">
        <v>18</v>
      </c>
      <c r="E11" s="134" t="s">
        <v>19</v>
      </c>
      <c r="F11" s="134" t="s">
        <v>18</v>
      </c>
      <c r="G11" s="134" t="s">
        <v>19</v>
      </c>
      <c r="H11" s="134" t="s">
        <v>18</v>
      </c>
      <c r="I11" s="134" t="s">
        <v>19</v>
      </c>
      <c r="J11" s="115"/>
      <c r="K11" s="115"/>
      <c r="L11" s="115"/>
      <c r="M11" s="115"/>
      <c r="N11" s="115"/>
      <c r="O11" s="115"/>
      <c r="P11" s="115"/>
      <c r="Q11" s="115"/>
      <c r="R11" s="115"/>
      <c r="S11" s="115"/>
      <c r="T11" s="115"/>
      <c r="U11" s="115"/>
      <c r="V11" s="115"/>
      <c r="W11" s="115"/>
      <c r="X11" s="115"/>
      <c r="Y11" s="115"/>
      <c r="Z11" s="115"/>
      <c r="AA11" s="115"/>
      <c r="AB11" s="115"/>
      <c r="AC11" s="115"/>
    </row>
    <row r="12" spans="1:29" ht="17">
      <c r="A12" s="151" t="s">
        <v>242</v>
      </c>
      <c r="B12" s="107"/>
      <c r="C12" s="20"/>
      <c r="D12" s="21"/>
      <c r="E12" s="21"/>
      <c r="F12" s="22"/>
      <c r="G12" s="22"/>
      <c r="H12" s="23"/>
      <c r="I12" s="23"/>
      <c r="J12" s="100"/>
      <c r="K12" s="100"/>
      <c r="L12" s="100"/>
      <c r="M12" s="100"/>
      <c r="N12" s="100"/>
      <c r="O12" s="100"/>
      <c r="P12" s="100"/>
      <c r="Q12" s="100"/>
      <c r="R12" s="100"/>
      <c r="S12" s="100"/>
      <c r="T12" s="100"/>
      <c r="U12" s="100"/>
      <c r="V12" s="100"/>
      <c r="W12" s="100"/>
      <c r="X12" s="100"/>
      <c r="Y12" s="100"/>
      <c r="Z12" s="100"/>
      <c r="AA12" s="100"/>
      <c r="AB12" s="100"/>
    </row>
    <row r="13" spans="1:29" ht="17">
      <c r="A13" s="151" t="s">
        <v>243</v>
      </c>
      <c r="B13" s="107"/>
      <c r="C13" s="20"/>
      <c r="D13" s="21"/>
      <c r="E13" s="21"/>
      <c r="F13" s="22"/>
      <c r="G13" s="22"/>
      <c r="H13" s="23"/>
      <c r="I13" s="23"/>
      <c r="J13" s="100"/>
      <c r="K13" s="100"/>
      <c r="L13" s="100"/>
      <c r="M13" s="100"/>
      <c r="N13" s="100"/>
      <c r="O13" s="100"/>
      <c r="P13" s="100"/>
      <c r="Q13" s="100"/>
      <c r="R13" s="100"/>
      <c r="S13" s="100"/>
      <c r="T13" s="100"/>
      <c r="U13" s="100"/>
      <c r="V13" s="100"/>
      <c r="W13" s="100"/>
      <c r="X13" s="100"/>
      <c r="Y13" s="100"/>
      <c r="Z13" s="100"/>
      <c r="AA13" s="100"/>
      <c r="AB13" s="100"/>
    </row>
    <row r="14" spans="1:29" ht="17">
      <c r="A14" s="151" t="s">
        <v>244</v>
      </c>
      <c r="B14" s="107"/>
      <c r="C14" s="20"/>
      <c r="D14" s="21"/>
      <c r="E14" s="21"/>
      <c r="F14" s="22"/>
      <c r="G14" s="22"/>
      <c r="H14" s="23"/>
      <c r="I14" s="23"/>
      <c r="J14" s="100"/>
      <c r="K14" s="100"/>
      <c r="L14" s="100"/>
      <c r="M14" s="100"/>
      <c r="N14" s="100"/>
      <c r="O14" s="100"/>
      <c r="P14" s="100"/>
      <c r="Q14" s="100"/>
      <c r="R14" s="100"/>
      <c r="S14" s="100"/>
      <c r="T14" s="100"/>
      <c r="U14" s="100"/>
      <c r="V14" s="100"/>
      <c r="W14" s="100"/>
      <c r="X14" s="100"/>
      <c r="Y14" s="100"/>
      <c r="Z14" s="100"/>
      <c r="AA14" s="100"/>
      <c r="AB14" s="100"/>
    </row>
    <row r="15" spans="1:29" ht="34">
      <c r="A15" s="151" t="s">
        <v>245</v>
      </c>
      <c r="B15" s="107"/>
      <c r="C15" s="20"/>
      <c r="D15" s="21"/>
      <c r="E15" s="21"/>
      <c r="F15" s="22"/>
      <c r="G15" s="22"/>
      <c r="H15" s="23"/>
      <c r="I15" s="23"/>
      <c r="J15" s="100"/>
      <c r="K15" s="100"/>
      <c r="L15" s="100"/>
      <c r="M15" s="100"/>
      <c r="N15" s="100"/>
      <c r="O15" s="100"/>
      <c r="P15" s="100"/>
      <c r="Q15" s="100"/>
      <c r="R15" s="100"/>
      <c r="S15" s="100"/>
      <c r="T15" s="100"/>
      <c r="U15" s="100"/>
      <c r="V15" s="100"/>
      <c r="W15" s="100"/>
      <c r="X15" s="100"/>
      <c r="Y15" s="100"/>
      <c r="Z15" s="100"/>
      <c r="AA15" s="100"/>
      <c r="AB15" s="100"/>
    </row>
    <row r="16" spans="1:29" ht="17">
      <c r="A16" s="151" t="s">
        <v>246</v>
      </c>
      <c r="B16" s="107"/>
      <c r="C16" s="20"/>
      <c r="D16" s="21"/>
      <c r="E16" s="21"/>
      <c r="F16" s="22"/>
      <c r="G16" s="22"/>
      <c r="H16" s="23"/>
      <c r="I16" s="23"/>
      <c r="J16" s="100"/>
      <c r="K16" s="100"/>
      <c r="L16" s="100"/>
      <c r="M16" s="100"/>
      <c r="N16" s="100"/>
      <c r="O16" s="100"/>
      <c r="P16" s="100"/>
      <c r="Q16" s="100"/>
      <c r="R16" s="100"/>
      <c r="S16" s="100"/>
      <c r="T16" s="100"/>
      <c r="U16" s="100"/>
      <c r="V16" s="100"/>
      <c r="W16" s="100"/>
      <c r="X16" s="100"/>
      <c r="Y16" s="100"/>
      <c r="Z16" s="100"/>
      <c r="AA16" s="100"/>
      <c r="AB16" s="100"/>
    </row>
    <row r="17" spans="1:29" ht="34">
      <c r="A17" s="151" t="s">
        <v>247</v>
      </c>
      <c r="B17" s="107"/>
      <c r="C17" s="20"/>
      <c r="D17" s="21"/>
      <c r="E17" s="21"/>
      <c r="F17" s="22"/>
      <c r="G17" s="22"/>
      <c r="H17" s="23"/>
      <c r="I17" s="23"/>
      <c r="J17" s="100"/>
      <c r="K17" s="100"/>
      <c r="L17" s="100"/>
      <c r="M17" s="100"/>
      <c r="N17" s="100"/>
      <c r="O17" s="100"/>
      <c r="P17" s="100"/>
      <c r="Q17" s="100"/>
      <c r="R17" s="100"/>
      <c r="S17" s="100"/>
      <c r="T17" s="100"/>
      <c r="U17" s="100"/>
      <c r="V17" s="100"/>
      <c r="W17" s="100"/>
      <c r="X17" s="100"/>
      <c r="Y17" s="100"/>
      <c r="Z17" s="100"/>
      <c r="AA17" s="100"/>
      <c r="AB17" s="100"/>
    </row>
    <row r="18" spans="1:29" ht="34">
      <c r="A18" s="151" t="s">
        <v>248</v>
      </c>
      <c r="B18" s="107"/>
      <c r="C18" s="20"/>
      <c r="D18" s="21"/>
      <c r="E18" s="21"/>
      <c r="F18" s="22"/>
      <c r="G18" s="22"/>
      <c r="H18" s="23"/>
      <c r="I18" s="23"/>
      <c r="J18" s="100"/>
      <c r="K18" s="100"/>
      <c r="L18" s="100"/>
      <c r="M18" s="100"/>
      <c r="N18" s="100"/>
      <c r="O18" s="100"/>
      <c r="P18" s="100"/>
      <c r="Q18" s="100"/>
      <c r="R18" s="100"/>
      <c r="S18" s="100"/>
      <c r="T18" s="100"/>
      <c r="U18" s="100"/>
      <c r="V18" s="100"/>
      <c r="W18" s="100"/>
      <c r="X18" s="100"/>
      <c r="Y18" s="100"/>
      <c r="Z18" s="100"/>
      <c r="AA18" s="100"/>
      <c r="AB18" s="100"/>
    </row>
    <row r="19" spans="1:29" ht="34">
      <c r="A19" s="151" t="s">
        <v>249</v>
      </c>
      <c r="B19" s="107"/>
      <c r="C19" s="20"/>
      <c r="D19" s="21"/>
      <c r="E19" s="21"/>
      <c r="F19" s="22"/>
      <c r="G19" s="22"/>
      <c r="H19" s="23"/>
      <c r="I19" s="23"/>
      <c r="J19" s="100"/>
      <c r="K19" s="100"/>
      <c r="L19" s="100"/>
      <c r="M19" s="100"/>
      <c r="N19" s="100"/>
      <c r="O19" s="100"/>
      <c r="P19" s="100"/>
      <c r="Q19" s="100"/>
      <c r="R19" s="100"/>
      <c r="S19" s="100"/>
      <c r="T19" s="100"/>
      <c r="U19" s="100"/>
      <c r="V19" s="100"/>
      <c r="W19" s="100"/>
      <c r="X19" s="100"/>
      <c r="Y19" s="100"/>
      <c r="Z19" s="100"/>
      <c r="AA19" s="100"/>
      <c r="AB19" s="100"/>
    </row>
    <row r="20" spans="1:29" ht="17">
      <c r="A20" s="151" t="s">
        <v>250</v>
      </c>
      <c r="B20" s="107"/>
      <c r="C20" s="20"/>
      <c r="D20" s="21"/>
      <c r="E20" s="21"/>
      <c r="F20" s="22"/>
      <c r="G20" s="22"/>
      <c r="H20" s="23"/>
      <c r="I20" s="23"/>
      <c r="J20" s="100"/>
      <c r="K20" s="100"/>
      <c r="L20" s="100"/>
      <c r="M20" s="100"/>
      <c r="N20" s="100"/>
      <c r="O20" s="100"/>
      <c r="P20" s="100"/>
      <c r="Q20" s="100"/>
      <c r="R20" s="100"/>
      <c r="S20" s="100"/>
      <c r="T20" s="100"/>
      <c r="U20" s="100"/>
      <c r="V20" s="100"/>
      <c r="W20" s="100"/>
      <c r="X20" s="100"/>
      <c r="Y20" s="100"/>
      <c r="Z20" s="100"/>
      <c r="AA20" s="100"/>
      <c r="AB20" s="100"/>
    </row>
    <row r="21" spans="1:29" ht="17">
      <c r="A21" s="151" t="s">
        <v>251</v>
      </c>
      <c r="B21" s="107"/>
      <c r="C21" s="20"/>
      <c r="D21" s="21"/>
      <c r="E21" s="21"/>
      <c r="F21" s="22"/>
      <c r="G21" s="22"/>
      <c r="H21" s="23"/>
      <c r="I21" s="23"/>
      <c r="J21" s="100"/>
      <c r="K21" s="100"/>
      <c r="L21" s="100"/>
      <c r="M21" s="100"/>
      <c r="N21" s="100"/>
      <c r="O21" s="100"/>
      <c r="P21" s="100"/>
      <c r="Q21" s="100"/>
      <c r="R21" s="100"/>
      <c r="S21" s="100"/>
      <c r="T21" s="100"/>
      <c r="U21" s="100"/>
      <c r="V21" s="100"/>
      <c r="W21" s="100"/>
      <c r="X21" s="100"/>
      <c r="Y21" s="100"/>
      <c r="Z21" s="100"/>
      <c r="AA21" s="100"/>
      <c r="AB21" s="100"/>
    </row>
    <row r="22" spans="1:29" ht="17">
      <c r="A22" s="151" t="s">
        <v>252</v>
      </c>
      <c r="B22" s="107"/>
      <c r="C22" s="20"/>
      <c r="D22" s="21"/>
      <c r="E22" s="21"/>
      <c r="F22" s="22"/>
      <c r="G22" s="22"/>
      <c r="H22" s="23"/>
      <c r="I22" s="23"/>
      <c r="J22" s="100"/>
      <c r="K22" s="100"/>
      <c r="L22" s="100"/>
      <c r="M22" s="100"/>
      <c r="N22" s="100"/>
      <c r="O22" s="100"/>
      <c r="P22" s="100"/>
      <c r="Q22" s="100"/>
      <c r="R22" s="100"/>
      <c r="S22" s="100"/>
      <c r="T22" s="100"/>
      <c r="U22" s="100"/>
      <c r="V22" s="100"/>
      <c r="W22" s="100"/>
      <c r="X22" s="100"/>
      <c r="Y22" s="100"/>
      <c r="Z22" s="100"/>
      <c r="AA22" s="100"/>
      <c r="AB22" s="100"/>
    </row>
    <row r="23" spans="1:29" ht="34">
      <c r="A23" s="151" t="s">
        <v>253</v>
      </c>
      <c r="B23" s="107"/>
      <c r="C23" s="20"/>
      <c r="D23" s="21"/>
      <c r="E23" s="103"/>
      <c r="F23" s="22"/>
      <c r="G23" s="104"/>
      <c r="H23" s="23"/>
      <c r="I23" s="23"/>
      <c r="J23" s="100"/>
      <c r="K23" s="100"/>
      <c r="L23" s="100"/>
      <c r="M23" s="100"/>
      <c r="N23" s="100"/>
      <c r="O23" s="100"/>
      <c r="P23" s="100"/>
      <c r="Q23" s="100"/>
      <c r="R23" s="100"/>
      <c r="S23" s="100"/>
      <c r="T23" s="100"/>
      <c r="U23" s="100"/>
      <c r="V23" s="100"/>
      <c r="W23" s="100"/>
      <c r="X23" s="100"/>
      <c r="Y23" s="100"/>
      <c r="Z23" s="100"/>
      <c r="AA23" s="100"/>
      <c r="AB23" s="100"/>
    </row>
    <row r="24" spans="1:29" ht="34">
      <c r="A24" s="151" t="s">
        <v>254</v>
      </c>
      <c r="B24" s="107"/>
      <c r="C24" s="20"/>
      <c r="D24" s="21"/>
      <c r="E24" s="21"/>
      <c r="F24" s="22"/>
      <c r="G24" s="22"/>
      <c r="H24" s="23"/>
      <c r="I24" s="23"/>
      <c r="J24" s="100"/>
      <c r="K24" s="100"/>
      <c r="L24" s="100"/>
      <c r="M24" s="100"/>
      <c r="N24" s="100"/>
      <c r="O24" s="100"/>
      <c r="P24" s="100"/>
      <c r="Q24" s="100"/>
      <c r="R24" s="100"/>
      <c r="S24" s="100"/>
      <c r="T24" s="100"/>
      <c r="U24" s="100"/>
      <c r="V24" s="100"/>
      <c r="W24" s="100"/>
      <c r="X24" s="100"/>
      <c r="Y24" s="100"/>
      <c r="Z24" s="100"/>
      <c r="AA24" s="100"/>
      <c r="AB24" s="100"/>
    </row>
    <row r="25" spans="1:29" ht="34">
      <c r="A25" s="151" t="s">
        <v>255</v>
      </c>
      <c r="B25" s="107"/>
      <c r="C25" s="20"/>
      <c r="D25" s="21"/>
      <c r="E25" s="21"/>
      <c r="F25" s="22"/>
      <c r="G25" s="22"/>
      <c r="H25" s="23"/>
      <c r="I25" s="23"/>
      <c r="J25" s="100"/>
      <c r="K25" s="100"/>
      <c r="L25" s="100"/>
      <c r="M25" s="100"/>
      <c r="N25" s="100"/>
      <c r="O25" s="100"/>
      <c r="P25" s="100"/>
      <c r="Q25" s="100"/>
      <c r="R25" s="100"/>
      <c r="S25" s="100"/>
      <c r="T25" s="100"/>
      <c r="U25" s="100"/>
      <c r="V25" s="100"/>
      <c r="W25" s="100"/>
      <c r="X25" s="100"/>
      <c r="Y25" s="100"/>
      <c r="Z25" s="100"/>
      <c r="AA25" s="100"/>
      <c r="AB25" s="100"/>
    </row>
    <row r="26" spans="1:29" ht="12" customHeight="1">
      <c r="A26" s="105"/>
      <c r="B26" s="105"/>
      <c r="C26" s="105"/>
      <c r="D26" s="105"/>
      <c r="E26" s="105"/>
      <c r="F26" s="105"/>
      <c r="G26" s="105"/>
      <c r="H26" s="105"/>
      <c r="I26" s="105"/>
      <c r="J26" s="100"/>
      <c r="K26" s="100"/>
      <c r="L26" s="100"/>
      <c r="M26" s="100"/>
      <c r="N26" s="100"/>
      <c r="O26" s="100"/>
      <c r="P26" s="100"/>
      <c r="Q26" s="100"/>
      <c r="R26" s="100"/>
      <c r="S26" s="100"/>
      <c r="T26" s="100"/>
      <c r="U26" s="100"/>
      <c r="V26" s="100"/>
      <c r="W26" s="100"/>
      <c r="X26" s="100"/>
      <c r="Y26" s="100"/>
      <c r="Z26" s="100"/>
      <c r="AA26" s="100"/>
      <c r="AB26" s="100"/>
    </row>
    <row r="27" spans="1:29" ht="15.75" customHeight="1">
      <c r="A27" s="25"/>
      <c r="B27" s="87" t="s">
        <v>63</v>
      </c>
      <c r="C27" s="185">
        <f>COUNTIF(B12:B25,"no activity")</f>
        <v>0</v>
      </c>
      <c r="D27" s="32" t="s">
        <v>63</v>
      </c>
      <c r="E27" s="180">
        <f>COUNTIF(D12:D25,"no activity")</f>
        <v>0</v>
      </c>
      <c r="F27" s="34" t="s">
        <v>63</v>
      </c>
      <c r="G27" s="181">
        <f>COUNTIF(F12:F25,"no activity")</f>
        <v>0</v>
      </c>
      <c r="H27" s="35" t="s">
        <v>63</v>
      </c>
      <c r="I27" s="183">
        <f>COUNTIF(H12:H25,"no activity")</f>
        <v>0</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7" t="s">
        <v>64</v>
      </c>
      <c r="C28" s="185">
        <f>COUNTIF(B12:B25,"started")</f>
        <v>0</v>
      </c>
      <c r="D28" s="32" t="s">
        <v>64</v>
      </c>
      <c r="E28" s="180">
        <f>COUNTIF(D12:D25,"started")</f>
        <v>0</v>
      </c>
      <c r="F28" s="34" t="s">
        <v>64</v>
      </c>
      <c r="G28" s="181">
        <f>COUNTIF(F12:F25,"started")</f>
        <v>0</v>
      </c>
      <c r="H28" s="35" t="s">
        <v>64</v>
      </c>
      <c r="I28" s="183">
        <f>COUNTIF(H12:H25,"started")</f>
        <v>0</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7" t="s">
        <v>65</v>
      </c>
      <c r="C29" s="185">
        <f>COUNTIF(B12:B25,"partially implemented")</f>
        <v>0</v>
      </c>
      <c r="D29" s="32" t="s">
        <v>65</v>
      </c>
      <c r="E29" s="180">
        <f>COUNTIF(D12:D25,"partially implemented")</f>
        <v>0</v>
      </c>
      <c r="F29" s="34" t="s">
        <v>65</v>
      </c>
      <c r="G29" s="181">
        <f>COUNTIF(F12:F25,"partially implemented")</f>
        <v>0</v>
      </c>
      <c r="H29" s="35" t="s">
        <v>65</v>
      </c>
      <c r="I29" s="183">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7" t="s">
        <v>66</v>
      </c>
      <c r="C30" s="185">
        <f>COUNTIF(B12:B25,"complete")</f>
        <v>0</v>
      </c>
      <c r="D30" s="32" t="s">
        <v>66</v>
      </c>
      <c r="E30" s="180">
        <f>COUNTIF(D12:D25,"complete")</f>
        <v>0</v>
      </c>
      <c r="F30" s="34" t="s">
        <v>66</v>
      </c>
      <c r="G30" s="181">
        <f>COUNTIF(F12:F25,"complete")</f>
        <v>0</v>
      </c>
      <c r="H30" s="35" t="s">
        <v>66</v>
      </c>
      <c r="I30" s="183">
        <f>COUNTIF(H12:H25,"complete")</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8" t="s">
        <v>67</v>
      </c>
      <c r="C31" s="185">
        <f>COUNTIF(B12:B25,"not applicable")</f>
        <v>0</v>
      </c>
      <c r="D31" s="89" t="s">
        <v>67</v>
      </c>
      <c r="E31" s="180">
        <f>COUNTIF(D12:D25,"not applicable")</f>
        <v>0</v>
      </c>
      <c r="F31" s="90" t="s">
        <v>67</v>
      </c>
      <c r="G31" s="181">
        <f>COUNTIF(F12:F25,"not applicable")</f>
        <v>0</v>
      </c>
      <c r="H31" s="91" t="s">
        <v>67</v>
      </c>
      <c r="I31" s="183">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7" t="s">
        <v>68</v>
      </c>
      <c r="C32" s="185">
        <f>COUNTIF(B12:B25,"-")+COUNTIF(B12:B25,"")</f>
        <v>14</v>
      </c>
      <c r="D32" s="32" t="s">
        <v>68</v>
      </c>
      <c r="E32" s="180">
        <f>COUNTIF(D12:D25,"-")+COUNTIF(D12:D25,"")</f>
        <v>14</v>
      </c>
      <c r="F32" s="34" t="s">
        <v>68</v>
      </c>
      <c r="G32" s="181">
        <f>COUNTIF(F12:F25,"-")+COUNTIF(F12:F25,"")</f>
        <v>14</v>
      </c>
      <c r="H32" s="35" t="s">
        <v>68</v>
      </c>
      <c r="I32" s="183">
        <f>COUNTIF(H12:H25,"-")+COUNTIF(H12:H25,"")</f>
        <v>14</v>
      </c>
      <c r="J32" s="29"/>
      <c r="K32" s="29"/>
      <c r="L32" s="29"/>
      <c r="M32" s="29"/>
      <c r="N32" s="29"/>
      <c r="O32" s="29"/>
      <c r="P32" s="29"/>
      <c r="Q32" s="29"/>
      <c r="R32" s="29"/>
      <c r="S32" s="29"/>
      <c r="T32" s="29"/>
      <c r="U32" s="29"/>
      <c r="V32" s="29"/>
      <c r="W32" s="29"/>
      <c r="X32" s="29"/>
      <c r="Y32" s="29"/>
      <c r="Z32" s="29"/>
      <c r="AA32" s="29"/>
      <c r="AB32" s="29"/>
      <c r="AC32" s="29"/>
    </row>
    <row r="33" spans="1:29" s="215" customFormat="1" ht="15.75" customHeight="1">
      <c r="A33" s="211"/>
      <c r="B33" s="223" t="s">
        <v>69</v>
      </c>
      <c r="C33" s="224">
        <f>SUM(C28*1+C29*2+C30*3)</f>
        <v>0</v>
      </c>
      <c r="D33" s="225" t="s">
        <v>69</v>
      </c>
      <c r="E33" s="226">
        <f>SUM(E28*1+E29*2+E30*3)</f>
        <v>0</v>
      </c>
      <c r="F33" s="227" t="s">
        <v>69</v>
      </c>
      <c r="G33" s="228">
        <f>SUM(G28*1+G29*2+G30*3)</f>
        <v>0</v>
      </c>
      <c r="H33" s="229" t="s">
        <v>69</v>
      </c>
      <c r="I33" s="230">
        <f>SUM(I28*1+I29*2+I30*3)</f>
        <v>0</v>
      </c>
      <c r="J33" s="214"/>
      <c r="K33" s="214"/>
      <c r="L33" s="214"/>
      <c r="M33" s="214"/>
      <c r="N33" s="214"/>
      <c r="O33" s="214"/>
      <c r="P33" s="214"/>
      <c r="Q33" s="214"/>
      <c r="R33" s="214"/>
      <c r="S33" s="214"/>
      <c r="T33" s="214"/>
      <c r="U33" s="214"/>
      <c r="V33" s="214"/>
      <c r="W33" s="214"/>
      <c r="X33" s="214"/>
      <c r="Y33" s="214"/>
      <c r="Z33" s="214"/>
      <c r="AA33" s="214"/>
      <c r="AB33" s="214"/>
      <c r="AC33" s="214"/>
    </row>
    <row r="34" spans="1:29" ht="15.75" customHeight="1">
      <c r="A34" s="36"/>
      <c r="B34" s="220"/>
      <c r="C34" s="221"/>
      <c r="D34" s="41"/>
      <c r="E34" s="97"/>
      <c r="F34" s="41"/>
      <c r="G34" s="97"/>
      <c r="H34" s="41"/>
      <c r="I34" s="97"/>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08"/>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10" t="s">
        <v>70</v>
      </c>
      <c r="C36" s="209">
        <f>(SUM(COUNTA(B12:B25)-C31)*3)*4</f>
        <v>0</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08" t="s">
        <v>71</v>
      </c>
      <c r="C37" s="209">
        <f>SUM(C33,E33, G33, I33)</f>
        <v>0</v>
      </c>
      <c r="D37" s="165"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08"/>
      <c r="C38" s="209"/>
      <c r="D38" s="165"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5" customFormat="1" ht="24" customHeight="1">
      <c r="A39" s="211"/>
      <c r="B39" s="216" t="s">
        <v>73</v>
      </c>
      <c r="C39" s="217">
        <f>IF(C36&gt;0,SUM(C37/C36),0)</f>
        <v>0</v>
      </c>
      <c r="D39" s="218"/>
      <c r="E39" s="219"/>
      <c r="F39" s="219"/>
      <c r="G39" s="219"/>
      <c r="H39" s="219"/>
      <c r="I39" s="219"/>
      <c r="J39" s="214"/>
      <c r="K39" s="214"/>
      <c r="L39" s="214"/>
      <c r="M39" s="214"/>
      <c r="N39" s="214"/>
      <c r="O39" s="214"/>
      <c r="P39" s="214"/>
      <c r="Q39" s="214"/>
      <c r="R39" s="214"/>
      <c r="S39" s="214"/>
      <c r="T39" s="214"/>
      <c r="U39" s="214"/>
      <c r="V39" s="214"/>
      <c r="W39" s="214"/>
      <c r="X39" s="214"/>
      <c r="Y39" s="214"/>
      <c r="Z39" s="214"/>
      <c r="AA39" s="214"/>
      <c r="AB39" s="214"/>
      <c r="AC39" s="214"/>
    </row>
    <row r="40" spans="1:29" ht="12" customHeight="1">
      <c r="A40" s="101"/>
      <c r="B40" s="101"/>
      <c r="C40" s="178"/>
      <c r="D40" s="101"/>
      <c r="E40" s="101"/>
      <c r="F40" s="101"/>
      <c r="G40" s="101"/>
      <c r="H40" s="101"/>
      <c r="I40" s="101"/>
      <c r="J40" s="100"/>
      <c r="K40" s="100"/>
      <c r="L40" s="100"/>
      <c r="M40" s="100"/>
      <c r="N40" s="100"/>
      <c r="O40" s="100"/>
      <c r="P40" s="100"/>
      <c r="Q40" s="100"/>
      <c r="R40" s="100"/>
      <c r="S40" s="100"/>
      <c r="T40" s="100"/>
      <c r="U40" s="100"/>
      <c r="V40" s="100"/>
      <c r="W40" s="100"/>
      <c r="X40" s="100"/>
      <c r="Y40" s="100"/>
      <c r="Z40" s="100"/>
      <c r="AA40" s="100"/>
      <c r="AB40" s="100"/>
    </row>
    <row r="41" spans="1:29" ht="12" customHeight="1">
      <c r="A41" s="101"/>
      <c r="B41" s="101"/>
      <c r="C41" s="178"/>
      <c r="D41" s="101"/>
      <c r="E41" s="178"/>
      <c r="F41" s="101"/>
      <c r="G41" s="178"/>
      <c r="H41" s="101"/>
      <c r="I41" s="178"/>
      <c r="J41" s="100"/>
      <c r="K41" s="100"/>
      <c r="L41" s="100"/>
      <c r="M41" s="100"/>
      <c r="N41" s="100"/>
      <c r="O41" s="100"/>
      <c r="P41" s="100"/>
      <c r="Q41" s="100"/>
      <c r="R41" s="100"/>
      <c r="S41" s="100"/>
      <c r="T41" s="100"/>
      <c r="U41" s="100"/>
      <c r="V41" s="100"/>
      <c r="W41" s="100"/>
      <c r="X41" s="100"/>
      <c r="Y41" s="100"/>
      <c r="Z41" s="100"/>
      <c r="AA41" s="100"/>
      <c r="AB41" s="100"/>
    </row>
    <row r="42" spans="1:29" ht="12" customHeight="1">
      <c r="A42" s="101"/>
      <c r="B42" s="101"/>
      <c r="C42" s="178"/>
      <c r="D42" s="101"/>
      <c r="E42" s="178"/>
      <c r="F42" s="101"/>
      <c r="G42" s="178"/>
      <c r="H42" s="101"/>
      <c r="I42" s="178"/>
      <c r="J42" s="100"/>
      <c r="K42" s="100"/>
      <c r="L42" s="100"/>
      <c r="M42" s="100"/>
      <c r="N42" s="100"/>
      <c r="O42" s="100"/>
      <c r="P42" s="100"/>
      <c r="Q42" s="100"/>
      <c r="R42" s="100"/>
      <c r="S42" s="100"/>
      <c r="T42" s="100"/>
      <c r="U42" s="100"/>
      <c r="V42" s="100"/>
      <c r="W42" s="100"/>
      <c r="X42" s="100"/>
      <c r="Y42" s="100"/>
      <c r="Z42" s="100"/>
      <c r="AA42" s="100"/>
      <c r="AB42" s="100"/>
    </row>
    <row r="43" spans="1:29" ht="12" customHeight="1">
      <c r="A43" s="101"/>
      <c r="B43" s="101"/>
      <c r="C43" s="178"/>
      <c r="D43" s="101"/>
      <c r="E43" s="178"/>
      <c r="F43" s="101"/>
      <c r="G43" s="178"/>
      <c r="H43" s="101"/>
      <c r="I43" s="178"/>
      <c r="J43" s="100"/>
      <c r="K43" s="100"/>
      <c r="L43" s="100"/>
      <c r="M43" s="100"/>
      <c r="N43" s="100"/>
      <c r="O43" s="100"/>
      <c r="P43" s="100"/>
      <c r="Q43" s="100"/>
      <c r="R43" s="100"/>
      <c r="S43" s="100"/>
      <c r="T43" s="100"/>
      <c r="U43" s="100"/>
      <c r="V43" s="100"/>
      <c r="W43" s="100"/>
      <c r="X43" s="100"/>
      <c r="Y43" s="100"/>
      <c r="Z43" s="100"/>
      <c r="AA43" s="100"/>
      <c r="AB43" s="100"/>
    </row>
    <row r="44" spans="1:29" ht="12" customHeight="1">
      <c r="A44" s="101"/>
      <c r="B44" s="101"/>
      <c r="C44" s="178"/>
      <c r="D44" s="101"/>
      <c r="E44" s="178"/>
      <c r="F44" s="101"/>
      <c r="G44" s="178"/>
      <c r="H44" s="101"/>
      <c r="I44" s="178"/>
      <c r="J44" s="100"/>
      <c r="K44" s="100"/>
      <c r="L44" s="100"/>
      <c r="M44" s="100"/>
      <c r="N44" s="100"/>
      <c r="O44" s="100"/>
      <c r="P44" s="100"/>
      <c r="Q44" s="100"/>
      <c r="R44" s="100"/>
      <c r="S44" s="100"/>
      <c r="T44" s="100"/>
      <c r="U44" s="100"/>
      <c r="V44" s="100"/>
      <c r="W44" s="100"/>
      <c r="X44" s="100"/>
      <c r="Y44" s="100"/>
      <c r="Z44" s="100"/>
      <c r="AA44" s="100"/>
      <c r="AB44" s="100"/>
    </row>
    <row r="45" spans="1:29" ht="12" customHeight="1">
      <c r="A45" s="101"/>
      <c r="B45" s="101"/>
      <c r="C45" s="178"/>
      <c r="D45" s="101"/>
      <c r="E45" s="178"/>
      <c r="F45" s="101"/>
      <c r="G45" s="178"/>
      <c r="H45" s="101"/>
      <c r="I45" s="178"/>
      <c r="J45" s="100"/>
      <c r="K45" s="100"/>
      <c r="L45" s="100"/>
      <c r="M45" s="100"/>
      <c r="N45" s="100"/>
      <c r="O45" s="100"/>
      <c r="P45" s="100"/>
      <c r="Q45" s="100"/>
      <c r="R45" s="100"/>
      <c r="S45" s="100"/>
      <c r="T45" s="100"/>
      <c r="U45" s="100"/>
      <c r="V45" s="100"/>
      <c r="W45" s="100"/>
      <c r="X45" s="100"/>
      <c r="Y45" s="100"/>
      <c r="Z45" s="100"/>
      <c r="AA45" s="100"/>
      <c r="AB45" s="100"/>
    </row>
    <row r="46" spans="1:29" ht="12" customHeight="1">
      <c r="A46" s="101"/>
      <c r="B46" s="101"/>
      <c r="C46" s="178"/>
      <c r="D46" s="101"/>
      <c r="E46" s="178"/>
      <c r="F46" s="101"/>
      <c r="G46" s="178"/>
      <c r="H46" s="101"/>
      <c r="I46" s="178"/>
      <c r="J46" s="100"/>
      <c r="K46" s="100"/>
      <c r="L46" s="100"/>
      <c r="M46" s="100"/>
      <c r="N46" s="100"/>
      <c r="O46" s="100"/>
      <c r="P46" s="100"/>
      <c r="Q46" s="100"/>
      <c r="R46" s="100"/>
      <c r="S46" s="100"/>
      <c r="T46" s="100"/>
      <c r="U46" s="100"/>
      <c r="V46" s="100"/>
      <c r="W46" s="100"/>
      <c r="X46" s="100"/>
      <c r="Y46" s="100"/>
      <c r="Z46" s="100"/>
      <c r="AA46" s="100"/>
      <c r="AB46" s="100"/>
    </row>
    <row r="47" spans="1:29" ht="12" customHeight="1">
      <c r="A47" s="101"/>
      <c r="B47" s="101"/>
      <c r="C47" s="178"/>
      <c r="D47" s="101"/>
      <c r="E47" s="178"/>
      <c r="F47" s="101"/>
      <c r="G47" s="178"/>
      <c r="H47" s="101"/>
      <c r="I47" s="178"/>
      <c r="J47" s="100"/>
      <c r="K47" s="100"/>
      <c r="L47" s="100"/>
      <c r="M47" s="100"/>
      <c r="N47" s="100"/>
      <c r="O47" s="100"/>
      <c r="P47" s="100"/>
      <c r="Q47" s="100"/>
      <c r="R47" s="100"/>
      <c r="S47" s="100"/>
      <c r="T47" s="100"/>
      <c r="U47" s="100"/>
      <c r="V47" s="100"/>
      <c r="W47" s="100"/>
      <c r="X47" s="100"/>
      <c r="Y47" s="100"/>
      <c r="Z47" s="100"/>
      <c r="AA47" s="100"/>
      <c r="AB47" s="100"/>
    </row>
    <row r="48" spans="1:29" ht="12" customHeight="1">
      <c r="A48" s="101"/>
      <c r="B48" s="101"/>
      <c r="C48" s="178"/>
      <c r="D48" s="101"/>
      <c r="E48" s="101"/>
      <c r="F48" s="101"/>
      <c r="G48" s="101"/>
      <c r="H48" s="101"/>
      <c r="I48" s="101"/>
      <c r="J48" s="100"/>
      <c r="K48" s="100"/>
      <c r="L48" s="100"/>
      <c r="M48" s="100"/>
      <c r="N48" s="100"/>
      <c r="O48" s="100"/>
      <c r="P48" s="100"/>
      <c r="Q48" s="100"/>
      <c r="R48" s="100"/>
      <c r="S48" s="100"/>
      <c r="T48" s="100"/>
      <c r="U48" s="100"/>
      <c r="V48" s="100"/>
      <c r="W48" s="100"/>
      <c r="X48" s="100"/>
      <c r="Y48" s="100"/>
      <c r="Z48" s="100"/>
      <c r="AA48" s="100"/>
      <c r="AB48" s="100"/>
    </row>
    <row r="49" spans="1:28" ht="12" customHeight="1">
      <c r="A49" s="101"/>
      <c r="B49" s="101"/>
      <c r="C49" s="178"/>
      <c r="D49" s="101"/>
      <c r="E49" s="101"/>
      <c r="F49" s="101"/>
      <c r="G49" s="101"/>
      <c r="H49" s="101"/>
      <c r="I49" s="101"/>
      <c r="J49" s="100"/>
      <c r="K49" s="100"/>
      <c r="L49" s="100"/>
      <c r="M49" s="100"/>
      <c r="N49" s="100"/>
      <c r="O49" s="100"/>
      <c r="P49" s="100"/>
      <c r="Q49" s="100"/>
      <c r="R49" s="100"/>
      <c r="S49" s="100"/>
      <c r="T49" s="100"/>
      <c r="U49" s="100"/>
      <c r="V49" s="100"/>
      <c r="W49" s="100"/>
      <c r="X49" s="100"/>
      <c r="Y49" s="100"/>
      <c r="Z49" s="100"/>
      <c r="AA49" s="100"/>
      <c r="AB49" s="100"/>
    </row>
    <row r="50" spans="1:28" ht="12" customHeight="1">
      <c r="A50" s="101"/>
      <c r="B50" s="101"/>
      <c r="C50" s="178"/>
      <c r="D50" s="101"/>
      <c r="E50" s="101"/>
      <c r="F50" s="101"/>
      <c r="G50" s="101"/>
      <c r="H50" s="101"/>
      <c r="I50" s="101"/>
      <c r="J50" s="100"/>
      <c r="K50" s="100"/>
      <c r="L50" s="100"/>
      <c r="M50" s="100"/>
      <c r="N50" s="100"/>
      <c r="O50" s="100"/>
      <c r="P50" s="100"/>
      <c r="Q50" s="100"/>
      <c r="R50" s="100"/>
      <c r="S50" s="100"/>
      <c r="T50" s="100"/>
      <c r="U50" s="100"/>
      <c r="V50" s="100"/>
      <c r="W50" s="100"/>
      <c r="X50" s="100"/>
      <c r="Y50" s="100"/>
      <c r="Z50" s="100"/>
      <c r="AA50" s="100"/>
      <c r="AB50" s="100"/>
    </row>
    <row r="51" spans="1:28" ht="12" customHeight="1">
      <c r="A51" s="101"/>
      <c r="B51" s="101"/>
      <c r="C51" s="178"/>
      <c r="D51" s="101"/>
      <c r="E51" s="101"/>
      <c r="F51" s="101"/>
      <c r="G51" s="101"/>
      <c r="H51" s="101"/>
      <c r="I51" s="101"/>
      <c r="J51" s="100"/>
      <c r="K51" s="100"/>
      <c r="L51" s="100"/>
      <c r="M51" s="100"/>
      <c r="N51" s="100"/>
      <c r="O51" s="100"/>
      <c r="P51" s="100"/>
      <c r="Q51" s="100"/>
      <c r="R51" s="100"/>
      <c r="S51" s="100"/>
      <c r="T51" s="100"/>
      <c r="U51" s="100"/>
      <c r="V51" s="100"/>
      <c r="W51" s="100"/>
      <c r="X51" s="100"/>
      <c r="Y51" s="100"/>
      <c r="Z51" s="100"/>
      <c r="AA51" s="100"/>
      <c r="AB51" s="100"/>
    </row>
    <row r="52" spans="1:28" ht="12" customHeight="1">
      <c r="A52" s="101"/>
      <c r="B52" s="101"/>
      <c r="C52" s="178"/>
      <c r="D52" s="101"/>
      <c r="E52" s="101"/>
      <c r="F52" s="101"/>
      <c r="G52" s="101"/>
      <c r="H52" s="101"/>
      <c r="I52" s="101"/>
      <c r="J52" s="100"/>
      <c r="K52" s="100"/>
      <c r="L52" s="100"/>
      <c r="M52" s="100"/>
      <c r="N52" s="100"/>
      <c r="O52" s="100"/>
      <c r="P52" s="100"/>
      <c r="Q52" s="100"/>
      <c r="R52" s="100"/>
      <c r="S52" s="100"/>
      <c r="T52" s="100"/>
      <c r="U52" s="100"/>
      <c r="V52" s="100"/>
      <c r="W52" s="100"/>
      <c r="X52" s="100"/>
      <c r="Y52" s="100"/>
      <c r="Z52" s="100"/>
      <c r="AA52" s="100"/>
      <c r="AB52" s="100"/>
    </row>
    <row r="53" spans="1:28" ht="12" customHeight="1">
      <c r="A53" s="101"/>
      <c r="B53" s="101"/>
      <c r="C53" s="178"/>
      <c r="D53" s="101"/>
      <c r="E53" s="101"/>
      <c r="F53" s="101"/>
      <c r="G53" s="101"/>
      <c r="H53" s="101"/>
      <c r="I53" s="101"/>
      <c r="J53" s="100"/>
      <c r="K53" s="100"/>
      <c r="L53" s="100"/>
      <c r="M53" s="100"/>
      <c r="N53" s="100"/>
      <c r="O53" s="100"/>
      <c r="P53" s="100"/>
      <c r="Q53" s="100"/>
      <c r="R53" s="100"/>
      <c r="S53" s="100"/>
      <c r="T53" s="100"/>
      <c r="U53" s="100"/>
      <c r="V53" s="100"/>
      <c r="W53" s="100"/>
      <c r="X53" s="100"/>
      <c r="Y53" s="100"/>
      <c r="Z53" s="100"/>
      <c r="AA53" s="100"/>
      <c r="AB53" s="100"/>
    </row>
    <row r="54" spans="1:28" ht="12" customHeight="1">
      <c r="A54" s="101"/>
      <c r="B54" s="101"/>
      <c r="C54" s="101"/>
      <c r="D54" s="101"/>
      <c r="E54" s="101"/>
      <c r="F54" s="101"/>
      <c r="G54" s="101"/>
      <c r="H54" s="101"/>
      <c r="I54" s="101"/>
      <c r="J54" s="100"/>
      <c r="K54" s="100"/>
      <c r="L54" s="100"/>
      <c r="M54" s="100"/>
      <c r="N54" s="100"/>
      <c r="O54" s="100"/>
      <c r="P54" s="100"/>
      <c r="Q54" s="100"/>
      <c r="R54" s="100"/>
      <c r="S54" s="100"/>
      <c r="T54" s="100"/>
      <c r="U54" s="100"/>
      <c r="V54" s="100"/>
      <c r="W54" s="100"/>
      <c r="X54" s="100"/>
      <c r="Y54" s="100"/>
      <c r="Z54" s="100"/>
      <c r="AA54" s="100"/>
      <c r="AB54" s="100"/>
    </row>
    <row r="55" spans="1:28" ht="12" customHeight="1">
      <c r="A55" s="101"/>
      <c r="B55" s="101"/>
      <c r="C55" s="101"/>
      <c r="D55" s="101"/>
      <c r="E55" s="101"/>
      <c r="F55" s="101"/>
      <c r="G55" s="101"/>
      <c r="H55" s="101"/>
      <c r="I55" s="101"/>
      <c r="J55" s="100"/>
      <c r="K55" s="100"/>
      <c r="L55" s="100"/>
      <c r="M55" s="100"/>
      <c r="N55" s="100"/>
      <c r="O55" s="100"/>
      <c r="P55" s="100"/>
      <c r="Q55" s="100"/>
      <c r="R55" s="100"/>
      <c r="S55" s="100"/>
      <c r="T55" s="100"/>
      <c r="U55" s="100"/>
      <c r="V55" s="100"/>
      <c r="W55" s="100"/>
      <c r="X55" s="100"/>
      <c r="Y55" s="100"/>
      <c r="Z55" s="100"/>
      <c r="AA55" s="100"/>
      <c r="AB55" s="100"/>
    </row>
    <row r="56" spans="1:28" ht="12" customHeight="1">
      <c r="A56" s="101"/>
      <c r="B56" s="101"/>
      <c r="C56" s="101"/>
      <c r="D56" s="101"/>
      <c r="E56" s="101"/>
      <c r="F56" s="101"/>
      <c r="G56" s="101"/>
      <c r="H56" s="101"/>
      <c r="I56" s="101"/>
      <c r="J56" s="100"/>
      <c r="K56" s="100"/>
      <c r="L56" s="100"/>
      <c r="M56" s="100"/>
      <c r="N56" s="100"/>
      <c r="O56" s="100"/>
      <c r="P56" s="100"/>
      <c r="Q56" s="100"/>
      <c r="R56" s="100"/>
      <c r="S56" s="100"/>
      <c r="T56" s="100"/>
      <c r="U56" s="100"/>
      <c r="V56" s="100"/>
      <c r="W56" s="100"/>
      <c r="X56" s="100"/>
      <c r="Y56" s="100"/>
      <c r="Z56" s="100"/>
      <c r="AA56" s="100"/>
      <c r="AB56" s="100"/>
    </row>
    <row r="57" spans="1:28" ht="12" customHeight="1">
      <c r="A57" s="101"/>
      <c r="B57" s="101"/>
      <c r="C57" s="101"/>
      <c r="D57" s="101"/>
      <c r="E57" s="101"/>
      <c r="F57" s="101"/>
      <c r="G57" s="101"/>
      <c r="H57" s="101"/>
      <c r="I57" s="101"/>
      <c r="J57" s="100"/>
      <c r="K57" s="100"/>
      <c r="L57" s="100"/>
      <c r="M57" s="100"/>
      <c r="N57" s="100"/>
      <c r="O57" s="100"/>
      <c r="P57" s="100"/>
      <c r="Q57" s="100"/>
      <c r="R57" s="100"/>
      <c r="S57" s="100"/>
      <c r="T57" s="100"/>
      <c r="U57" s="100"/>
      <c r="V57" s="100"/>
      <c r="W57" s="100"/>
      <c r="X57" s="100"/>
      <c r="Y57" s="100"/>
      <c r="Z57" s="100"/>
      <c r="AA57" s="100"/>
      <c r="AB57" s="100"/>
    </row>
    <row r="58" spans="1:28" ht="12" customHeight="1">
      <c r="A58" s="101"/>
      <c r="B58" s="101"/>
      <c r="C58" s="101"/>
      <c r="D58" s="101"/>
      <c r="E58" s="101"/>
      <c r="F58" s="101"/>
      <c r="G58" s="101"/>
      <c r="H58" s="101"/>
      <c r="I58" s="101"/>
      <c r="J58" s="100"/>
      <c r="K58" s="100"/>
      <c r="L58" s="100"/>
      <c r="M58" s="100"/>
      <c r="N58" s="100"/>
      <c r="O58" s="100"/>
      <c r="P58" s="100"/>
      <c r="Q58" s="100"/>
      <c r="R58" s="100"/>
      <c r="S58" s="100"/>
      <c r="T58" s="100"/>
      <c r="U58" s="100"/>
      <c r="V58" s="100"/>
      <c r="W58" s="100"/>
      <c r="X58" s="100"/>
      <c r="Y58" s="100"/>
      <c r="Z58" s="100"/>
      <c r="AA58" s="100"/>
      <c r="AB58" s="100"/>
    </row>
    <row r="59" spans="1:28" ht="12" customHeight="1">
      <c r="A59" s="101"/>
      <c r="B59" s="101"/>
      <c r="C59" s="101"/>
      <c r="D59" s="101"/>
      <c r="E59" s="101"/>
      <c r="F59" s="101"/>
      <c r="G59" s="101"/>
      <c r="H59" s="101"/>
      <c r="I59" s="101"/>
      <c r="J59" s="100"/>
      <c r="K59" s="100"/>
      <c r="L59" s="100"/>
      <c r="M59" s="100"/>
      <c r="N59" s="100"/>
      <c r="O59" s="100"/>
      <c r="P59" s="100"/>
      <c r="Q59" s="100"/>
      <c r="R59" s="100"/>
      <c r="S59" s="100"/>
      <c r="T59" s="100"/>
      <c r="U59" s="100"/>
      <c r="V59" s="100"/>
      <c r="W59" s="100"/>
      <c r="X59" s="100"/>
      <c r="Y59" s="100"/>
      <c r="Z59" s="100"/>
      <c r="AA59" s="100"/>
      <c r="AB59" s="100"/>
    </row>
    <row r="60" spans="1:28" ht="12" customHeight="1">
      <c r="A60" s="101"/>
      <c r="B60" s="101"/>
      <c r="C60" s="101"/>
      <c r="D60" s="101"/>
      <c r="E60" s="101"/>
      <c r="F60" s="101"/>
      <c r="G60" s="101"/>
      <c r="H60" s="101"/>
      <c r="I60" s="101"/>
      <c r="J60" s="100"/>
      <c r="K60" s="100"/>
      <c r="L60" s="100"/>
      <c r="M60" s="100"/>
      <c r="N60" s="100"/>
      <c r="O60" s="100"/>
      <c r="P60" s="100"/>
      <c r="Q60" s="100"/>
      <c r="R60" s="100"/>
      <c r="S60" s="100"/>
      <c r="T60" s="100"/>
      <c r="U60" s="100"/>
      <c r="V60" s="100"/>
      <c r="W60" s="100"/>
      <c r="X60" s="100"/>
      <c r="Y60" s="100"/>
      <c r="Z60" s="100"/>
      <c r="AA60" s="100"/>
      <c r="AB60" s="100"/>
    </row>
    <row r="61" spans="1:28" ht="12" customHeight="1">
      <c r="A61" s="101"/>
      <c r="B61" s="101"/>
      <c r="C61" s="101"/>
      <c r="D61" s="101"/>
      <c r="E61" s="101"/>
      <c r="F61" s="101"/>
      <c r="G61" s="101"/>
      <c r="H61" s="101"/>
      <c r="I61" s="101"/>
      <c r="J61" s="100"/>
      <c r="K61" s="100"/>
      <c r="L61" s="100"/>
      <c r="M61" s="100"/>
      <c r="N61" s="100"/>
      <c r="O61" s="100"/>
      <c r="P61" s="100"/>
      <c r="Q61" s="100"/>
      <c r="R61" s="100"/>
      <c r="S61" s="100"/>
      <c r="T61" s="100"/>
      <c r="U61" s="100"/>
      <c r="V61" s="100"/>
      <c r="W61" s="100"/>
      <c r="X61" s="100"/>
      <c r="Y61" s="100"/>
      <c r="Z61" s="100"/>
      <c r="AA61" s="100"/>
      <c r="AB61" s="100"/>
    </row>
    <row r="62" spans="1:28" ht="12" customHeight="1">
      <c r="A62" s="101"/>
      <c r="B62" s="101"/>
      <c r="C62" s="101"/>
      <c r="D62" s="101"/>
      <c r="E62" s="101"/>
      <c r="F62" s="101"/>
      <c r="G62" s="101"/>
      <c r="H62" s="101"/>
      <c r="I62" s="101"/>
      <c r="J62" s="100"/>
      <c r="K62" s="100"/>
      <c r="L62" s="100"/>
      <c r="M62" s="100"/>
      <c r="N62" s="100"/>
      <c r="O62" s="100"/>
      <c r="P62" s="100"/>
      <c r="Q62" s="100"/>
      <c r="R62" s="100"/>
      <c r="S62" s="100"/>
      <c r="T62" s="100"/>
      <c r="U62" s="100"/>
      <c r="V62" s="100"/>
      <c r="W62" s="100"/>
      <c r="X62" s="100"/>
      <c r="Y62" s="100"/>
      <c r="Z62" s="100"/>
      <c r="AA62" s="100"/>
      <c r="AB62" s="100"/>
    </row>
    <row r="63" spans="1:28" ht="12" customHeight="1">
      <c r="A63" s="101"/>
      <c r="B63" s="101"/>
      <c r="C63" s="101"/>
      <c r="D63" s="101"/>
      <c r="E63" s="101"/>
      <c r="F63" s="101"/>
      <c r="G63" s="101"/>
      <c r="H63" s="101"/>
      <c r="I63" s="101"/>
      <c r="J63" s="100"/>
      <c r="K63" s="100"/>
      <c r="L63" s="100"/>
      <c r="M63" s="100"/>
      <c r="N63" s="100"/>
      <c r="O63" s="100"/>
      <c r="P63" s="100"/>
      <c r="Q63" s="100"/>
      <c r="R63" s="100"/>
      <c r="S63" s="100"/>
      <c r="T63" s="100"/>
      <c r="U63" s="100"/>
      <c r="V63" s="100"/>
      <c r="W63" s="100"/>
      <c r="X63" s="100"/>
      <c r="Y63" s="100"/>
      <c r="Z63" s="100"/>
      <c r="AA63" s="100"/>
      <c r="AB63" s="100"/>
    </row>
    <row r="64" spans="1:28" ht="12" customHeight="1">
      <c r="A64" s="101"/>
      <c r="B64" s="101"/>
      <c r="C64" s="101"/>
      <c r="D64" s="101"/>
      <c r="E64" s="101"/>
      <c r="F64" s="101"/>
      <c r="G64" s="101"/>
      <c r="H64" s="101"/>
      <c r="I64" s="101"/>
      <c r="J64" s="100"/>
      <c r="K64" s="100"/>
      <c r="L64" s="100"/>
      <c r="M64" s="100"/>
      <c r="N64" s="100"/>
      <c r="O64" s="100"/>
      <c r="P64" s="100"/>
      <c r="Q64" s="100"/>
      <c r="R64" s="100"/>
      <c r="S64" s="100"/>
      <c r="T64" s="100"/>
      <c r="U64" s="100"/>
      <c r="V64" s="100"/>
      <c r="W64" s="100"/>
      <c r="X64" s="100"/>
      <c r="Y64" s="100"/>
      <c r="Z64" s="100"/>
      <c r="AA64" s="100"/>
      <c r="AB64" s="100"/>
    </row>
    <row r="65" spans="1:28" ht="12" customHeight="1">
      <c r="A65" s="101"/>
      <c r="B65" s="101"/>
      <c r="C65" s="101"/>
      <c r="D65" s="101"/>
      <c r="E65" s="101"/>
      <c r="F65" s="101"/>
      <c r="G65" s="101"/>
      <c r="H65" s="101"/>
      <c r="I65" s="101"/>
      <c r="J65" s="100"/>
      <c r="K65" s="100"/>
      <c r="L65" s="100"/>
      <c r="M65" s="100"/>
      <c r="N65" s="100"/>
      <c r="O65" s="100"/>
      <c r="P65" s="100"/>
      <c r="Q65" s="100"/>
      <c r="R65" s="100"/>
      <c r="S65" s="100"/>
      <c r="T65" s="100"/>
      <c r="U65" s="100"/>
      <c r="V65" s="100"/>
      <c r="W65" s="100"/>
      <c r="X65" s="100"/>
      <c r="Y65" s="100"/>
      <c r="Z65" s="100"/>
      <c r="AA65" s="100"/>
      <c r="AB65" s="100"/>
    </row>
    <row r="66" spans="1:28" ht="12" customHeight="1">
      <c r="A66" s="101"/>
      <c r="B66" s="101"/>
      <c r="C66" s="101"/>
      <c r="D66" s="101"/>
      <c r="E66" s="101"/>
      <c r="F66" s="101"/>
      <c r="G66" s="101"/>
      <c r="H66" s="101"/>
      <c r="I66" s="101"/>
      <c r="J66" s="100"/>
      <c r="K66" s="100"/>
      <c r="L66" s="100"/>
      <c r="M66" s="100"/>
      <c r="N66" s="100"/>
      <c r="O66" s="100"/>
      <c r="P66" s="100"/>
      <c r="Q66" s="100"/>
      <c r="R66" s="100"/>
      <c r="S66" s="100"/>
      <c r="T66" s="100"/>
      <c r="U66" s="100"/>
      <c r="V66" s="100"/>
      <c r="W66" s="100"/>
      <c r="X66" s="100"/>
      <c r="Y66" s="100"/>
      <c r="Z66" s="100"/>
      <c r="AA66" s="100"/>
      <c r="AB66" s="100"/>
    </row>
    <row r="67" spans="1:28" ht="12" customHeight="1">
      <c r="A67" s="101"/>
      <c r="B67" s="101"/>
      <c r="C67" s="101"/>
      <c r="D67" s="101"/>
      <c r="E67" s="101"/>
      <c r="F67" s="101"/>
      <c r="G67" s="101"/>
      <c r="H67" s="101"/>
      <c r="I67" s="101"/>
      <c r="J67" s="100"/>
      <c r="K67" s="100"/>
      <c r="L67" s="100"/>
      <c r="M67" s="100"/>
      <c r="N67" s="100"/>
      <c r="O67" s="100"/>
      <c r="P67" s="100"/>
      <c r="Q67" s="100"/>
      <c r="R67" s="100"/>
      <c r="S67" s="100"/>
      <c r="T67" s="100"/>
      <c r="U67" s="100"/>
      <c r="V67" s="100"/>
      <c r="W67" s="100"/>
      <c r="X67" s="100"/>
      <c r="Y67" s="100"/>
      <c r="Z67" s="100"/>
      <c r="AA67" s="100"/>
      <c r="AB67" s="100"/>
    </row>
    <row r="68" spans="1:28" ht="12" customHeight="1">
      <c r="A68" s="101"/>
      <c r="B68" s="101"/>
      <c r="C68" s="101"/>
      <c r="D68" s="101"/>
      <c r="E68" s="101"/>
      <c r="F68" s="101"/>
      <c r="G68" s="101"/>
      <c r="H68" s="101"/>
      <c r="I68" s="101"/>
      <c r="J68" s="100"/>
      <c r="K68" s="100"/>
      <c r="L68" s="100"/>
      <c r="M68" s="100"/>
      <c r="N68" s="100"/>
      <c r="O68" s="100"/>
      <c r="P68" s="100"/>
      <c r="Q68" s="100"/>
      <c r="R68" s="100"/>
      <c r="S68" s="100"/>
      <c r="T68" s="100"/>
      <c r="U68" s="100"/>
      <c r="V68" s="100"/>
      <c r="W68" s="100"/>
      <c r="X68" s="100"/>
      <c r="Y68" s="100"/>
      <c r="Z68" s="100"/>
      <c r="AA68" s="100"/>
      <c r="AB68" s="100"/>
    </row>
    <row r="69" spans="1:28" ht="12" customHeight="1">
      <c r="A69" s="101"/>
      <c r="B69" s="101"/>
      <c r="C69" s="101"/>
      <c r="D69" s="101"/>
      <c r="E69" s="101"/>
      <c r="F69" s="101"/>
      <c r="G69" s="101"/>
      <c r="H69" s="101"/>
      <c r="I69" s="101"/>
      <c r="J69" s="100"/>
      <c r="K69" s="100"/>
      <c r="L69" s="100"/>
      <c r="M69" s="100"/>
      <c r="N69" s="100"/>
      <c r="O69" s="100"/>
      <c r="P69" s="100"/>
      <c r="Q69" s="100"/>
      <c r="R69" s="100"/>
      <c r="S69" s="100"/>
      <c r="T69" s="100"/>
      <c r="U69" s="100"/>
      <c r="V69" s="100"/>
      <c r="W69" s="100"/>
      <c r="X69" s="100"/>
      <c r="Y69" s="100"/>
      <c r="Z69" s="100"/>
      <c r="AA69" s="100"/>
      <c r="AB69" s="100"/>
    </row>
    <row r="70" spans="1:28" ht="12" customHeight="1">
      <c r="A70" s="101"/>
      <c r="B70" s="101"/>
      <c r="C70" s="101"/>
      <c r="D70" s="101"/>
      <c r="E70" s="101"/>
      <c r="F70" s="101"/>
      <c r="G70" s="101"/>
      <c r="H70" s="101"/>
      <c r="I70" s="101"/>
      <c r="J70" s="100"/>
      <c r="K70" s="100"/>
      <c r="L70" s="100"/>
      <c r="M70" s="100"/>
      <c r="N70" s="100"/>
      <c r="O70" s="100"/>
      <c r="P70" s="100"/>
      <c r="Q70" s="100"/>
      <c r="R70" s="100"/>
      <c r="S70" s="100"/>
      <c r="T70" s="100"/>
      <c r="U70" s="100"/>
      <c r="V70" s="100"/>
      <c r="W70" s="100"/>
      <c r="X70" s="100"/>
      <c r="Y70" s="100"/>
      <c r="Z70" s="100"/>
      <c r="AA70" s="100"/>
      <c r="AB70" s="100"/>
    </row>
    <row r="71" spans="1:28" ht="12" customHeight="1">
      <c r="A71" s="101"/>
      <c r="B71" s="101"/>
      <c r="C71" s="101"/>
      <c r="D71" s="101"/>
      <c r="E71" s="101"/>
      <c r="F71" s="101"/>
      <c r="G71" s="101"/>
      <c r="H71" s="101"/>
      <c r="I71" s="101"/>
      <c r="J71" s="100"/>
      <c r="K71" s="100"/>
      <c r="L71" s="100"/>
      <c r="M71" s="100"/>
      <c r="N71" s="100"/>
      <c r="O71" s="100"/>
      <c r="P71" s="100"/>
      <c r="Q71" s="100"/>
      <c r="R71" s="100"/>
      <c r="S71" s="100"/>
      <c r="T71" s="100"/>
      <c r="U71" s="100"/>
      <c r="V71" s="100"/>
      <c r="W71" s="100"/>
      <c r="X71" s="100"/>
      <c r="Y71" s="100"/>
      <c r="Z71" s="100"/>
      <c r="AA71" s="100"/>
      <c r="AB71" s="100"/>
    </row>
    <row r="72" spans="1:28" ht="12" customHeight="1">
      <c r="A72" s="101"/>
      <c r="B72" s="101"/>
      <c r="C72" s="101"/>
      <c r="D72" s="101"/>
      <c r="E72" s="101"/>
      <c r="F72" s="101"/>
      <c r="G72" s="101"/>
      <c r="H72" s="101"/>
      <c r="I72" s="101"/>
      <c r="J72" s="100"/>
      <c r="K72" s="100"/>
      <c r="L72" s="100"/>
      <c r="M72" s="100"/>
      <c r="N72" s="100"/>
      <c r="O72" s="100"/>
      <c r="P72" s="100"/>
      <c r="Q72" s="100"/>
      <c r="R72" s="100"/>
      <c r="S72" s="100"/>
      <c r="T72" s="100"/>
      <c r="U72" s="100"/>
      <c r="V72" s="100"/>
      <c r="W72" s="100"/>
      <c r="X72" s="100"/>
      <c r="Y72" s="100"/>
      <c r="Z72" s="100"/>
      <c r="AA72" s="100"/>
      <c r="AB72" s="100"/>
    </row>
    <row r="73" spans="1:28" ht="12" customHeight="1">
      <c r="A73" s="101"/>
      <c r="B73" s="101"/>
      <c r="C73" s="101"/>
      <c r="D73" s="101"/>
      <c r="E73" s="101"/>
      <c r="F73" s="101"/>
      <c r="G73" s="101"/>
      <c r="H73" s="101"/>
      <c r="I73" s="101"/>
      <c r="J73" s="100"/>
      <c r="K73" s="100"/>
      <c r="L73" s="100"/>
      <c r="M73" s="100"/>
      <c r="N73" s="100"/>
      <c r="O73" s="100"/>
      <c r="P73" s="100"/>
      <c r="Q73" s="100"/>
      <c r="R73" s="100"/>
      <c r="S73" s="100"/>
      <c r="T73" s="100"/>
      <c r="U73" s="100"/>
      <c r="V73" s="100"/>
      <c r="W73" s="100"/>
      <c r="X73" s="100"/>
      <c r="Y73" s="100"/>
      <c r="Z73" s="100"/>
      <c r="AA73" s="100"/>
      <c r="AB73" s="100"/>
    </row>
    <row r="74" spans="1:28" ht="12" customHeight="1">
      <c r="A74" s="101"/>
      <c r="B74" s="101"/>
      <c r="C74" s="101"/>
      <c r="D74" s="101"/>
      <c r="E74" s="101"/>
      <c r="F74" s="101"/>
      <c r="G74" s="101"/>
      <c r="H74" s="101"/>
      <c r="I74" s="101"/>
      <c r="J74" s="100"/>
      <c r="K74" s="100"/>
      <c r="L74" s="100"/>
      <c r="M74" s="100"/>
      <c r="N74" s="100"/>
      <c r="O74" s="100"/>
      <c r="P74" s="100"/>
      <c r="Q74" s="100"/>
      <c r="R74" s="100"/>
      <c r="S74" s="100"/>
      <c r="T74" s="100"/>
      <c r="U74" s="100"/>
      <c r="V74" s="100"/>
      <c r="W74" s="100"/>
      <c r="X74" s="100"/>
      <c r="Y74" s="100"/>
      <c r="Z74" s="100"/>
      <c r="AA74" s="100"/>
      <c r="AB74" s="100"/>
    </row>
    <row r="75" spans="1:28" ht="12" customHeight="1">
      <c r="A75" s="101"/>
      <c r="B75" s="101"/>
      <c r="C75" s="101"/>
      <c r="D75" s="101"/>
      <c r="E75" s="101"/>
      <c r="F75" s="101"/>
      <c r="G75" s="101"/>
      <c r="H75" s="101"/>
      <c r="I75" s="101"/>
      <c r="J75" s="100"/>
      <c r="K75" s="100"/>
      <c r="L75" s="100"/>
      <c r="M75" s="100"/>
      <c r="N75" s="100"/>
      <c r="O75" s="100"/>
      <c r="P75" s="100"/>
      <c r="Q75" s="100"/>
      <c r="R75" s="100"/>
      <c r="S75" s="100"/>
      <c r="T75" s="100"/>
      <c r="U75" s="100"/>
      <c r="V75" s="100"/>
      <c r="W75" s="100"/>
      <c r="X75" s="100"/>
      <c r="Y75" s="100"/>
      <c r="Z75" s="100"/>
      <c r="AA75" s="100"/>
      <c r="AB75" s="100"/>
    </row>
    <row r="76" spans="1:28" ht="12" customHeight="1">
      <c r="A76" s="101"/>
      <c r="B76" s="101"/>
      <c r="C76" s="101"/>
      <c r="D76" s="101"/>
      <c r="E76" s="101"/>
      <c r="F76" s="101"/>
      <c r="G76" s="101"/>
      <c r="H76" s="101"/>
      <c r="I76" s="101"/>
      <c r="J76" s="100"/>
      <c r="K76" s="100"/>
      <c r="L76" s="100"/>
      <c r="M76" s="100"/>
      <c r="N76" s="100"/>
      <c r="O76" s="100"/>
      <c r="P76" s="100"/>
      <c r="Q76" s="100"/>
      <c r="R76" s="100"/>
      <c r="S76" s="100"/>
      <c r="T76" s="100"/>
      <c r="U76" s="100"/>
      <c r="V76" s="100"/>
      <c r="W76" s="100"/>
      <c r="X76" s="100"/>
      <c r="Y76" s="100"/>
      <c r="Z76" s="100"/>
      <c r="AA76" s="100"/>
      <c r="AB76" s="100"/>
    </row>
    <row r="77" spans="1:28" ht="12" customHeight="1">
      <c r="A77" s="101"/>
      <c r="B77" s="101"/>
      <c r="C77" s="101"/>
      <c r="D77" s="101"/>
      <c r="E77" s="101"/>
      <c r="F77" s="101"/>
      <c r="G77" s="101"/>
      <c r="H77" s="101"/>
      <c r="I77" s="101"/>
      <c r="J77" s="100"/>
      <c r="K77" s="100"/>
      <c r="L77" s="100"/>
      <c r="M77" s="100"/>
      <c r="N77" s="100"/>
      <c r="O77" s="100"/>
      <c r="P77" s="100"/>
      <c r="Q77" s="100"/>
      <c r="R77" s="100"/>
      <c r="S77" s="100"/>
      <c r="T77" s="100"/>
      <c r="U77" s="100"/>
      <c r="V77" s="100"/>
      <c r="W77" s="100"/>
      <c r="X77" s="100"/>
      <c r="Y77" s="100"/>
      <c r="Z77" s="100"/>
      <c r="AA77" s="100"/>
      <c r="AB77" s="100"/>
    </row>
    <row r="78" spans="1:28" ht="12" customHeight="1">
      <c r="A78" s="101"/>
      <c r="B78" s="101"/>
      <c r="C78" s="101"/>
      <c r="D78" s="101"/>
      <c r="E78" s="101"/>
      <c r="F78" s="101"/>
      <c r="G78" s="101"/>
      <c r="H78" s="101"/>
      <c r="I78" s="101"/>
      <c r="J78" s="100"/>
      <c r="K78" s="100"/>
      <c r="L78" s="100"/>
      <c r="M78" s="100"/>
      <c r="N78" s="100"/>
      <c r="O78" s="100"/>
      <c r="P78" s="100"/>
      <c r="Q78" s="100"/>
      <c r="R78" s="100"/>
      <c r="S78" s="100"/>
      <c r="T78" s="100"/>
      <c r="U78" s="100"/>
      <c r="V78" s="100"/>
      <c r="W78" s="100"/>
      <c r="X78" s="100"/>
      <c r="Y78" s="100"/>
      <c r="Z78" s="100"/>
      <c r="AA78" s="100"/>
      <c r="AB78" s="100"/>
    </row>
    <row r="79" spans="1:28" ht="12" customHeight="1">
      <c r="A79" s="101"/>
      <c r="B79" s="101"/>
      <c r="C79" s="101"/>
      <c r="D79" s="101"/>
      <c r="E79" s="101"/>
      <c r="F79" s="101"/>
      <c r="G79" s="101"/>
      <c r="H79" s="101"/>
      <c r="I79" s="101"/>
      <c r="J79" s="100"/>
      <c r="K79" s="100"/>
      <c r="L79" s="100"/>
      <c r="M79" s="100"/>
      <c r="N79" s="100"/>
      <c r="O79" s="100"/>
      <c r="P79" s="100"/>
      <c r="Q79" s="100"/>
      <c r="R79" s="100"/>
      <c r="S79" s="100"/>
      <c r="T79" s="100"/>
      <c r="U79" s="100"/>
      <c r="V79" s="100"/>
      <c r="W79" s="100"/>
      <c r="X79" s="100"/>
      <c r="Y79" s="100"/>
      <c r="Z79" s="100"/>
      <c r="AA79" s="100"/>
      <c r="AB79" s="100"/>
    </row>
    <row r="80" spans="1:28" ht="12" customHeight="1">
      <c r="A80" s="101"/>
      <c r="B80" s="101"/>
      <c r="C80" s="101"/>
      <c r="D80" s="101"/>
      <c r="E80" s="101"/>
      <c r="F80" s="101"/>
      <c r="G80" s="101"/>
      <c r="H80" s="101"/>
      <c r="I80" s="101"/>
      <c r="J80" s="100"/>
      <c r="K80" s="100"/>
      <c r="L80" s="100"/>
      <c r="M80" s="100"/>
      <c r="N80" s="100"/>
      <c r="O80" s="100"/>
      <c r="P80" s="100"/>
      <c r="Q80" s="100"/>
      <c r="R80" s="100"/>
      <c r="S80" s="100"/>
      <c r="T80" s="100"/>
      <c r="U80" s="100"/>
      <c r="V80" s="100"/>
      <c r="W80" s="100"/>
      <c r="X80" s="100"/>
      <c r="Y80" s="100"/>
      <c r="Z80" s="100"/>
      <c r="AA80" s="100"/>
      <c r="AB80" s="100"/>
    </row>
    <row r="81" spans="1:28" ht="12" customHeight="1">
      <c r="A81" s="101"/>
      <c r="B81" s="101"/>
      <c r="C81" s="101"/>
      <c r="D81" s="101"/>
      <c r="E81" s="101"/>
      <c r="F81" s="101"/>
      <c r="G81" s="101"/>
      <c r="H81" s="101"/>
      <c r="I81" s="101"/>
      <c r="J81" s="100"/>
      <c r="K81" s="100"/>
      <c r="L81" s="100"/>
      <c r="M81" s="100"/>
      <c r="N81" s="100"/>
      <c r="O81" s="100"/>
      <c r="P81" s="100"/>
      <c r="Q81" s="100"/>
      <c r="R81" s="100"/>
      <c r="S81" s="100"/>
      <c r="T81" s="100"/>
      <c r="U81" s="100"/>
      <c r="V81" s="100"/>
      <c r="W81" s="100"/>
      <c r="X81" s="100"/>
      <c r="Y81" s="100"/>
      <c r="Z81" s="100"/>
      <c r="AA81" s="100"/>
      <c r="AB81" s="100"/>
    </row>
    <row r="82" spans="1:28" ht="12" customHeight="1">
      <c r="A82" s="101"/>
      <c r="B82" s="101"/>
      <c r="C82" s="101"/>
      <c r="D82" s="101"/>
      <c r="E82" s="101"/>
      <c r="F82" s="101"/>
      <c r="G82" s="101"/>
      <c r="H82" s="101"/>
      <c r="I82" s="101"/>
      <c r="J82" s="100"/>
      <c r="K82" s="100"/>
      <c r="L82" s="100"/>
      <c r="M82" s="100"/>
      <c r="N82" s="100"/>
      <c r="O82" s="100"/>
      <c r="P82" s="100"/>
      <c r="Q82" s="100"/>
      <c r="R82" s="100"/>
      <c r="S82" s="100"/>
      <c r="T82" s="100"/>
      <c r="U82" s="100"/>
      <c r="V82" s="100"/>
      <c r="W82" s="100"/>
      <c r="X82" s="100"/>
      <c r="Y82" s="100"/>
      <c r="Z82" s="100"/>
      <c r="AA82" s="100"/>
      <c r="AB82" s="100"/>
    </row>
    <row r="83" spans="1:28" ht="12" customHeight="1">
      <c r="A83" s="101"/>
      <c r="B83" s="101"/>
      <c r="C83" s="101"/>
      <c r="D83" s="101"/>
      <c r="E83" s="101"/>
      <c r="F83" s="101"/>
      <c r="G83" s="101"/>
      <c r="H83" s="101"/>
      <c r="I83" s="101"/>
      <c r="J83" s="100"/>
      <c r="K83" s="100"/>
      <c r="L83" s="100"/>
      <c r="M83" s="100"/>
      <c r="N83" s="100"/>
      <c r="O83" s="100"/>
      <c r="P83" s="100"/>
      <c r="Q83" s="100"/>
      <c r="R83" s="100"/>
      <c r="S83" s="100"/>
      <c r="T83" s="100"/>
      <c r="U83" s="100"/>
      <c r="V83" s="100"/>
      <c r="W83" s="100"/>
      <c r="X83" s="100"/>
      <c r="Y83" s="100"/>
      <c r="Z83" s="100"/>
      <c r="AA83" s="100"/>
      <c r="AB83" s="100"/>
    </row>
    <row r="84" spans="1:28" ht="12" customHeight="1">
      <c r="A84" s="101"/>
      <c r="B84" s="101"/>
      <c r="C84" s="101"/>
      <c r="D84" s="101"/>
      <c r="E84" s="101"/>
      <c r="F84" s="101"/>
      <c r="G84" s="101"/>
      <c r="H84" s="101"/>
      <c r="I84" s="101"/>
      <c r="J84" s="100"/>
      <c r="K84" s="100"/>
      <c r="L84" s="100"/>
      <c r="M84" s="100"/>
      <c r="N84" s="100"/>
      <c r="O84" s="100"/>
      <c r="P84" s="100"/>
      <c r="Q84" s="100"/>
      <c r="R84" s="100"/>
      <c r="S84" s="100"/>
      <c r="T84" s="100"/>
      <c r="U84" s="100"/>
      <c r="V84" s="100"/>
      <c r="W84" s="100"/>
      <c r="X84" s="100"/>
      <c r="Y84" s="100"/>
      <c r="Z84" s="100"/>
      <c r="AA84" s="100"/>
      <c r="AB84" s="100"/>
    </row>
    <row r="85" spans="1:28" ht="12" customHeight="1">
      <c r="A85" s="101"/>
      <c r="B85" s="101"/>
      <c r="C85" s="101"/>
      <c r="D85" s="101"/>
      <c r="E85" s="101"/>
      <c r="F85" s="101"/>
      <c r="G85" s="101"/>
      <c r="H85" s="101"/>
      <c r="I85" s="101"/>
      <c r="J85" s="100"/>
      <c r="K85" s="100"/>
      <c r="L85" s="100"/>
      <c r="M85" s="100"/>
      <c r="N85" s="100"/>
      <c r="O85" s="100"/>
      <c r="P85" s="100"/>
      <c r="Q85" s="100"/>
      <c r="R85" s="100"/>
      <c r="S85" s="100"/>
      <c r="T85" s="100"/>
      <c r="U85" s="100"/>
      <c r="V85" s="100"/>
      <c r="W85" s="100"/>
      <c r="X85" s="100"/>
      <c r="Y85" s="100"/>
      <c r="Z85" s="100"/>
      <c r="AA85" s="100"/>
      <c r="AB85" s="100"/>
    </row>
    <row r="86" spans="1:28" ht="12" customHeight="1">
      <c r="A86" s="101"/>
      <c r="B86" s="101"/>
      <c r="C86" s="101"/>
      <c r="D86" s="101"/>
      <c r="E86" s="101"/>
      <c r="F86" s="101"/>
      <c r="G86" s="101"/>
      <c r="H86" s="101"/>
      <c r="I86" s="101"/>
      <c r="J86" s="100"/>
      <c r="K86" s="100"/>
      <c r="L86" s="100"/>
      <c r="M86" s="100"/>
      <c r="N86" s="100"/>
      <c r="O86" s="100"/>
      <c r="P86" s="100"/>
      <c r="Q86" s="100"/>
      <c r="R86" s="100"/>
      <c r="S86" s="100"/>
      <c r="T86" s="100"/>
      <c r="U86" s="100"/>
      <c r="V86" s="100"/>
      <c r="W86" s="100"/>
      <c r="X86" s="100"/>
      <c r="Y86" s="100"/>
      <c r="Z86" s="100"/>
      <c r="AA86" s="100"/>
      <c r="AB86" s="100"/>
    </row>
    <row r="87" spans="1:28" ht="12" customHeight="1">
      <c r="A87" s="101"/>
      <c r="B87" s="101"/>
      <c r="C87" s="101"/>
      <c r="D87" s="101"/>
      <c r="E87" s="101"/>
      <c r="F87" s="101"/>
      <c r="G87" s="101"/>
      <c r="H87" s="101"/>
      <c r="I87" s="101"/>
      <c r="J87" s="100"/>
      <c r="K87" s="100"/>
      <c r="L87" s="100"/>
      <c r="M87" s="100"/>
      <c r="N87" s="100"/>
      <c r="O87" s="100"/>
      <c r="P87" s="100"/>
      <c r="Q87" s="100"/>
      <c r="R87" s="100"/>
      <c r="S87" s="100"/>
      <c r="T87" s="100"/>
      <c r="U87" s="100"/>
      <c r="V87" s="100"/>
      <c r="W87" s="100"/>
      <c r="X87" s="100"/>
      <c r="Y87" s="100"/>
      <c r="Z87" s="100"/>
      <c r="AA87" s="100"/>
      <c r="AB87" s="100"/>
    </row>
    <row r="88" spans="1:28" ht="12" customHeight="1">
      <c r="A88" s="101"/>
      <c r="B88" s="101"/>
      <c r="C88" s="101"/>
      <c r="D88" s="101"/>
      <c r="E88" s="101"/>
      <c r="F88" s="101"/>
      <c r="G88" s="101"/>
      <c r="H88" s="101"/>
      <c r="I88" s="101"/>
      <c r="J88" s="100"/>
      <c r="K88" s="100"/>
      <c r="L88" s="100"/>
      <c r="M88" s="100"/>
      <c r="N88" s="100"/>
      <c r="O88" s="100"/>
      <c r="P88" s="100"/>
      <c r="Q88" s="100"/>
      <c r="R88" s="100"/>
      <c r="S88" s="100"/>
      <c r="T88" s="100"/>
      <c r="U88" s="100"/>
      <c r="V88" s="100"/>
      <c r="W88" s="100"/>
      <c r="X88" s="100"/>
      <c r="Y88" s="100"/>
      <c r="Z88" s="100"/>
      <c r="AA88" s="100"/>
      <c r="AB88" s="100"/>
    </row>
    <row r="89" spans="1:28" ht="12" customHeight="1">
      <c r="A89" s="101"/>
      <c r="B89" s="101"/>
      <c r="C89" s="101"/>
      <c r="D89" s="101"/>
      <c r="E89" s="101"/>
      <c r="F89" s="101"/>
      <c r="G89" s="101"/>
      <c r="H89" s="101"/>
      <c r="I89" s="101"/>
      <c r="J89" s="100"/>
      <c r="K89" s="100"/>
      <c r="L89" s="100"/>
      <c r="M89" s="100"/>
      <c r="N89" s="100"/>
      <c r="O89" s="100"/>
      <c r="P89" s="100"/>
      <c r="Q89" s="100"/>
      <c r="R89" s="100"/>
      <c r="S89" s="100"/>
      <c r="T89" s="100"/>
      <c r="U89" s="100"/>
      <c r="V89" s="100"/>
      <c r="W89" s="100"/>
      <c r="X89" s="100"/>
      <c r="Y89" s="100"/>
      <c r="Z89" s="100"/>
      <c r="AA89" s="100"/>
      <c r="AB89" s="100"/>
    </row>
    <row r="90" spans="1:28" ht="12" customHeight="1">
      <c r="A90" s="101"/>
      <c r="B90" s="101"/>
      <c r="C90" s="101"/>
      <c r="D90" s="101"/>
      <c r="E90" s="101"/>
      <c r="F90" s="101"/>
      <c r="G90" s="101"/>
      <c r="H90" s="101"/>
      <c r="I90" s="101"/>
      <c r="J90" s="100"/>
      <c r="K90" s="100"/>
      <c r="L90" s="100"/>
      <c r="M90" s="100"/>
      <c r="N90" s="100"/>
      <c r="O90" s="100"/>
      <c r="P90" s="100"/>
      <c r="Q90" s="100"/>
      <c r="R90" s="100"/>
      <c r="S90" s="100"/>
      <c r="T90" s="100"/>
      <c r="U90" s="100"/>
      <c r="V90" s="100"/>
      <c r="W90" s="100"/>
      <c r="X90" s="100"/>
      <c r="Y90" s="100"/>
      <c r="Z90" s="100"/>
      <c r="AA90" s="100"/>
      <c r="AB90" s="100"/>
    </row>
    <row r="91" spans="1:28" ht="12" customHeight="1">
      <c r="A91" s="101"/>
      <c r="B91" s="101"/>
      <c r="C91" s="101"/>
      <c r="D91" s="101"/>
      <c r="E91" s="101"/>
      <c r="F91" s="101"/>
      <c r="G91" s="101"/>
      <c r="H91" s="101"/>
      <c r="I91" s="101"/>
      <c r="J91" s="100"/>
      <c r="K91" s="100"/>
      <c r="L91" s="100"/>
      <c r="M91" s="100"/>
      <c r="N91" s="100"/>
      <c r="O91" s="100"/>
      <c r="P91" s="100"/>
      <c r="Q91" s="100"/>
      <c r="R91" s="100"/>
      <c r="S91" s="100"/>
      <c r="T91" s="100"/>
      <c r="U91" s="100"/>
      <c r="V91" s="100"/>
      <c r="W91" s="100"/>
      <c r="X91" s="100"/>
      <c r="Y91" s="100"/>
      <c r="Z91" s="100"/>
      <c r="AA91" s="100"/>
      <c r="AB91" s="100"/>
    </row>
    <row r="92" spans="1:28" ht="12" customHeight="1">
      <c r="A92" s="101"/>
      <c r="B92" s="101"/>
      <c r="C92" s="101"/>
      <c r="D92" s="101"/>
      <c r="E92" s="101"/>
      <c r="F92" s="101"/>
      <c r="G92" s="101"/>
      <c r="H92" s="101"/>
      <c r="I92" s="101"/>
      <c r="J92" s="100"/>
      <c r="K92" s="100"/>
      <c r="L92" s="100"/>
      <c r="M92" s="100"/>
      <c r="N92" s="100"/>
      <c r="O92" s="100"/>
      <c r="P92" s="100"/>
      <c r="Q92" s="100"/>
      <c r="R92" s="100"/>
      <c r="S92" s="100"/>
      <c r="T92" s="100"/>
      <c r="U92" s="100"/>
      <c r="V92" s="100"/>
      <c r="W92" s="100"/>
      <c r="X92" s="100"/>
      <c r="Y92" s="100"/>
      <c r="Z92" s="100"/>
      <c r="AA92" s="100"/>
      <c r="AB92" s="100"/>
    </row>
    <row r="93" spans="1:28" ht="12" customHeight="1">
      <c r="A93" s="101"/>
      <c r="B93" s="101"/>
      <c r="C93" s="101"/>
      <c r="D93" s="101"/>
      <c r="E93" s="101"/>
      <c r="F93" s="101"/>
      <c r="G93" s="101"/>
      <c r="H93" s="101"/>
      <c r="I93" s="101"/>
      <c r="J93" s="100"/>
      <c r="K93" s="100"/>
      <c r="L93" s="100"/>
      <c r="M93" s="100"/>
      <c r="N93" s="100"/>
      <c r="O93" s="100"/>
      <c r="P93" s="100"/>
      <c r="Q93" s="100"/>
      <c r="R93" s="100"/>
      <c r="S93" s="100"/>
      <c r="T93" s="100"/>
      <c r="U93" s="100"/>
      <c r="V93" s="100"/>
      <c r="W93" s="100"/>
      <c r="X93" s="100"/>
      <c r="Y93" s="100"/>
      <c r="Z93" s="100"/>
      <c r="AA93" s="100"/>
      <c r="AB93" s="100"/>
    </row>
    <row r="94" spans="1:28" ht="12" customHeight="1">
      <c r="A94" s="101"/>
      <c r="B94" s="101"/>
      <c r="C94" s="101"/>
      <c r="D94" s="101"/>
      <c r="E94" s="101"/>
      <c r="F94" s="101"/>
      <c r="G94" s="101"/>
      <c r="H94" s="101"/>
      <c r="I94" s="101"/>
      <c r="J94" s="100"/>
      <c r="K94" s="100"/>
      <c r="L94" s="100"/>
      <c r="M94" s="100"/>
      <c r="N94" s="100"/>
      <c r="O94" s="100"/>
      <c r="P94" s="100"/>
      <c r="Q94" s="100"/>
      <c r="R94" s="100"/>
      <c r="S94" s="100"/>
      <c r="T94" s="100"/>
      <c r="U94" s="100"/>
      <c r="V94" s="100"/>
      <c r="W94" s="100"/>
      <c r="X94" s="100"/>
      <c r="Y94" s="100"/>
      <c r="Z94" s="100"/>
      <c r="AA94" s="100"/>
      <c r="AB94" s="100"/>
    </row>
    <row r="95" spans="1:28" ht="12" customHeight="1">
      <c r="A95" s="101"/>
      <c r="B95" s="101"/>
      <c r="C95" s="101"/>
      <c r="D95" s="101"/>
      <c r="E95" s="101"/>
      <c r="F95" s="101"/>
      <c r="G95" s="101"/>
      <c r="H95" s="101"/>
      <c r="I95" s="101"/>
      <c r="J95" s="100"/>
      <c r="K95" s="100"/>
      <c r="L95" s="100"/>
      <c r="M95" s="100"/>
      <c r="N95" s="100"/>
      <c r="O95" s="100"/>
      <c r="P95" s="100"/>
      <c r="Q95" s="100"/>
      <c r="R95" s="100"/>
      <c r="S95" s="100"/>
      <c r="T95" s="100"/>
      <c r="U95" s="100"/>
      <c r="V95" s="100"/>
      <c r="W95" s="100"/>
      <c r="X95" s="100"/>
      <c r="Y95" s="100"/>
      <c r="Z95" s="100"/>
      <c r="AA95" s="100"/>
      <c r="AB95" s="100"/>
    </row>
    <row r="96" spans="1:28" ht="12" customHeight="1">
      <c r="A96" s="101"/>
      <c r="B96" s="101"/>
      <c r="C96" s="101"/>
      <c r="D96" s="101"/>
      <c r="E96" s="101"/>
      <c r="F96" s="101"/>
      <c r="G96" s="101"/>
      <c r="H96" s="101"/>
      <c r="I96" s="101"/>
      <c r="J96" s="100"/>
      <c r="K96" s="100"/>
      <c r="L96" s="100"/>
      <c r="M96" s="100"/>
      <c r="N96" s="100"/>
      <c r="O96" s="100"/>
      <c r="P96" s="100"/>
      <c r="Q96" s="100"/>
      <c r="R96" s="100"/>
      <c r="S96" s="100"/>
      <c r="T96" s="100"/>
      <c r="U96" s="100"/>
      <c r="V96" s="100"/>
      <c r="W96" s="100"/>
      <c r="X96" s="100"/>
      <c r="Y96" s="100"/>
      <c r="Z96" s="100"/>
      <c r="AA96" s="100"/>
      <c r="AB96" s="100"/>
    </row>
    <row r="97" spans="1:28" ht="12" customHeight="1">
      <c r="A97" s="101"/>
      <c r="B97" s="101"/>
      <c r="C97" s="101"/>
      <c r="D97" s="101"/>
      <c r="E97" s="101"/>
      <c r="F97" s="101"/>
      <c r="G97" s="101"/>
      <c r="H97" s="101"/>
      <c r="I97" s="101"/>
      <c r="J97" s="100"/>
      <c r="K97" s="100"/>
      <c r="L97" s="100"/>
      <c r="M97" s="100"/>
      <c r="N97" s="100"/>
      <c r="O97" s="100"/>
      <c r="P97" s="100"/>
      <c r="Q97" s="100"/>
      <c r="R97" s="100"/>
      <c r="S97" s="100"/>
      <c r="T97" s="100"/>
      <c r="U97" s="100"/>
      <c r="V97" s="100"/>
      <c r="W97" s="100"/>
      <c r="X97" s="100"/>
      <c r="Y97" s="100"/>
      <c r="Z97" s="100"/>
      <c r="AA97" s="100"/>
      <c r="AB97" s="100"/>
    </row>
    <row r="98" spans="1:28" ht="12" customHeight="1">
      <c r="A98" s="101"/>
      <c r="B98" s="101"/>
      <c r="C98" s="101"/>
      <c r="D98" s="101"/>
      <c r="E98" s="101"/>
      <c r="F98" s="101"/>
      <c r="G98" s="101"/>
      <c r="H98" s="101"/>
      <c r="I98" s="101"/>
      <c r="J98" s="100"/>
      <c r="K98" s="100"/>
      <c r="L98" s="100"/>
      <c r="M98" s="100"/>
      <c r="N98" s="100"/>
      <c r="O98" s="100"/>
      <c r="P98" s="100"/>
      <c r="Q98" s="100"/>
      <c r="R98" s="100"/>
      <c r="S98" s="100"/>
      <c r="T98" s="100"/>
      <c r="U98" s="100"/>
      <c r="V98" s="100"/>
      <c r="W98" s="100"/>
      <c r="X98" s="100"/>
      <c r="Y98" s="100"/>
      <c r="Z98" s="100"/>
      <c r="AA98" s="100"/>
      <c r="AB98" s="100"/>
    </row>
    <row r="99" spans="1:28" ht="12" customHeight="1">
      <c r="A99" s="101"/>
      <c r="B99" s="101"/>
      <c r="C99" s="101"/>
      <c r="D99" s="101"/>
      <c r="E99" s="101"/>
      <c r="F99" s="101"/>
      <c r="G99" s="101"/>
      <c r="H99" s="101"/>
      <c r="I99" s="101"/>
      <c r="J99" s="100"/>
      <c r="K99" s="100"/>
      <c r="L99" s="100"/>
      <c r="M99" s="100"/>
      <c r="N99" s="100"/>
      <c r="O99" s="100"/>
      <c r="P99" s="100"/>
      <c r="Q99" s="100"/>
      <c r="R99" s="100"/>
      <c r="S99" s="100"/>
      <c r="T99" s="100"/>
      <c r="U99" s="100"/>
      <c r="V99" s="100"/>
      <c r="W99" s="100"/>
      <c r="X99" s="100"/>
      <c r="Y99" s="100"/>
      <c r="Z99" s="100"/>
      <c r="AA99" s="100"/>
      <c r="AB99" s="100"/>
    </row>
    <row r="100" spans="1:28" ht="12" customHeight="1">
      <c r="A100" s="101"/>
      <c r="B100" s="101"/>
      <c r="C100" s="101"/>
      <c r="D100" s="101"/>
      <c r="E100" s="101"/>
      <c r="F100" s="101"/>
      <c r="G100" s="101"/>
      <c r="H100" s="101"/>
      <c r="I100" s="101"/>
      <c r="J100" s="100"/>
      <c r="K100" s="100"/>
      <c r="L100" s="100"/>
      <c r="M100" s="100"/>
      <c r="N100" s="100"/>
      <c r="O100" s="100"/>
      <c r="P100" s="100"/>
      <c r="Q100" s="100"/>
      <c r="R100" s="100"/>
      <c r="S100" s="100"/>
      <c r="T100" s="100"/>
      <c r="U100" s="100"/>
      <c r="V100" s="100"/>
      <c r="W100" s="100"/>
      <c r="X100" s="100"/>
      <c r="Y100" s="100"/>
      <c r="Z100" s="100"/>
      <c r="AA100" s="100"/>
      <c r="AB100" s="100"/>
    </row>
    <row r="101" spans="1:28" ht="12" customHeight="1">
      <c r="A101" s="101"/>
      <c r="B101" s="101"/>
      <c r="C101" s="101"/>
      <c r="D101" s="101"/>
      <c r="E101" s="101"/>
      <c r="F101" s="101"/>
      <c r="G101" s="101"/>
      <c r="H101" s="101"/>
      <c r="I101" s="101"/>
      <c r="J101" s="100"/>
      <c r="K101" s="100"/>
      <c r="L101" s="100"/>
      <c r="M101" s="100"/>
      <c r="N101" s="100"/>
      <c r="O101" s="100"/>
      <c r="P101" s="100"/>
      <c r="Q101" s="100"/>
      <c r="R101" s="100"/>
      <c r="S101" s="100"/>
      <c r="T101" s="100"/>
      <c r="U101" s="100"/>
      <c r="V101" s="100"/>
      <c r="W101" s="100"/>
      <c r="X101" s="100"/>
      <c r="Y101" s="100"/>
      <c r="Z101" s="100"/>
      <c r="AA101" s="100"/>
      <c r="AB101" s="100"/>
    </row>
    <row r="102" spans="1:28" ht="12" customHeight="1">
      <c r="A102" s="101"/>
      <c r="B102" s="101"/>
      <c r="C102" s="101"/>
      <c r="D102" s="101"/>
      <c r="E102" s="101"/>
      <c r="F102" s="101"/>
      <c r="G102" s="101"/>
      <c r="H102" s="101"/>
      <c r="I102" s="101"/>
      <c r="J102" s="100"/>
      <c r="K102" s="100"/>
      <c r="L102" s="100"/>
      <c r="M102" s="100"/>
      <c r="N102" s="100"/>
      <c r="O102" s="100"/>
      <c r="P102" s="100"/>
      <c r="Q102" s="100"/>
      <c r="R102" s="100"/>
      <c r="S102" s="100"/>
      <c r="T102" s="100"/>
      <c r="U102" s="100"/>
      <c r="V102" s="100"/>
      <c r="W102" s="100"/>
      <c r="X102" s="100"/>
      <c r="Y102" s="100"/>
      <c r="Z102" s="100"/>
      <c r="AA102" s="100"/>
      <c r="AB102" s="100"/>
    </row>
    <row r="103" spans="1:28" ht="12" customHeight="1">
      <c r="A103" s="101"/>
      <c r="B103" s="101"/>
      <c r="C103" s="101"/>
      <c r="D103" s="101"/>
      <c r="E103" s="101"/>
      <c r="F103" s="101"/>
      <c r="G103" s="101"/>
      <c r="H103" s="101"/>
      <c r="I103" s="101"/>
      <c r="J103" s="100"/>
      <c r="K103" s="100"/>
      <c r="L103" s="100"/>
      <c r="M103" s="100"/>
      <c r="N103" s="100"/>
      <c r="O103" s="100"/>
      <c r="P103" s="100"/>
      <c r="Q103" s="100"/>
      <c r="R103" s="100"/>
      <c r="S103" s="100"/>
      <c r="T103" s="100"/>
      <c r="U103" s="100"/>
      <c r="V103" s="100"/>
      <c r="W103" s="100"/>
      <c r="X103" s="100"/>
      <c r="Y103" s="100"/>
      <c r="Z103" s="100"/>
      <c r="AA103" s="100"/>
      <c r="AB103" s="100"/>
    </row>
    <row r="104" spans="1:28" ht="12" customHeight="1">
      <c r="A104" s="101"/>
      <c r="B104" s="101"/>
      <c r="C104" s="101"/>
      <c r="D104" s="101"/>
      <c r="E104" s="101"/>
      <c r="F104" s="101"/>
      <c r="G104" s="101"/>
      <c r="H104" s="101"/>
      <c r="I104" s="101"/>
      <c r="J104" s="100"/>
      <c r="K104" s="100"/>
      <c r="L104" s="100"/>
      <c r="M104" s="100"/>
      <c r="N104" s="100"/>
      <c r="O104" s="100"/>
      <c r="P104" s="100"/>
      <c r="Q104" s="100"/>
      <c r="R104" s="100"/>
      <c r="S104" s="100"/>
      <c r="T104" s="100"/>
      <c r="U104" s="100"/>
      <c r="V104" s="100"/>
      <c r="W104" s="100"/>
      <c r="X104" s="100"/>
      <c r="Y104" s="100"/>
      <c r="Z104" s="100"/>
      <c r="AA104" s="100"/>
      <c r="AB104" s="100"/>
    </row>
    <row r="105" spans="1:28" ht="12" customHeight="1">
      <c r="A105" s="101"/>
      <c r="B105" s="101"/>
      <c r="C105" s="101"/>
      <c r="D105" s="101"/>
      <c r="E105" s="101"/>
      <c r="F105" s="101"/>
      <c r="G105" s="101"/>
      <c r="H105" s="101"/>
      <c r="I105" s="101"/>
      <c r="J105" s="100"/>
      <c r="K105" s="100"/>
      <c r="L105" s="100"/>
      <c r="M105" s="100"/>
      <c r="N105" s="100"/>
      <c r="O105" s="100"/>
      <c r="P105" s="100"/>
      <c r="Q105" s="100"/>
      <c r="R105" s="100"/>
      <c r="S105" s="100"/>
      <c r="T105" s="100"/>
      <c r="U105" s="100"/>
      <c r="V105" s="100"/>
      <c r="W105" s="100"/>
      <c r="X105" s="100"/>
      <c r="Y105" s="100"/>
      <c r="Z105" s="100"/>
      <c r="AA105" s="100"/>
      <c r="AB105" s="100"/>
    </row>
    <row r="106" spans="1:28" ht="12" customHeight="1">
      <c r="A106" s="101"/>
      <c r="B106" s="101"/>
      <c r="C106" s="101"/>
      <c r="D106" s="101"/>
      <c r="E106" s="101"/>
      <c r="F106" s="101"/>
      <c r="G106" s="101"/>
      <c r="H106" s="101"/>
      <c r="I106" s="101"/>
      <c r="J106" s="100"/>
      <c r="K106" s="100"/>
      <c r="L106" s="100"/>
      <c r="M106" s="100"/>
      <c r="N106" s="100"/>
      <c r="O106" s="100"/>
      <c r="P106" s="100"/>
      <c r="Q106" s="100"/>
      <c r="R106" s="100"/>
      <c r="S106" s="100"/>
      <c r="T106" s="100"/>
      <c r="U106" s="100"/>
      <c r="V106" s="100"/>
      <c r="W106" s="100"/>
      <c r="X106" s="100"/>
      <c r="Y106" s="100"/>
      <c r="Z106" s="100"/>
      <c r="AA106" s="100"/>
      <c r="AB106" s="100"/>
    </row>
    <row r="107" spans="1:28" ht="12" customHeight="1">
      <c r="A107" s="101"/>
      <c r="B107" s="101"/>
      <c r="C107" s="101"/>
      <c r="D107" s="101"/>
      <c r="E107" s="101"/>
      <c r="F107" s="101"/>
      <c r="G107" s="101"/>
      <c r="H107" s="101"/>
      <c r="I107" s="101"/>
      <c r="J107" s="100"/>
      <c r="K107" s="100"/>
      <c r="L107" s="100"/>
      <c r="M107" s="100"/>
      <c r="N107" s="100"/>
      <c r="O107" s="100"/>
      <c r="P107" s="100"/>
      <c r="Q107" s="100"/>
      <c r="R107" s="100"/>
      <c r="S107" s="100"/>
      <c r="T107" s="100"/>
      <c r="U107" s="100"/>
      <c r="V107" s="100"/>
      <c r="W107" s="100"/>
      <c r="X107" s="100"/>
      <c r="Y107" s="100"/>
      <c r="Z107" s="100"/>
      <c r="AA107" s="100"/>
      <c r="AB107" s="100"/>
    </row>
    <row r="108" spans="1:28" ht="12" customHeight="1">
      <c r="A108" s="101"/>
      <c r="B108" s="101"/>
      <c r="C108" s="101"/>
      <c r="D108" s="101"/>
      <c r="E108" s="101"/>
      <c r="F108" s="101"/>
      <c r="G108" s="101"/>
      <c r="H108" s="101"/>
      <c r="I108" s="101"/>
      <c r="J108" s="100"/>
      <c r="K108" s="100"/>
      <c r="L108" s="100"/>
      <c r="M108" s="100"/>
      <c r="N108" s="100"/>
      <c r="O108" s="100"/>
      <c r="P108" s="100"/>
      <c r="Q108" s="100"/>
      <c r="R108" s="100"/>
      <c r="S108" s="100"/>
      <c r="T108" s="100"/>
      <c r="U108" s="100"/>
      <c r="V108" s="100"/>
      <c r="W108" s="100"/>
      <c r="X108" s="100"/>
      <c r="Y108" s="100"/>
      <c r="Z108" s="100"/>
      <c r="AA108" s="100"/>
      <c r="AB108" s="100"/>
    </row>
    <row r="109" spans="1:28" ht="12" customHeight="1">
      <c r="A109" s="101"/>
      <c r="B109" s="101"/>
      <c r="C109" s="101"/>
      <c r="D109" s="101"/>
      <c r="E109" s="101"/>
      <c r="F109" s="101"/>
      <c r="G109" s="101"/>
      <c r="H109" s="101"/>
      <c r="I109" s="101"/>
      <c r="J109" s="100"/>
      <c r="K109" s="100"/>
      <c r="L109" s="100"/>
      <c r="M109" s="100"/>
      <c r="N109" s="100"/>
      <c r="O109" s="100"/>
      <c r="P109" s="100"/>
      <c r="Q109" s="100"/>
      <c r="R109" s="100"/>
      <c r="S109" s="100"/>
      <c r="T109" s="100"/>
      <c r="U109" s="100"/>
      <c r="V109" s="100"/>
      <c r="W109" s="100"/>
      <c r="X109" s="100"/>
      <c r="Y109" s="100"/>
      <c r="Z109" s="100"/>
      <c r="AA109" s="100"/>
      <c r="AB109" s="100"/>
    </row>
    <row r="110" spans="1:28" ht="12" customHeight="1">
      <c r="A110" s="101"/>
      <c r="B110" s="101"/>
      <c r="C110" s="101"/>
      <c r="D110" s="101"/>
      <c r="E110" s="101"/>
      <c r="F110" s="101"/>
      <c r="G110" s="101"/>
      <c r="H110" s="101"/>
      <c r="I110" s="101"/>
      <c r="J110" s="100"/>
      <c r="K110" s="100"/>
      <c r="L110" s="100"/>
      <c r="M110" s="100"/>
      <c r="N110" s="100"/>
      <c r="O110" s="100"/>
      <c r="P110" s="100"/>
      <c r="Q110" s="100"/>
      <c r="R110" s="100"/>
      <c r="S110" s="100"/>
      <c r="T110" s="100"/>
      <c r="U110" s="100"/>
      <c r="V110" s="100"/>
      <c r="W110" s="100"/>
      <c r="X110" s="100"/>
      <c r="Y110" s="100"/>
      <c r="Z110" s="100"/>
      <c r="AA110" s="100"/>
      <c r="AB110" s="100"/>
    </row>
    <row r="111" spans="1:28" ht="12" customHeight="1">
      <c r="A111" s="101"/>
      <c r="B111" s="101"/>
      <c r="C111" s="101"/>
      <c r="D111" s="101"/>
      <c r="E111" s="101"/>
      <c r="F111" s="101"/>
      <c r="G111" s="101"/>
      <c r="H111" s="101"/>
      <c r="I111" s="101"/>
      <c r="J111" s="100"/>
      <c r="K111" s="100"/>
      <c r="L111" s="100"/>
      <c r="M111" s="100"/>
      <c r="N111" s="100"/>
      <c r="O111" s="100"/>
      <c r="P111" s="100"/>
      <c r="Q111" s="100"/>
      <c r="R111" s="100"/>
      <c r="S111" s="100"/>
      <c r="T111" s="100"/>
      <c r="U111" s="100"/>
      <c r="V111" s="100"/>
      <c r="W111" s="100"/>
      <c r="X111" s="100"/>
      <c r="Y111" s="100"/>
      <c r="Z111" s="100"/>
      <c r="AA111" s="100"/>
      <c r="AB111" s="100"/>
    </row>
    <row r="112" spans="1:28" ht="12" customHeight="1">
      <c r="A112" s="101"/>
      <c r="B112" s="101"/>
      <c r="C112" s="101"/>
      <c r="D112" s="101"/>
      <c r="E112" s="101"/>
      <c r="F112" s="101"/>
      <c r="G112" s="101"/>
      <c r="H112" s="101"/>
      <c r="I112" s="101"/>
      <c r="J112" s="100"/>
      <c r="K112" s="100"/>
      <c r="L112" s="100"/>
      <c r="M112" s="100"/>
      <c r="N112" s="100"/>
      <c r="O112" s="100"/>
      <c r="P112" s="100"/>
      <c r="Q112" s="100"/>
      <c r="R112" s="100"/>
      <c r="S112" s="100"/>
      <c r="T112" s="100"/>
      <c r="U112" s="100"/>
      <c r="V112" s="100"/>
      <c r="W112" s="100"/>
      <c r="X112" s="100"/>
      <c r="Y112" s="100"/>
      <c r="Z112" s="100"/>
      <c r="AA112" s="100"/>
      <c r="AB112" s="100"/>
    </row>
    <row r="113" spans="1:28" ht="12" customHeight="1">
      <c r="A113" s="101"/>
      <c r="B113" s="101"/>
      <c r="C113" s="101"/>
      <c r="D113" s="101"/>
      <c r="E113" s="101"/>
      <c r="F113" s="101"/>
      <c r="G113" s="101"/>
      <c r="H113" s="101"/>
      <c r="I113" s="101"/>
      <c r="J113" s="100"/>
      <c r="K113" s="100"/>
      <c r="L113" s="100"/>
      <c r="M113" s="100"/>
      <c r="N113" s="100"/>
      <c r="O113" s="100"/>
      <c r="P113" s="100"/>
      <c r="Q113" s="100"/>
      <c r="R113" s="100"/>
      <c r="S113" s="100"/>
      <c r="T113" s="100"/>
      <c r="U113" s="100"/>
      <c r="V113" s="100"/>
      <c r="W113" s="100"/>
      <c r="X113" s="100"/>
      <c r="Y113" s="100"/>
      <c r="Z113" s="100"/>
      <c r="AA113" s="100"/>
      <c r="AB113" s="100"/>
    </row>
    <row r="114" spans="1:28" ht="12" customHeight="1">
      <c r="A114" s="101"/>
      <c r="B114" s="101"/>
      <c r="C114" s="101"/>
      <c r="D114" s="101"/>
      <c r="E114" s="101"/>
      <c r="F114" s="101"/>
      <c r="G114" s="101"/>
      <c r="H114" s="101"/>
      <c r="I114" s="101"/>
      <c r="J114" s="100"/>
      <c r="K114" s="100"/>
      <c r="L114" s="100"/>
      <c r="M114" s="100"/>
      <c r="N114" s="100"/>
      <c r="O114" s="100"/>
      <c r="P114" s="100"/>
      <c r="Q114" s="100"/>
      <c r="R114" s="100"/>
      <c r="S114" s="100"/>
      <c r="T114" s="100"/>
      <c r="U114" s="100"/>
      <c r="V114" s="100"/>
      <c r="W114" s="100"/>
      <c r="X114" s="100"/>
      <c r="Y114" s="100"/>
      <c r="Z114" s="100"/>
      <c r="AA114" s="100"/>
      <c r="AB114" s="100"/>
    </row>
    <row r="115" spans="1:28" ht="12" customHeight="1">
      <c r="A115" s="101"/>
      <c r="B115" s="101"/>
      <c r="C115" s="101"/>
      <c r="D115" s="101"/>
      <c r="E115" s="101"/>
      <c r="F115" s="101"/>
      <c r="G115" s="101"/>
      <c r="H115" s="101"/>
      <c r="I115" s="101"/>
      <c r="J115" s="100"/>
      <c r="K115" s="100"/>
      <c r="L115" s="100"/>
      <c r="M115" s="100"/>
      <c r="N115" s="100"/>
      <c r="O115" s="100"/>
      <c r="P115" s="100"/>
      <c r="Q115" s="100"/>
      <c r="R115" s="100"/>
      <c r="S115" s="100"/>
      <c r="T115" s="100"/>
      <c r="U115" s="100"/>
      <c r="V115" s="100"/>
      <c r="W115" s="100"/>
      <c r="X115" s="100"/>
      <c r="Y115" s="100"/>
      <c r="Z115" s="100"/>
      <c r="AA115" s="100"/>
      <c r="AB115" s="100"/>
    </row>
    <row r="116" spans="1:28" ht="12" customHeight="1">
      <c r="A116" s="101"/>
      <c r="B116" s="101"/>
      <c r="C116" s="101"/>
      <c r="D116" s="101"/>
      <c r="E116" s="101"/>
      <c r="F116" s="101"/>
      <c r="G116" s="101"/>
      <c r="H116" s="101"/>
      <c r="I116" s="101"/>
      <c r="J116" s="100"/>
      <c r="K116" s="100"/>
      <c r="L116" s="100"/>
      <c r="M116" s="100"/>
      <c r="N116" s="100"/>
      <c r="O116" s="100"/>
      <c r="P116" s="100"/>
      <c r="Q116" s="100"/>
      <c r="R116" s="100"/>
      <c r="S116" s="100"/>
      <c r="T116" s="100"/>
      <c r="U116" s="100"/>
      <c r="V116" s="100"/>
      <c r="W116" s="100"/>
      <c r="X116" s="100"/>
      <c r="Y116" s="100"/>
      <c r="Z116" s="100"/>
      <c r="AA116" s="100"/>
      <c r="AB116" s="100"/>
    </row>
    <row r="117" spans="1:28" ht="12" customHeight="1">
      <c r="A117" s="101"/>
      <c r="B117" s="101"/>
      <c r="C117" s="101"/>
      <c r="D117" s="101"/>
      <c r="E117" s="101"/>
      <c r="F117" s="101"/>
      <c r="G117" s="101"/>
      <c r="H117" s="101"/>
      <c r="I117" s="101"/>
      <c r="J117" s="100"/>
      <c r="K117" s="100"/>
      <c r="L117" s="100"/>
      <c r="M117" s="100"/>
      <c r="N117" s="100"/>
      <c r="O117" s="100"/>
      <c r="P117" s="100"/>
      <c r="Q117" s="100"/>
      <c r="R117" s="100"/>
      <c r="S117" s="100"/>
      <c r="T117" s="100"/>
      <c r="U117" s="100"/>
      <c r="V117" s="100"/>
      <c r="W117" s="100"/>
      <c r="X117" s="100"/>
      <c r="Y117" s="100"/>
      <c r="Z117" s="100"/>
      <c r="AA117" s="100"/>
      <c r="AB117" s="100"/>
    </row>
    <row r="118" spans="1:28" ht="12" customHeight="1">
      <c r="A118" s="101"/>
      <c r="B118" s="101"/>
      <c r="C118" s="101"/>
      <c r="D118" s="101"/>
      <c r="E118" s="101"/>
      <c r="F118" s="101"/>
      <c r="G118" s="101"/>
      <c r="H118" s="101"/>
      <c r="I118" s="101"/>
      <c r="J118" s="100"/>
      <c r="K118" s="100"/>
      <c r="L118" s="100"/>
      <c r="M118" s="100"/>
      <c r="N118" s="100"/>
      <c r="O118" s="100"/>
      <c r="P118" s="100"/>
      <c r="Q118" s="100"/>
      <c r="R118" s="100"/>
      <c r="S118" s="100"/>
      <c r="T118" s="100"/>
      <c r="U118" s="100"/>
      <c r="V118" s="100"/>
      <c r="W118" s="100"/>
      <c r="X118" s="100"/>
      <c r="Y118" s="100"/>
      <c r="Z118" s="100"/>
      <c r="AA118" s="100"/>
      <c r="AB118" s="100"/>
    </row>
    <row r="119" spans="1:28" ht="12" customHeight="1">
      <c r="A119" s="101"/>
      <c r="B119" s="101"/>
      <c r="C119" s="101"/>
      <c r="D119" s="101"/>
      <c r="E119" s="101"/>
      <c r="F119" s="101"/>
      <c r="G119" s="101"/>
      <c r="H119" s="101"/>
      <c r="I119" s="101"/>
      <c r="J119" s="100"/>
      <c r="K119" s="100"/>
      <c r="L119" s="100"/>
      <c r="M119" s="100"/>
      <c r="N119" s="100"/>
      <c r="O119" s="100"/>
      <c r="P119" s="100"/>
      <c r="Q119" s="100"/>
      <c r="R119" s="100"/>
      <c r="S119" s="100"/>
      <c r="T119" s="100"/>
      <c r="U119" s="100"/>
      <c r="V119" s="100"/>
      <c r="W119" s="100"/>
      <c r="X119" s="100"/>
      <c r="Y119" s="100"/>
      <c r="Z119" s="100"/>
      <c r="AA119" s="100"/>
      <c r="AB119" s="100"/>
    </row>
    <row r="120" spans="1:28" ht="12" customHeight="1">
      <c r="A120" s="101"/>
      <c r="B120" s="101"/>
      <c r="C120" s="101"/>
      <c r="D120" s="101"/>
      <c r="E120" s="101"/>
      <c r="F120" s="101"/>
      <c r="G120" s="101"/>
      <c r="H120" s="101"/>
      <c r="I120" s="101"/>
      <c r="J120" s="100"/>
      <c r="K120" s="100"/>
      <c r="L120" s="100"/>
      <c r="M120" s="100"/>
      <c r="N120" s="100"/>
      <c r="O120" s="100"/>
      <c r="P120" s="100"/>
      <c r="Q120" s="100"/>
      <c r="R120" s="100"/>
      <c r="S120" s="100"/>
      <c r="T120" s="100"/>
      <c r="U120" s="100"/>
      <c r="V120" s="100"/>
      <c r="W120" s="100"/>
      <c r="X120" s="100"/>
      <c r="Y120" s="100"/>
      <c r="Z120" s="100"/>
      <c r="AA120" s="100"/>
      <c r="AB120" s="100"/>
    </row>
    <row r="121" spans="1:28" ht="12" customHeight="1">
      <c r="A121" s="101"/>
      <c r="B121" s="101"/>
      <c r="C121" s="101"/>
      <c r="D121" s="101"/>
      <c r="E121" s="101"/>
      <c r="F121" s="101"/>
      <c r="G121" s="101"/>
      <c r="H121" s="101"/>
      <c r="I121" s="101"/>
      <c r="J121" s="100"/>
      <c r="K121" s="100"/>
      <c r="L121" s="100"/>
      <c r="M121" s="100"/>
      <c r="N121" s="100"/>
      <c r="O121" s="100"/>
      <c r="P121" s="100"/>
      <c r="Q121" s="100"/>
      <c r="R121" s="100"/>
      <c r="S121" s="100"/>
      <c r="T121" s="100"/>
      <c r="U121" s="100"/>
      <c r="V121" s="100"/>
      <c r="W121" s="100"/>
      <c r="X121" s="100"/>
      <c r="Y121" s="100"/>
      <c r="Z121" s="100"/>
      <c r="AA121" s="100"/>
      <c r="AB121" s="100"/>
    </row>
    <row r="122" spans="1:28" ht="12" customHeight="1">
      <c r="A122" s="101"/>
      <c r="B122" s="101"/>
      <c r="C122" s="101"/>
      <c r="D122" s="101"/>
      <c r="E122" s="101"/>
      <c r="F122" s="101"/>
      <c r="G122" s="101"/>
      <c r="H122" s="101"/>
      <c r="I122" s="101"/>
      <c r="J122" s="100"/>
      <c r="K122" s="100"/>
      <c r="L122" s="100"/>
      <c r="M122" s="100"/>
      <c r="N122" s="100"/>
      <c r="O122" s="100"/>
      <c r="P122" s="100"/>
      <c r="Q122" s="100"/>
      <c r="R122" s="100"/>
      <c r="S122" s="100"/>
      <c r="T122" s="100"/>
      <c r="U122" s="100"/>
      <c r="V122" s="100"/>
      <c r="W122" s="100"/>
      <c r="X122" s="100"/>
      <c r="Y122" s="100"/>
      <c r="Z122" s="100"/>
      <c r="AA122" s="100"/>
      <c r="AB122" s="100"/>
    </row>
    <row r="123" spans="1:28" ht="12" customHeight="1">
      <c r="A123" s="101"/>
      <c r="B123" s="101"/>
      <c r="C123" s="101"/>
      <c r="D123" s="101"/>
      <c r="E123" s="101"/>
      <c r="F123" s="101"/>
      <c r="G123" s="101"/>
      <c r="H123" s="101"/>
      <c r="I123" s="101"/>
      <c r="J123" s="100"/>
      <c r="K123" s="100"/>
      <c r="L123" s="100"/>
      <c r="M123" s="100"/>
      <c r="N123" s="100"/>
      <c r="O123" s="100"/>
      <c r="P123" s="100"/>
      <c r="Q123" s="100"/>
      <c r="R123" s="100"/>
      <c r="S123" s="100"/>
      <c r="T123" s="100"/>
      <c r="U123" s="100"/>
      <c r="V123" s="100"/>
      <c r="W123" s="100"/>
      <c r="X123" s="100"/>
      <c r="Y123" s="100"/>
      <c r="Z123" s="100"/>
      <c r="AA123" s="100"/>
      <c r="AB123" s="100"/>
    </row>
    <row r="124" spans="1:28" ht="12" customHeight="1">
      <c r="A124" s="101"/>
      <c r="B124" s="101"/>
      <c r="C124" s="101"/>
      <c r="D124" s="101"/>
      <c r="E124" s="101"/>
      <c r="F124" s="101"/>
      <c r="G124" s="101"/>
      <c r="H124" s="101"/>
      <c r="I124" s="101"/>
      <c r="J124" s="100"/>
      <c r="K124" s="100"/>
      <c r="L124" s="100"/>
      <c r="M124" s="100"/>
      <c r="N124" s="100"/>
      <c r="O124" s="100"/>
      <c r="P124" s="100"/>
      <c r="Q124" s="100"/>
      <c r="R124" s="100"/>
      <c r="S124" s="100"/>
      <c r="T124" s="100"/>
      <c r="U124" s="100"/>
      <c r="V124" s="100"/>
      <c r="W124" s="100"/>
      <c r="X124" s="100"/>
      <c r="Y124" s="100"/>
      <c r="Z124" s="100"/>
      <c r="AA124" s="100"/>
      <c r="AB124" s="100"/>
    </row>
    <row r="125" spans="1:28" ht="12" customHeight="1">
      <c r="A125" s="101"/>
      <c r="B125" s="101"/>
      <c r="C125" s="101"/>
      <c r="D125" s="101"/>
      <c r="E125" s="101"/>
      <c r="F125" s="101"/>
      <c r="G125" s="101"/>
      <c r="H125" s="101"/>
      <c r="I125" s="101"/>
      <c r="J125" s="100"/>
      <c r="K125" s="100"/>
      <c r="L125" s="100"/>
      <c r="M125" s="100"/>
      <c r="N125" s="100"/>
      <c r="O125" s="100"/>
      <c r="P125" s="100"/>
      <c r="Q125" s="100"/>
      <c r="R125" s="100"/>
      <c r="S125" s="100"/>
      <c r="T125" s="100"/>
      <c r="U125" s="100"/>
      <c r="V125" s="100"/>
      <c r="W125" s="100"/>
      <c r="X125" s="100"/>
      <c r="Y125" s="100"/>
      <c r="Z125" s="100"/>
      <c r="AA125" s="100"/>
      <c r="AB125" s="100"/>
    </row>
    <row r="126" spans="1:28" ht="12" customHeight="1">
      <c r="A126" s="101"/>
      <c r="B126" s="101"/>
      <c r="C126" s="101"/>
      <c r="D126" s="101"/>
      <c r="E126" s="101"/>
      <c r="F126" s="101"/>
      <c r="G126" s="101"/>
      <c r="H126" s="101"/>
      <c r="I126" s="101"/>
      <c r="J126" s="100"/>
      <c r="K126" s="100"/>
      <c r="L126" s="100"/>
      <c r="M126" s="100"/>
      <c r="N126" s="100"/>
      <c r="O126" s="100"/>
      <c r="P126" s="100"/>
      <c r="Q126" s="100"/>
      <c r="R126" s="100"/>
      <c r="S126" s="100"/>
      <c r="T126" s="100"/>
      <c r="U126" s="100"/>
      <c r="V126" s="100"/>
      <c r="W126" s="100"/>
      <c r="X126" s="100"/>
      <c r="Y126" s="100"/>
      <c r="Z126" s="100"/>
      <c r="AA126" s="100"/>
      <c r="AB126" s="100"/>
    </row>
    <row r="127" spans="1:28" ht="12" customHeight="1">
      <c r="A127" s="101"/>
      <c r="B127" s="101"/>
      <c r="C127" s="101"/>
      <c r="D127" s="101"/>
      <c r="E127" s="101"/>
      <c r="F127" s="101"/>
      <c r="G127" s="101"/>
      <c r="H127" s="101"/>
      <c r="I127" s="101"/>
      <c r="J127" s="100"/>
      <c r="K127" s="100"/>
      <c r="L127" s="100"/>
      <c r="M127" s="100"/>
      <c r="N127" s="100"/>
      <c r="O127" s="100"/>
      <c r="P127" s="100"/>
      <c r="Q127" s="100"/>
      <c r="R127" s="100"/>
      <c r="S127" s="100"/>
      <c r="T127" s="100"/>
      <c r="U127" s="100"/>
      <c r="V127" s="100"/>
      <c r="W127" s="100"/>
      <c r="X127" s="100"/>
      <c r="Y127" s="100"/>
      <c r="Z127" s="100"/>
      <c r="AA127" s="100"/>
      <c r="AB127" s="100"/>
    </row>
    <row r="128" spans="1:28" ht="12" customHeight="1">
      <c r="A128" s="101"/>
      <c r="B128" s="101"/>
      <c r="C128" s="101"/>
      <c r="D128" s="101"/>
      <c r="E128" s="101"/>
      <c r="F128" s="101"/>
      <c r="G128" s="101"/>
      <c r="H128" s="101"/>
      <c r="I128" s="101"/>
      <c r="J128" s="100"/>
      <c r="K128" s="100"/>
      <c r="L128" s="100"/>
      <c r="M128" s="100"/>
      <c r="N128" s="100"/>
      <c r="O128" s="100"/>
      <c r="P128" s="100"/>
      <c r="Q128" s="100"/>
      <c r="R128" s="100"/>
      <c r="S128" s="100"/>
      <c r="T128" s="100"/>
      <c r="U128" s="100"/>
      <c r="V128" s="100"/>
      <c r="W128" s="100"/>
      <c r="X128" s="100"/>
      <c r="Y128" s="100"/>
      <c r="Z128" s="100"/>
      <c r="AA128" s="100"/>
      <c r="AB128" s="100"/>
    </row>
    <row r="129" spans="1:28" ht="12" customHeight="1">
      <c r="A129" s="101"/>
      <c r="B129" s="101"/>
      <c r="C129" s="101"/>
      <c r="D129" s="101"/>
      <c r="E129" s="101"/>
      <c r="F129" s="101"/>
      <c r="G129" s="101"/>
      <c r="H129" s="101"/>
      <c r="I129" s="101"/>
      <c r="J129" s="100"/>
      <c r="K129" s="100"/>
      <c r="L129" s="100"/>
      <c r="M129" s="100"/>
      <c r="N129" s="100"/>
      <c r="O129" s="100"/>
      <c r="P129" s="100"/>
      <c r="Q129" s="100"/>
      <c r="R129" s="100"/>
      <c r="S129" s="100"/>
      <c r="T129" s="100"/>
      <c r="U129" s="100"/>
      <c r="V129" s="100"/>
      <c r="W129" s="100"/>
      <c r="X129" s="100"/>
      <c r="Y129" s="100"/>
      <c r="Z129" s="100"/>
      <c r="AA129" s="100"/>
      <c r="AB129" s="100"/>
    </row>
    <row r="130" spans="1:28" ht="12" customHeight="1">
      <c r="A130" s="101"/>
      <c r="B130" s="101"/>
      <c r="C130" s="101"/>
      <c r="D130" s="101"/>
      <c r="E130" s="101"/>
      <c r="F130" s="101"/>
      <c r="G130" s="101"/>
      <c r="H130" s="101"/>
      <c r="I130" s="101"/>
      <c r="J130" s="100"/>
      <c r="K130" s="100"/>
      <c r="L130" s="100"/>
      <c r="M130" s="100"/>
      <c r="N130" s="100"/>
      <c r="O130" s="100"/>
      <c r="P130" s="100"/>
      <c r="Q130" s="100"/>
      <c r="R130" s="100"/>
      <c r="S130" s="100"/>
      <c r="T130" s="100"/>
      <c r="U130" s="100"/>
      <c r="V130" s="100"/>
      <c r="W130" s="100"/>
      <c r="X130" s="100"/>
      <c r="Y130" s="100"/>
      <c r="Z130" s="100"/>
      <c r="AA130" s="100"/>
      <c r="AB130" s="100"/>
    </row>
    <row r="131" spans="1:28" ht="12" customHeight="1">
      <c r="A131" s="101"/>
      <c r="B131" s="101"/>
      <c r="C131" s="101"/>
      <c r="D131" s="101"/>
      <c r="E131" s="101"/>
      <c r="F131" s="101"/>
      <c r="G131" s="101"/>
      <c r="H131" s="101"/>
      <c r="I131" s="101"/>
      <c r="J131" s="100"/>
      <c r="K131" s="100"/>
      <c r="L131" s="100"/>
      <c r="M131" s="100"/>
      <c r="N131" s="100"/>
      <c r="O131" s="100"/>
      <c r="P131" s="100"/>
      <c r="Q131" s="100"/>
      <c r="R131" s="100"/>
      <c r="S131" s="100"/>
      <c r="T131" s="100"/>
      <c r="U131" s="100"/>
      <c r="V131" s="100"/>
      <c r="W131" s="100"/>
      <c r="X131" s="100"/>
      <c r="Y131" s="100"/>
      <c r="Z131" s="100"/>
      <c r="AA131" s="100"/>
      <c r="AB131" s="100"/>
    </row>
    <row r="132" spans="1:28" ht="12" customHeight="1">
      <c r="A132" s="101"/>
      <c r="B132" s="101"/>
      <c r="C132" s="101"/>
      <c r="D132" s="101"/>
      <c r="E132" s="101"/>
      <c r="F132" s="101"/>
      <c r="G132" s="101"/>
      <c r="H132" s="101"/>
      <c r="I132" s="101"/>
      <c r="J132" s="100"/>
      <c r="K132" s="100"/>
      <c r="L132" s="100"/>
      <c r="M132" s="100"/>
      <c r="N132" s="100"/>
      <c r="O132" s="100"/>
      <c r="P132" s="100"/>
      <c r="Q132" s="100"/>
      <c r="R132" s="100"/>
      <c r="S132" s="100"/>
      <c r="T132" s="100"/>
      <c r="U132" s="100"/>
      <c r="V132" s="100"/>
      <c r="W132" s="100"/>
      <c r="X132" s="100"/>
      <c r="Y132" s="100"/>
      <c r="Z132" s="100"/>
      <c r="AA132" s="100"/>
      <c r="AB132" s="100"/>
    </row>
    <row r="133" spans="1:28" ht="12" customHeight="1">
      <c r="A133" s="101"/>
      <c r="B133" s="101"/>
      <c r="C133" s="101"/>
      <c r="D133" s="101"/>
      <c r="E133" s="101"/>
      <c r="F133" s="101"/>
      <c r="G133" s="101"/>
      <c r="H133" s="101"/>
      <c r="I133" s="101"/>
      <c r="J133" s="100"/>
      <c r="K133" s="100"/>
      <c r="L133" s="100"/>
      <c r="M133" s="100"/>
      <c r="N133" s="100"/>
      <c r="O133" s="100"/>
      <c r="P133" s="100"/>
      <c r="Q133" s="100"/>
      <c r="R133" s="100"/>
      <c r="S133" s="100"/>
      <c r="T133" s="100"/>
      <c r="U133" s="100"/>
      <c r="V133" s="100"/>
      <c r="W133" s="100"/>
      <c r="X133" s="100"/>
      <c r="Y133" s="100"/>
      <c r="Z133" s="100"/>
      <c r="AA133" s="100"/>
      <c r="AB133" s="100"/>
    </row>
    <row r="134" spans="1:28" ht="12" customHeight="1">
      <c r="A134" s="101"/>
      <c r="B134" s="101"/>
      <c r="C134" s="101"/>
      <c r="D134" s="101"/>
      <c r="E134" s="101"/>
      <c r="F134" s="101"/>
      <c r="G134" s="101"/>
      <c r="H134" s="101"/>
      <c r="I134" s="101"/>
      <c r="J134" s="100"/>
      <c r="K134" s="100"/>
      <c r="L134" s="100"/>
      <c r="M134" s="100"/>
      <c r="N134" s="100"/>
      <c r="O134" s="100"/>
      <c r="P134" s="100"/>
      <c r="Q134" s="100"/>
      <c r="R134" s="100"/>
      <c r="S134" s="100"/>
      <c r="T134" s="100"/>
      <c r="U134" s="100"/>
      <c r="V134" s="100"/>
      <c r="W134" s="100"/>
      <c r="X134" s="100"/>
      <c r="Y134" s="100"/>
      <c r="Z134" s="100"/>
      <c r="AA134" s="100"/>
      <c r="AB134" s="100"/>
    </row>
    <row r="135" spans="1:28" ht="12" customHeight="1">
      <c r="A135" s="101"/>
      <c r="B135" s="101"/>
      <c r="C135" s="101"/>
      <c r="D135" s="101"/>
      <c r="E135" s="101"/>
      <c r="F135" s="101"/>
      <c r="G135" s="101"/>
      <c r="H135" s="101"/>
      <c r="I135" s="101"/>
      <c r="J135" s="100"/>
      <c r="K135" s="100"/>
      <c r="L135" s="100"/>
      <c r="M135" s="100"/>
      <c r="N135" s="100"/>
      <c r="O135" s="100"/>
      <c r="P135" s="100"/>
      <c r="Q135" s="100"/>
      <c r="R135" s="100"/>
      <c r="S135" s="100"/>
      <c r="T135" s="100"/>
      <c r="U135" s="100"/>
      <c r="V135" s="100"/>
      <c r="W135" s="100"/>
      <c r="X135" s="100"/>
      <c r="Y135" s="100"/>
      <c r="Z135" s="100"/>
      <c r="AA135" s="100"/>
      <c r="AB135" s="100"/>
    </row>
    <row r="136" spans="1:28" ht="12" customHeight="1">
      <c r="A136" s="101"/>
      <c r="B136" s="101"/>
      <c r="C136" s="101"/>
      <c r="D136" s="101"/>
      <c r="E136" s="101"/>
      <c r="F136" s="101"/>
      <c r="G136" s="101"/>
      <c r="H136" s="101"/>
      <c r="I136" s="101"/>
      <c r="J136" s="100"/>
      <c r="K136" s="100"/>
      <c r="L136" s="100"/>
      <c r="M136" s="100"/>
      <c r="N136" s="100"/>
      <c r="O136" s="100"/>
      <c r="P136" s="100"/>
      <c r="Q136" s="100"/>
      <c r="R136" s="100"/>
      <c r="S136" s="100"/>
      <c r="T136" s="100"/>
      <c r="U136" s="100"/>
      <c r="V136" s="100"/>
      <c r="W136" s="100"/>
      <c r="X136" s="100"/>
      <c r="Y136" s="100"/>
      <c r="Z136" s="100"/>
      <c r="AA136" s="100"/>
      <c r="AB136" s="100"/>
    </row>
    <row r="137" spans="1:28" ht="12" customHeight="1">
      <c r="A137" s="101"/>
      <c r="B137" s="101"/>
      <c r="C137" s="101"/>
      <c r="D137" s="101"/>
      <c r="E137" s="101"/>
      <c r="F137" s="101"/>
      <c r="G137" s="101"/>
      <c r="H137" s="101"/>
      <c r="I137" s="101"/>
      <c r="J137" s="100"/>
      <c r="K137" s="100"/>
      <c r="L137" s="100"/>
      <c r="M137" s="100"/>
      <c r="N137" s="100"/>
      <c r="O137" s="100"/>
      <c r="P137" s="100"/>
      <c r="Q137" s="100"/>
      <c r="R137" s="100"/>
      <c r="S137" s="100"/>
      <c r="T137" s="100"/>
      <c r="U137" s="100"/>
      <c r="V137" s="100"/>
      <c r="W137" s="100"/>
      <c r="X137" s="100"/>
      <c r="Y137" s="100"/>
      <c r="Z137" s="100"/>
      <c r="AA137" s="100"/>
      <c r="AB137" s="100"/>
    </row>
    <row r="138" spans="1:28" ht="12" customHeight="1">
      <c r="A138" s="101"/>
      <c r="B138" s="101"/>
      <c r="C138" s="101"/>
      <c r="D138" s="101"/>
      <c r="E138" s="101"/>
      <c r="F138" s="101"/>
      <c r="G138" s="101"/>
      <c r="H138" s="101"/>
      <c r="I138" s="101"/>
      <c r="J138" s="100"/>
      <c r="K138" s="100"/>
      <c r="L138" s="100"/>
      <c r="M138" s="100"/>
      <c r="N138" s="100"/>
      <c r="O138" s="100"/>
      <c r="P138" s="100"/>
      <c r="Q138" s="100"/>
      <c r="R138" s="100"/>
      <c r="S138" s="100"/>
      <c r="T138" s="100"/>
      <c r="U138" s="100"/>
      <c r="V138" s="100"/>
      <c r="W138" s="100"/>
      <c r="X138" s="100"/>
      <c r="Y138" s="100"/>
      <c r="Z138" s="100"/>
      <c r="AA138" s="100"/>
      <c r="AB138" s="100"/>
    </row>
    <row r="139" spans="1:28" ht="12" customHeight="1">
      <c r="A139" s="101"/>
      <c r="B139" s="101"/>
      <c r="C139" s="101"/>
      <c r="D139" s="101"/>
      <c r="E139" s="101"/>
      <c r="F139" s="101"/>
      <c r="G139" s="101"/>
      <c r="H139" s="101"/>
      <c r="I139" s="101"/>
      <c r="J139" s="100"/>
      <c r="K139" s="100"/>
      <c r="L139" s="100"/>
      <c r="M139" s="100"/>
      <c r="N139" s="100"/>
      <c r="O139" s="100"/>
      <c r="P139" s="100"/>
      <c r="Q139" s="100"/>
      <c r="R139" s="100"/>
      <c r="S139" s="100"/>
      <c r="T139" s="100"/>
      <c r="U139" s="100"/>
      <c r="V139" s="100"/>
      <c r="W139" s="100"/>
      <c r="X139" s="100"/>
      <c r="Y139" s="100"/>
      <c r="Z139" s="100"/>
      <c r="AA139" s="100"/>
      <c r="AB139" s="100"/>
    </row>
    <row r="140" spans="1:28" ht="12" customHeight="1">
      <c r="A140" s="101"/>
      <c r="B140" s="101"/>
      <c r="C140" s="101"/>
      <c r="D140" s="101"/>
      <c r="E140" s="101"/>
      <c r="F140" s="101"/>
      <c r="G140" s="101"/>
      <c r="H140" s="101"/>
      <c r="I140" s="101"/>
      <c r="J140" s="100"/>
      <c r="K140" s="100"/>
      <c r="L140" s="100"/>
      <c r="M140" s="100"/>
      <c r="N140" s="100"/>
      <c r="O140" s="100"/>
      <c r="P140" s="100"/>
      <c r="Q140" s="100"/>
      <c r="R140" s="100"/>
      <c r="S140" s="100"/>
      <c r="T140" s="100"/>
      <c r="U140" s="100"/>
      <c r="V140" s="100"/>
      <c r="W140" s="100"/>
      <c r="X140" s="100"/>
      <c r="Y140" s="100"/>
      <c r="Z140" s="100"/>
      <c r="AA140" s="100"/>
      <c r="AB140" s="100"/>
    </row>
    <row r="141" spans="1:28" ht="12" customHeight="1">
      <c r="A141" s="101"/>
      <c r="B141" s="101"/>
      <c r="C141" s="101"/>
      <c r="D141" s="101"/>
      <c r="E141" s="101"/>
      <c r="F141" s="101"/>
      <c r="G141" s="101"/>
      <c r="H141" s="101"/>
      <c r="I141" s="101"/>
      <c r="J141" s="100"/>
      <c r="K141" s="100"/>
      <c r="L141" s="100"/>
      <c r="M141" s="100"/>
      <c r="N141" s="100"/>
      <c r="O141" s="100"/>
      <c r="P141" s="100"/>
      <c r="Q141" s="100"/>
      <c r="R141" s="100"/>
      <c r="S141" s="100"/>
      <c r="T141" s="100"/>
      <c r="U141" s="100"/>
      <c r="V141" s="100"/>
      <c r="W141" s="100"/>
      <c r="X141" s="100"/>
      <c r="Y141" s="100"/>
      <c r="Z141" s="100"/>
      <c r="AA141" s="100"/>
      <c r="AB141" s="100"/>
    </row>
    <row r="142" spans="1:28" ht="12" customHeight="1">
      <c r="A142" s="101"/>
      <c r="B142" s="101"/>
      <c r="C142" s="101"/>
      <c r="D142" s="101"/>
      <c r="E142" s="101"/>
      <c r="F142" s="101"/>
      <c r="G142" s="101"/>
      <c r="H142" s="101"/>
      <c r="I142" s="101"/>
      <c r="J142" s="100"/>
      <c r="K142" s="100"/>
      <c r="L142" s="100"/>
      <c r="M142" s="100"/>
      <c r="N142" s="100"/>
      <c r="O142" s="100"/>
      <c r="P142" s="100"/>
      <c r="Q142" s="100"/>
      <c r="R142" s="100"/>
      <c r="S142" s="100"/>
      <c r="T142" s="100"/>
      <c r="U142" s="100"/>
      <c r="V142" s="100"/>
      <c r="W142" s="100"/>
      <c r="X142" s="100"/>
      <c r="Y142" s="100"/>
      <c r="Z142" s="100"/>
      <c r="AA142" s="100"/>
      <c r="AB142" s="100"/>
    </row>
    <row r="143" spans="1:28" ht="12" customHeight="1">
      <c r="A143" s="101"/>
      <c r="B143" s="101"/>
      <c r="C143" s="101"/>
      <c r="D143" s="101"/>
      <c r="E143" s="101"/>
      <c r="F143" s="101"/>
      <c r="G143" s="101"/>
      <c r="H143" s="101"/>
      <c r="I143" s="101"/>
      <c r="J143" s="100"/>
      <c r="K143" s="100"/>
      <c r="L143" s="100"/>
      <c r="M143" s="100"/>
      <c r="N143" s="100"/>
      <c r="O143" s="100"/>
      <c r="P143" s="100"/>
      <c r="Q143" s="100"/>
      <c r="R143" s="100"/>
      <c r="S143" s="100"/>
      <c r="T143" s="100"/>
      <c r="U143" s="100"/>
      <c r="V143" s="100"/>
      <c r="W143" s="100"/>
      <c r="X143" s="100"/>
      <c r="Y143" s="100"/>
      <c r="Z143" s="100"/>
      <c r="AA143" s="100"/>
      <c r="AB143" s="100"/>
    </row>
    <row r="144" spans="1:28" ht="12" customHeight="1">
      <c r="A144" s="101"/>
      <c r="B144" s="101"/>
      <c r="C144" s="101"/>
      <c r="D144" s="101"/>
      <c r="E144" s="101"/>
      <c r="F144" s="101"/>
      <c r="G144" s="101"/>
      <c r="H144" s="101"/>
      <c r="I144" s="101"/>
      <c r="J144" s="100"/>
      <c r="K144" s="100"/>
      <c r="L144" s="100"/>
      <c r="M144" s="100"/>
      <c r="N144" s="100"/>
      <c r="O144" s="100"/>
      <c r="P144" s="100"/>
      <c r="Q144" s="100"/>
      <c r="R144" s="100"/>
      <c r="S144" s="100"/>
      <c r="T144" s="100"/>
      <c r="U144" s="100"/>
      <c r="V144" s="100"/>
      <c r="W144" s="100"/>
      <c r="X144" s="100"/>
      <c r="Y144" s="100"/>
      <c r="Z144" s="100"/>
      <c r="AA144" s="100"/>
      <c r="AB144" s="100"/>
    </row>
    <row r="145" spans="1:28" ht="12" customHeight="1">
      <c r="A145" s="101"/>
      <c r="B145" s="101"/>
      <c r="C145" s="101"/>
      <c r="D145" s="101"/>
      <c r="E145" s="101"/>
      <c r="F145" s="101"/>
      <c r="G145" s="101"/>
      <c r="H145" s="101"/>
      <c r="I145" s="101"/>
      <c r="J145" s="100"/>
      <c r="K145" s="100"/>
      <c r="L145" s="100"/>
      <c r="M145" s="100"/>
      <c r="N145" s="100"/>
      <c r="O145" s="100"/>
      <c r="P145" s="100"/>
      <c r="Q145" s="100"/>
      <c r="R145" s="100"/>
      <c r="S145" s="100"/>
      <c r="T145" s="100"/>
      <c r="U145" s="100"/>
      <c r="V145" s="100"/>
      <c r="W145" s="100"/>
      <c r="X145" s="100"/>
      <c r="Y145" s="100"/>
      <c r="Z145" s="100"/>
      <c r="AA145" s="100"/>
      <c r="AB145" s="100"/>
    </row>
    <row r="146" spans="1:28" ht="12" customHeight="1">
      <c r="A146" s="101"/>
      <c r="B146" s="101"/>
      <c r="C146" s="101"/>
      <c r="D146" s="101"/>
      <c r="E146" s="101"/>
      <c r="F146" s="101"/>
      <c r="G146" s="101"/>
      <c r="H146" s="101"/>
      <c r="I146" s="101"/>
      <c r="J146" s="100"/>
      <c r="K146" s="100"/>
      <c r="L146" s="100"/>
      <c r="M146" s="100"/>
      <c r="N146" s="100"/>
      <c r="O146" s="100"/>
      <c r="P146" s="100"/>
      <c r="Q146" s="100"/>
      <c r="R146" s="100"/>
      <c r="S146" s="100"/>
      <c r="T146" s="100"/>
      <c r="U146" s="100"/>
      <c r="V146" s="100"/>
      <c r="W146" s="100"/>
      <c r="X146" s="100"/>
      <c r="Y146" s="100"/>
      <c r="Z146" s="100"/>
      <c r="AA146" s="100"/>
      <c r="AB146" s="100"/>
    </row>
    <row r="147" spans="1:28" ht="12" customHeight="1">
      <c r="A147" s="101"/>
      <c r="B147" s="101"/>
      <c r="C147" s="101"/>
      <c r="D147" s="101"/>
      <c r="E147" s="101"/>
      <c r="F147" s="101"/>
      <c r="G147" s="101"/>
      <c r="H147" s="101"/>
      <c r="I147" s="101"/>
      <c r="J147" s="100"/>
      <c r="K147" s="100"/>
      <c r="L147" s="100"/>
      <c r="M147" s="100"/>
      <c r="N147" s="100"/>
      <c r="O147" s="100"/>
      <c r="P147" s="100"/>
      <c r="Q147" s="100"/>
      <c r="R147" s="100"/>
      <c r="S147" s="100"/>
      <c r="T147" s="100"/>
      <c r="U147" s="100"/>
      <c r="V147" s="100"/>
      <c r="W147" s="100"/>
      <c r="X147" s="100"/>
      <c r="Y147" s="100"/>
      <c r="Z147" s="100"/>
      <c r="AA147" s="100"/>
      <c r="AB147" s="100"/>
    </row>
    <row r="148" spans="1:28" ht="12" customHeight="1">
      <c r="A148" s="101"/>
      <c r="B148" s="101"/>
      <c r="C148" s="101"/>
      <c r="D148" s="101"/>
      <c r="E148" s="101"/>
      <c r="F148" s="101"/>
      <c r="G148" s="101"/>
      <c r="H148" s="101"/>
      <c r="I148" s="101"/>
      <c r="J148" s="100"/>
      <c r="K148" s="100"/>
      <c r="L148" s="100"/>
      <c r="M148" s="100"/>
      <c r="N148" s="100"/>
      <c r="O148" s="100"/>
      <c r="P148" s="100"/>
      <c r="Q148" s="100"/>
      <c r="R148" s="100"/>
      <c r="S148" s="100"/>
      <c r="T148" s="100"/>
      <c r="U148" s="100"/>
      <c r="V148" s="100"/>
      <c r="W148" s="100"/>
      <c r="X148" s="100"/>
      <c r="Y148" s="100"/>
      <c r="Z148" s="100"/>
      <c r="AA148" s="100"/>
      <c r="AB148" s="100"/>
    </row>
    <row r="149" spans="1:28" ht="12" customHeight="1">
      <c r="A149" s="101"/>
      <c r="B149" s="101"/>
      <c r="C149" s="101"/>
      <c r="D149" s="101"/>
      <c r="E149" s="101"/>
      <c r="F149" s="101"/>
      <c r="G149" s="101"/>
      <c r="H149" s="101"/>
      <c r="I149" s="101"/>
      <c r="J149" s="100"/>
      <c r="K149" s="100"/>
      <c r="L149" s="100"/>
      <c r="M149" s="100"/>
      <c r="N149" s="100"/>
      <c r="O149" s="100"/>
      <c r="P149" s="100"/>
      <c r="Q149" s="100"/>
      <c r="R149" s="100"/>
      <c r="S149" s="100"/>
      <c r="T149" s="100"/>
      <c r="U149" s="100"/>
      <c r="V149" s="100"/>
      <c r="W149" s="100"/>
      <c r="X149" s="100"/>
      <c r="Y149" s="100"/>
      <c r="Z149" s="100"/>
      <c r="AA149" s="100"/>
      <c r="AB149" s="100"/>
    </row>
    <row r="150" spans="1:28" ht="12" customHeight="1">
      <c r="A150" s="101"/>
      <c r="B150" s="101"/>
      <c r="C150" s="101"/>
      <c r="D150" s="101"/>
      <c r="E150" s="101"/>
      <c r="F150" s="101"/>
      <c r="G150" s="101"/>
      <c r="H150" s="101"/>
      <c r="I150" s="101"/>
      <c r="J150" s="100"/>
      <c r="K150" s="100"/>
      <c r="L150" s="100"/>
      <c r="M150" s="100"/>
      <c r="N150" s="100"/>
      <c r="O150" s="100"/>
      <c r="P150" s="100"/>
      <c r="Q150" s="100"/>
      <c r="R150" s="100"/>
      <c r="S150" s="100"/>
      <c r="T150" s="100"/>
      <c r="U150" s="100"/>
      <c r="V150" s="100"/>
      <c r="W150" s="100"/>
      <c r="X150" s="100"/>
      <c r="Y150" s="100"/>
      <c r="Z150" s="100"/>
      <c r="AA150" s="100"/>
      <c r="AB150" s="100"/>
    </row>
    <row r="151" spans="1:28" ht="12" customHeight="1">
      <c r="A151" s="101"/>
      <c r="B151" s="101"/>
      <c r="C151" s="101"/>
      <c r="D151" s="101"/>
      <c r="E151" s="101"/>
      <c r="F151" s="101"/>
      <c r="G151" s="101"/>
      <c r="H151" s="101"/>
      <c r="I151" s="101"/>
      <c r="J151" s="100"/>
      <c r="K151" s="100"/>
      <c r="L151" s="100"/>
      <c r="M151" s="100"/>
      <c r="N151" s="100"/>
      <c r="O151" s="100"/>
      <c r="P151" s="100"/>
      <c r="Q151" s="100"/>
      <c r="R151" s="100"/>
      <c r="S151" s="100"/>
      <c r="T151" s="100"/>
      <c r="U151" s="100"/>
      <c r="V151" s="100"/>
      <c r="W151" s="100"/>
      <c r="X151" s="100"/>
      <c r="Y151" s="100"/>
      <c r="Z151" s="100"/>
      <c r="AA151" s="100"/>
      <c r="AB151" s="100"/>
    </row>
    <row r="152" spans="1:28" ht="12" customHeight="1">
      <c r="A152" s="101"/>
      <c r="B152" s="101"/>
      <c r="C152" s="101"/>
      <c r="D152" s="101"/>
      <c r="E152" s="101"/>
      <c r="F152" s="101"/>
      <c r="G152" s="101"/>
      <c r="H152" s="101"/>
      <c r="I152" s="101"/>
      <c r="J152" s="100"/>
      <c r="K152" s="100"/>
      <c r="L152" s="100"/>
      <c r="M152" s="100"/>
      <c r="N152" s="100"/>
      <c r="O152" s="100"/>
      <c r="P152" s="100"/>
      <c r="Q152" s="100"/>
      <c r="R152" s="100"/>
      <c r="S152" s="100"/>
      <c r="T152" s="100"/>
      <c r="U152" s="100"/>
      <c r="V152" s="100"/>
      <c r="W152" s="100"/>
      <c r="X152" s="100"/>
      <c r="Y152" s="100"/>
      <c r="Z152" s="100"/>
      <c r="AA152" s="100"/>
      <c r="AB152" s="100"/>
    </row>
    <row r="153" spans="1:28" ht="12" customHeight="1">
      <c r="A153" s="101"/>
      <c r="B153" s="101"/>
      <c r="C153" s="101"/>
      <c r="D153" s="101"/>
      <c r="E153" s="101"/>
      <c r="F153" s="101"/>
      <c r="G153" s="101"/>
      <c r="H153" s="101"/>
      <c r="I153" s="101"/>
      <c r="J153" s="100"/>
      <c r="K153" s="100"/>
      <c r="L153" s="100"/>
      <c r="M153" s="100"/>
      <c r="N153" s="100"/>
      <c r="O153" s="100"/>
      <c r="P153" s="100"/>
      <c r="Q153" s="100"/>
      <c r="R153" s="100"/>
      <c r="S153" s="100"/>
      <c r="T153" s="100"/>
      <c r="U153" s="100"/>
      <c r="V153" s="100"/>
      <c r="W153" s="100"/>
      <c r="X153" s="100"/>
      <c r="Y153" s="100"/>
      <c r="Z153" s="100"/>
      <c r="AA153" s="100"/>
      <c r="AB153" s="100"/>
    </row>
    <row r="154" spans="1:28" ht="12" customHeight="1">
      <c r="A154" s="101"/>
      <c r="B154" s="101"/>
      <c r="C154" s="101"/>
      <c r="D154" s="101"/>
      <c r="E154" s="101"/>
      <c r="F154" s="101"/>
      <c r="G154" s="101"/>
      <c r="H154" s="101"/>
      <c r="I154" s="101"/>
      <c r="J154" s="100"/>
      <c r="K154" s="100"/>
      <c r="L154" s="100"/>
      <c r="M154" s="100"/>
      <c r="N154" s="100"/>
      <c r="O154" s="100"/>
      <c r="P154" s="100"/>
      <c r="Q154" s="100"/>
      <c r="R154" s="100"/>
      <c r="S154" s="100"/>
      <c r="T154" s="100"/>
      <c r="U154" s="100"/>
      <c r="V154" s="100"/>
      <c r="W154" s="100"/>
      <c r="X154" s="100"/>
      <c r="Y154" s="100"/>
      <c r="Z154" s="100"/>
      <c r="AA154" s="100"/>
      <c r="AB154" s="100"/>
    </row>
    <row r="155" spans="1:28" ht="12" customHeight="1">
      <c r="A155" s="101"/>
      <c r="B155" s="101"/>
      <c r="C155" s="101"/>
      <c r="D155" s="101"/>
      <c r="E155" s="101"/>
      <c r="F155" s="101"/>
      <c r="G155" s="101"/>
      <c r="H155" s="101"/>
      <c r="I155" s="101"/>
      <c r="J155" s="100"/>
      <c r="K155" s="100"/>
      <c r="L155" s="100"/>
      <c r="M155" s="100"/>
      <c r="N155" s="100"/>
      <c r="O155" s="100"/>
      <c r="P155" s="100"/>
      <c r="Q155" s="100"/>
      <c r="R155" s="100"/>
      <c r="S155" s="100"/>
      <c r="T155" s="100"/>
      <c r="U155" s="100"/>
      <c r="V155" s="100"/>
      <c r="W155" s="100"/>
      <c r="X155" s="100"/>
      <c r="Y155" s="100"/>
      <c r="Z155" s="100"/>
      <c r="AA155" s="100"/>
      <c r="AB155" s="100"/>
    </row>
    <row r="156" spans="1:28" ht="12" customHeight="1">
      <c r="A156" s="101"/>
      <c r="B156" s="101"/>
      <c r="C156" s="101"/>
      <c r="D156" s="101"/>
      <c r="E156" s="101"/>
      <c r="F156" s="101"/>
      <c r="G156" s="101"/>
      <c r="H156" s="101"/>
      <c r="I156" s="101"/>
      <c r="J156" s="100"/>
      <c r="K156" s="100"/>
      <c r="L156" s="100"/>
      <c r="M156" s="100"/>
      <c r="N156" s="100"/>
      <c r="O156" s="100"/>
      <c r="P156" s="100"/>
      <c r="Q156" s="100"/>
      <c r="R156" s="100"/>
      <c r="S156" s="100"/>
      <c r="T156" s="100"/>
      <c r="U156" s="100"/>
      <c r="V156" s="100"/>
      <c r="W156" s="100"/>
      <c r="X156" s="100"/>
      <c r="Y156" s="100"/>
      <c r="Z156" s="100"/>
      <c r="AA156" s="100"/>
      <c r="AB156" s="100"/>
    </row>
    <row r="157" spans="1:28" ht="12" customHeight="1">
      <c r="A157" s="101"/>
      <c r="B157" s="101"/>
      <c r="C157" s="101"/>
      <c r="D157" s="101"/>
      <c r="E157" s="101"/>
      <c r="F157" s="101"/>
      <c r="G157" s="101"/>
      <c r="H157" s="101"/>
      <c r="I157" s="101"/>
      <c r="J157" s="100"/>
      <c r="K157" s="100"/>
      <c r="L157" s="100"/>
      <c r="M157" s="100"/>
      <c r="N157" s="100"/>
      <c r="O157" s="100"/>
      <c r="P157" s="100"/>
      <c r="Q157" s="100"/>
      <c r="R157" s="100"/>
      <c r="S157" s="100"/>
      <c r="T157" s="100"/>
      <c r="U157" s="100"/>
      <c r="V157" s="100"/>
      <c r="W157" s="100"/>
      <c r="X157" s="100"/>
      <c r="Y157" s="100"/>
      <c r="Z157" s="100"/>
      <c r="AA157" s="100"/>
      <c r="AB157" s="100"/>
    </row>
    <row r="158" spans="1:28" ht="12" customHeight="1">
      <c r="A158" s="101"/>
      <c r="B158" s="101"/>
      <c r="C158" s="101"/>
      <c r="D158" s="101"/>
      <c r="E158" s="101"/>
      <c r="F158" s="101"/>
      <c r="G158" s="101"/>
      <c r="H158" s="101"/>
      <c r="I158" s="101"/>
      <c r="J158" s="100"/>
      <c r="K158" s="100"/>
      <c r="L158" s="100"/>
      <c r="M158" s="100"/>
      <c r="N158" s="100"/>
      <c r="O158" s="100"/>
      <c r="P158" s="100"/>
      <c r="Q158" s="100"/>
      <c r="R158" s="100"/>
      <c r="S158" s="100"/>
      <c r="T158" s="100"/>
      <c r="U158" s="100"/>
      <c r="V158" s="100"/>
      <c r="W158" s="100"/>
      <c r="X158" s="100"/>
      <c r="Y158" s="100"/>
      <c r="Z158" s="100"/>
      <c r="AA158" s="100"/>
      <c r="AB158" s="100"/>
    </row>
    <row r="159" spans="1:28" ht="12" customHeight="1">
      <c r="A159" s="101"/>
      <c r="B159" s="101"/>
      <c r="C159" s="101"/>
      <c r="D159" s="101"/>
      <c r="E159" s="101"/>
      <c r="F159" s="101"/>
      <c r="G159" s="101"/>
      <c r="H159" s="101"/>
      <c r="I159" s="101"/>
      <c r="J159" s="100"/>
      <c r="K159" s="100"/>
      <c r="L159" s="100"/>
      <c r="M159" s="100"/>
      <c r="N159" s="100"/>
      <c r="O159" s="100"/>
      <c r="P159" s="100"/>
      <c r="Q159" s="100"/>
      <c r="R159" s="100"/>
      <c r="S159" s="100"/>
      <c r="T159" s="100"/>
      <c r="U159" s="100"/>
      <c r="V159" s="100"/>
      <c r="W159" s="100"/>
      <c r="X159" s="100"/>
      <c r="Y159" s="100"/>
      <c r="Z159" s="100"/>
      <c r="AA159" s="100"/>
      <c r="AB159" s="100"/>
    </row>
    <row r="160" spans="1:28" ht="12" customHeight="1">
      <c r="A160" s="101"/>
      <c r="B160" s="101"/>
      <c r="C160" s="101"/>
      <c r="D160" s="101"/>
      <c r="E160" s="101"/>
      <c r="F160" s="101"/>
      <c r="G160" s="101"/>
      <c r="H160" s="101"/>
      <c r="I160" s="101"/>
      <c r="J160" s="100"/>
      <c r="K160" s="100"/>
      <c r="L160" s="100"/>
      <c r="M160" s="100"/>
      <c r="N160" s="100"/>
      <c r="O160" s="100"/>
      <c r="P160" s="100"/>
      <c r="Q160" s="100"/>
      <c r="R160" s="100"/>
      <c r="S160" s="100"/>
      <c r="T160" s="100"/>
      <c r="U160" s="100"/>
      <c r="V160" s="100"/>
      <c r="W160" s="100"/>
      <c r="X160" s="100"/>
      <c r="Y160" s="100"/>
      <c r="Z160" s="100"/>
      <c r="AA160" s="100"/>
      <c r="AB160" s="100"/>
    </row>
    <row r="161" spans="1:28" ht="12" customHeight="1">
      <c r="A161" s="101"/>
      <c r="B161" s="101"/>
      <c r="C161" s="101"/>
      <c r="D161" s="101"/>
      <c r="E161" s="101"/>
      <c r="F161" s="101"/>
      <c r="G161" s="101"/>
      <c r="H161" s="101"/>
      <c r="I161" s="101"/>
      <c r="J161" s="100"/>
      <c r="K161" s="100"/>
      <c r="L161" s="100"/>
      <c r="M161" s="100"/>
      <c r="N161" s="100"/>
      <c r="O161" s="100"/>
      <c r="P161" s="100"/>
      <c r="Q161" s="100"/>
      <c r="R161" s="100"/>
      <c r="S161" s="100"/>
      <c r="T161" s="100"/>
      <c r="U161" s="100"/>
      <c r="V161" s="100"/>
      <c r="W161" s="100"/>
      <c r="X161" s="100"/>
      <c r="Y161" s="100"/>
      <c r="Z161" s="100"/>
      <c r="AA161" s="100"/>
      <c r="AB161" s="100"/>
    </row>
    <row r="162" spans="1:28" ht="12" customHeight="1">
      <c r="A162" s="101"/>
      <c r="B162" s="101"/>
      <c r="C162" s="101"/>
      <c r="D162" s="101"/>
      <c r="E162" s="101"/>
      <c r="F162" s="101"/>
      <c r="G162" s="101"/>
      <c r="H162" s="101"/>
      <c r="I162" s="101"/>
      <c r="J162" s="100"/>
      <c r="K162" s="100"/>
      <c r="L162" s="100"/>
      <c r="M162" s="100"/>
      <c r="N162" s="100"/>
      <c r="O162" s="100"/>
      <c r="P162" s="100"/>
      <c r="Q162" s="100"/>
      <c r="R162" s="100"/>
      <c r="S162" s="100"/>
      <c r="T162" s="100"/>
      <c r="U162" s="100"/>
      <c r="V162" s="100"/>
      <c r="W162" s="100"/>
      <c r="X162" s="100"/>
      <c r="Y162" s="100"/>
      <c r="Z162" s="100"/>
      <c r="AA162" s="100"/>
      <c r="AB162" s="100"/>
    </row>
    <row r="163" spans="1:28" ht="12" customHeight="1">
      <c r="A163" s="101"/>
      <c r="B163" s="101"/>
      <c r="C163" s="101"/>
      <c r="D163" s="101"/>
      <c r="E163" s="101"/>
      <c r="F163" s="101"/>
      <c r="G163" s="101"/>
      <c r="H163" s="101"/>
      <c r="I163" s="101"/>
      <c r="J163" s="100"/>
      <c r="K163" s="100"/>
      <c r="L163" s="100"/>
      <c r="M163" s="100"/>
      <c r="N163" s="100"/>
      <c r="O163" s="100"/>
      <c r="P163" s="100"/>
      <c r="Q163" s="100"/>
      <c r="R163" s="100"/>
      <c r="S163" s="100"/>
      <c r="T163" s="100"/>
      <c r="U163" s="100"/>
      <c r="V163" s="100"/>
      <c r="W163" s="100"/>
      <c r="X163" s="100"/>
      <c r="Y163" s="100"/>
      <c r="Z163" s="100"/>
      <c r="AA163" s="100"/>
      <c r="AB163" s="100"/>
    </row>
    <row r="164" spans="1:28" ht="12" customHeight="1">
      <c r="A164" s="101"/>
      <c r="B164" s="101"/>
      <c r="C164" s="101"/>
      <c r="D164" s="101"/>
      <c r="E164" s="101"/>
      <c r="F164" s="101"/>
      <c r="G164" s="101"/>
      <c r="H164" s="101"/>
      <c r="I164" s="101"/>
      <c r="J164" s="100"/>
      <c r="K164" s="100"/>
      <c r="L164" s="100"/>
      <c r="M164" s="100"/>
      <c r="N164" s="100"/>
      <c r="O164" s="100"/>
      <c r="P164" s="100"/>
      <c r="Q164" s="100"/>
      <c r="R164" s="100"/>
      <c r="S164" s="100"/>
      <c r="T164" s="100"/>
      <c r="U164" s="100"/>
      <c r="V164" s="100"/>
      <c r="W164" s="100"/>
      <c r="X164" s="100"/>
      <c r="Y164" s="100"/>
      <c r="Z164" s="100"/>
      <c r="AA164" s="100"/>
      <c r="AB164" s="100"/>
    </row>
    <row r="165" spans="1:28" ht="12" customHeight="1">
      <c r="A165" s="101"/>
      <c r="B165" s="101"/>
      <c r="C165" s="101"/>
      <c r="D165" s="101"/>
      <c r="E165" s="101"/>
      <c r="F165" s="101"/>
      <c r="G165" s="101"/>
      <c r="H165" s="101"/>
      <c r="I165" s="101"/>
      <c r="J165" s="100"/>
      <c r="K165" s="100"/>
      <c r="L165" s="100"/>
      <c r="M165" s="100"/>
      <c r="N165" s="100"/>
      <c r="O165" s="100"/>
      <c r="P165" s="100"/>
      <c r="Q165" s="100"/>
      <c r="R165" s="100"/>
      <c r="S165" s="100"/>
      <c r="T165" s="100"/>
      <c r="U165" s="100"/>
      <c r="V165" s="100"/>
      <c r="W165" s="100"/>
      <c r="X165" s="100"/>
      <c r="Y165" s="100"/>
      <c r="Z165" s="100"/>
      <c r="AA165" s="100"/>
      <c r="AB165" s="100"/>
    </row>
    <row r="166" spans="1:28" ht="12" customHeight="1">
      <c r="A166" s="101"/>
      <c r="B166" s="101"/>
      <c r="C166" s="101"/>
      <c r="D166" s="101"/>
      <c r="E166" s="101"/>
      <c r="F166" s="101"/>
      <c r="G166" s="101"/>
      <c r="H166" s="101"/>
      <c r="I166" s="101"/>
      <c r="J166" s="100"/>
      <c r="K166" s="100"/>
      <c r="L166" s="100"/>
      <c r="M166" s="100"/>
      <c r="N166" s="100"/>
      <c r="O166" s="100"/>
      <c r="P166" s="100"/>
      <c r="Q166" s="100"/>
      <c r="R166" s="100"/>
      <c r="S166" s="100"/>
      <c r="T166" s="100"/>
      <c r="U166" s="100"/>
      <c r="V166" s="100"/>
      <c r="W166" s="100"/>
      <c r="X166" s="100"/>
      <c r="Y166" s="100"/>
      <c r="Z166" s="100"/>
      <c r="AA166" s="100"/>
      <c r="AB166" s="100"/>
    </row>
    <row r="167" spans="1:28" ht="12" customHeight="1">
      <c r="A167" s="101"/>
      <c r="B167" s="101"/>
      <c r="C167" s="101"/>
      <c r="D167" s="101"/>
      <c r="E167" s="101"/>
      <c r="F167" s="101"/>
      <c r="G167" s="101"/>
      <c r="H167" s="101"/>
      <c r="I167" s="101"/>
      <c r="J167" s="100"/>
      <c r="K167" s="100"/>
      <c r="L167" s="100"/>
      <c r="M167" s="100"/>
      <c r="N167" s="100"/>
      <c r="O167" s="100"/>
      <c r="P167" s="100"/>
      <c r="Q167" s="100"/>
      <c r="R167" s="100"/>
      <c r="S167" s="100"/>
      <c r="T167" s="100"/>
      <c r="U167" s="100"/>
      <c r="V167" s="100"/>
      <c r="W167" s="100"/>
      <c r="X167" s="100"/>
      <c r="Y167" s="100"/>
      <c r="Z167" s="100"/>
      <c r="AA167" s="100"/>
      <c r="AB167" s="100"/>
    </row>
    <row r="168" spans="1:28" ht="12" customHeight="1">
      <c r="A168" s="101"/>
      <c r="B168" s="101"/>
      <c r="C168" s="101"/>
      <c r="D168" s="101"/>
      <c r="E168" s="101"/>
      <c r="F168" s="101"/>
      <c r="G168" s="101"/>
      <c r="H168" s="101"/>
      <c r="I168" s="101"/>
      <c r="J168" s="100"/>
      <c r="K168" s="100"/>
      <c r="L168" s="100"/>
      <c r="M168" s="100"/>
      <c r="N168" s="100"/>
      <c r="O168" s="100"/>
      <c r="P168" s="100"/>
      <c r="Q168" s="100"/>
      <c r="R168" s="100"/>
      <c r="S168" s="100"/>
      <c r="T168" s="100"/>
      <c r="U168" s="100"/>
      <c r="V168" s="100"/>
      <c r="W168" s="100"/>
      <c r="X168" s="100"/>
      <c r="Y168" s="100"/>
      <c r="Z168" s="100"/>
      <c r="AA168" s="100"/>
      <c r="AB168" s="100"/>
    </row>
    <row r="169" spans="1:28" ht="12" customHeight="1">
      <c r="A169" s="101"/>
      <c r="B169" s="101"/>
      <c r="C169" s="101"/>
      <c r="D169" s="101"/>
      <c r="E169" s="101"/>
      <c r="F169" s="101"/>
      <c r="G169" s="101"/>
      <c r="H169" s="101"/>
      <c r="I169" s="101"/>
      <c r="J169" s="100"/>
      <c r="K169" s="100"/>
      <c r="L169" s="100"/>
      <c r="M169" s="100"/>
      <c r="N169" s="100"/>
      <c r="O169" s="100"/>
      <c r="P169" s="100"/>
      <c r="Q169" s="100"/>
      <c r="R169" s="100"/>
      <c r="S169" s="100"/>
      <c r="T169" s="100"/>
      <c r="U169" s="100"/>
      <c r="V169" s="100"/>
      <c r="W169" s="100"/>
      <c r="X169" s="100"/>
      <c r="Y169" s="100"/>
      <c r="Z169" s="100"/>
      <c r="AA169" s="100"/>
      <c r="AB169" s="100"/>
    </row>
    <row r="170" spans="1:28" ht="12" customHeight="1">
      <c r="A170" s="101"/>
      <c r="B170" s="101"/>
      <c r="C170" s="101"/>
      <c r="D170" s="101"/>
      <c r="E170" s="101"/>
      <c r="F170" s="101"/>
      <c r="G170" s="101"/>
      <c r="H170" s="101"/>
      <c r="I170" s="101"/>
      <c r="J170" s="100"/>
      <c r="K170" s="100"/>
      <c r="L170" s="100"/>
      <c r="M170" s="100"/>
      <c r="N170" s="100"/>
      <c r="O170" s="100"/>
      <c r="P170" s="100"/>
      <c r="Q170" s="100"/>
      <c r="R170" s="100"/>
      <c r="S170" s="100"/>
      <c r="T170" s="100"/>
      <c r="U170" s="100"/>
      <c r="V170" s="100"/>
      <c r="W170" s="100"/>
      <c r="X170" s="100"/>
      <c r="Y170" s="100"/>
      <c r="Z170" s="100"/>
      <c r="AA170" s="100"/>
      <c r="AB170" s="100"/>
    </row>
    <row r="171" spans="1:28" ht="12" customHeight="1">
      <c r="A171" s="101"/>
      <c r="B171" s="101"/>
      <c r="C171" s="101"/>
      <c r="D171" s="101"/>
      <c r="E171" s="101"/>
      <c r="F171" s="101"/>
      <c r="G171" s="101"/>
      <c r="H171" s="101"/>
      <c r="I171" s="101"/>
      <c r="J171" s="100"/>
      <c r="K171" s="100"/>
      <c r="L171" s="100"/>
      <c r="M171" s="100"/>
      <c r="N171" s="100"/>
      <c r="O171" s="100"/>
      <c r="P171" s="100"/>
      <c r="Q171" s="100"/>
      <c r="R171" s="100"/>
      <c r="S171" s="100"/>
      <c r="T171" s="100"/>
      <c r="U171" s="100"/>
      <c r="V171" s="100"/>
      <c r="W171" s="100"/>
      <c r="X171" s="100"/>
      <c r="Y171" s="100"/>
      <c r="Z171" s="100"/>
      <c r="AA171" s="100"/>
      <c r="AB171" s="100"/>
    </row>
    <row r="172" spans="1:28" ht="12" customHeight="1">
      <c r="A172" s="101"/>
      <c r="B172" s="101"/>
      <c r="C172" s="101"/>
      <c r="D172" s="101"/>
      <c r="E172" s="101"/>
      <c r="F172" s="101"/>
      <c r="G172" s="101"/>
      <c r="H172" s="101"/>
      <c r="I172" s="101"/>
      <c r="J172" s="100"/>
      <c r="K172" s="100"/>
      <c r="L172" s="100"/>
      <c r="M172" s="100"/>
      <c r="N172" s="100"/>
      <c r="O172" s="100"/>
      <c r="P172" s="100"/>
      <c r="Q172" s="100"/>
      <c r="R172" s="100"/>
      <c r="S172" s="100"/>
      <c r="T172" s="100"/>
      <c r="U172" s="100"/>
      <c r="V172" s="100"/>
      <c r="W172" s="100"/>
      <c r="X172" s="100"/>
      <c r="Y172" s="100"/>
      <c r="Z172" s="100"/>
      <c r="AA172" s="100"/>
      <c r="AB172" s="100"/>
    </row>
    <row r="173" spans="1:28" ht="12" customHeight="1">
      <c r="A173" s="101"/>
      <c r="B173" s="101"/>
      <c r="C173" s="101"/>
      <c r="D173" s="101"/>
      <c r="E173" s="101"/>
      <c r="F173" s="101"/>
      <c r="G173" s="101"/>
      <c r="H173" s="101"/>
      <c r="I173" s="101"/>
      <c r="J173" s="100"/>
      <c r="K173" s="100"/>
      <c r="L173" s="100"/>
      <c r="M173" s="100"/>
      <c r="N173" s="100"/>
      <c r="O173" s="100"/>
      <c r="P173" s="100"/>
      <c r="Q173" s="100"/>
      <c r="R173" s="100"/>
      <c r="S173" s="100"/>
      <c r="T173" s="100"/>
      <c r="U173" s="100"/>
      <c r="V173" s="100"/>
      <c r="W173" s="100"/>
      <c r="X173" s="100"/>
      <c r="Y173" s="100"/>
      <c r="Z173" s="100"/>
      <c r="AA173" s="100"/>
      <c r="AB173" s="100"/>
    </row>
    <row r="174" spans="1:28" ht="12" customHeight="1">
      <c r="A174" s="101"/>
      <c r="B174" s="101"/>
      <c r="C174" s="101"/>
      <c r="D174" s="101"/>
      <c r="E174" s="101"/>
      <c r="F174" s="101"/>
      <c r="G174" s="101"/>
      <c r="H174" s="101"/>
      <c r="I174" s="101"/>
      <c r="J174" s="100"/>
      <c r="K174" s="100"/>
      <c r="L174" s="100"/>
      <c r="M174" s="100"/>
      <c r="N174" s="100"/>
      <c r="O174" s="100"/>
      <c r="P174" s="100"/>
      <c r="Q174" s="100"/>
      <c r="R174" s="100"/>
      <c r="S174" s="100"/>
      <c r="T174" s="100"/>
      <c r="U174" s="100"/>
      <c r="V174" s="100"/>
      <c r="W174" s="100"/>
      <c r="X174" s="100"/>
      <c r="Y174" s="100"/>
      <c r="Z174" s="100"/>
      <c r="AA174" s="100"/>
      <c r="AB174" s="100"/>
    </row>
    <row r="175" spans="1:28" ht="12" customHeight="1">
      <c r="A175" s="101"/>
      <c r="B175" s="101"/>
      <c r="C175" s="101"/>
      <c r="D175" s="101"/>
      <c r="E175" s="101"/>
      <c r="F175" s="101"/>
      <c r="G175" s="101"/>
      <c r="H175" s="101"/>
      <c r="I175" s="101"/>
      <c r="J175" s="100"/>
      <c r="K175" s="100"/>
      <c r="L175" s="100"/>
      <c r="M175" s="100"/>
      <c r="N175" s="100"/>
      <c r="O175" s="100"/>
      <c r="P175" s="100"/>
      <c r="Q175" s="100"/>
      <c r="R175" s="100"/>
      <c r="S175" s="100"/>
      <c r="T175" s="100"/>
      <c r="U175" s="100"/>
      <c r="V175" s="100"/>
      <c r="W175" s="100"/>
      <c r="X175" s="100"/>
      <c r="Y175" s="100"/>
      <c r="Z175" s="100"/>
      <c r="AA175" s="100"/>
      <c r="AB175" s="100"/>
    </row>
    <row r="176" spans="1:28" ht="12" customHeight="1">
      <c r="A176" s="101"/>
      <c r="B176" s="101"/>
      <c r="C176" s="101"/>
      <c r="D176" s="101"/>
      <c r="E176" s="101"/>
      <c r="F176" s="101"/>
      <c r="G176" s="101"/>
      <c r="H176" s="101"/>
      <c r="I176" s="101"/>
      <c r="J176" s="100"/>
      <c r="K176" s="100"/>
      <c r="L176" s="100"/>
      <c r="M176" s="100"/>
      <c r="N176" s="100"/>
      <c r="O176" s="100"/>
      <c r="P176" s="100"/>
      <c r="Q176" s="100"/>
      <c r="R176" s="100"/>
      <c r="S176" s="100"/>
      <c r="T176" s="100"/>
      <c r="U176" s="100"/>
      <c r="V176" s="100"/>
      <c r="W176" s="100"/>
      <c r="X176" s="100"/>
      <c r="Y176" s="100"/>
      <c r="Z176" s="100"/>
      <c r="AA176" s="100"/>
      <c r="AB176" s="100"/>
    </row>
    <row r="177" spans="1:28" ht="12" customHeight="1">
      <c r="A177" s="101"/>
      <c r="B177" s="101"/>
      <c r="C177" s="101"/>
      <c r="D177" s="101"/>
      <c r="E177" s="101"/>
      <c r="F177" s="101"/>
      <c r="G177" s="101"/>
      <c r="H177" s="101"/>
      <c r="I177" s="101"/>
      <c r="J177" s="100"/>
      <c r="K177" s="100"/>
      <c r="L177" s="100"/>
      <c r="M177" s="100"/>
      <c r="N177" s="100"/>
      <c r="O177" s="100"/>
      <c r="P177" s="100"/>
      <c r="Q177" s="100"/>
      <c r="R177" s="100"/>
      <c r="S177" s="100"/>
      <c r="T177" s="100"/>
      <c r="U177" s="100"/>
      <c r="V177" s="100"/>
      <c r="W177" s="100"/>
      <c r="X177" s="100"/>
      <c r="Y177" s="100"/>
      <c r="Z177" s="100"/>
      <c r="AA177" s="100"/>
      <c r="AB177" s="100"/>
    </row>
    <row r="178" spans="1:28" ht="12" customHeight="1">
      <c r="A178" s="101"/>
      <c r="B178" s="101"/>
      <c r="C178" s="101"/>
      <c r="D178" s="101"/>
      <c r="E178" s="101"/>
      <c r="F178" s="101"/>
      <c r="G178" s="101"/>
      <c r="H178" s="101"/>
      <c r="I178" s="101"/>
      <c r="J178" s="100"/>
      <c r="K178" s="100"/>
      <c r="L178" s="100"/>
      <c r="M178" s="100"/>
      <c r="N178" s="100"/>
      <c r="O178" s="100"/>
      <c r="P178" s="100"/>
      <c r="Q178" s="100"/>
      <c r="R178" s="100"/>
      <c r="S178" s="100"/>
      <c r="T178" s="100"/>
      <c r="U178" s="100"/>
      <c r="V178" s="100"/>
      <c r="W178" s="100"/>
      <c r="X178" s="100"/>
      <c r="Y178" s="100"/>
      <c r="Z178" s="100"/>
      <c r="AA178" s="100"/>
      <c r="AB178" s="100"/>
    </row>
    <row r="179" spans="1:28" ht="12" customHeight="1">
      <c r="A179" s="101"/>
      <c r="B179" s="101"/>
      <c r="C179" s="101"/>
      <c r="D179" s="101"/>
      <c r="E179" s="101"/>
      <c r="F179" s="101"/>
      <c r="G179" s="101"/>
      <c r="H179" s="101"/>
      <c r="I179" s="101"/>
      <c r="J179" s="100"/>
      <c r="K179" s="100"/>
      <c r="L179" s="100"/>
      <c r="M179" s="100"/>
      <c r="N179" s="100"/>
      <c r="O179" s="100"/>
      <c r="P179" s="100"/>
      <c r="Q179" s="100"/>
      <c r="R179" s="100"/>
      <c r="S179" s="100"/>
      <c r="T179" s="100"/>
      <c r="U179" s="100"/>
      <c r="V179" s="100"/>
      <c r="W179" s="100"/>
      <c r="X179" s="100"/>
      <c r="Y179" s="100"/>
      <c r="Z179" s="100"/>
      <c r="AA179" s="100"/>
      <c r="AB179" s="100"/>
    </row>
    <row r="180" spans="1:28" ht="12" customHeight="1">
      <c r="A180" s="101"/>
      <c r="B180" s="101"/>
      <c r="C180" s="101"/>
      <c r="D180" s="101"/>
      <c r="E180" s="101"/>
      <c r="F180" s="101"/>
      <c r="G180" s="101"/>
      <c r="H180" s="101"/>
      <c r="I180" s="101"/>
      <c r="J180" s="100"/>
      <c r="K180" s="100"/>
      <c r="L180" s="100"/>
      <c r="M180" s="100"/>
      <c r="N180" s="100"/>
      <c r="O180" s="100"/>
      <c r="P180" s="100"/>
      <c r="Q180" s="100"/>
      <c r="R180" s="100"/>
      <c r="S180" s="100"/>
      <c r="T180" s="100"/>
      <c r="U180" s="100"/>
      <c r="V180" s="100"/>
      <c r="W180" s="100"/>
      <c r="X180" s="100"/>
      <c r="Y180" s="100"/>
      <c r="Z180" s="100"/>
      <c r="AA180" s="100"/>
      <c r="AB180" s="100"/>
    </row>
    <row r="181" spans="1:28" ht="12" customHeight="1">
      <c r="A181" s="101"/>
      <c r="B181" s="101"/>
      <c r="C181" s="101"/>
      <c r="D181" s="101"/>
      <c r="E181" s="101"/>
      <c r="F181" s="101"/>
      <c r="G181" s="101"/>
      <c r="H181" s="101"/>
      <c r="I181" s="101"/>
      <c r="J181" s="100"/>
      <c r="K181" s="100"/>
      <c r="L181" s="100"/>
      <c r="M181" s="100"/>
      <c r="N181" s="100"/>
      <c r="O181" s="100"/>
      <c r="P181" s="100"/>
      <c r="Q181" s="100"/>
      <c r="R181" s="100"/>
      <c r="S181" s="100"/>
      <c r="T181" s="100"/>
      <c r="U181" s="100"/>
      <c r="V181" s="100"/>
      <c r="W181" s="100"/>
      <c r="X181" s="100"/>
      <c r="Y181" s="100"/>
      <c r="Z181" s="100"/>
      <c r="AA181" s="100"/>
      <c r="AB181" s="100"/>
    </row>
    <row r="182" spans="1:28" ht="12" customHeight="1">
      <c r="A182" s="101"/>
      <c r="B182" s="101"/>
      <c r="C182" s="101"/>
      <c r="D182" s="101"/>
      <c r="E182" s="101"/>
      <c r="F182" s="101"/>
      <c r="G182" s="101"/>
      <c r="H182" s="101"/>
      <c r="I182" s="101"/>
      <c r="J182" s="100"/>
      <c r="K182" s="100"/>
      <c r="L182" s="100"/>
      <c r="M182" s="100"/>
      <c r="N182" s="100"/>
      <c r="O182" s="100"/>
      <c r="P182" s="100"/>
      <c r="Q182" s="100"/>
      <c r="R182" s="100"/>
      <c r="S182" s="100"/>
      <c r="T182" s="100"/>
      <c r="U182" s="100"/>
      <c r="V182" s="100"/>
      <c r="W182" s="100"/>
      <c r="X182" s="100"/>
      <c r="Y182" s="100"/>
      <c r="Z182" s="100"/>
      <c r="AA182" s="100"/>
      <c r="AB182" s="100"/>
    </row>
    <row r="183" spans="1:28" ht="12" customHeight="1">
      <c r="A183" s="101"/>
      <c r="B183" s="101"/>
      <c r="C183" s="101"/>
      <c r="D183" s="101"/>
      <c r="E183" s="101"/>
      <c r="F183" s="101"/>
      <c r="G183" s="101"/>
      <c r="H183" s="101"/>
      <c r="I183" s="101"/>
      <c r="J183" s="100"/>
      <c r="K183" s="100"/>
      <c r="L183" s="100"/>
      <c r="M183" s="100"/>
      <c r="N183" s="100"/>
      <c r="O183" s="100"/>
      <c r="P183" s="100"/>
      <c r="Q183" s="100"/>
      <c r="R183" s="100"/>
      <c r="S183" s="100"/>
      <c r="T183" s="100"/>
      <c r="U183" s="100"/>
      <c r="V183" s="100"/>
      <c r="W183" s="100"/>
      <c r="X183" s="100"/>
      <c r="Y183" s="100"/>
      <c r="Z183" s="100"/>
      <c r="AA183" s="100"/>
      <c r="AB183" s="100"/>
    </row>
    <row r="184" spans="1:28" ht="12" customHeight="1">
      <c r="A184" s="101"/>
      <c r="B184" s="101"/>
      <c r="C184" s="101"/>
      <c r="D184" s="101"/>
      <c r="E184" s="101"/>
      <c r="F184" s="101"/>
      <c r="G184" s="101"/>
      <c r="H184" s="101"/>
      <c r="I184" s="101"/>
      <c r="J184" s="100"/>
      <c r="K184" s="100"/>
      <c r="L184" s="100"/>
      <c r="M184" s="100"/>
      <c r="N184" s="100"/>
      <c r="O184" s="100"/>
      <c r="P184" s="100"/>
      <c r="Q184" s="100"/>
      <c r="R184" s="100"/>
      <c r="S184" s="100"/>
      <c r="T184" s="100"/>
      <c r="U184" s="100"/>
      <c r="V184" s="100"/>
      <c r="W184" s="100"/>
      <c r="X184" s="100"/>
      <c r="Y184" s="100"/>
      <c r="Z184" s="100"/>
      <c r="AA184" s="100"/>
      <c r="AB184" s="100"/>
    </row>
    <row r="185" spans="1:28" ht="12" customHeight="1">
      <c r="A185" s="101"/>
      <c r="B185" s="101"/>
      <c r="C185" s="101"/>
      <c r="D185" s="101"/>
      <c r="E185" s="101"/>
      <c r="F185" s="101"/>
      <c r="G185" s="101"/>
      <c r="H185" s="101"/>
      <c r="I185" s="101"/>
      <c r="J185" s="100"/>
      <c r="K185" s="100"/>
      <c r="L185" s="100"/>
      <c r="M185" s="100"/>
      <c r="N185" s="100"/>
      <c r="O185" s="100"/>
      <c r="P185" s="100"/>
      <c r="Q185" s="100"/>
      <c r="R185" s="100"/>
      <c r="S185" s="100"/>
      <c r="T185" s="100"/>
      <c r="U185" s="100"/>
      <c r="V185" s="100"/>
      <c r="W185" s="100"/>
      <c r="X185" s="100"/>
      <c r="Y185" s="100"/>
      <c r="Z185" s="100"/>
      <c r="AA185" s="100"/>
      <c r="AB185" s="100"/>
    </row>
    <row r="186" spans="1:28" ht="12" customHeight="1">
      <c r="A186" s="101"/>
      <c r="B186" s="101"/>
      <c r="C186" s="101"/>
      <c r="D186" s="101"/>
      <c r="E186" s="101"/>
      <c r="F186" s="101"/>
      <c r="G186" s="101"/>
      <c r="H186" s="101"/>
      <c r="I186" s="101"/>
      <c r="J186" s="100"/>
      <c r="K186" s="100"/>
      <c r="L186" s="100"/>
      <c r="M186" s="100"/>
      <c r="N186" s="100"/>
      <c r="O186" s="100"/>
      <c r="P186" s="100"/>
      <c r="Q186" s="100"/>
      <c r="R186" s="100"/>
      <c r="S186" s="100"/>
      <c r="T186" s="100"/>
      <c r="U186" s="100"/>
      <c r="V186" s="100"/>
      <c r="W186" s="100"/>
      <c r="X186" s="100"/>
      <c r="Y186" s="100"/>
      <c r="Z186" s="100"/>
      <c r="AA186" s="100"/>
      <c r="AB186" s="100"/>
    </row>
    <row r="187" spans="1:28" ht="12" customHeight="1">
      <c r="A187" s="101"/>
      <c r="B187" s="101"/>
      <c r="C187" s="101"/>
      <c r="D187" s="101"/>
      <c r="E187" s="101"/>
      <c r="F187" s="101"/>
      <c r="G187" s="101"/>
      <c r="H187" s="101"/>
      <c r="I187" s="101"/>
      <c r="J187" s="100"/>
      <c r="K187" s="100"/>
      <c r="L187" s="100"/>
      <c r="M187" s="100"/>
      <c r="N187" s="100"/>
      <c r="O187" s="100"/>
      <c r="P187" s="100"/>
      <c r="Q187" s="100"/>
      <c r="R187" s="100"/>
      <c r="S187" s="100"/>
      <c r="T187" s="100"/>
      <c r="U187" s="100"/>
      <c r="V187" s="100"/>
      <c r="W187" s="100"/>
      <c r="X187" s="100"/>
      <c r="Y187" s="100"/>
      <c r="Z187" s="100"/>
      <c r="AA187" s="100"/>
      <c r="AB187" s="100"/>
    </row>
    <row r="188" spans="1:28" ht="12" customHeight="1">
      <c r="A188" s="101"/>
      <c r="B188" s="101"/>
      <c r="C188" s="101"/>
      <c r="D188" s="101"/>
      <c r="E188" s="101"/>
      <c r="F188" s="101"/>
      <c r="G188" s="101"/>
      <c r="H188" s="101"/>
      <c r="I188" s="101"/>
      <c r="J188" s="100"/>
      <c r="K188" s="100"/>
      <c r="L188" s="100"/>
      <c r="M188" s="100"/>
      <c r="N188" s="100"/>
      <c r="O188" s="100"/>
      <c r="P188" s="100"/>
      <c r="Q188" s="100"/>
      <c r="R188" s="100"/>
      <c r="S188" s="100"/>
      <c r="T188" s="100"/>
      <c r="U188" s="100"/>
      <c r="V188" s="100"/>
      <c r="W188" s="100"/>
      <c r="X188" s="100"/>
      <c r="Y188" s="100"/>
      <c r="Z188" s="100"/>
      <c r="AA188" s="100"/>
      <c r="AB188" s="100"/>
    </row>
    <row r="189" spans="1:28" ht="12" customHeight="1">
      <c r="A189" s="101"/>
      <c r="B189" s="101"/>
      <c r="C189" s="101"/>
      <c r="D189" s="101"/>
      <c r="E189" s="101"/>
      <c r="F189" s="101"/>
      <c r="G189" s="101"/>
      <c r="H189" s="101"/>
      <c r="I189" s="101"/>
      <c r="J189" s="100"/>
      <c r="K189" s="100"/>
      <c r="L189" s="100"/>
      <c r="M189" s="100"/>
      <c r="N189" s="100"/>
      <c r="O189" s="100"/>
      <c r="P189" s="100"/>
      <c r="Q189" s="100"/>
      <c r="R189" s="100"/>
      <c r="S189" s="100"/>
      <c r="T189" s="100"/>
      <c r="U189" s="100"/>
      <c r="V189" s="100"/>
      <c r="W189" s="100"/>
      <c r="X189" s="100"/>
      <c r="Y189" s="100"/>
      <c r="Z189" s="100"/>
      <c r="AA189" s="100"/>
      <c r="AB189" s="100"/>
    </row>
    <row r="190" spans="1:28" ht="12" customHeight="1">
      <c r="A190" s="101"/>
      <c r="B190" s="101"/>
      <c r="C190" s="101"/>
      <c r="D190" s="101"/>
      <c r="E190" s="101"/>
      <c r="F190" s="101"/>
      <c r="G190" s="101"/>
      <c r="H190" s="101"/>
      <c r="I190" s="101"/>
      <c r="J190" s="100"/>
      <c r="K190" s="100"/>
      <c r="L190" s="100"/>
      <c r="M190" s="100"/>
      <c r="N190" s="100"/>
      <c r="O190" s="100"/>
      <c r="P190" s="100"/>
      <c r="Q190" s="100"/>
      <c r="R190" s="100"/>
      <c r="S190" s="100"/>
      <c r="T190" s="100"/>
      <c r="U190" s="100"/>
      <c r="V190" s="100"/>
      <c r="W190" s="100"/>
      <c r="X190" s="100"/>
      <c r="Y190" s="100"/>
      <c r="Z190" s="100"/>
      <c r="AA190" s="100"/>
      <c r="AB190" s="100"/>
    </row>
    <row r="191" spans="1:28" ht="12" customHeight="1">
      <c r="A191" s="101"/>
      <c r="B191" s="101"/>
      <c r="C191" s="101"/>
      <c r="D191" s="101"/>
      <c r="E191" s="101"/>
      <c r="F191" s="101"/>
      <c r="G191" s="101"/>
      <c r="H191" s="101"/>
      <c r="I191" s="101"/>
      <c r="J191" s="100"/>
      <c r="K191" s="100"/>
      <c r="L191" s="100"/>
      <c r="M191" s="100"/>
      <c r="N191" s="100"/>
      <c r="O191" s="100"/>
      <c r="P191" s="100"/>
      <c r="Q191" s="100"/>
      <c r="R191" s="100"/>
      <c r="S191" s="100"/>
      <c r="T191" s="100"/>
      <c r="U191" s="100"/>
      <c r="V191" s="100"/>
      <c r="W191" s="100"/>
      <c r="X191" s="100"/>
      <c r="Y191" s="100"/>
      <c r="Z191" s="100"/>
      <c r="AA191" s="100"/>
      <c r="AB191" s="100"/>
    </row>
    <row r="192" spans="1:28" ht="12" customHeight="1">
      <c r="A192" s="101"/>
      <c r="B192" s="101"/>
      <c r="C192" s="101"/>
      <c r="D192" s="101"/>
      <c r="E192" s="101"/>
      <c r="F192" s="101"/>
      <c r="G192" s="101"/>
      <c r="H192" s="101"/>
      <c r="I192" s="101"/>
      <c r="J192" s="100"/>
      <c r="K192" s="100"/>
      <c r="L192" s="100"/>
      <c r="M192" s="100"/>
      <c r="N192" s="100"/>
      <c r="O192" s="100"/>
      <c r="P192" s="100"/>
      <c r="Q192" s="100"/>
      <c r="R192" s="100"/>
      <c r="S192" s="100"/>
      <c r="T192" s="100"/>
      <c r="U192" s="100"/>
      <c r="V192" s="100"/>
      <c r="W192" s="100"/>
      <c r="X192" s="100"/>
      <c r="Y192" s="100"/>
      <c r="Z192" s="100"/>
      <c r="AA192" s="100"/>
      <c r="AB192" s="100"/>
    </row>
    <row r="193" spans="1:28" ht="12" customHeight="1">
      <c r="A193" s="101"/>
      <c r="B193" s="101"/>
      <c r="C193" s="101"/>
      <c r="D193" s="101"/>
      <c r="E193" s="101"/>
      <c r="F193" s="101"/>
      <c r="G193" s="101"/>
      <c r="H193" s="101"/>
      <c r="I193" s="101"/>
      <c r="J193" s="100"/>
      <c r="K193" s="100"/>
      <c r="L193" s="100"/>
      <c r="M193" s="100"/>
      <c r="N193" s="100"/>
      <c r="O193" s="100"/>
      <c r="P193" s="100"/>
      <c r="Q193" s="100"/>
      <c r="R193" s="100"/>
      <c r="S193" s="100"/>
      <c r="T193" s="100"/>
      <c r="U193" s="100"/>
      <c r="V193" s="100"/>
      <c r="W193" s="100"/>
      <c r="X193" s="100"/>
      <c r="Y193" s="100"/>
      <c r="Z193" s="100"/>
      <c r="AA193" s="100"/>
      <c r="AB193" s="100"/>
    </row>
    <row r="194" spans="1:28" ht="12" customHeight="1">
      <c r="A194" s="101"/>
      <c r="B194" s="101"/>
      <c r="C194" s="101"/>
      <c r="D194" s="101"/>
      <c r="E194" s="101"/>
      <c r="F194" s="101"/>
      <c r="G194" s="101"/>
      <c r="H194" s="101"/>
      <c r="I194" s="101"/>
      <c r="J194" s="100"/>
      <c r="K194" s="100"/>
      <c r="L194" s="100"/>
      <c r="M194" s="100"/>
      <c r="N194" s="100"/>
      <c r="O194" s="100"/>
      <c r="P194" s="100"/>
      <c r="Q194" s="100"/>
      <c r="R194" s="100"/>
      <c r="S194" s="100"/>
      <c r="T194" s="100"/>
      <c r="U194" s="100"/>
      <c r="V194" s="100"/>
      <c r="W194" s="100"/>
      <c r="X194" s="100"/>
      <c r="Y194" s="100"/>
      <c r="Z194" s="100"/>
      <c r="AA194" s="100"/>
      <c r="AB194" s="100"/>
    </row>
    <row r="195" spans="1:28" ht="12" customHeight="1">
      <c r="A195" s="101"/>
      <c r="B195" s="101"/>
      <c r="C195" s="101"/>
      <c r="D195" s="101"/>
      <c r="E195" s="101"/>
      <c r="F195" s="101"/>
      <c r="G195" s="101"/>
      <c r="H195" s="101"/>
      <c r="I195" s="101"/>
      <c r="J195" s="100"/>
      <c r="K195" s="100"/>
      <c r="L195" s="100"/>
      <c r="M195" s="100"/>
      <c r="N195" s="100"/>
      <c r="O195" s="100"/>
      <c r="P195" s="100"/>
      <c r="Q195" s="100"/>
      <c r="R195" s="100"/>
      <c r="S195" s="100"/>
      <c r="T195" s="100"/>
      <c r="U195" s="100"/>
      <c r="V195" s="100"/>
      <c r="W195" s="100"/>
      <c r="X195" s="100"/>
      <c r="Y195" s="100"/>
      <c r="Z195" s="100"/>
      <c r="AA195" s="100"/>
      <c r="AB195" s="100"/>
    </row>
    <row r="196" spans="1:28" ht="12" customHeight="1">
      <c r="A196" s="101"/>
      <c r="B196" s="101"/>
      <c r="C196" s="101"/>
      <c r="D196" s="101"/>
      <c r="E196" s="101"/>
      <c r="F196" s="101"/>
      <c r="G196" s="101"/>
      <c r="H196" s="101"/>
      <c r="I196" s="101"/>
      <c r="J196" s="100"/>
      <c r="K196" s="100"/>
      <c r="L196" s="100"/>
      <c r="M196" s="100"/>
      <c r="N196" s="100"/>
      <c r="O196" s="100"/>
      <c r="P196" s="100"/>
      <c r="Q196" s="100"/>
      <c r="R196" s="100"/>
      <c r="S196" s="100"/>
      <c r="T196" s="100"/>
      <c r="U196" s="100"/>
      <c r="V196" s="100"/>
      <c r="W196" s="100"/>
      <c r="X196" s="100"/>
      <c r="Y196" s="100"/>
      <c r="Z196" s="100"/>
      <c r="AA196" s="100"/>
      <c r="AB196" s="100"/>
    </row>
    <row r="197" spans="1:28" ht="12" customHeight="1">
      <c r="A197" s="101"/>
      <c r="B197" s="101"/>
      <c r="C197" s="101"/>
      <c r="D197" s="101"/>
      <c r="E197" s="101"/>
      <c r="F197" s="101"/>
      <c r="G197" s="101"/>
      <c r="H197" s="101"/>
      <c r="I197" s="101"/>
      <c r="J197" s="100"/>
      <c r="K197" s="100"/>
      <c r="L197" s="100"/>
      <c r="M197" s="100"/>
      <c r="N197" s="100"/>
      <c r="O197" s="100"/>
      <c r="P197" s="100"/>
      <c r="Q197" s="100"/>
      <c r="R197" s="100"/>
      <c r="S197" s="100"/>
      <c r="T197" s="100"/>
      <c r="U197" s="100"/>
      <c r="V197" s="100"/>
      <c r="W197" s="100"/>
      <c r="X197" s="100"/>
      <c r="Y197" s="100"/>
      <c r="Z197" s="100"/>
      <c r="AA197" s="100"/>
      <c r="AB197" s="100"/>
    </row>
    <row r="198" spans="1:28" ht="12" customHeight="1">
      <c r="A198" s="101"/>
      <c r="B198" s="101"/>
      <c r="C198" s="101"/>
      <c r="D198" s="101"/>
      <c r="E198" s="101"/>
      <c r="F198" s="101"/>
      <c r="G198" s="101"/>
      <c r="H198" s="101"/>
      <c r="I198" s="101"/>
      <c r="J198" s="100"/>
      <c r="K198" s="100"/>
      <c r="L198" s="100"/>
      <c r="M198" s="100"/>
      <c r="N198" s="100"/>
      <c r="O198" s="100"/>
      <c r="P198" s="100"/>
      <c r="Q198" s="100"/>
      <c r="R198" s="100"/>
      <c r="S198" s="100"/>
      <c r="T198" s="100"/>
      <c r="U198" s="100"/>
      <c r="V198" s="100"/>
      <c r="W198" s="100"/>
      <c r="X198" s="100"/>
      <c r="Y198" s="100"/>
      <c r="Z198" s="100"/>
      <c r="AA198" s="100"/>
      <c r="AB198" s="100"/>
    </row>
    <row r="199" spans="1:28" ht="12" customHeight="1">
      <c r="A199" s="101"/>
      <c r="B199" s="101"/>
      <c r="C199" s="101"/>
      <c r="D199" s="101"/>
      <c r="E199" s="101"/>
      <c r="F199" s="101"/>
      <c r="G199" s="101"/>
      <c r="H199" s="101"/>
      <c r="I199" s="101"/>
      <c r="J199" s="100"/>
      <c r="K199" s="100"/>
      <c r="L199" s="100"/>
      <c r="M199" s="100"/>
      <c r="N199" s="100"/>
      <c r="O199" s="100"/>
      <c r="P199" s="100"/>
      <c r="Q199" s="100"/>
      <c r="R199" s="100"/>
      <c r="S199" s="100"/>
      <c r="T199" s="100"/>
      <c r="U199" s="100"/>
      <c r="V199" s="100"/>
      <c r="W199" s="100"/>
      <c r="X199" s="100"/>
      <c r="Y199" s="100"/>
      <c r="Z199" s="100"/>
      <c r="AA199" s="100"/>
      <c r="AB199" s="100"/>
    </row>
    <row r="200" spans="1:28" ht="12" customHeight="1">
      <c r="A200" s="101"/>
      <c r="B200" s="101"/>
      <c r="C200" s="101"/>
      <c r="D200" s="101"/>
      <c r="E200" s="101"/>
      <c r="F200" s="101"/>
      <c r="G200" s="101"/>
      <c r="H200" s="101"/>
      <c r="I200" s="101"/>
      <c r="J200" s="100"/>
      <c r="K200" s="100"/>
      <c r="L200" s="100"/>
      <c r="M200" s="100"/>
      <c r="N200" s="100"/>
      <c r="O200" s="100"/>
      <c r="P200" s="100"/>
      <c r="Q200" s="100"/>
      <c r="R200" s="100"/>
      <c r="S200" s="100"/>
      <c r="T200" s="100"/>
      <c r="U200" s="100"/>
      <c r="V200" s="100"/>
      <c r="W200" s="100"/>
      <c r="X200" s="100"/>
      <c r="Y200" s="100"/>
      <c r="Z200" s="100"/>
      <c r="AA200" s="100"/>
      <c r="AB200" s="100"/>
    </row>
    <row r="201" spans="1:28" ht="12" customHeight="1">
      <c r="A201" s="101"/>
      <c r="B201" s="101"/>
      <c r="C201" s="101"/>
      <c r="D201" s="101"/>
      <c r="E201" s="101"/>
      <c r="F201" s="101"/>
      <c r="G201" s="101"/>
      <c r="H201" s="101"/>
      <c r="I201" s="101"/>
      <c r="J201" s="100"/>
      <c r="K201" s="100"/>
      <c r="L201" s="100"/>
      <c r="M201" s="100"/>
      <c r="N201" s="100"/>
      <c r="O201" s="100"/>
      <c r="P201" s="100"/>
      <c r="Q201" s="100"/>
      <c r="R201" s="100"/>
      <c r="S201" s="100"/>
      <c r="T201" s="100"/>
      <c r="U201" s="100"/>
      <c r="V201" s="100"/>
      <c r="W201" s="100"/>
      <c r="X201" s="100"/>
      <c r="Y201" s="100"/>
      <c r="Z201" s="100"/>
      <c r="AA201" s="100"/>
      <c r="AB201" s="100"/>
    </row>
    <row r="202" spans="1:28" ht="12" customHeight="1">
      <c r="A202" s="101"/>
      <c r="B202" s="101"/>
      <c r="C202" s="101"/>
      <c r="D202" s="101"/>
      <c r="E202" s="101"/>
      <c r="F202" s="101"/>
      <c r="G202" s="101"/>
      <c r="H202" s="101"/>
      <c r="I202" s="101"/>
      <c r="J202" s="100"/>
      <c r="K202" s="100"/>
      <c r="L202" s="100"/>
      <c r="M202" s="100"/>
      <c r="N202" s="100"/>
      <c r="O202" s="100"/>
      <c r="P202" s="100"/>
      <c r="Q202" s="100"/>
      <c r="R202" s="100"/>
      <c r="S202" s="100"/>
      <c r="T202" s="100"/>
      <c r="U202" s="100"/>
      <c r="V202" s="100"/>
      <c r="W202" s="100"/>
      <c r="X202" s="100"/>
      <c r="Y202" s="100"/>
      <c r="Z202" s="100"/>
      <c r="AA202" s="100"/>
      <c r="AB202" s="100"/>
    </row>
    <row r="203" spans="1:28" ht="12" customHeight="1">
      <c r="A203" s="101"/>
      <c r="B203" s="101"/>
      <c r="C203" s="101"/>
      <c r="D203" s="101"/>
      <c r="E203" s="101"/>
      <c r="F203" s="101"/>
      <c r="G203" s="101"/>
      <c r="H203" s="101"/>
      <c r="I203" s="101"/>
      <c r="J203" s="100"/>
      <c r="K203" s="100"/>
      <c r="L203" s="100"/>
      <c r="M203" s="100"/>
      <c r="N203" s="100"/>
      <c r="O203" s="100"/>
      <c r="P203" s="100"/>
      <c r="Q203" s="100"/>
      <c r="R203" s="100"/>
      <c r="S203" s="100"/>
      <c r="T203" s="100"/>
      <c r="U203" s="100"/>
      <c r="V203" s="100"/>
      <c r="W203" s="100"/>
      <c r="X203" s="100"/>
      <c r="Y203" s="100"/>
      <c r="Z203" s="100"/>
      <c r="AA203" s="100"/>
      <c r="AB203" s="100"/>
    </row>
    <row r="204" spans="1:28" ht="12" customHeight="1">
      <c r="A204" s="101"/>
      <c r="B204" s="101"/>
      <c r="C204" s="101"/>
      <c r="D204" s="101"/>
      <c r="E204" s="101"/>
      <c r="F204" s="101"/>
      <c r="G204" s="101"/>
      <c r="H204" s="101"/>
      <c r="I204" s="101"/>
      <c r="J204" s="100"/>
      <c r="K204" s="100"/>
      <c r="L204" s="100"/>
      <c r="M204" s="100"/>
      <c r="N204" s="100"/>
      <c r="O204" s="100"/>
      <c r="P204" s="100"/>
      <c r="Q204" s="100"/>
      <c r="R204" s="100"/>
      <c r="S204" s="100"/>
      <c r="T204" s="100"/>
      <c r="U204" s="100"/>
      <c r="V204" s="100"/>
      <c r="W204" s="100"/>
      <c r="X204" s="100"/>
      <c r="Y204" s="100"/>
      <c r="Z204" s="100"/>
      <c r="AA204" s="100"/>
      <c r="AB204" s="100"/>
    </row>
    <row r="205" spans="1:28" ht="12" customHeight="1">
      <c r="A205" s="101"/>
      <c r="B205" s="101"/>
      <c r="C205" s="101"/>
      <c r="D205" s="101"/>
      <c r="E205" s="101"/>
      <c r="F205" s="101"/>
      <c r="G205" s="101"/>
      <c r="H205" s="101"/>
      <c r="I205" s="101"/>
      <c r="J205" s="100"/>
      <c r="K205" s="100"/>
      <c r="L205" s="100"/>
      <c r="M205" s="100"/>
      <c r="N205" s="100"/>
      <c r="O205" s="100"/>
      <c r="P205" s="100"/>
      <c r="Q205" s="100"/>
      <c r="R205" s="100"/>
      <c r="S205" s="100"/>
      <c r="T205" s="100"/>
      <c r="U205" s="100"/>
      <c r="V205" s="100"/>
      <c r="W205" s="100"/>
      <c r="X205" s="100"/>
      <c r="Y205" s="100"/>
      <c r="Z205" s="100"/>
      <c r="AA205" s="100"/>
      <c r="AB205" s="100"/>
    </row>
    <row r="206" spans="1:28" ht="12" customHeight="1">
      <c r="A206" s="101"/>
      <c r="B206" s="101"/>
      <c r="C206" s="101"/>
      <c r="D206" s="101"/>
      <c r="E206" s="101"/>
      <c r="F206" s="101"/>
      <c r="G206" s="101"/>
      <c r="H206" s="101"/>
      <c r="I206" s="101"/>
      <c r="J206" s="100"/>
      <c r="K206" s="100"/>
      <c r="L206" s="100"/>
      <c r="M206" s="100"/>
      <c r="N206" s="100"/>
      <c r="O206" s="100"/>
      <c r="P206" s="100"/>
      <c r="Q206" s="100"/>
      <c r="R206" s="100"/>
      <c r="S206" s="100"/>
      <c r="T206" s="100"/>
      <c r="U206" s="100"/>
      <c r="V206" s="100"/>
      <c r="W206" s="100"/>
      <c r="X206" s="100"/>
      <c r="Y206" s="100"/>
      <c r="Z206" s="100"/>
      <c r="AA206" s="100"/>
      <c r="AB206" s="100"/>
    </row>
    <row r="207" spans="1:28" ht="12" customHeight="1">
      <c r="A207" s="101"/>
      <c r="B207" s="101"/>
      <c r="C207" s="101"/>
      <c r="D207" s="101"/>
      <c r="E207" s="101"/>
      <c r="F207" s="101"/>
      <c r="G207" s="101"/>
      <c r="H207" s="101"/>
      <c r="I207" s="101"/>
      <c r="J207" s="100"/>
      <c r="K207" s="100"/>
      <c r="L207" s="100"/>
      <c r="M207" s="100"/>
      <c r="N207" s="100"/>
      <c r="O207" s="100"/>
      <c r="P207" s="100"/>
      <c r="Q207" s="100"/>
      <c r="R207" s="100"/>
      <c r="S207" s="100"/>
      <c r="T207" s="100"/>
      <c r="U207" s="100"/>
      <c r="V207" s="100"/>
      <c r="W207" s="100"/>
      <c r="X207" s="100"/>
      <c r="Y207" s="100"/>
      <c r="Z207" s="100"/>
      <c r="AA207" s="100"/>
      <c r="AB207" s="100"/>
    </row>
    <row r="208" spans="1:28" ht="12" customHeight="1">
      <c r="A208" s="101"/>
      <c r="B208" s="101"/>
      <c r="C208" s="101"/>
      <c r="D208" s="101"/>
      <c r="E208" s="101"/>
      <c r="F208" s="101"/>
      <c r="G208" s="101"/>
      <c r="H208" s="101"/>
      <c r="I208" s="101"/>
      <c r="J208" s="100"/>
      <c r="K208" s="100"/>
      <c r="L208" s="100"/>
      <c r="M208" s="100"/>
      <c r="N208" s="100"/>
      <c r="O208" s="100"/>
      <c r="P208" s="100"/>
      <c r="Q208" s="100"/>
      <c r="R208" s="100"/>
      <c r="S208" s="100"/>
      <c r="T208" s="100"/>
      <c r="U208" s="100"/>
      <c r="V208" s="100"/>
      <c r="W208" s="100"/>
      <c r="X208" s="100"/>
      <c r="Y208" s="100"/>
      <c r="Z208" s="100"/>
      <c r="AA208" s="100"/>
      <c r="AB208" s="100"/>
    </row>
    <row r="209" spans="1:28" ht="12" customHeight="1">
      <c r="A209" s="101"/>
      <c r="B209" s="101"/>
      <c r="C209" s="101"/>
      <c r="D209" s="101"/>
      <c r="E209" s="101"/>
      <c r="F209" s="101"/>
      <c r="G209" s="101"/>
      <c r="H209" s="101"/>
      <c r="I209" s="101"/>
      <c r="J209" s="100"/>
      <c r="K209" s="100"/>
      <c r="L209" s="100"/>
      <c r="M209" s="100"/>
      <c r="N209" s="100"/>
      <c r="O209" s="100"/>
      <c r="P209" s="100"/>
      <c r="Q209" s="100"/>
      <c r="R209" s="100"/>
      <c r="S209" s="100"/>
      <c r="T209" s="100"/>
      <c r="U209" s="100"/>
      <c r="V209" s="100"/>
      <c r="W209" s="100"/>
      <c r="X209" s="100"/>
      <c r="Y209" s="100"/>
      <c r="Z209" s="100"/>
      <c r="AA209" s="100"/>
      <c r="AB209" s="100"/>
    </row>
    <row r="210" spans="1:28" ht="12" customHeight="1">
      <c r="A210" s="101"/>
      <c r="B210" s="101"/>
      <c r="C210" s="101"/>
      <c r="D210" s="101"/>
      <c r="E210" s="101"/>
      <c r="F210" s="101"/>
      <c r="G210" s="101"/>
      <c r="H210" s="101"/>
      <c r="I210" s="101"/>
      <c r="J210" s="100"/>
      <c r="K210" s="100"/>
      <c r="L210" s="100"/>
      <c r="M210" s="100"/>
      <c r="N210" s="100"/>
      <c r="O210" s="100"/>
      <c r="P210" s="100"/>
      <c r="Q210" s="100"/>
      <c r="R210" s="100"/>
      <c r="S210" s="100"/>
      <c r="T210" s="100"/>
      <c r="U210" s="100"/>
      <c r="V210" s="100"/>
      <c r="W210" s="100"/>
      <c r="X210" s="100"/>
      <c r="Y210" s="100"/>
      <c r="Z210" s="100"/>
      <c r="AA210" s="100"/>
      <c r="AB210" s="100"/>
    </row>
    <row r="211" spans="1:28" ht="12" customHeight="1">
      <c r="A211" s="101"/>
      <c r="B211" s="101"/>
      <c r="C211" s="101"/>
      <c r="D211" s="101"/>
      <c r="E211" s="101"/>
      <c r="F211" s="101"/>
      <c r="G211" s="101"/>
      <c r="H211" s="101"/>
      <c r="I211" s="101"/>
      <c r="J211" s="100"/>
      <c r="K211" s="100"/>
      <c r="L211" s="100"/>
      <c r="M211" s="100"/>
      <c r="N211" s="100"/>
      <c r="O211" s="100"/>
      <c r="P211" s="100"/>
      <c r="Q211" s="100"/>
      <c r="R211" s="100"/>
      <c r="S211" s="100"/>
      <c r="T211" s="100"/>
      <c r="U211" s="100"/>
      <c r="V211" s="100"/>
      <c r="W211" s="100"/>
      <c r="X211" s="100"/>
      <c r="Y211" s="100"/>
      <c r="Z211" s="100"/>
      <c r="AA211" s="100"/>
      <c r="AB211" s="100"/>
    </row>
    <row r="212" spans="1:28" ht="12" customHeight="1">
      <c r="A212" s="101"/>
      <c r="B212" s="101"/>
      <c r="C212" s="101"/>
      <c r="D212" s="101"/>
      <c r="E212" s="101"/>
      <c r="F212" s="101"/>
      <c r="G212" s="101"/>
      <c r="H212" s="101"/>
      <c r="I212" s="101"/>
      <c r="J212" s="100"/>
      <c r="K212" s="100"/>
      <c r="L212" s="100"/>
      <c r="M212" s="100"/>
      <c r="N212" s="100"/>
      <c r="O212" s="100"/>
      <c r="P212" s="100"/>
      <c r="Q212" s="100"/>
      <c r="R212" s="100"/>
      <c r="S212" s="100"/>
      <c r="T212" s="100"/>
      <c r="U212" s="100"/>
      <c r="V212" s="100"/>
      <c r="W212" s="100"/>
      <c r="X212" s="100"/>
      <c r="Y212" s="100"/>
      <c r="Z212" s="100"/>
      <c r="AA212" s="100"/>
      <c r="AB212" s="100"/>
    </row>
    <row r="213" spans="1:28" ht="12" customHeight="1">
      <c r="A213" s="101"/>
      <c r="B213" s="101"/>
      <c r="C213" s="101"/>
      <c r="D213" s="101"/>
      <c r="E213" s="101"/>
      <c r="F213" s="101"/>
      <c r="G213" s="101"/>
      <c r="H213" s="101"/>
      <c r="I213" s="101"/>
      <c r="J213" s="100"/>
      <c r="K213" s="100"/>
      <c r="L213" s="100"/>
      <c r="M213" s="100"/>
      <c r="N213" s="100"/>
      <c r="O213" s="100"/>
      <c r="P213" s="100"/>
      <c r="Q213" s="100"/>
      <c r="R213" s="100"/>
      <c r="S213" s="100"/>
      <c r="T213" s="100"/>
      <c r="U213" s="100"/>
      <c r="V213" s="100"/>
      <c r="W213" s="100"/>
      <c r="X213" s="100"/>
      <c r="Y213" s="100"/>
      <c r="Z213" s="100"/>
      <c r="AA213" s="100"/>
      <c r="AB213" s="100"/>
    </row>
    <row r="214" spans="1:28" ht="12" customHeight="1">
      <c r="A214" s="101"/>
      <c r="B214" s="101"/>
      <c r="C214" s="101"/>
      <c r="D214" s="101"/>
      <c r="E214" s="101"/>
      <c r="F214" s="101"/>
      <c r="G214" s="101"/>
      <c r="H214" s="101"/>
      <c r="I214" s="101"/>
      <c r="J214" s="100"/>
      <c r="K214" s="100"/>
      <c r="L214" s="100"/>
      <c r="M214" s="100"/>
      <c r="N214" s="100"/>
      <c r="O214" s="100"/>
      <c r="P214" s="100"/>
      <c r="Q214" s="100"/>
      <c r="R214" s="100"/>
      <c r="S214" s="100"/>
      <c r="T214" s="100"/>
      <c r="U214" s="100"/>
      <c r="V214" s="100"/>
      <c r="W214" s="100"/>
      <c r="X214" s="100"/>
      <c r="Y214" s="100"/>
      <c r="Z214" s="100"/>
      <c r="AA214" s="100"/>
      <c r="AB214" s="100"/>
    </row>
    <row r="215" spans="1:28" ht="12" customHeight="1">
      <c r="A215" s="101"/>
      <c r="B215" s="101"/>
      <c r="C215" s="101"/>
      <c r="D215" s="101"/>
      <c r="E215" s="101"/>
      <c r="F215" s="101"/>
      <c r="G215" s="101"/>
      <c r="H215" s="101"/>
      <c r="I215" s="101"/>
      <c r="J215" s="100"/>
      <c r="K215" s="100"/>
      <c r="L215" s="100"/>
      <c r="M215" s="100"/>
      <c r="N215" s="100"/>
      <c r="O215" s="100"/>
      <c r="P215" s="100"/>
      <c r="Q215" s="100"/>
      <c r="R215" s="100"/>
      <c r="S215" s="100"/>
      <c r="T215" s="100"/>
      <c r="U215" s="100"/>
      <c r="V215" s="100"/>
      <c r="W215" s="100"/>
      <c r="X215" s="100"/>
      <c r="Y215" s="100"/>
      <c r="Z215" s="100"/>
      <c r="AA215" s="100"/>
      <c r="AB215" s="100"/>
    </row>
    <row r="216" spans="1:28" ht="12" customHeight="1">
      <c r="A216" s="101"/>
      <c r="B216" s="101"/>
      <c r="C216" s="101"/>
      <c r="D216" s="101"/>
      <c r="E216" s="101"/>
      <c r="F216" s="101"/>
      <c r="G216" s="101"/>
      <c r="H216" s="101"/>
      <c r="I216" s="101"/>
      <c r="J216" s="100"/>
      <c r="K216" s="100"/>
      <c r="L216" s="100"/>
      <c r="M216" s="100"/>
      <c r="N216" s="100"/>
      <c r="O216" s="100"/>
      <c r="P216" s="100"/>
      <c r="Q216" s="100"/>
      <c r="R216" s="100"/>
      <c r="S216" s="100"/>
      <c r="T216" s="100"/>
      <c r="U216" s="100"/>
      <c r="V216" s="100"/>
      <c r="W216" s="100"/>
      <c r="X216" s="100"/>
      <c r="Y216" s="100"/>
      <c r="Z216" s="100"/>
      <c r="AA216" s="100"/>
      <c r="AB216" s="100"/>
    </row>
    <row r="217" spans="1:28" ht="12" customHeight="1">
      <c r="A217" s="101"/>
      <c r="B217" s="101"/>
      <c r="C217" s="101"/>
      <c r="D217" s="101"/>
      <c r="E217" s="101"/>
      <c r="F217" s="101"/>
      <c r="G217" s="101"/>
      <c r="H217" s="101"/>
      <c r="I217" s="101"/>
      <c r="J217" s="100"/>
      <c r="K217" s="100"/>
      <c r="L217" s="100"/>
      <c r="M217" s="100"/>
      <c r="N217" s="100"/>
      <c r="O217" s="100"/>
      <c r="P217" s="100"/>
      <c r="Q217" s="100"/>
      <c r="R217" s="100"/>
      <c r="S217" s="100"/>
      <c r="T217" s="100"/>
      <c r="U217" s="100"/>
      <c r="V217" s="100"/>
      <c r="W217" s="100"/>
      <c r="X217" s="100"/>
      <c r="Y217" s="100"/>
      <c r="Z217" s="100"/>
      <c r="AA217" s="100"/>
      <c r="AB217" s="100"/>
    </row>
    <row r="218" spans="1:28" ht="12" customHeight="1">
      <c r="A218" s="101"/>
      <c r="B218" s="101"/>
      <c r="C218" s="101"/>
      <c r="D218" s="101"/>
      <c r="E218" s="101"/>
      <c r="F218" s="101"/>
      <c r="G218" s="101"/>
      <c r="H218" s="101"/>
      <c r="I218" s="101"/>
      <c r="J218" s="100"/>
      <c r="K218" s="100"/>
      <c r="L218" s="100"/>
      <c r="M218" s="100"/>
      <c r="N218" s="100"/>
      <c r="O218" s="100"/>
      <c r="P218" s="100"/>
      <c r="Q218" s="100"/>
      <c r="R218" s="100"/>
      <c r="S218" s="100"/>
      <c r="T218" s="100"/>
      <c r="U218" s="100"/>
      <c r="V218" s="100"/>
      <c r="W218" s="100"/>
      <c r="X218" s="100"/>
      <c r="Y218" s="100"/>
      <c r="Z218" s="100"/>
      <c r="AA218" s="100"/>
      <c r="AB218" s="100"/>
    </row>
    <row r="219" spans="1:28" ht="12" customHeight="1">
      <c r="A219" s="101"/>
      <c r="B219" s="101"/>
      <c r="C219" s="101"/>
      <c r="D219" s="101"/>
      <c r="E219" s="101"/>
      <c r="F219" s="101"/>
      <c r="G219" s="101"/>
      <c r="H219" s="101"/>
      <c r="I219" s="101"/>
      <c r="J219" s="100"/>
      <c r="K219" s="100"/>
      <c r="L219" s="100"/>
      <c r="M219" s="100"/>
      <c r="N219" s="100"/>
      <c r="O219" s="100"/>
      <c r="P219" s="100"/>
      <c r="Q219" s="100"/>
      <c r="R219" s="100"/>
      <c r="S219" s="100"/>
      <c r="T219" s="100"/>
      <c r="U219" s="100"/>
      <c r="V219" s="100"/>
      <c r="W219" s="100"/>
      <c r="X219" s="100"/>
      <c r="Y219" s="100"/>
      <c r="Z219" s="100"/>
      <c r="AA219" s="100"/>
      <c r="AB219" s="100"/>
    </row>
    <row r="220" spans="1:28" ht="12" customHeight="1">
      <c r="A220" s="101"/>
      <c r="B220" s="101"/>
      <c r="C220" s="101"/>
      <c r="D220" s="101"/>
      <c r="E220" s="101"/>
      <c r="F220" s="101"/>
      <c r="G220" s="101"/>
      <c r="H220" s="101"/>
      <c r="I220" s="101"/>
      <c r="J220" s="100"/>
      <c r="K220" s="100"/>
      <c r="L220" s="100"/>
      <c r="M220" s="100"/>
      <c r="N220" s="100"/>
      <c r="O220" s="100"/>
      <c r="P220" s="100"/>
      <c r="Q220" s="100"/>
      <c r="R220" s="100"/>
      <c r="S220" s="100"/>
      <c r="T220" s="100"/>
      <c r="U220" s="100"/>
      <c r="V220" s="100"/>
      <c r="W220" s="100"/>
      <c r="X220" s="100"/>
      <c r="Y220" s="100"/>
      <c r="Z220" s="100"/>
      <c r="AA220" s="100"/>
      <c r="AB220" s="100"/>
    </row>
    <row r="221" spans="1:28" ht="12" customHeight="1">
      <c r="A221" s="101"/>
      <c r="B221" s="101"/>
      <c r="C221" s="101"/>
      <c r="D221" s="101"/>
      <c r="E221" s="101"/>
      <c r="F221" s="101"/>
      <c r="G221" s="101"/>
      <c r="H221" s="101"/>
      <c r="I221" s="101"/>
      <c r="J221" s="100"/>
      <c r="K221" s="100"/>
      <c r="L221" s="100"/>
      <c r="M221" s="100"/>
      <c r="N221" s="100"/>
      <c r="O221" s="100"/>
      <c r="P221" s="100"/>
      <c r="Q221" s="100"/>
      <c r="R221" s="100"/>
      <c r="S221" s="100"/>
      <c r="T221" s="100"/>
      <c r="U221" s="100"/>
      <c r="V221" s="100"/>
      <c r="W221" s="100"/>
      <c r="X221" s="100"/>
      <c r="Y221" s="100"/>
      <c r="Z221" s="100"/>
      <c r="AA221" s="100"/>
      <c r="AB221" s="100"/>
    </row>
    <row r="222" spans="1:28" ht="12" customHeight="1">
      <c r="A222" s="101"/>
      <c r="B222" s="101"/>
      <c r="C222" s="101"/>
      <c r="D222" s="101"/>
      <c r="E222" s="101"/>
      <c r="F222" s="101"/>
      <c r="G222" s="101"/>
      <c r="H222" s="101"/>
      <c r="I222" s="101"/>
      <c r="J222" s="100"/>
      <c r="K222" s="100"/>
      <c r="L222" s="100"/>
      <c r="M222" s="100"/>
      <c r="N222" s="100"/>
      <c r="O222" s="100"/>
      <c r="P222" s="100"/>
      <c r="Q222" s="100"/>
      <c r="R222" s="100"/>
      <c r="S222" s="100"/>
      <c r="T222" s="100"/>
      <c r="U222" s="100"/>
      <c r="V222" s="100"/>
      <c r="W222" s="100"/>
      <c r="X222" s="100"/>
      <c r="Y222" s="100"/>
      <c r="Z222" s="100"/>
      <c r="AA222" s="100"/>
      <c r="AB222" s="100"/>
    </row>
    <row r="223" spans="1:28" ht="12" customHeight="1">
      <c r="A223" s="101"/>
      <c r="B223" s="101"/>
      <c r="C223" s="101"/>
      <c r="D223" s="101"/>
      <c r="E223" s="101"/>
      <c r="F223" s="101"/>
      <c r="G223" s="101"/>
      <c r="H223" s="101"/>
      <c r="I223" s="101"/>
      <c r="J223" s="100"/>
      <c r="K223" s="100"/>
      <c r="L223" s="100"/>
      <c r="M223" s="100"/>
      <c r="N223" s="100"/>
      <c r="O223" s="100"/>
      <c r="P223" s="100"/>
      <c r="Q223" s="100"/>
      <c r="R223" s="100"/>
      <c r="S223" s="100"/>
      <c r="T223" s="100"/>
      <c r="U223" s="100"/>
      <c r="V223" s="100"/>
      <c r="W223" s="100"/>
      <c r="X223" s="100"/>
      <c r="Y223" s="100"/>
      <c r="Z223" s="100"/>
      <c r="AA223" s="100"/>
      <c r="AB223" s="100"/>
    </row>
    <row r="224" spans="1:28" ht="12" customHeight="1">
      <c r="A224" s="101"/>
      <c r="B224" s="101"/>
      <c r="C224" s="101"/>
      <c r="D224" s="101"/>
      <c r="E224" s="101"/>
      <c r="F224" s="101"/>
      <c r="G224" s="101"/>
      <c r="H224" s="101"/>
      <c r="I224" s="101"/>
      <c r="J224" s="100"/>
      <c r="K224" s="100"/>
      <c r="L224" s="100"/>
      <c r="M224" s="100"/>
      <c r="N224" s="100"/>
      <c r="O224" s="100"/>
      <c r="P224" s="100"/>
      <c r="Q224" s="100"/>
      <c r="R224" s="100"/>
      <c r="S224" s="100"/>
      <c r="T224" s="100"/>
      <c r="U224" s="100"/>
      <c r="V224" s="100"/>
      <c r="W224" s="100"/>
      <c r="X224" s="100"/>
      <c r="Y224" s="100"/>
      <c r="Z224" s="100"/>
      <c r="AA224" s="100"/>
      <c r="AB224" s="100"/>
    </row>
    <row r="225" spans="1:28" ht="12" customHeight="1">
      <c r="A225" s="101"/>
      <c r="B225" s="101"/>
      <c r="C225" s="101"/>
      <c r="D225" s="101"/>
      <c r="E225" s="101"/>
      <c r="F225" s="101"/>
      <c r="G225" s="101"/>
      <c r="H225" s="101"/>
      <c r="I225" s="101"/>
      <c r="J225" s="100"/>
      <c r="K225" s="100"/>
      <c r="L225" s="100"/>
      <c r="M225" s="100"/>
      <c r="N225" s="100"/>
      <c r="O225" s="100"/>
      <c r="P225" s="100"/>
      <c r="Q225" s="100"/>
      <c r="R225" s="100"/>
      <c r="S225" s="100"/>
      <c r="T225" s="100"/>
      <c r="U225" s="100"/>
      <c r="V225" s="100"/>
      <c r="W225" s="100"/>
      <c r="X225" s="100"/>
      <c r="Y225" s="100"/>
      <c r="Z225" s="100"/>
      <c r="AA225" s="100"/>
      <c r="AB225" s="100"/>
    </row>
    <row r="226" spans="1:28" ht="12" customHeight="1">
      <c r="A226" s="101"/>
      <c r="B226" s="101"/>
      <c r="C226" s="101"/>
      <c r="D226" s="101"/>
      <c r="E226" s="101"/>
      <c r="F226" s="101"/>
      <c r="G226" s="101"/>
      <c r="H226" s="101"/>
      <c r="I226" s="101"/>
      <c r="J226" s="100"/>
      <c r="K226" s="100"/>
      <c r="L226" s="100"/>
      <c r="M226" s="100"/>
      <c r="N226" s="100"/>
      <c r="O226" s="100"/>
      <c r="P226" s="100"/>
      <c r="Q226" s="100"/>
      <c r="R226" s="100"/>
      <c r="S226" s="100"/>
      <c r="T226" s="100"/>
      <c r="U226" s="100"/>
      <c r="V226" s="100"/>
      <c r="W226" s="100"/>
      <c r="X226" s="100"/>
      <c r="Y226" s="100"/>
      <c r="Z226" s="100"/>
      <c r="AA226" s="100"/>
      <c r="AB226" s="100"/>
    </row>
    <row r="227" spans="1:28" ht="12" customHeight="1">
      <c r="A227" s="101"/>
      <c r="B227" s="101"/>
      <c r="C227" s="101"/>
      <c r="D227" s="101"/>
      <c r="E227" s="101"/>
      <c r="F227" s="101"/>
      <c r="G227" s="101"/>
      <c r="H227" s="101"/>
      <c r="I227" s="101"/>
      <c r="J227" s="100"/>
      <c r="K227" s="100"/>
      <c r="L227" s="100"/>
      <c r="M227" s="100"/>
      <c r="N227" s="100"/>
      <c r="O227" s="100"/>
      <c r="P227" s="100"/>
      <c r="Q227" s="100"/>
      <c r="R227" s="100"/>
      <c r="S227" s="100"/>
      <c r="T227" s="100"/>
      <c r="U227" s="100"/>
      <c r="V227" s="100"/>
      <c r="W227" s="100"/>
      <c r="X227" s="100"/>
      <c r="Y227" s="100"/>
      <c r="Z227" s="100"/>
      <c r="AA227" s="100"/>
      <c r="AB227" s="100"/>
    </row>
    <row r="228" spans="1:28" ht="12" customHeight="1">
      <c r="A228" s="101"/>
      <c r="B228" s="101"/>
      <c r="C228" s="101"/>
      <c r="D228" s="101"/>
      <c r="E228" s="101"/>
      <c r="F228" s="101"/>
      <c r="G228" s="101"/>
      <c r="H228" s="101"/>
      <c r="I228" s="101"/>
      <c r="J228" s="100"/>
      <c r="K228" s="100"/>
      <c r="L228" s="100"/>
      <c r="M228" s="100"/>
      <c r="N228" s="100"/>
      <c r="O228" s="100"/>
      <c r="P228" s="100"/>
      <c r="Q228" s="100"/>
      <c r="R228" s="100"/>
      <c r="S228" s="100"/>
      <c r="T228" s="100"/>
      <c r="U228" s="100"/>
      <c r="V228" s="100"/>
      <c r="W228" s="100"/>
      <c r="X228" s="100"/>
      <c r="Y228" s="100"/>
      <c r="Z228" s="100"/>
      <c r="AA228" s="100"/>
      <c r="AB228" s="100"/>
    </row>
    <row r="229" spans="1:28" ht="12" customHeight="1">
      <c r="A229" s="101"/>
      <c r="B229" s="101"/>
      <c r="C229" s="101"/>
      <c r="D229" s="101"/>
      <c r="E229" s="101"/>
      <c r="F229" s="101"/>
      <c r="G229" s="101"/>
      <c r="H229" s="101"/>
      <c r="I229" s="101"/>
      <c r="J229" s="100"/>
      <c r="K229" s="100"/>
      <c r="L229" s="100"/>
      <c r="M229" s="100"/>
      <c r="N229" s="100"/>
      <c r="O229" s="100"/>
      <c r="P229" s="100"/>
      <c r="Q229" s="100"/>
      <c r="R229" s="100"/>
      <c r="S229" s="100"/>
      <c r="T229" s="100"/>
      <c r="U229" s="100"/>
      <c r="V229" s="100"/>
      <c r="W229" s="100"/>
      <c r="X229" s="100"/>
      <c r="Y229" s="100"/>
      <c r="Z229" s="100"/>
      <c r="AA229" s="100"/>
      <c r="AB229" s="100"/>
    </row>
    <row r="230" spans="1:28" ht="12" customHeight="1">
      <c r="A230" s="101"/>
      <c r="B230" s="101"/>
      <c r="C230" s="101"/>
      <c r="D230" s="101"/>
      <c r="E230" s="101"/>
      <c r="F230" s="101"/>
      <c r="G230" s="101"/>
      <c r="H230" s="101"/>
      <c r="I230" s="101"/>
      <c r="J230" s="100"/>
      <c r="K230" s="100"/>
      <c r="L230" s="100"/>
      <c r="M230" s="100"/>
      <c r="N230" s="100"/>
      <c r="O230" s="100"/>
      <c r="P230" s="100"/>
      <c r="Q230" s="100"/>
      <c r="R230" s="100"/>
      <c r="S230" s="100"/>
      <c r="T230" s="100"/>
      <c r="U230" s="100"/>
      <c r="V230" s="100"/>
      <c r="W230" s="100"/>
      <c r="X230" s="100"/>
      <c r="Y230" s="100"/>
      <c r="Z230" s="100"/>
      <c r="AA230" s="100"/>
      <c r="AB230" s="100"/>
    </row>
    <row r="231" spans="1:28" ht="12" customHeight="1">
      <c r="A231" s="101"/>
      <c r="B231" s="101"/>
      <c r="C231" s="101"/>
      <c r="D231" s="101"/>
      <c r="E231" s="101"/>
      <c r="F231" s="101"/>
      <c r="G231" s="101"/>
      <c r="H231" s="101"/>
      <c r="I231" s="101"/>
      <c r="J231" s="100"/>
      <c r="K231" s="100"/>
      <c r="L231" s="100"/>
      <c r="M231" s="100"/>
      <c r="N231" s="100"/>
      <c r="O231" s="100"/>
      <c r="P231" s="100"/>
      <c r="Q231" s="100"/>
      <c r="R231" s="100"/>
      <c r="S231" s="100"/>
      <c r="T231" s="100"/>
      <c r="U231" s="100"/>
      <c r="V231" s="100"/>
      <c r="W231" s="100"/>
      <c r="X231" s="100"/>
      <c r="Y231" s="100"/>
      <c r="Z231" s="100"/>
      <c r="AA231" s="100"/>
      <c r="AB231" s="100"/>
    </row>
    <row r="232" spans="1:28" ht="12" customHeight="1">
      <c r="A232" s="101"/>
      <c r="B232" s="101"/>
      <c r="C232" s="101"/>
      <c r="D232" s="101"/>
      <c r="E232" s="101"/>
      <c r="F232" s="101"/>
      <c r="G232" s="101"/>
      <c r="H232" s="101"/>
      <c r="I232" s="101"/>
      <c r="J232" s="100"/>
      <c r="K232" s="100"/>
      <c r="L232" s="100"/>
      <c r="M232" s="100"/>
      <c r="N232" s="100"/>
      <c r="O232" s="100"/>
      <c r="P232" s="100"/>
      <c r="Q232" s="100"/>
      <c r="R232" s="100"/>
      <c r="S232" s="100"/>
      <c r="T232" s="100"/>
      <c r="U232" s="100"/>
      <c r="V232" s="100"/>
      <c r="W232" s="100"/>
      <c r="X232" s="100"/>
      <c r="Y232" s="100"/>
      <c r="Z232" s="100"/>
      <c r="AA232" s="100"/>
      <c r="AB232" s="100"/>
    </row>
    <row r="233" spans="1:28" ht="12" customHeight="1">
      <c r="A233" s="101"/>
      <c r="B233" s="101"/>
      <c r="C233" s="101"/>
      <c r="D233" s="101"/>
      <c r="E233" s="101"/>
      <c r="F233" s="101"/>
      <c r="G233" s="101"/>
      <c r="H233" s="101"/>
      <c r="I233" s="101"/>
      <c r="J233" s="100"/>
      <c r="K233" s="100"/>
      <c r="L233" s="100"/>
      <c r="M233" s="100"/>
      <c r="N233" s="100"/>
      <c r="O233" s="100"/>
      <c r="P233" s="100"/>
      <c r="Q233" s="100"/>
      <c r="R233" s="100"/>
      <c r="S233" s="100"/>
      <c r="T233" s="100"/>
      <c r="U233" s="100"/>
      <c r="V233" s="100"/>
      <c r="W233" s="100"/>
      <c r="X233" s="100"/>
      <c r="Y233" s="100"/>
      <c r="Z233" s="100"/>
      <c r="AA233" s="100"/>
      <c r="AB233" s="100"/>
    </row>
    <row r="234" spans="1:28" ht="12" customHeight="1">
      <c r="A234" s="101"/>
      <c r="B234" s="101"/>
      <c r="C234" s="101"/>
      <c r="D234" s="101"/>
      <c r="E234" s="101"/>
      <c r="F234" s="101"/>
      <c r="G234" s="101"/>
      <c r="H234" s="101"/>
      <c r="I234" s="101"/>
      <c r="J234" s="100"/>
      <c r="K234" s="100"/>
      <c r="L234" s="100"/>
      <c r="M234" s="100"/>
      <c r="N234" s="100"/>
      <c r="O234" s="100"/>
      <c r="P234" s="100"/>
      <c r="Q234" s="100"/>
      <c r="R234" s="100"/>
      <c r="S234" s="100"/>
      <c r="T234" s="100"/>
      <c r="U234" s="100"/>
      <c r="V234" s="100"/>
      <c r="W234" s="100"/>
      <c r="X234" s="100"/>
      <c r="Y234" s="100"/>
      <c r="Z234" s="100"/>
      <c r="AA234" s="100"/>
      <c r="AB234" s="100"/>
    </row>
    <row r="235" spans="1:28" ht="12" customHeight="1">
      <c r="A235" s="101"/>
      <c r="B235" s="101"/>
      <c r="C235" s="101"/>
      <c r="D235" s="101"/>
      <c r="E235" s="101"/>
      <c r="F235" s="101"/>
      <c r="G235" s="101"/>
      <c r="H235" s="101"/>
      <c r="I235" s="101"/>
      <c r="J235" s="100"/>
      <c r="K235" s="100"/>
      <c r="L235" s="100"/>
      <c r="M235" s="100"/>
      <c r="N235" s="100"/>
      <c r="O235" s="100"/>
      <c r="P235" s="100"/>
      <c r="Q235" s="100"/>
      <c r="R235" s="100"/>
      <c r="S235" s="100"/>
      <c r="T235" s="100"/>
      <c r="U235" s="100"/>
      <c r="V235" s="100"/>
      <c r="W235" s="100"/>
      <c r="X235" s="100"/>
      <c r="Y235" s="100"/>
      <c r="Z235" s="100"/>
      <c r="AA235" s="100"/>
      <c r="AB235" s="100"/>
    </row>
    <row r="236" spans="1:28" ht="12" customHeight="1">
      <c r="A236" s="101"/>
      <c r="B236" s="101"/>
      <c r="C236" s="101"/>
      <c r="D236" s="101"/>
      <c r="E236" s="101"/>
      <c r="F236" s="101"/>
      <c r="G236" s="101"/>
      <c r="H236" s="101"/>
      <c r="I236" s="101"/>
      <c r="J236" s="100"/>
      <c r="K236" s="100"/>
      <c r="L236" s="100"/>
      <c r="M236" s="100"/>
      <c r="N236" s="100"/>
      <c r="O236" s="100"/>
      <c r="P236" s="100"/>
      <c r="Q236" s="100"/>
      <c r="R236" s="100"/>
      <c r="S236" s="100"/>
      <c r="T236" s="100"/>
      <c r="U236" s="100"/>
      <c r="V236" s="100"/>
      <c r="W236" s="100"/>
      <c r="X236" s="100"/>
      <c r="Y236" s="100"/>
      <c r="Z236" s="100"/>
      <c r="AA236" s="100"/>
      <c r="AB236" s="100"/>
    </row>
    <row r="237" spans="1:28" ht="12" customHeight="1">
      <c r="A237" s="101"/>
      <c r="B237" s="101"/>
      <c r="C237" s="101"/>
      <c r="D237" s="101"/>
      <c r="E237" s="101"/>
      <c r="F237" s="101"/>
      <c r="G237" s="101"/>
      <c r="H237" s="101"/>
      <c r="I237" s="101"/>
      <c r="J237" s="100"/>
      <c r="K237" s="100"/>
      <c r="L237" s="100"/>
      <c r="M237" s="100"/>
      <c r="N237" s="100"/>
      <c r="O237" s="100"/>
      <c r="P237" s="100"/>
      <c r="Q237" s="100"/>
      <c r="R237" s="100"/>
      <c r="S237" s="100"/>
      <c r="T237" s="100"/>
      <c r="U237" s="100"/>
      <c r="V237" s="100"/>
      <c r="W237" s="100"/>
      <c r="X237" s="100"/>
      <c r="Y237" s="100"/>
      <c r="Z237" s="100"/>
      <c r="AA237" s="100"/>
      <c r="AB237" s="100"/>
    </row>
    <row r="238" spans="1:28" ht="12" customHeight="1">
      <c r="A238" s="101"/>
      <c r="B238" s="101"/>
      <c r="C238" s="101"/>
      <c r="D238" s="101"/>
      <c r="E238" s="101"/>
      <c r="F238" s="101"/>
      <c r="G238" s="101"/>
      <c r="H238" s="101"/>
      <c r="I238" s="101"/>
      <c r="J238" s="100"/>
      <c r="K238" s="100"/>
      <c r="L238" s="100"/>
      <c r="M238" s="100"/>
      <c r="N238" s="100"/>
      <c r="O238" s="100"/>
      <c r="P238" s="100"/>
      <c r="Q238" s="100"/>
      <c r="R238" s="100"/>
      <c r="S238" s="100"/>
      <c r="T238" s="100"/>
      <c r="U238" s="100"/>
      <c r="V238" s="100"/>
      <c r="W238" s="100"/>
      <c r="X238" s="100"/>
      <c r="Y238" s="100"/>
      <c r="Z238" s="100"/>
      <c r="AA238" s="100"/>
      <c r="AB238" s="100"/>
    </row>
    <row r="239" spans="1:28" ht="12" customHeight="1">
      <c r="A239" s="101"/>
      <c r="B239" s="101"/>
      <c r="C239" s="101"/>
      <c r="D239" s="101"/>
      <c r="E239" s="101"/>
      <c r="F239" s="101"/>
      <c r="G239" s="101"/>
      <c r="H239" s="101"/>
      <c r="I239" s="101"/>
      <c r="J239" s="100"/>
      <c r="K239" s="100"/>
      <c r="L239" s="100"/>
      <c r="M239" s="100"/>
      <c r="N239" s="100"/>
      <c r="O239" s="100"/>
      <c r="P239" s="100"/>
      <c r="Q239" s="100"/>
      <c r="R239" s="100"/>
      <c r="S239" s="100"/>
      <c r="T239" s="100"/>
      <c r="U239" s="100"/>
      <c r="V239" s="100"/>
      <c r="W239" s="100"/>
      <c r="X239" s="100"/>
      <c r="Y239" s="100"/>
      <c r="Z239" s="100"/>
      <c r="AA239" s="100"/>
      <c r="AB239" s="100"/>
    </row>
    <row r="240" spans="1:28" ht="12" customHeight="1">
      <c r="J240" s="106"/>
      <c r="K240" s="106"/>
    </row>
    <row r="241" spans="10:11" ht="12" customHeight="1">
      <c r="J241" s="106"/>
      <c r="K241" s="106"/>
    </row>
    <row r="242" spans="10:11" ht="12" customHeight="1">
      <c r="J242" s="106"/>
      <c r="K242" s="106"/>
    </row>
    <row r="243" spans="10:11" ht="12" customHeight="1">
      <c r="J243" s="106"/>
      <c r="K243" s="106"/>
    </row>
    <row r="244" spans="10:11" ht="12" customHeight="1">
      <c r="J244" s="106"/>
      <c r="K244" s="106"/>
    </row>
    <row r="245" spans="10:11" ht="12" customHeight="1">
      <c r="J245" s="106"/>
      <c r="K245" s="106"/>
    </row>
    <row r="246" spans="10:11" ht="12" customHeight="1">
      <c r="J246" s="106"/>
      <c r="K246" s="106"/>
    </row>
    <row r="247" spans="10:11" ht="12" customHeight="1">
      <c r="J247" s="106"/>
      <c r="K247" s="106"/>
    </row>
    <row r="248" spans="10:11" ht="12" customHeight="1">
      <c r="J248" s="106"/>
      <c r="K248" s="106"/>
    </row>
    <row r="249" spans="10:11" ht="12" customHeight="1">
      <c r="J249" s="106"/>
      <c r="K249" s="106"/>
    </row>
    <row r="250" spans="10:11" ht="12" customHeight="1">
      <c r="J250" s="106"/>
      <c r="K250" s="106"/>
    </row>
    <row r="251" spans="10:11" ht="12" customHeight="1">
      <c r="J251" s="106"/>
      <c r="K251" s="106"/>
    </row>
    <row r="252" spans="10:11" ht="12" customHeight="1">
      <c r="J252" s="106"/>
      <c r="K252" s="106"/>
    </row>
    <row r="253" spans="10:11" ht="12" customHeight="1">
      <c r="J253" s="106"/>
      <c r="K253" s="106"/>
    </row>
    <row r="254" spans="10:11" ht="12" customHeight="1">
      <c r="J254" s="106"/>
      <c r="K254" s="106"/>
    </row>
    <row r="255" spans="10:11" ht="12" customHeight="1">
      <c r="J255" s="106"/>
      <c r="K255" s="106"/>
    </row>
    <row r="256" spans="10:11" ht="12" customHeight="1">
      <c r="J256" s="106"/>
      <c r="K256" s="106"/>
    </row>
    <row r="257" spans="10:11" ht="12" customHeight="1">
      <c r="J257" s="106"/>
      <c r="K257" s="106"/>
    </row>
    <row r="258" spans="10:11" ht="12" customHeight="1">
      <c r="J258" s="106"/>
      <c r="K258" s="106"/>
    </row>
    <row r="259" spans="10:11" ht="12" customHeight="1">
      <c r="J259" s="106"/>
      <c r="K259" s="106"/>
    </row>
    <row r="260" spans="10:11" ht="12" customHeight="1">
      <c r="J260" s="106"/>
      <c r="K260" s="106"/>
    </row>
    <row r="261" spans="10:11" ht="12" customHeight="1">
      <c r="J261" s="106"/>
      <c r="K261" s="106"/>
    </row>
    <row r="262" spans="10:11" ht="12" customHeight="1">
      <c r="J262" s="106"/>
      <c r="K262" s="106"/>
    </row>
    <row r="263" spans="10:11" ht="12" customHeight="1">
      <c r="J263" s="106"/>
      <c r="K263" s="106"/>
    </row>
    <row r="264" spans="10:11" ht="12" customHeight="1">
      <c r="J264" s="106"/>
      <c r="K264" s="106"/>
    </row>
    <row r="265" spans="10:11" ht="12" customHeight="1">
      <c r="J265" s="106"/>
      <c r="K265" s="106"/>
    </row>
    <row r="266" spans="10:11" ht="12" customHeight="1">
      <c r="J266" s="106"/>
      <c r="K266" s="106"/>
    </row>
    <row r="267" spans="10:11" ht="12" customHeight="1">
      <c r="J267" s="106"/>
      <c r="K267" s="106"/>
    </row>
    <row r="268" spans="10:11" ht="12" customHeight="1">
      <c r="J268" s="106"/>
      <c r="K268" s="106"/>
    </row>
    <row r="269" spans="10:11" ht="12" customHeight="1">
      <c r="J269" s="106"/>
      <c r="K269" s="106"/>
    </row>
    <row r="270" spans="10:11" ht="12" customHeight="1">
      <c r="J270" s="106"/>
      <c r="K270" s="106"/>
    </row>
    <row r="271" spans="10:11" ht="12" customHeight="1">
      <c r="J271" s="106"/>
      <c r="K271" s="106"/>
    </row>
    <row r="272" spans="10:11" ht="12" customHeight="1">
      <c r="J272" s="106"/>
      <c r="K272" s="106"/>
    </row>
    <row r="273" spans="10:11" ht="12" customHeight="1">
      <c r="J273" s="106"/>
      <c r="K273" s="106"/>
    </row>
    <row r="274" spans="10:11" ht="12" customHeight="1">
      <c r="J274" s="106"/>
      <c r="K274" s="106"/>
    </row>
    <row r="275" spans="10:11" ht="12" customHeight="1">
      <c r="J275" s="106"/>
      <c r="K275" s="106"/>
    </row>
    <row r="276" spans="10:11" ht="12" customHeight="1">
      <c r="J276" s="106"/>
      <c r="K276" s="106"/>
    </row>
    <row r="277" spans="10:11" ht="12" customHeight="1">
      <c r="J277" s="106"/>
      <c r="K277" s="106"/>
    </row>
    <row r="278" spans="10:11" ht="12" customHeight="1">
      <c r="J278" s="106"/>
      <c r="K278" s="106"/>
    </row>
    <row r="279" spans="10:11" ht="12" customHeight="1">
      <c r="J279" s="106"/>
      <c r="K279" s="106"/>
    </row>
    <row r="280" spans="10:11" ht="12" customHeight="1">
      <c r="J280" s="106"/>
      <c r="K280" s="106"/>
    </row>
    <row r="281" spans="10:11" ht="12" customHeight="1">
      <c r="J281" s="106"/>
      <c r="K281" s="106"/>
    </row>
    <row r="282" spans="10:11" ht="12" customHeight="1">
      <c r="J282" s="106"/>
      <c r="K282" s="106"/>
    </row>
    <row r="283" spans="10:11" ht="12" customHeight="1">
      <c r="J283" s="106"/>
      <c r="K283" s="106"/>
    </row>
    <row r="284" spans="10:11" ht="12" customHeight="1">
      <c r="J284" s="106"/>
      <c r="K284" s="106"/>
    </row>
    <row r="285" spans="10:11" ht="12" customHeight="1">
      <c r="J285" s="106"/>
      <c r="K285" s="106"/>
    </row>
    <row r="286" spans="10:11" ht="12" customHeight="1">
      <c r="J286" s="106"/>
      <c r="K286" s="106"/>
    </row>
    <row r="287" spans="10:11" ht="12" customHeight="1">
      <c r="J287" s="106"/>
      <c r="K287" s="106"/>
    </row>
    <row r="288" spans="10:11" ht="12" customHeight="1">
      <c r="J288" s="106"/>
      <c r="K288" s="106"/>
    </row>
    <row r="289" spans="10:11" ht="12" customHeight="1">
      <c r="J289" s="106"/>
      <c r="K289" s="106"/>
    </row>
    <row r="290" spans="10:11" ht="12" customHeight="1">
      <c r="J290" s="106"/>
      <c r="K290" s="106"/>
    </row>
    <row r="291" spans="10:11" ht="12" customHeight="1">
      <c r="J291" s="106"/>
      <c r="K291" s="106"/>
    </row>
    <row r="292" spans="10:11" ht="12" customHeight="1">
      <c r="J292" s="106"/>
      <c r="K292" s="106"/>
    </row>
    <row r="293" spans="10:11" ht="12" customHeight="1">
      <c r="J293" s="106"/>
      <c r="K293" s="106"/>
    </row>
    <row r="294" spans="10:11" ht="12" customHeight="1">
      <c r="J294" s="106"/>
      <c r="K294" s="106"/>
    </row>
    <row r="295" spans="10:11" ht="12" customHeight="1">
      <c r="J295" s="106"/>
      <c r="K295" s="106"/>
    </row>
    <row r="296" spans="10:11" ht="12" customHeight="1">
      <c r="J296" s="106"/>
      <c r="K296" s="106"/>
    </row>
    <row r="297" spans="10:11" ht="12" customHeight="1">
      <c r="J297" s="106"/>
      <c r="K297" s="106"/>
    </row>
    <row r="298" spans="10:11" ht="12" customHeight="1">
      <c r="J298" s="106"/>
      <c r="K298" s="106"/>
    </row>
    <row r="299" spans="10:11" ht="12" customHeight="1">
      <c r="J299" s="106"/>
      <c r="K299" s="106"/>
    </row>
    <row r="300" spans="10:11" ht="12" customHeight="1">
      <c r="J300" s="106"/>
      <c r="K300" s="106"/>
    </row>
    <row r="301" spans="10:11" ht="12" customHeight="1">
      <c r="J301" s="106"/>
      <c r="K301" s="106"/>
    </row>
    <row r="302" spans="10:11" ht="12" customHeight="1">
      <c r="J302" s="106"/>
      <c r="K302" s="106"/>
    </row>
    <row r="303" spans="10:11" ht="12" customHeight="1">
      <c r="J303" s="106"/>
      <c r="K303" s="106"/>
    </row>
    <row r="304" spans="10:11" ht="12" customHeight="1">
      <c r="J304" s="106"/>
      <c r="K304" s="106"/>
    </row>
    <row r="305" spans="10:11" ht="12" customHeight="1">
      <c r="J305" s="106"/>
      <c r="K305" s="106"/>
    </row>
    <row r="306" spans="10:11" ht="12" customHeight="1">
      <c r="J306" s="106"/>
      <c r="K306" s="106"/>
    </row>
    <row r="307" spans="10:11" ht="12" customHeight="1">
      <c r="J307" s="106"/>
      <c r="K307" s="106"/>
    </row>
    <row r="308" spans="10:11" ht="12" customHeight="1">
      <c r="J308" s="106"/>
      <c r="K308" s="106"/>
    </row>
    <row r="309" spans="10:11" ht="12" customHeight="1">
      <c r="J309" s="106"/>
      <c r="K309" s="106"/>
    </row>
    <row r="310" spans="10:11" ht="12" customHeight="1">
      <c r="J310" s="106"/>
      <c r="K310" s="106"/>
    </row>
    <row r="311" spans="10:11" ht="12" customHeight="1">
      <c r="J311" s="106"/>
      <c r="K311" s="106"/>
    </row>
    <row r="312" spans="10:11" ht="12" customHeight="1">
      <c r="J312" s="106"/>
      <c r="K312" s="106"/>
    </row>
    <row r="313" spans="10:11" ht="12" customHeight="1">
      <c r="J313" s="106"/>
      <c r="K313" s="106"/>
    </row>
    <row r="314" spans="10:11" ht="12" customHeight="1">
      <c r="J314" s="106"/>
      <c r="K314" s="106"/>
    </row>
    <row r="315" spans="10:11" ht="12" customHeight="1">
      <c r="J315" s="106"/>
      <c r="K315" s="106"/>
    </row>
    <row r="316" spans="10:11" ht="12" customHeight="1">
      <c r="J316" s="106"/>
      <c r="K316" s="106"/>
    </row>
    <row r="317" spans="10:11" ht="12" customHeight="1">
      <c r="J317" s="106"/>
      <c r="K317" s="106"/>
    </row>
    <row r="318" spans="10:11" ht="12" customHeight="1">
      <c r="J318" s="106"/>
      <c r="K318" s="106"/>
    </row>
    <row r="319" spans="10:11" ht="12" customHeight="1">
      <c r="J319" s="106"/>
      <c r="K319" s="106"/>
    </row>
    <row r="320" spans="10:11" ht="12" customHeight="1">
      <c r="J320" s="106"/>
      <c r="K320" s="106"/>
    </row>
    <row r="321" spans="10:11" ht="12" customHeight="1">
      <c r="J321" s="106"/>
      <c r="K321" s="106"/>
    </row>
    <row r="322" spans="10:11" ht="12" customHeight="1">
      <c r="J322" s="106"/>
      <c r="K322" s="106"/>
    </row>
    <row r="323" spans="10:11" ht="12" customHeight="1">
      <c r="J323" s="106"/>
      <c r="K323" s="106"/>
    </row>
    <row r="324" spans="10:11" ht="12" customHeight="1">
      <c r="J324" s="106"/>
      <c r="K324" s="106"/>
    </row>
    <row r="325" spans="10:11" ht="12" customHeight="1">
      <c r="J325" s="106"/>
      <c r="K325" s="106"/>
    </row>
    <row r="326" spans="10:11" ht="12" customHeight="1">
      <c r="J326" s="106"/>
      <c r="K326" s="106"/>
    </row>
    <row r="327" spans="10:11" ht="12" customHeight="1">
      <c r="J327" s="106"/>
      <c r="K327" s="106"/>
    </row>
    <row r="328" spans="10:11" ht="12" customHeight="1">
      <c r="J328" s="106"/>
      <c r="K328" s="106"/>
    </row>
    <row r="329" spans="10:11" ht="12" customHeight="1">
      <c r="J329" s="106"/>
      <c r="K329" s="106"/>
    </row>
    <row r="330" spans="10:11" ht="12" customHeight="1">
      <c r="J330" s="106"/>
      <c r="K330" s="106"/>
    </row>
    <row r="331" spans="10:11" ht="12" customHeight="1">
      <c r="J331" s="106"/>
      <c r="K331" s="106"/>
    </row>
    <row r="332" spans="10:11" ht="12" customHeight="1">
      <c r="J332" s="106"/>
      <c r="K332" s="106"/>
    </row>
    <row r="333" spans="10:11" ht="12" customHeight="1">
      <c r="J333" s="106"/>
      <c r="K333" s="106"/>
    </row>
    <row r="334" spans="10:11" ht="12" customHeight="1">
      <c r="J334" s="106"/>
      <c r="K334" s="106"/>
    </row>
    <row r="335" spans="10:11" ht="12" customHeight="1">
      <c r="J335" s="106"/>
      <c r="K335" s="106"/>
    </row>
    <row r="336" spans="10:11" ht="12" customHeight="1">
      <c r="J336" s="106"/>
      <c r="K336" s="106"/>
    </row>
    <row r="337" spans="10:11" ht="12" customHeight="1">
      <c r="J337" s="106"/>
      <c r="K337" s="106"/>
    </row>
    <row r="338" spans="10:11" ht="12" customHeight="1">
      <c r="J338" s="106"/>
      <c r="K338" s="106"/>
    </row>
    <row r="339" spans="10:11" ht="12" customHeight="1">
      <c r="J339" s="106"/>
      <c r="K339" s="106"/>
    </row>
    <row r="340" spans="10:11" ht="12" customHeight="1">
      <c r="J340" s="106"/>
      <c r="K340" s="106"/>
    </row>
    <row r="341" spans="10:11" ht="12" customHeight="1">
      <c r="J341" s="106"/>
      <c r="K341" s="106"/>
    </row>
    <row r="342" spans="10:11" ht="12" customHeight="1">
      <c r="J342" s="106"/>
      <c r="K342" s="106"/>
    </row>
    <row r="343" spans="10:11" ht="12" customHeight="1">
      <c r="J343" s="106"/>
      <c r="K343" s="106"/>
    </row>
    <row r="344" spans="10:11" ht="12" customHeight="1">
      <c r="J344" s="106"/>
      <c r="K344" s="106"/>
    </row>
    <row r="345" spans="10:11" ht="12" customHeight="1">
      <c r="J345" s="106"/>
      <c r="K345" s="106"/>
    </row>
    <row r="346" spans="10:11" ht="12" customHeight="1">
      <c r="J346" s="106"/>
      <c r="K346" s="106"/>
    </row>
    <row r="347" spans="10:11" ht="12" customHeight="1">
      <c r="J347" s="106"/>
      <c r="K347" s="106"/>
    </row>
    <row r="348" spans="10:11" ht="12" customHeight="1">
      <c r="J348" s="106"/>
      <c r="K348" s="106"/>
    </row>
    <row r="349" spans="10:11" ht="12" customHeight="1">
      <c r="J349" s="106"/>
      <c r="K349" s="106"/>
    </row>
    <row r="350" spans="10:11" ht="12" customHeight="1">
      <c r="J350" s="106"/>
      <c r="K350" s="106"/>
    </row>
    <row r="351" spans="10:11" ht="12" customHeight="1">
      <c r="J351" s="106"/>
      <c r="K351" s="106"/>
    </row>
    <row r="352" spans="10:11" ht="12" customHeight="1">
      <c r="J352" s="106"/>
      <c r="K352" s="106"/>
    </row>
    <row r="353" spans="10:11" ht="12" customHeight="1">
      <c r="J353" s="106"/>
      <c r="K353" s="106"/>
    </row>
    <row r="354" spans="10:11" ht="12" customHeight="1">
      <c r="J354" s="106"/>
      <c r="K354" s="106"/>
    </row>
    <row r="355" spans="10:11" ht="12" customHeight="1">
      <c r="J355" s="106"/>
      <c r="K355" s="106"/>
    </row>
    <row r="356" spans="10:11" ht="12" customHeight="1">
      <c r="J356" s="106"/>
      <c r="K356" s="106"/>
    </row>
    <row r="357" spans="10:11" ht="12" customHeight="1">
      <c r="J357" s="106"/>
      <c r="K357" s="106"/>
    </row>
    <row r="358" spans="10:11" ht="12" customHeight="1">
      <c r="J358" s="106"/>
      <c r="K358" s="106"/>
    </row>
    <row r="359" spans="10:11" ht="12" customHeight="1">
      <c r="J359" s="106"/>
      <c r="K359" s="106"/>
    </row>
    <row r="360" spans="10:11" ht="12" customHeight="1">
      <c r="J360" s="106"/>
      <c r="K360" s="106"/>
    </row>
    <row r="361" spans="10:11" ht="12" customHeight="1">
      <c r="J361" s="106"/>
      <c r="K361" s="106"/>
    </row>
    <row r="362" spans="10:11" ht="12" customHeight="1">
      <c r="J362" s="106"/>
      <c r="K362" s="106"/>
    </row>
    <row r="363" spans="10:11" ht="12" customHeight="1">
      <c r="J363" s="106"/>
      <c r="K363" s="106"/>
    </row>
    <row r="364" spans="10:11" ht="12" customHeight="1">
      <c r="J364" s="106"/>
      <c r="K364" s="106"/>
    </row>
    <row r="365" spans="10:11" ht="12" customHeight="1">
      <c r="J365" s="106"/>
      <c r="K365" s="106"/>
    </row>
    <row r="366" spans="10:11" ht="12" customHeight="1">
      <c r="J366" s="106"/>
      <c r="K366" s="106"/>
    </row>
    <row r="367" spans="10:11" ht="12" customHeight="1">
      <c r="J367" s="106"/>
      <c r="K367" s="106"/>
    </row>
    <row r="368" spans="10:11" ht="12" customHeight="1">
      <c r="J368" s="106"/>
      <c r="K368" s="106"/>
    </row>
    <row r="369" spans="10:11" ht="12" customHeight="1">
      <c r="J369" s="106"/>
      <c r="K369" s="106"/>
    </row>
    <row r="370" spans="10:11" ht="12" customHeight="1">
      <c r="J370" s="106"/>
      <c r="K370" s="106"/>
    </row>
    <row r="371" spans="10:11" ht="12" customHeight="1">
      <c r="J371" s="106"/>
      <c r="K371" s="106"/>
    </row>
    <row r="372" spans="10:11" ht="12" customHeight="1">
      <c r="J372" s="106"/>
      <c r="K372" s="106"/>
    </row>
    <row r="373" spans="10:11" ht="12" customHeight="1">
      <c r="J373" s="106"/>
      <c r="K373" s="106"/>
    </row>
    <row r="374" spans="10:11" ht="12" customHeight="1">
      <c r="J374" s="106"/>
      <c r="K374" s="106"/>
    </row>
    <row r="375" spans="10:11" ht="12" customHeight="1">
      <c r="J375" s="106"/>
      <c r="K375" s="106"/>
    </row>
    <row r="376" spans="10:11" ht="12" customHeight="1">
      <c r="J376" s="106"/>
      <c r="K376" s="106"/>
    </row>
    <row r="377" spans="10:11" ht="12" customHeight="1">
      <c r="J377" s="106"/>
      <c r="K377" s="106"/>
    </row>
    <row r="378" spans="10:11" ht="12" customHeight="1">
      <c r="J378" s="106"/>
      <c r="K378" s="106"/>
    </row>
    <row r="379" spans="10:11" ht="12" customHeight="1">
      <c r="J379" s="106"/>
      <c r="K379" s="106"/>
    </row>
    <row r="380" spans="10:11" ht="12" customHeight="1">
      <c r="J380" s="106"/>
      <c r="K380" s="106"/>
    </row>
    <row r="381" spans="10:11" ht="12" customHeight="1">
      <c r="J381" s="106"/>
      <c r="K381" s="106"/>
    </row>
    <row r="382" spans="10:11" ht="12" customHeight="1">
      <c r="J382" s="106"/>
      <c r="K382" s="106"/>
    </row>
    <row r="383" spans="10:11" ht="12" customHeight="1">
      <c r="J383" s="106"/>
      <c r="K383" s="106"/>
    </row>
    <row r="384" spans="10:11" ht="12" customHeight="1">
      <c r="J384" s="106"/>
      <c r="K384" s="106"/>
    </row>
    <row r="385" spans="10:11" ht="12" customHeight="1">
      <c r="J385" s="106"/>
      <c r="K385" s="106"/>
    </row>
    <row r="386" spans="10:11" ht="12" customHeight="1">
      <c r="J386" s="106"/>
      <c r="K386" s="106"/>
    </row>
    <row r="387" spans="10:11" ht="12" customHeight="1">
      <c r="J387" s="106"/>
      <c r="K387" s="106"/>
    </row>
    <row r="388" spans="10:11" ht="12" customHeight="1">
      <c r="J388" s="106"/>
      <c r="K388" s="106"/>
    </row>
    <row r="389" spans="10:11" ht="12" customHeight="1">
      <c r="J389" s="106"/>
      <c r="K389" s="106"/>
    </row>
    <row r="390" spans="10:11" ht="12" customHeight="1">
      <c r="J390" s="106"/>
      <c r="K390" s="106"/>
    </row>
    <row r="391" spans="10:11" ht="12" customHeight="1">
      <c r="J391" s="106"/>
      <c r="K391" s="106"/>
    </row>
    <row r="392" spans="10:11" ht="12" customHeight="1">
      <c r="J392" s="106"/>
      <c r="K392" s="106"/>
    </row>
    <row r="393" spans="10:11" ht="12" customHeight="1">
      <c r="J393" s="106"/>
      <c r="K393" s="106"/>
    </row>
    <row r="394" spans="10:11" ht="12" customHeight="1">
      <c r="J394" s="106"/>
      <c r="K394" s="106"/>
    </row>
    <row r="395" spans="10:11" ht="12" customHeight="1">
      <c r="J395" s="106"/>
      <c r="K395" s="106"/>
    </row>
    <row r="396" spans="10:11" ht="12" customHeight="1">
      <c r="J396" s="106"/>
      <c r="K396" s="106"/>
    </row>
    <row r="397" spans="10:11" ht="12" customHeight="1">
      <c r="J397" s="106"/>
      <c r="K397" s="106"/>
    </row>
    <row r="398" spans="10:11" ht="12" customHeight="1">
      <c r="J398" s="106"/>
      <c r="K398" s="106"/>
    </row>
    <row r="399" spans="10:11" ht="12" customHeight="1">
      <c r="J399" s="106"/>
      <c r="K399" s="106"/>
    </row>
    <row r="400" spans="10:11" ht="12" customHeight="1">
      <c r="J400" s="106"/>
      <c r="K400" s="106"/>
    </row>
    <row r="401" spans="10:11" ht="12" customHeight="1">
      <c r="J401" s="106"/>
      <c r="K401" s="106"/>
    </row>
    <row r="402" spans="10:11" ht="12" customHeight="1">
      <c r="J402" s="106"/>
      <c r="K402" s="106"/>
    </row>
    <row r="403" spans="10:11" ht="12" customHeight="1">
      <c r="J403" s="106"/>
      <c r="K403" s="106"/>
    </row>
    <row r="404" spans="10:11" ht="12" customHeight="1">
      <c r="J404" s="106"/>
      <c r="K404" s="106"/>
    </row>
    <row r="405" spans="10:11" ht="12" customHeight="1">
      <c r="J405" s="106"/>
      <c r="K405" s="106"/>
    </row>
    <row r="406" spans="10:11" ht="12" customHeight="1">
      <c r="J406" s="106"/>
      <c r="K406" s="106"/>
    </row>
    <row r="407" spans="10:11" ht="12" customHeight="1">
      <c r="J407" s="106"/>
      <c r="K407" s="106"/>
    </row>
    <row r="408" spans="10:11" ht="12" customHeight="1">
      <c r="J408" s="106"/>
      <c r="K408" s="106"/>
    </row>
    <row r="409" spans="10:11" ht="12" customHeight="1">
      <c r="J409" s="106"/>
      <c r="K409" s="106"/>
    </row>
    <row r="410" spans="10:11" ht="12" customHeight="1">
      <c r="J410" s="106"/>
      <c r="K410" s="106"/>
    </row>
    <row r="411" spans="10:11" ht="12" customHeight="1">
      <c r="J411" s="106"/>
      <c r="K411" s="106"/>
    </row>
    <row r="412" spans="10:11" ht="12" customHeight="1">
      <c r="J412" s="106"/>
      <c r="K412" s="106"/>
    </row>
    <row r="413" spans="10:11" ht="12" customHeight="1">
      <c r="J413" s="106"/>
      <c r="K413" s="106"/>
    </row>
    <row r="414" spans="10:11" ht="12" customHeight="1">
      <c r="J414" s="106"/>
      <c r="K414" s="106"/>
    </row>
    <row r="415" spans="10:11" ht="12" customHeight="1">
      <c r="J415" s="106"/>
      <c r="K415" s="106"/>
    </row>
    <row r="416" spans="10:11" ht="12" customHeight="1">
      <c r="J416" s="106"/>
      <c r="K416" s="106"/>
    </row>
    <row r="417" spans="10:11" ht="12" customHeight="1">
      <c r="J417" s="106"/>
      <c r="K417" s="106"/>
    </row>
    <row r="418" spans="10:11" ht="12" customHeight="1">
      <c r="J418" s="106"/>
      <c r="K418" s="106"/>
    </row>
    <row r="419" spans="10:11" ht="12" customHeight="1">
      <c r="J419" s="106"/>
      <c r="K419" s="106"/>
    </row>
    <row r="420" spans="10:11" ht="12" customHeight="1">
      <c r="J420" s="106"/>
      <c r="K420" s="106"/>
    </row>
    <row r="421" spans="10:11" ht="12" customHeight="1">
      <c r="J421" s="106"/>
      <c r="K421" s="106"/>
    </row>
    <row r="422" spans="10:11" ht="12" customHeight="1">
      <c r="J422" s="106"/>
      <c r="K422" s="106"/>
    </row>
    <row r="423" spans="10:11" ht="12" customHeight="1">
      <c r="J423" s="106"/>
      <c r="K423" s="106"/>
    </row>
    <row r="424" spans="10:11" ht="12" customHeight="1">
      <c r="J424" s="106"/>
      <c r="K424" s="106"/>
    </row>
    <row r="425" spans="10:11" ht="12" customHeight="1">
      <c r="J425" s="106"/>
      <c r="K425" s="106"/>
    </row>
    <row r="426" spans="10:11" ht="12" customHeight="1">
      <c r="J426" s="106"/>
      <c r="K426" s="106"/>
    </row>
    <row r="427" spans="10:11" ht="12" customHeight="1">
      <c r="J427" s="106"/>
      <c r="K427" s="106"/>
    </row>
    <row r="428" spans="10:11" ht="12" customHeight="1">
      <c r="J428" s="106"/>
      <c r="K428" s="106"/>
    </row>
    <row r="429" spans="10:11" ht="12" customHeight="1">
      <c r="J429" s="106"/>
      <c r="K429" s="106"/>
    </row>
    <row r="430" spans="10:11" ht="12" customHeight="1">
      <c r="J430" s="106"/>
      <c r="K430" s="106"/>
    </row>
    <row r="431" spans="10:11" ht="12" customHeight="1">
      <c r="J431" s="106"/>
      <c r="K431" s="106"/>
    </row>
    <row r="432" spans="10:11" ht="12" customHeight="1">
      <c r="J432" s="106"/>
      <c r="K432" s="106"/>
    </row>
    <row r="433" spans="10:11" ht="12" customHeight="1">
      <c r="J433" s="106"/>
      <c r="K433" s="106"/>
    </row>
    <row r="434" spans="10:11" ht="12" customHeight="1">
      <c r="J434" s="106"/>
      <c r="K434" s="106"/>
    </row>
    <row r="435" spans="10:11" ht="12" customHeight="1">
      <c r="J435" s="106"/>
      <c r="K435" s="106"/>
    </row>
    <row r="436" spans="10:11" ht="12" customHeight="1">
      <c r="J436" s="106"/>
      <c r="K436" s="106"/>
    </row>
    <row r="437" spans="10:11" ht="12" customHeight="1">
      <c r="J437" s="106"/>
      <c r="K437" s="106"/>
    </row>
    <row r="438" spans="10:11" ht="12" customHeight="1">
      <c r="J438" s="106"/>
      <c r="K438" s="106"/>
    </row>
    <row r="439" spans="10:11" ht="12" customHeight="1">
      <c r="J439" s="106"/>
      <c r="K439" s="106"/>
    </row>
    <row r="440" spans="10:11" ht="12" customHeight="1">
      <c r="J440" s="106"/>
      <c r="K440" s="106"/>
    </row>
    <row r="441" spans="10:11" ht="12" customHeight="1">
      <c r="J441" s="106"/>
      <c r="K441" s="106"/>
    </row>
    <row r="442" spans="10:11" ht="12" customHeight="1">
      <c r="J442" s="106"/>
      <c r="K442" s="106"/>
    </row>
    <row r="443" spans="10:11" ht="12" customHeight="1">
      <c r="J443" s="106"/>
      <c r="K443" s="106"/>
    </row>
    <row r="444" spans="10:11" ht="12" customHeight="1">
      <c r="J444" s="106"/>
      <c r="K444" s="106"/>
    </row>
    <row r="445" spans="10:11" ht="12" customHeight="1">
      <c r="J445" s="106"/>
      <c r="K445" s="106"/>
    </row>
    <row r="446" spans="10:11" ht="12" customHeight="1">
      <c r="J446" s="106"/>
      <c r="K446" s="106"/>
    </row>
    <row r="447" spans="10:11" ht="12" customHeight="1">
      <c r="J447" s="106"/>
      <c r="K447" s="106"/>
    </row>
    <row r="448" spans="10:11" ht="12" customHeight="1">
      <c r="J448" s="106"/>
      <c r="K448" s="106"/>
    </row>
    <row r="449" spans="10:11" ht="12" customHeight="1">
      <c r="J449" s="106"/>
      <c r="K449" s="106"/>
    </row>
    <row r="450" spans="10:11" ht="12" customHeight="1">
      <c r="J450" s="106"/>
      <c r="K450" s="106"/>
    </row>
    <row r="451" spans="10:11" ht="12" customHeight="1">
      <c r="J451" s="106"/>
      <c r="K451" s="106"/>
    </row>
    <row r="452" spans="10:11" ht="12" customHeight="1">
      <c r="J452" s="106"/>
      <c r="K452" s="106"/>
    </row>
    <row r="453" spans="10:11" ht="12" customHeight="1">
      <c r="J453" s="106"/>
      <c r="K453" s="106"/>
    </row>
    <row r="454" spans="10:11" ht="12" customHeight="1">
      <c r="J454" s="106"/>
      <c r="K454" s="106"/>
    </row>
    <row r="455" spans="10:11" ht="12" customHeight="1">
      <c r="J455" s="106"/>
      <c r="K455" s="106"/>
    </row>
    <row r="456" spans="10:11" ht="12" customHeight="1">
      <c r="J456" s="106"/>
      <c r="K456" s="106"/>
    </row>
    <row r="457" spans="10:11" ht="12" customHeight="1">
      <c r="J457" s="106"/>
      <c r="K457" s="106"/>
    </row>
    <row r="458" spans="10:11" ht="12" customHeight="1">
      <c r="J458" s="106"/>
      <c r="K458" s="106"/>
    </row>
    <row r="459" spans="10:11" ht="12" customHeight="1">
      <c r="J459" s="106"/>
      <c r="K459" s="106"/>
    </row>
    <row r="460" spans="10:11" ht="12" customHeight="1">
      <c r="J460" s="106"/>
      <c r="K460" s="106"/>
    </row>
    <row r="461" spans="10:11" ht="12" customHeight="1">
      <c r="J461" s="106"/>
      <c r="K461" s="106"/>
    </row>
    <row r="462" spans="10:11" ht="12" customHeight="1">
      <c r="J462" s="106"/>
      <c r="K462" s="106"/>
    </row>
    <row r="463" spans="10:11" ht="12" customHeight="1">
      <c r="J463" s="106"/>
      <c r="K463" s="106"/>
    </row>
    <row r="464" spans="10:11" ht="12" customHeight="1">
      <c r="J464" s="106"/>
      <c r="K464" s="106"/>
    </row>
    <row r="465" spans="10:11" ht="12" customHeight="1">
      <c r="J465" s="106"/>
      <c r="K465" s="106"/>
    </row>
    <row r="466" spans="10:11" ht="12" customHeight="1">
      <c r="J466" s="106"/>
      <c r="K466" s="106"/>
    </row>
    <row r="467" spans="10:11" ht="12" customHeight="1">
      <c r="J467" s="106"/>
      <c r="K467" s="106"/>
    </row>
    <row r="468" spans="10:11" ht="12" customHeight="1">
      <c r="J468" s="106"/>
      <c r="K468" s="106"/>
    </row>
    <row r="469" spans="10:11" ht="12" customHeight="1">
      <c r="J469" s="106"/>
      <c r="K469" s="106"/>
    </row>
    <row r="470" spans="10:11" ht="12" customHeight="1">
      <c r="J470" s="106"/>
      <c r="K470" s="106"/>
    </row>
    <row r="471" spans="10:11" ht="12" customHeight="1">
      <c r="J471" s="106"/>
      <c r="K471" s="106"/>
    </row>
    <row r="472" spans="10:11" ht="12" customHeight="1">
      <c r="J472" s="106"/>
      <c r="K472" s="106"/>
    </row>
    <row r="473" spans="10:11" ht="12" customHeight="1">
      <c r="J473" s="106"/>
      <c r="K473" s="106"/>
    </row>
    <row r="474" spans="10:11" ht="12" customHeight="1">
      <c r="J474" s="106"/>
      <c r="K474" s="106"/>
    </row>
    <row r="475" spans="10:11" ht="12" customHeight="1">
      <c r="J475" s="106"/>
      <c r="K475" s="106"/>
    </row>
    <row r="476" spans="10:11" ht="12" customHeight="1">
      <c r="J476" s="106"/>
      <c r="K476" s="106"/>
    </row>
    <row r="477" spans="10:11" ht="12" customHeight="1">
      <c r="J477" s="106"/>
      <c r="K477" s="106"/>
    </row>
    <row r="478" spans="10:11" ht="12" customHeight="1">
      <c r="J478" s="106"/>
      <c r="K478" s="106"/>
    </row>
    <row r="479" spans="10:11" ht="12" customHeight="1">
      <c r="J479" s="106"/>
      <c r="K479" s="106"/>
    </row>
    <row r="480" spans="10:11" ht="12" customHeight="1">
      <c r="J480" s="106"/>
      <c r="K480" s="106"/>
    </row>
    <row r="481" spans="10:11" ht="12" customHeight="1">
      <c r="J481" s="106"/>
      <c r="K481" s="106"/>
    </row>
    <row r="482" spans="10:11" ht="12" customHeight="1">
      <c r="J482" s="106"/>
      <c r="K482" s="106"/>
    </row>
    <row r="483" spans="10:11" ht="12" customHeight="1">
      <c r="J483" s="106"/>
      <c r="K483" s="106"/>
    </row>
    <row r="484" spans="10:11" ht="12" customHeight="1">
      <c r="J484" s="106"/>
      <c r="K484" s="106"/>
    </row>
    <row r="485" spans="10:11" ht="12" customHeight="1">
      <c r="J485" s="106"/>
      <c r="K485" s="106"/>
    </row>
    <row r="486" spans="10:11" ht="12" customHeight="1">
      <c r="J486" s="106"/>
      <c r="K486" s="106"/>
    </row>
    <row r="487" spans="10:11" ht="12" customHeight="1">
      <c r="J487" s="106"/>
      <c r="K487" s="106"/>
    </row>
    <row r="488" spans="10:11" ht="12" customHeight="1">
      <c r="J488" s="106"/>
      <c r="K488" s="106"/>
    </row>
    <row r="489" spans="10:11" ht="12" customHeight="1">
      <c r="J489" s="106"/>
      <c r="K489" s="106"/>
    </row>
    <row r="490" spans="10:11" ht="12" customHeight="1">
      <c r="J490" s="106"/>
      <c r="K490" s="106"/>
    </row>
    <row r="491" spans="10:11" ht="12" customHeight="1">
      <c r="J491" s="106"/>
      <c r="K491" s="106"/>
    </row>
    <row r="492" spans="10:11" ht="12" customHeight="1">
      <c r="J492" s="106"/>
      <c r="K492" s="106"/>
    </row>
    <row r="493" spans="10:11" ht="12" customHeight="1">
      <c r="J493" s="106"/>
      <c r="K493" s="106"/>
    </row>
    <row r="494" spans="10:11" ht="12" customHeight="1">
      <c r="J494" s="106"/>
      <c r="K494" s="106"/>
    </row>
    <row r="495" spans="10:11" ht="12" customHeight="1">
      <c r="J495" s="106"/>
      <c r="K495" s="106"/>
    </row>
    <row r="496" spans="10:11" ht="12" customHeight="1">
      <c r="J496" s="106"/>
      <c r="K496" s="106"/>
    </row>
    <row r="497" spans="10:11" ht="12" customHeight="1">
      <c r="J497" s="106"/>
      <c r="K497" s="106"/>
    </row>
    <row r="498" spans="10:11" ht="12" customHeight="1">
      <c r="J498" s="106"/>
      <c r="K498" s="106"/>
    </row>
    <row r="499" spans="10:11" ht="12" customHeight="1">
      <c r="J499" s="106"/>
      <c r="K499" s="106"/>
    </row>
    <row r="500" spans="10:11" ht="12" customHeight="1">
      <c r="J500" s="106"/>
      <c r="K500" s="106"/>
    </row>
    <row r="501" spans="10:11" ht="12" customHeight="1">
      <c r="J501" s="106"/>
      <c r="K501" s="106"/>
    </row>
    <row r="502" spans="10:11" ht="12" customHeight="1">
      <c r="J502" s="106"/>
      <c r="K502" s="106"/>
    </row>
    <row r="503" spans="10:11" ht="12" customHeight="1">
      <c r="J503" s="106"/>
      <c r="K503" s="106"/>
    </row>
    <row r="504" spans="10:11" ht="12" customHeight="1">
      <c r="J504" s="106"/>
      <c r="K504" s="106"/>
    </row>
    <row r="505" spans="10:11" ht="12" customHeight="1">
      <c r="J505" s="106"/>
      <c r="K505" s="106"/>
    </row>
    <row r="506" spans="10:11" ht="12" customHeight="1">
      <c r="J506" s="106"/>
      <c r="K506" s="106"/>
    </row>
    <row r="507" spans="10:11" ht="12" customHeight="1">
      <c r="J507" s="106"/>
      <c r="K507" s="106"/>
    </row>
    <row r="508" spans="10:11" ht="12" customHeight="1">
      <c r="J508" s="106"/>
      <c r="K508" s="106"/>
    </row>
    <row r="509" spans="10:11" ht="12" customHeight="1">
      <c r="J509" s="106"/>
      <c r="K509" s="106"/>
    </row>
    <row r="510" spans="10:11" ht="12" customHeight="1">
      <c r="J510" s="106"/>
      <c r="K510" s="106"/>
    </row>
    <row r="511" spans="10:11" ht="12" customHeight="1">
      <c r="J511" s="106"/>
      <c r="K511" s="106"/>
    </row>
    <row r="512" spans="10:11" ht="12" customHeight="1">
      <c r="J512" s="106"/>
      <c r="K512" s="106"/>
    </row>
    <row r="513" spans="10:11" ht="12" customHeight="1">
      <c r="J513" s="106"/>
      <c r="K513" s="106"/>
    </row>
    <row r="514" spans="10:11" ht="12" customHeight="1">
      <c r="J514" s="106"/>
      <c r="K514" s="106"/>
    </row>
    <row r="515" spans="10:11" ht="12" customHeight="1">
      <c r="J515" s="106"/>
      <c r="K515" s="106"/>
    </row>
    <row r="516" spans="10:11" ht="12" customHeight="1">
      <c r="J516" s="106"/>
      <c r="K516" s="106"/>
    </row>
    <row r="517" spans="10:11" ht="12" customHeight="1">
      <c r="J517" s="106"/>
      <c r="K517" s="106"/>
    </row>
    <row r="518" spans="10:11" ht="12" customHeight="1">
      <c r="J518" s="106"/>
      <c r="K518" s="106"/>
    </row>
    <row r="519" spans="10:11" ht="12" customHeight="1">
      <c r="J519" s="106"/>
      <c r="K519" s="106"/>
    </row>
    <row r="520" spans="10:11" ht="12" customHeight="1">
      <c r="J520" s="106"/>
      <c r="K520" s="106"/>
    </row>
    <row r="521" spans="10:11" ht="12" customHeight="1">
      <c r="J521" s="106"/>
      <c r="K521" s="106"/>
    </row>
    <row r="522" spans="10:11" ht="12" customHeight="1">
      <c r="J522" s="106"/>
      <c r="K522" s="106"/>
    </row>
    <row r="523" spans="10:11" ht="12" customHeight="1">
      <c r="J523" s="106"/>
      <c r="K523" s="106"/>
    </row>
    <row r="524" spans="10:11" ht="12" customHeight="1">
      <c r="J524" s="106"/>
      <c r="K524" s="106"/>
    </row>
    <row r="525" spans="10:11" ht="12" customHeight="1">
      <c r="J525" s="106"/>
      <c r="K525" s="106"/>
    </row>
    <row r="526" spans="10:11" ht="12" customHeight="1">
      <c r="J526" s="106"/>
      <c r="K526" s="106"/>
    </row>
    <row r="527" spans="10:11" ht="12" customHeight="1">
      <c r="J527" s="106"/>
      <c r="K527" s="106"/>
    </row>
    <row r="528" spans="10:11" ht="12" customHeight="1">
      <c r="J528" s="106"/>
      <c r="K528" s="106"/>
    </row>
    <row r="529" spans="10:11" ht="12" customHeight="1">
      <c r="J529" s="106"/>
      <c r="K529" s="106"/>
    </row>
    <row r="530" spans="10:11" ht="12" customHeight="1">
      <c r="J530" s="106"/>
      <c r="K530" s="106"/>
    </row>
    <row r="531" spans="10:11" ht="12" customHeight="1">
      <c r="J531" s="106"/>
      <c r="K531" s="106"/>
    </row>
    <row r="532" spans="10:11" ht="12" customHeight="1">
      <c r="J532" s="106"/>
      <c r="K532" s="106"/>
    </row>
    <row r="533" spans="10:11" ht="12" customHeight="1">
      <c r="J533" s="106"/>
      <c r="K533" s="106"/>
    </row>
    <row r="534" spans="10:11" ht="12" customHeight="1">
      <c r="J534" s="106"/>
      <c r="K534" s="106"/>
    </row>
    <row r="535" spans="10:11" ht="12" customHeight="1">
      <c r="J535" s="106"/>
      <c r="K535" s="106"/>
    </row>
    <row r="536" spans="10:11" ht="12" customHeight="1">
      <c r="J536" s="106"/>
      <c r="K536" s="106"/>
    </row>
    <row r="537" spans="10:11" ht="12" customHeight="1">
      <c r="J537" s="106"/>
      <c r="K537" s="106"/>
    </row>
    <row r="538" spans="10:11" ht="12" customHeight="1">
      <c r="J538" s="106"/>
      <c r="K538" s="106"/>
    </row>
    <row r="539" spans="10:11" ht="12" customHeight="1">
      <c r="J539" s="106"/>
      <c r="K539" s="106"/>
    </row>
    <row r="540" spans="10:11" ht="12" customHeight="1">
      <c r="J540" s="106"/>
      <c r="K540" s="106"/>
    </row>
    <row r="541" spans="10:11" ht="12" customHeight="1">
      <c r="J541" s="106"/>
      <c r="K541" s="106"/>
    </row>
    <row r="542" spans="10:11" ht="12" customHeight="1">
      <c r="J542" s="106"/>
      <c r="K542" s="106"/>
    </row>
    <row r="543" spans="10:11" ht="12" customHeight="1">
      <c r="J543" s="106"/>
      <c r="K543" s="106"/>
    </row>
    <row r="544" spans="10:11" ht="12" customHeight="1">
      <c r="J544" s="106"/>
      <c r="K544" s="106"/>
    </row>
    <row r="545" spans="10:11" ht="12" customHeight="1">
      <c r="J545" s="106"/>
      <c r="K545" s="106"/>
    </row>
    <row r="546" spans="10:11" ht="12" customHeight="1">
      <c r="J546" s="106"/>
      <c r="K546" s="106"/>
    </row>
    <row r="547" spans="10:11" ht="12" customHeight="1">
      <c r="J547" s="106"/>
      <c r="K547" s="106"/>
    </row>
    <row r="548" spans="10:11" ht="12" customHeight="1">
      <c r="J548" s="106"/>
      <c r="K548" s="106"/>
    </row>
    <row r="549" spans="10:11" ht="12" customHeight="1">
      <c r="J549" s="106"/>
      <c r="K549" s="106"/>
    </row>
    <row r="550" spans="10:11" ht="12" customHeight="1">
      <c r="J550" s="106"/>
      <c r="K550" s="106"/>
    </row>
    <row r="551" spans="10:11" ht="12" customHeight="1">
      <c r="J551" s="106"/>
      <c r="K551" s="106"/>
    </row>
    <row r="552" spans="10:11" ht="12" customHeight="1">
      <c r="J552" s="106"/>
      <c r="K552" s="106"/>
    </row>
    <row r="553" spans="10:11" ht="12" customHeight="1">
      <c r="J553" s="106"/>
      <c r="K553" s="106"/>
    </row>
    <row r="554" spans="10:11" ht="12" customHeight="1">
      <c r="J554" s="106"/>
      <c r="K554" s="106"/>
    </row>
    <row r="555" spans="10:11" ht="12" customHeight="1">
      <c r="J555" s="106"/>
      <c r="K555" s="106"/>
    </row>
    <row r="556" spans="10:11" ht="12" customHeight="1">
      <c r="J556" s="106"/>
      <c r="K556" s="106"/>
    </row>
    <row r="557" spans="10:11" ht="12" customHeight="1">
      <c r="J557" s="106"/>
      <c r="K557" s="106"/>
    </row>
    <row r="558" spans="10:11" ht="12" customHeight="1">
      <c r="J558" s="106"/>
      <c r="K558" s="106"/>
    </row>
    <row r="559" spans="10:11" ht="12" customHeight="1">
      <c r="J559" s="106"/>
      <c r="K559" s="106"/>
    </row>
    <row r="560" spans="10:11" ht="12" customHeight="1">
      <c r="J560" s="106"/>
      <c r="K560" s="106"/>
    </row>
    <row r="561" spans="10:11" ht="12" customHeight="1">
      <c r="J561" s="106"/>
      <c r="K561" s="106"/>
    </row>
    <row r="562" spans="10:11" ht="12" customHeight="1">
      <c r="J562" s="106"/>
      <c r="K562" s="106"/>
    </row>
    <row r="563" spans="10:11" ht="12" customHeight="1">
      <c r="J563" s="106"/>
      <c r="K563" s="106"/>
    </row>
    <row r="564" spans="10:11" ht="12" customHeight="1">
      <c r="J564" s="106"/>
      <c r="K564" s="106"/>
    </row>
    <row r="565" spans="10:11" ht="12" customHeight="1">
      <c r="J565" s="106"/>
      <c r="K565" s="106"/>
    </row>
    <row r="566" spans="10:11" ht="12" customHeight="1">
      <c r="J566" s="106"/>
      <c r="K566" s="106"/>
    </row>
    <row r="567" spans="10:11" ht="12" customHeight="1">
      <c r="J567" s="106"/>
      <c r="K567" s="106"/>
    </row>
    <row r="568" spans="10:11" ht="12" customHeight="1">
      <c r="J568" s="106"/>
      <c r="K568" s="106"/>
    </row>
    <row r="569" spans="10:11" ht="12" customHeight="1">
      <c r="J569" s="106"/>
      <c r="K569" s="106"/>
    </row>
    <row r="570" spans="10:11" ht="12" customHeight="1">
      <c r="J570" s="106"/>
      <c r="K570" s="106"/>
    </row>
    <row r="571" spans="10:11" ht="12" customHeight="1">
      <c r="J571" s="106"/>
      <c r="K571" s="106"/>
    </row>
    <row r="572" spans="10:11" ht="12" customHeight="1">
      <c r="J572" s="106"/>
      <c r="K572" s="106"/>
    </row>
    <row r="573" spans="10:11" ht="12" customHeight="1">
      <c r="J573" s="106"/>
      <c r="K573" s="106"/>
    </row>
    <row r="574" spans="10:11" ht="12" customHeight="1">
      <c r="J574" s="106"/>
      <c r="K574" s="106"/>
    </row>
    <row r="575" spans="10:11" ht="12" customHeight="1">
      <c r="J575" s="106"/>
      <c r="K575" s="106"/>
    </row>
    <row r="576" spans="10:11" ht="12" customHeight="1">
      <c r="J576" s="106"/>
      <c r="K576" s="106"/>
    </row>
    <row r="577" spans="10:11" ht="12" customHeight="1">
      <c r="J577" s="106"/>
      <c r="K577" s="106"/>
    </row>
    <row r="578" spans="10:11" ht="12" customHeight="1">
      <c r="J578" s="106"/>
      <c r="K578" s="106"/>
    </row>
    <row r="579" spans="10:11" ht="12" customHeight="1">
      <c r="J579" s="106"/>
      <c r="K579" s="106"/>
    </row>
    <row r="580" spans="10:11" ht="12" customHeight="1">
      <c r="J580" s="106"/>
      <c r="K580" s="106"/>
    </row>
    <row r="581" spans="10:11" ht="12" customHeight="1">
      <c r="J581" s="106"/>
      <c r="K581" s="106"/>
    </row>
    <row r="582" spans="10:11" ht="12" customHeight="1">
      <c r="J582" s="106"/>
      <c r="K582" s="106"/>
    </row>
    <row r="583" spans="10:11" ht="12" customHeight="1">
      <c r="J583" s="106"/>
      <c r="K583" s="106"/>
    </row>
    <row r="584" spans="10:11" ht="12" customHeight="1">
      <c r="J584" s="106"/>
      <c r="K584" s="106"/>
    </row>
    <row r="585" spans="10:11" ht="12" customHeight="1">
      <c r="J585" s="106"/>
      <c r="K585" s="106"/>
    </row>
    <row r="586" spans="10:11" ht="12" customHeight="1">
      <c r="J586" s="106"/>
      <c r="K586" s="106"/>
    </row>
    <row r="587" spans="10:11" ht="12" customHeight="1">
      <c r="J587" s="106"/>
      <c r="K587" s="106"/>
    </row>
    <row r="588" spans="10:11" ht="12" customHeight="1">
      <c r="J588" s="106"/>
      <c r="K588" s="106"/>
    </row>
    <row r="589" spans="10:11" ht="12" customHeight="1">
      <c r="J589" s="106"/>
      <c r="K589" s="106"/>
    </row>
    <row r="590" spans="10:11" ht="12" customHeight="1">
      <c r="J590" s="106"/>
      <c r="K590" s="106"/>
    </row>
    <row r="591" spans="10:11" ht="12" customHeight="1">
      <c r="J591" s="106"/>
      <c r="K591" s="106"/>
    </row>
    <row r="592" spans="10:11" ht="12" customHeight="1">
      <c r="J592" s="106"/>
      <c r="K592" s="106"/>
    </row>
    <row r="593" spans="10:11" ht="12" customHeight="1">
      <c r="J593" s="106"/>
      <c r="K593" s="106"/>
    </row>
    <row r="594" spans="10:11" ht="12" customHeight="1">
      <c r="J594" s="106"/>
      <c r="K594" s="106"/>
    </row>
    <row r="595" spans="10:11" ht="12" customHeight="1">
      <c r="J595" s="106"/>
      <c r="K595" s="106"/>
    </row>
    <row r="596" spans="10:11" ht="12" customHeight="1">
      <c r="J596" s="106"/>
      <c r="K596" s="106"/>
    </row>
    <row r="597" spans="10:11" ht="12" customHeight="1">
      <c r="J597" s="106"/>
      <c r="K597" s="106"/>
    </row>
    <row r="598" spans="10:11" ht="12" customHeight="1">
      <c r="J598" s="106"/>
      <c r="K598" s="106"/>
    </row>
    <row r="599" spans="10:11" ht="12" customHeight="1">
      <c r="J599" s="106"/>
      <c r="K599" s="106"/>
    </row>
    <row r="600" spans="10:11" ht="12" customHeight="1">
      <c r="J600" s="106"/>
      <c r="K600" s="106"/>
    </row>
    <row r="601" spans="10:11" ht="12" customHeight="1">
      <c r="J601" s="106"/>
      <c r="K601" s="106"/>
    </row>
    <row r="602" spans="10:11" ht="12" customHeight="1">
      <c r="J602" s="106"/>
      <c r="K602" s="106"/>
    </row>
    <row r="603" spans="10:11" ht="12" customHeight="1">
      <c r="J603" s="106"/>
      <c r="K603" s="106"/>
    </row>
    <row r="604" spans="10:11" ht="12" customHeight="1">
      <c r="J604" s="106"/>
      <c r="K604" s="106"/>
    </row>
    <row r="605" spans="10:11" ht="12" customHeight="1">
      <c r="J605" s="106"/>
      <c r="K605" s="106"/>
    </row>
    <row r="606" spans="10:11" ht="12" customHeight="1">
      <c r="J606" s="106"/>
      <c r="K606" s="106"/>
    </row>
    <row r="607" spans="10:11" ht="12" customHeight="1">
      <c r="J607" s="106"/>
      <c r="K607" s="106"/>
    </row>
    <row r="608" spans="10:11" ht="12" customHeight="1">
      <c r="J608" s="106"/>
      <c r="K608" s="106"/>
    </row>
    <row r="609" spans="10:11" ht="12" customHeight="1">
      <c r="J609" s="106"/>
      <c r="K609" s="106"/>
    </row>
    <row r="610" spans="10:11" ht="12" customHeight="1">
      <c r="J610" s="106"/>
      <c r="K610" s="106"/>
    </row>
    <row r="611" spans="10:11" ht="12" customHeight="1">
      <c r="J611" s="106"/>
      <c r="K611" s="106"/>
    </row>
    <row r="612" spans="10:11" ht="12" customHeight="1">
      <c r="J612" s="106"/>
      <c r="K612" s="106"/>
    </row>
    <row r="613" spans="10:11" ht="12" customHeight="1">
      <c r="J613" s="106"/>
      <c r="K613" s="106"/>
    </row>
    <row r="614" spans="10:11" ht="12" customHeight="1">
      <c r="J614" s="106"/>
      <c r="K614" s="106"/>
    </row>
    <row r="615" spans="10:11" ht="12" customHeight="1">
      <c r="J615" s="106"/>
      <c r="K615" s="106"/>
    </row>
    <row r="616" spans="10:11" ht="12" customHeight="1">
      <c r="J616" s="106"/>
      <c r="K616" s="106"/>
    </row>
    <row r="617" spans="10:11" ht="12" customHeight="1">
      <c r="J617" s="106"/>
      <c r="K617" s="106"/>
    </row>
    <row r="618" spans="10:11" ht="12" customHeight="1">
      <c r="J618" s="106"/>
      <c r="K618" s="106"/>
    </row>
    <row r="619" spans="10:11" ht="12" customHeight="1">
      <c r="J619" s="106"/>
      <c r="K619" s="106"/>
    </row>
    <row r="620" spans="10:11" ht="12" customHeight="1">
      <c r="J620" s="106"/>
      <c r="K620" s="106"/>
    </row>
    <row r="621" spans="10:11" ht="12" customHeight="1">
      <c r="J621" s="106"/>
      <c r="K621" s="106"/>
    </row>
    <row r="622" spans="10:11" ht="12" customHeight="1">
      <c r="J622" s="106"/>
      <c r="K622" s="106"/>
    </row>
    <row r="623" spans="10:11" ht="12" customHeight="1">
      <c r="J623" s="106"/>
      <c r="K623" s="106"/>
    </row>
    <row r="624" spans="10:11" ht="12" customHeight="1">
      <c r="J624" s="106"/>
      <c r="K624" s="106"/>
    </row>
    <row r="625" spans="10:11" ht="12" customHeight="1">
      <c r="J625" s="106"/>
      <c r="K625" s="106"/>
    </row>
    <row r="626" spans="10:11" ht="12" customHeight="1">
      <c r="J626" s="106"/>
      <c r="K626" s="106"/>
    </row>
    <row r="627" spans="10:11" ht="12" customHeight="1">
      <c r="J627" s="106"/>
      <c r="K627" s="106"/>
    </row>
    <row r="628" spans="10:11" ht="12" customHeight="1">
      <c r="J628" s="106"/>
      <c r="K628" s="106"/>
    </row>
    <row r="629" spans="10:11" ht="12" customHeight="1">
      <c r="J629" s="106"/>
      <c r="K629" s="106"/>
    </row>
    <row r="630" spans="10:11" ht="12" customHeight="1">
      <c r="J630" s="106"/>
      <c r="K630" s="106"/>
    </row>
    <row r="631" spans="10:11" ht="12" customHeight="1">
      <c r="J631" s="106"/>
      <c r="K631" s="106"/>
    </row>
    <row r="632" spans="10:11" ht="12" customHeight="1">
      <c r="J632" s="106"/>
      <c r="K632" s="106"/>
    </row>
    <row r="633" spans="10:11" ht="12" customHeight="1">
      <c r="J633" s="106"/>
      <c r="K633" s="106"/>
    </row>
    <row r="634" spans="10:11" ht="12" customHeight="1">
      <c r="J634" s="106"/>
      <c r="K634" s="106"/>
    </row>
    <row r="635" spans="10:11" ht="12" customHeight="1">
      <c r="J635" s="106"/>
      <c r="K635" s="106"/>
    </row>
    <row r="636" spans="10:11" ht="12" customHeight="1">
      <c r="J636" s="106"/>
      <c r="K636" s="106"/>
    </row>
    <row r="637" spans="10:11" ht="12" customHeight="1">
      <c r="J637" s="106"/>
      <c r="K637" s="106"/>
    </row>
    <row r="638" spans="10:11" ht="12" customHeight="1">
      <c r="J638" s="106"/>
      <c r="K638" s="106"/>
    </row>
    <row r="639" spans="10:11" ht="12" customHeight="1">
      <c r="J639" s="106"/>
      <c r="K639" s="106"/>
    </row>
    <row r="640" spans="10:11" ht="12" customHeight="1">
      <c r="J640" s="106"/>
      <c r="K640" s="106"/>
    </row>
    <row r="641" spans="10:11" ht="12" customHeight="1">
      <c r="J641" s="106"/>
      <c r="K641" s="106"/>
    </row>
    <row r="642" spans="10:11" ht="12" customHeight="1">
      <c r="J642" s="106"/>
      <c r="K642" s="106"/>
    </row>
    <row r="643" spans="10:11" ht="12" customHeight="1">
      <c r="J643" s="106"/>
      <c r="K643" s="106"/>
    </row>
    <row r="644" spans="10:11" ht="12" customHeight="1">
      <c r="J644" s="106"/>
      <c r="K644" s="106"/>
    </row>
    <row r="645" spans="10:11" ht="12" customHeight="1">
      <c r="J645" s="106"/>
      <c r="K645" s="106"/>
    </row>
    <row r="646" spans="10:11" ht="12" customHeight="1">
      <c r="J646" s="106"/>
      <c r="K646" s="106"/>
    </row>
    <row r="647" spans="10:11" ht="12" customHeight="1">
      <c r="J647" s="106"/>
      <c r="K647" s="106"/>
    </row>
    <row r="648" spans="10:11" ht="12" customHeight="1">
      <c r="J648" s="106"/>
      <c r="K648" s="106"/>
    </row>
    <row r="649" spans="10:11" ht="12" customHeight="1">
      <c r="J649" s="106"/>
      <c r="K649" s="106"/>
    </row>
    <row r="650" spans="10:11" ht="12" customHeight="1">
      <c r="J650" s="106"/>
      <c r="K650" s="106"/>
    </row>
    <row r="651" spans="10:11" ht="12" customHeight="1">
      <c r="J651" s="106"/>
      <c r="K651" s="106"/>
    </row>
    <row r="652" spans="10:11" ht="12" customHeight="1">
      <c r="J652" s="106"/>
      <c r="K652" s="106"/>
    </row>
    <row r="653" spans="10:11" ht="12" customHeight="1">
      <c r="J653" s="106"/>
      <c r="K653" s="106"/>
    </row>
    <row r="654" spans="10:11" ht="12" customHeight="1">
      <c r="J654" s="106"/>
      <c r="K654" s="106"/>
    </row>
    <row r="655" spans="10:11" ht="12" customHeight="1">
      <c r="J655" s="106"/>
      <c r="K655" s="106"/>
    </row>
    <row r="656" spans="10:11" ht="12" customHeight="1">
      <c r="J656" s="106"/>
      <c r="K656" s="106"/>
    </row>
    <row r="657" spans="10:11" ht="12" customHeight="1">
      <c r="J657" s="106"/>
      <c r="K657" s="106"/>
    </row>
    <row r="658" spans="10:11" ht="12" customHeight="1">
      <c r="J658" s="106"/>
      <c r="K658" s="106"/>
    </row>
    <row r="659" spans="10:11" ht="12" customHeight="1">
      <c r="J659" s="106"/>
      <c r="K659" s="106"/>
    </row>
    <row r="660" spans="10:11" ht="12" customHeight="1">
      <c r="J660" s="106"/>
      <c r="K660" s="106"/>
    </row>
    <row r="661" spans="10:11" ht="12" customHeight="1">
      <c r="J661" s="106"/>
      <c r="K661" s="106"/>
    </row>
    <row r="662" spans="10:11" ht="12" customHeight="1">
      <c r="J662" s="106"/>
      <c r="K662" s="106"/>
    </row>
    <row r="663" spans="10:11" ht="12" customHeight="1">
      <c r="J663" s="106"/>
      <c r="K663" s="106"/>
    </row>
    <row r="664" spans="10:11" ht="12" customHeight="1">
      <c r="J664" s="106"/>
      <c r="K664" s="106"/>
    </row>
    <row r="665" spans="10:11" ht="12" customHeight="1">
      <c r="J665" s="106"/>
      <c r="K665" s="106"/>
    </row>
    <row r="666" spans="10:11" ht="12" customHeight="1">
      <c r="J666" s="106"/>
      <c r="K666" s="106"/>
    </row>
    <row r="667" spans="10:11" ht="12" customHeight="1">
      <c r="J667" s="106"/>
      <c r="K667" s="106"/>
    </row>
    <row r="668" spans="10:11" ht="12" customHeight="1">
      <c r="J668" s="106"/>
      <c r="K668" s="106"/>
    </row>
    <row r="669" spans="10:11" ht="12" customHeight="1">
      <c r="J669" s="106"/>
      <c r="K669" s="106"/>
    </row>
    <row r="670" spans="10:11" ht="12" customHeight="1">
      <c r="J670" s="106"/>
      <c r="K670" s="106"/>
    </row>
    <row r="671" spans="10:11" ht="12" customHeight="1">
      <c r="J671" s="106"/>
      <c r="K671" s="106"/>
    </row>
    <row r="672" spans="10:11" ht="12" customHeight="1">
      <c r="J672" s="106"/>
      <c r="K672" s="106"/>
    </row>
    <row r="673" spans="10:11" ht="12" customHeight="1">
      <c r="J673" s="106"/>
      <c r="K673" s="106"/>
    </row>
    <row r="674" spans="10:11" ht="12" customHeight="1">
      <c r="J674" s="106"/>
      <c r="K674" s="106"/>
    </row>
    <row r="675" spans="10:11" ht="12" customHeight="1">
      <c r="J675" s="106"/>
      <c r="K675" s="106"/>
    </row>
    <row r="676" spans="10:11" ht="12" customHeight="1">
      <c r="J676" s="106"/>
      <c r="K676" s="106"/>
    </row>
    <row r="677" spans="10:11" ht="12" customHeight="1">
      <c r="J677" s="106"/>
      <c r="K677" s="106"/>
    </row>
    <row r="678" spans="10:11" ht="12" customHeight="1">
      <c r="J678" s="106"/>
      <c r="K678" s="106"/>
    </row>
    <row r="679" spans="10:11" ht="12" customHeight="1">
      <c r="J679" s="106"/>
      <c r="K679" s="106"/>
    </row>
    <row r="680" spans="10:11" ht="12" customHeight="1">
      <c r="J680" s="106"/>
      <c r="K680" s="106"/>
    </row>
    <row r="681" spans="10:11" ht="12" customHeight="1">
      <c r="J681" s="106"/>
      <c r="K681" s="106"/>
    </row>
    <row r="682" spans="10:11" ht="12" customHeight="1">
      <c r="J682" s="106"/>
      <c r="K682" s="106"/>
    </row>
    <row r="683" spans="10:11" ht="12" customHeight="1">
      <c r="J683" s="106"/>
      <c r="K683" s="106"/>
    </row>
    <row r="684" spans="10:11" ht="12" customHeight="1">
      <c r="J684" s="106"/>
      <c r="K684" s="106"/>
    </row>
    <row r="685" spans="10:11" ht="12" customHeight="1">
      <c r="J685" s="106"/>
      <c r="K685" s="106"/>
    </row>
    <row r="686" spans="10:11" ht="12" customHeight="1">
      <c r="J686" s="106"/>
      <c r="K686" s="106"/>
    </row>
    <row r="687" spans="10:11" ht="12" customHeight="1">
      <c r="J687" s="106"/>
      <c r="K687" s="106"/>
    </row>
    <row r="688" spans="10:11" ht="12" customHeight="1">
      <c r="J688" s="106"/>
      <c r="K688" s="106"/>
    </row>
    <row r="689" spans="10:11" ht="12" customHeight="1">
      <c r="J689" s="106"/>
      <c r="K689" s="106"/>
    </row>
    <row r="690" spans="10:11" ht="12" customHeight="1">
      <c r="J690" s="106"/>
      <c r="K690" s="106"/>
    </row>
    <row r="691" spans="10:11" ht="12" customHeight="1">
      <c r="J691" s="106"/>
      <c r="K691" s="106"/>
    </row>
    <row r="692" spans="10:11" ht="12" customHeight="1">
      <c r="J692" s="106"/>
      <c r="K692" s="106"/>
    </row>
    <row r="693" spans="10:11" ht="12" customHeight="1">
      <c r="J693" s="106"/>
      <c r="K693" s="106"/>
    </row>
    <row r="694" spans="10:11" ht="12" customHeight="1">
      <c r="J694" s="106"/>
      <c r="K694" s="106"/>
    </row>
    <row r="695" spans="10:11" ht="12" customHeight="1">
      <c r="J695" s="106"/>
      <c r="K695" s="106"/>
    </row>
    <row r="696" spans="10:11" ht="12" customHeight="1">
      <c r="J696" s="106"/>
      <c r="K696" s="106"/>
    </row>
    <row r="697" spans="10:11" ht="12" customHeight="1">
      <c r="J697" s="106"/>
      <c r="K697" s="106"/>
    </row>
    <row r="698" spans="10:11" ht="12" customHeight="1">
      <c r="J698" s="106"/>
      <c r="K698" s="106"/>
    </row>
    <row r="699" spans="10:11" ht="12" customHeight="1">
      <c r="J699" s="106"/>
      <c r="K699" s="106"/>
    </row>
    <row r="700" spans="10:11" ht="12" customHeight="1">
      <c r="J700" s="106"/>
      <c r="K700" s="106"/>
    </row>
    <row r="701" spans="10:11" ht="12" customHeight="1">
      <c r="J701" s="106"/>
      <c r="K701" s="106"/>
    </row>
    <row r="702" spans="10:11" ht="12" customHeight="1">
      <c r="J702" s="106"/>
      <c r="K702" s="106"/>
    </row>
    <row r="703" spans="10:11" ht="12" customHeight="1">
      <c r="J703" s="106"/>
      <c r="K703" s="106"/>
    </row>
    <row r="704" spans="10:11" ht="12" customHeight="1">
      <c r="J704" s="106"/>
      <c r="K704" s="106"/>
    </row>
    <row r="705" spans="10:11" ht="12" customHeight="1">
      <c r="J705" s="106"/>
      <c r="K705" s="106"/>
    </row>
    <row r="706" spans="10:11" ht="12" customHeight="1">
      <c r="J706" s="106"/>
      <c r="K706" s="106"/>
    </row>
    <row r="707" spans="10:11" ht="12" customHeight="1">
      <c r="J707" s="106"/>
      <c r="K707" s="106"/>
    </row>
    <row r="708" spans="10:11" ht="12" customHeight="1">
      <c r="J708" s="106"/>
      <c r="K708" s="106"/>
    </row>
    <row r="709" spans="10:11" ht="12" customHeight="1">
      <c r="J709" s="106"/>
      <c r="K709" s="106"/>
    </row>
    <row r="710" spans="10:11" ht="12" customHeight="1">
      <c r="J710" s="106"/>
      <c r="K710" s="106"/>
    </row>
    <row r="711" spans="10:11" ht="12" customHeight="1">
      <c r="J711" s="106"/>
      <c r="K711" s="106"/>
    </row>
    <row r="712" spans="10:11" ht="12" customHeight="1">
      <c r="J712" s="106"/>
      <c r="K712" s="106"/>
    </row>
    <row r="713" spans="10:11" ht="12" customHeight="1">
      <c r="J713" s="106"/>
      <c r="K713" s="106"/>
    </row>
    <row r="714" spans="10:11" ht="12" customHeight="1">
      <c r="J714" s="106"/>
      <c r="K714" s="106"/>
    </row>
    <row r="715" spans="10:11" ht="12" customHeight="1">
      <c r="J715" s="106"/>
      <c r="K715" s="106"/>
    </row>
    <row r="716" spans="10:11" ht="12" customHeight="1">
      <c r="J716" s="106"/>
      <c r="K716" s="106"/>
    </row>
    <row r="717" spans="10:11" ht="12" customHeight="1">
      <c r="J717" s="106"/>
      <c r="K717" s="106"/>
    </row>
    <row r="718" spans="10:11" ht="12" customHeight="1">
      <c r="J718" s="106"/>
      <c r="K718" s="106"/>
    </row>
    <row r="719" spans="10:11" ht="12" customHeight="1">
      <c r="J719" s="106"/>
      <c r="K719" s="106"/>
    </row>
    <row r="720" spans="10:11" ht="12" customHeight="1">
      <c r="J720" s="106"/>
      <c r="K720" s="106"/>
    </row>
    <row r="721" spans="10:11" ht="12" customHeight="1">
      <c r="J721" s="106"/>
      <c r="K721" s="106"/>
    </row>
    <row r="722" spans="10:11" ht="12" customHeight="1">
      <c r="J722" s="106"/>
      <c r="K722" s="106"/>
    </row>
    <row r="723" spans="10:11" ht="12" customHeight="1">
      <c r="J723" s="106"/>
      <c r="K723" s="106"/>
    </row>
    <row r="724" spans="10:11" ht="12" customHeight="1">
      <c r="J724" s="106"/>
      <c r="K724" s="106"/>
    </row>
    <row r="725" spans="10:11" ht="12" customHeight="1">
      <c r="J725" s="106"/>
      <c r="K725" s="106"/>
    </row>
    <row r="726" spans="10:11" ht="12" customHeight="1">
      <c r="J726" s="106"/>
      <c r="K726" s="106"/>
    </row>
    <row r="727" spans="10:11" ht="12" customHeight="1">
      <c r="J727" s="106"/>
      <c r="K727" s="106"/>
    </row>
    <row r="728" spans="10:11" ht="12" customHeight="1">
      <c r="J728" s="106"/>
      <c r="K728" s="106"/>
    </row>
    <row r="729" spans="10:11" ht="12" customHeight="1">
      <c r="J729" s="106"/>
      <c r="K729" s="106"/>
    </row>
    <row r="730" spans="10:11" ht="12" customHeight="1">
      <c r="J730" s="106"/>
      <c r="K730" s="106"/>
    </row>
    <row r="731" spans="10:11" ht="12" customHeight="1">
      <c r="J731" s="106"/>
      <c r="K731" s="106"/>
    </row>
    <row r="732" spans="10:11" ht="12" customHeight="1">
      <c r="J732" s="106"/>
      <c r="K732" s="106"/>
    </row>
    <row r="733" spans="10:11" ht="12" customHeight="1">
      <c r="J733" s="106"/>
      <c r="K733" s="106"/>
    </row>
    <row r="734" spans="10:11" ht="12" customHeight="1">
      <c r="J734" s="106"/>
      <c r="K734" s="106"/>
    </row>
    <row r="735" spans="10:11" ht="12" customHeight="1">
      <c r="J735" s="106"/>
      <c r="K735" s="106"/>
    </row>
    <row r="736" spans="10:11" ht="12" customHeight="1">
      <c r="J736" s="106"/>
      <c r="K736" s="106"/>
    </row>
    <row r="737" spans="10:11" ht="12" customHeight="1">
      <c r="J737" s="106"/>
      <c r="K737" s="106"/>
    </row>
    <row r="738" spans="10:11" ht="12" customHeight="1">
      <c r="J738" s="106"/>
      <c r="K738" s="106"/>
    </row>
    <row r="739" spans="10:11" ht="12" customHeight="1">
      <c r="J739" s="106"/>
      <c r="K739" s="106"/>
    </row>
    <row r="740" spans="10:11" ht="12" customHeight="1">
      <c r="J740" s="106"/>
      <c r="K740" s="106"/>
    </row>
    <row r="741" spans="10:11" ht="12" customHeight="1">
      <c r="J741" s="106"/>
      <c r="K741" s="106"/>
    </row>
    <row r="742" spans="10:11" ht="12" customHeight="1">
      <c r="J742" s="106"/>
      <c r="K742" s="106"/>
    </row>
    <row r="743" spans="10:11" ht="12" customHeight="1">
      <c r="J743" s="106"/>
      <c r="K743" s="106"/>
    </row>
    <row r="744" spans="10:11" ht="12" customHeight="1">
      <c r="J744" s="106"/>
      <c r="K744" s="106"/>
    </row>
    <row r="745" spans="10:11" ht="12" customHeight="1">
      <c r="J745" s="106"/>
      <c r="K745" s="106"/>
    </row>
    <row r="746" spans="10:11" ht="12" customHeight="1">
      <c r="J746" s="106"/>
      <c r="K746" s="106"/>
    </row>
    <row r="747" spans="10:11" ht="12" customHeight="1">
      <c r="J747" s="106"/>
      <c r="K747" s="106"/>
    </row>
    <row r="748" spans="10:11" ht="12" customHeight="1">
      <c r="J748" s="106"/>
      <c r="K748" s="106"/>
    </row>
    <row r="749" spans="10:11" ht="12" customHeight="1">
      <c r="J749" s="106"/>
      <c r="K749" s="106"/>
    </row>
    <row r="750" spans="10:11" ht="12" customHeight="1">
      <c r="J750" s="106"/>
      <c r="K750" s="106"/>
    </row>
    <row r="751" spans="10:11" ht="12" customHeight="1">
      <c r="J751" s="106"/>
      <c r="K751" s="106"/>
    </row>
    <row r="752" spans="10:11" ht="12" customHeight="1">
      <c r="J752" s="106"/>
      <c r="K752" s="106"/>
    </row>
    <row r="753" spans="10:11" ht="12" customHeight="1">
      <c r="J753" s="106"/>
      <c r="K753" s="106"/>
    </row>
    <row r="754" spans="10:11" ht="12" customHeight="1">
      <c r="J754" s="106"/>
      <c r="K754" s="106"/>
    </row>
    <row r="755" spans="10:11" ht="12" customHeight="1">
      <c r="J755" s="106"/>
      <c r="K755" s="106"/>
    </row>
    <row r="756" spans="10:11" ht="12" customHeight="1">
      <c r="J756" s="106"/>
      <c r="K756" s="106"/>
    </row>
    <row r="757" spans="10:11" ht="12" customHeight="1">
      <c r="J757" s="106"/>
      <c r="K757" s="106"/>
    </row>
    <row r="758" spans="10:11" ht="12" customHeight="1">
      <c r="J758" s="106"/>
      <c r="K758" s="106"/>
    </row>
    <row r="759" spans="10:11" ht="12" customHeight="1">
      <c r="J759" s="106"/>
      <c r="K759" s="106"/>
    </row>
    <row r="760" spans="10:11" ht="12" customHeight="1">
      <c r="J760" s="106"/>
      <c r="K760" s="106"/>
    </row>
    <row r="761" spans="10:11" ht="12" customHeight="1">
      <c r="J761" s="106"/>
      <c r="K761" s="106"/>
    </row>
    <row r="762" spans="10:11" ht="12" customHeight="1">
      <c r="J762" s="106"/>
      <c r="K762" s="106"/>
    </row>
    <row r="763" spans="10:11" ht="12" customHeight="1">
      <c r="J763" s="106"/>
      <c r="K763" s="106"/>
    </row>
    <row r="764" spans="10:11" ht="12" customHeight="1">
      <c r="J764" s="106"/>
      <c r="K764" s="106"/>
    </row>
    <row r="765" spans="10:11" ht="12" customHeight="1">
      <c r="J765" s="106"/>
      <c r="K765" s="106"/>
    </row>
    <row r="766" spans="10:11" ht="12" customHeight="1">
      <c r="J766" s="106"/>
      <c r="K766" s="106"/>
    </row>
    <row r="767" spans="10:11" ht="12" customHeight="1">
      <c r="J767" s="106"/>
      <c r="K767" s="106"/>
    </row>
    <row r="768" spans="10:11" ht="12" customHeight="1">
      <c r="J768" s="106"/>
      <c r="K768" s="106"/>
    </row>
    <row r="769" spans="10:11" ht="12" customHeight="1">
      <c r="J769" s="106"/>
      <c r="K769" s="106"/>
    </row>
    <row r="770" spans="10:11" ht="12" customHeight="1">
      <c r="J770" s="106"/>
      <c r="K770" s="106"/>
    </row>
    <row r="771" spans="10:11" ht="12" customHeight="1">
      <c r="J771" s="106"/>
      <c r="K771" s="106"/>
    </row>
    <row r="772" spans="10:11" ht="12" customHeight="1">
      <c r="J772" s="106"/>
      <c r="K772" s="106"/>
    </row>
    <row r="773" spans="10:11" ht="12" customHeight="1">
      <c r="J773" s="106"/>
      <c r="K773" s="106"/>
    </row>
    <row r="774" spans="10:11" ht="12" customHeight="1">
      <c r="J774" s="106"/>
      <c r="K774" s="106"/>
    </row>
    <row r="775" spans="10:11" ht="12" customHeight="1">
      <c r="J775" s="106"/>
      <c r="K775" s="106"/>
    </row>
    <row r="776" spans="10:11" ht="12" customHeight="1">
      <c r="J776" s="106"/>
      <c r="K776" s="106"/>
    </row>
    <row r="777" spans="10:11" ht="12" customHeight="1">
      <c r="J777" s="106"/>
      <c r="K777" s="106"/>
    </row>
    <row r="778" spans="10:11" ht="12" customHeight="1">
      <c r="J778" s="106"/>
      <c r="K778" s="106"/>
    </row>
    <row r="779" spans="10:11" ht="12" customHeight="1">
      <c r="J779" s="106"/>
      <c r="K779" s="106"/>
    </row>
    <row r="780" spans="10:11" ht="12" customHeight="1">
      <c r="J780" s="106"/>
      <c r="K780" s="106"/>
    </row>
    <row r="781" spans="10:11" ht="12" customHeight="1">
      <c r="J781" s="106"/>
      <c r="K781" s="106"/>
    </row>
    <row r="782" spans="10:11" ht="12" customHeight="1">
      <c r="J782" s="106"/>
      <c r="K782" s="106"/>
    </row>
    <row r="783" spans="10:11" ht="12" customHeight="1">
      <c r="J783" s="106"/>
      <c r="K783" s="106"/>
    </row>
    <row r="784" spans="10:11" ht="12" customHeight="1">
      <c r="J784" s="106"/>
      <c r="K784" s="106"/>
    </row>
    <row r="785" spans="10:11" ht="12" customHeight="1">
      <c r="J785" s="106"/>
      <c r="K785" s="106"/>
    </row>
    <row r="786" spans="10:11" ht="12" customHeight="1">
      <c r="J786" s="106"/>
      <c r="K786" s="106"/>
    </row>
    <row r="787" spans="10:11" ht="12" customHeight="1">
      <c r="J787" s="106"/>
      <c r="K787" s="106"/>
    </row>
    <row r="788" spans="10:11" ht="12" customHeight="1">
      <c r="J788" s="106"/>
      <c r="K788" s="106"/>
    </row>
    <row r="789" spans="10:11" ht="12" customHeight="1">
      <c r="J789" s="106"/>
      <c r="K789" s="106"/>
    </row>
    <row r="790" spans="10:11" ht="12" customHeight="1">
      <c r="J790" s="106"/>
      <c r="K790" s="106"/>
    </row>
    <row r="791" spans="10:11" ht="12" customHeight="1">
      <c r="J791" s="106"/>
      <c r="K791" s="106"/>
    </row>
    <row r="792" spans="10:11" ht="12" customHeight="1">
      <c r="J792" s="106"/>
      <c r="K792" s="106"/>
    </row>
    <row r="793" spans="10:11" ht="12" customHeight="1">
      <c r="J793" s="106"/>
      <c r="K793" s="106"/>
    </row>
    <row r="794" spans="10:11" ht="12" customHeight="1">
      <c r="J794" s="106"/>
      <c r="K794" s="106"/>
    </row>
    <row r="795" spans="10:11" ht="12" customHeight="1">
      <c r="J795" s="106"/>
      <c r="K795" s="106"/>
    </row>
    <row r="796" spans="10:11" ht="12" customHeight="1">
      <c r="J796" s="106"/>
      <c r="K796" s="106"/>
    </row>
    <row r="797" spans="10:11" ht="12" customHeight="1">
      <c r="J797" s="106"/>
      <c r="K797" s="106"/>
    </row>
    <row r="798" spans="10:11" ht="12" customHeight="1">
      <c r="J798" s="106"/>
      <c r="K798" s="106"/>
    </row>
    <row r="799" spans="10:11" ht="12" customHeight="1">
      <c r="J799" s="106"/>
      <c r="K799" s="106"/>
    </row>
    <row r="800" spans="10:11" ht="12" customHeight="1">
      <c r="J800" s="106"/>
      <c r="K800" s="106"/>
    </row>
    <row r="801" spans="10:11" ht="12" customHeight="1">
      <c r="J801" s="106"/>
      <c r="K801" s="106"/>
    </row>
    <row r="802" spans="10:11" ht="12" customHeight="1">
      <c r="J802" s="106"/>
      <c r="K802" s="106"/>
    </row>
    <row r="803" spans="10:11" ht="12" customHeight="1">
      <c r="J803" s="106"/>
      <c r="K803" s="106"/>
    </row>
    <row r="804" spans="10:11" ht="12" customHeight="1">
      <c r="J804" s="106"/>
      <c r="K804" s="106"/>
    </row>
    <row r="805" spans="10:11" ht="12" customHeight="1">
      <c r="J805" s="106"/>
      <c r="K805" s="106"/>
    </row>
    <row r="806" spans="10:11" ht="12" customHeight="1">
      <c r="J806" s="106"/>
      <c r="K806" s="106"/>
    </row>
    <row r="807" spans="10:11" ht="12" customHeight="1">
      <c r="J807" s="106"/>
      <c r="K807" s="106"/>
    </row>
    <row r="808" spans="10:11" ht="12" customHeight="1">
      <c r="J808" s="106"/>
      <c r="K808" s="106"/>
    </row>
    <row r="809" spans="10:11" ht="12" customHeight="1">
      <c r="J809" s="106"/>
      <c r="K809" s="106"/>
    </row>
    <row r="810" spans="10:11" ht="12" customHeight="1">
      <c r="J810" s="106"/>
      <c r="K810" s="106"/>
    </row>
    <row r="811" spans="10:11" ht="12" customHeight="1">
      <c r="J811" s="106"/>
      <c r="K811" s="106"/>
    </row>
    <row r="812" spans="10:11" ht="12" customHeight="1">
      <c r="J812" s="106"/>
      <c r="K812" s="106"/>
    </row>
    <row r="813" spans="10:11" ht="12" customHeight="1">
      <c r="J813" s="106"/>
      <c r="K813" s="106"/>
    </row>
    <row r="814" spans="10:11" ht="12" customHeight="1">
      <c r="J814" s="106"/>
      <c r="K814" s="106"/>
    </row>
    <row r="815" spans="10:11" ht="12" customHeight="1">
      <c r="J815" s="106"/>
      <c r="K815" s="106"/>
    </row>
    <row r="816" spans="10:11" ht="12" customHeight="1">
      <c r="J816" s="106"/>
      <c r="K816" s="106"/>
    </row>
    <row r="817" spans="10:11" ht="12" customHeight="1">
      <c r="J817" s="106"/>
      <c r="K817" s="106"/>
    </row>
    <row r="818" spans="10:11" ht="12" customHeight="1">
      <c r="J818" s="106"/>
      <c r="K818" s="106"/>
    </row>
    <row r="819" spans="10:11" ht="12" customHeight="1">
      <c r="J819" s="106"/>
      <c r="K819" s="106"/>
    </row>
    <row r="820" spans="10:11" ht="12" customHeight="1">
      <c r="J820" s="106"/>
      <c r="K820" s="106"/>
    </row>
    <row r="821" spans="10:11" ht="12" customHeight="1">
      <c r="J821" s="106"/>
      <c r="K821" s="106"/>
    </row>
    <row r="822" spans="10:11" ht="12" customHeight="1">
      <c r="J822" s="106"/>
      <c r="K822" s="106"/>
    </row>
    <row r="823" spans="10:11" ht="12" customHeight="1">
      <c r="J823" s="106"/>
      <c r="K823" s="106"/>
    </row>
    <row r="824" spans="10:11" ht="12" customHeight="1">
      <c r="J824" s="106"/>
      <c r="K824" s="106"/>
    </row>
    <row r="825" spans="10:11" ht="12" customHeight="1">
      <c r="J825" s="106"/>
      <c r="K825" s="106"/>
    </row>
    <row r="826" spans="10:11" ht="12" customHeight="1">
      <c r="J826" s="106"/>
      <c r="K826" s="106"/>
    </row>
    <row r="827" spans="10:11" ht="12" customHeight="1">
      <c r="J827" s="106"/>
      <c r="K827" s="106"/>
    </row>
    <row r="828" spans="10:11" ht="12" customHeight="1">
      <c r="J828" s="106"/>
      <c r="K828" s="106"/>
    </row>
    <row r="829" spans="10:11" ht="12" customHeight="1">
      <c r="J829" s="106"/>
      <c r="K829" s="106"/>
    </row>
    <row r="830" spans="10:11" ht="12" customHeight="1">
      <c r="J830" s="106"/>
      <c r="K830" s="106"/>
    </row>
    <row r="831" spans="10:11" ht="12" customHeight="1">
      <c r="J831" s="106"/>
      <c r="K831" s="106"/>
    </row>
    <row r="832" spans="10:11" ht="12" customHeight="1">
      <c r="J832" s="106"/>
      <c r="K832" s="106"/>
    </row>
    <row r="833" spans="10:11" ht="12" customHeight="1">
      <c r="J833" s="106"/>
      <c r="K833" s="106"/>
    </row>
    <row r="834" spans="10:11" ht="12" customHeight="1">
      <c r="J834" s="106"/>
      <c r="K834" s="106"/>
    </row>
    <row r="835" spans="10:11" ht="12" customHeight="1">
      <c r="J835" s="106"/>
      <c r="K835" s="106"/>
    </row>
    <row r="836" spans="10:11" ht="12" customHeight="1">
      <c r="J836" s="106"/>
      <c r="K836" s="106"/>
    </row>
    <row r="837" spans="10:11" ht="12" customHeight="1">
      <c r="J837" s="106"/>
      <c r="K837" s="106"/>
    </row>
    <row r="838" spans="10:11" ht="12" customHeight="1">
      <c r="J838" s="106"/>
      <c r="K838" s="106"/>
    </row>
    <row r="839" spans="10:11" ht="12" customHeight="1">
      <c r="J839" s="106"/>
      <c r="K839" s="106"/>
    </row>
    <row r="840" spans="10:11" ht="12" customHeight="1">
      <c r="J840" s="106"/>
      <c r="K840" s="106"/>
    </row>
    <row r="841" spans="10:11" ht="12" customHeight="1">
      <c r="J841" s="106"/>
      <c r="K841" s="106"/>
    </row>
    <row r="842" spans="10:11" ht="12" customHeight="1">
      <c r="J842" s="106"/>
      <c r="K842" s="106"/>
    </row>
    <row r="843" spans="10:11" ht="12" customHeight="1">
      <c r="J843" s="106"/>
      <c r="K843" s="106"/>
    </row>
    <row r="844" spans="10:11" ht="12" customHeight="1">
      <c r="J844" s="106"/>
      <c r="K844" s="106"/>
    </row>
    <row r="845" spans="10:11" ht="12" customHeight="1">
      <c r="J845" s="106"/>
      <c r="K845" s="106"/>
    </row>
    <row r="846" spans="10:11" ht="12" customHeight="1">
      <c r="J846" s="106"/>
      <c r="K846" s="106"/>
    </row>
    <row r="847" spans="10:11" ht="12" customHeight="1">
      <c r="J847" s="106"/>
      <c r="K847" s="106"/>
    </row>
    <row r="848" spans="10:11" ht="12" customHeight="1">
      <c r="J848" s="106"/>
      <c r="K848" s="106"/>
    </row>
    <row r="849" spans="10:11" ht="12" customHeight="1">
      <c r="J849" s="106"/>
      <c r="K849" s="106"/>
    </row>
    <row r="850" spans="10:11" ht="12" customHeight="1">
      <c r="J850" s="106"/>
      <c r="K850" s="106"/>
    </row>
    <row r="851" spans="10:11" ht="12" customHeight="1">
      <c r="J851" s="106"/>
      <c r="K851" s="106"/>
    </row>
    <row r="852" spans="10:11" ht="12" customHeight="1">
      <c r="J852" s="106"/>
      <c r="K852" s="106"/>
    </row>
    <row r="853" spans="10:11" ht="12" customHeight="1">
      <c r="J853" s="106"/>
      <c r="K853" s="106"/>
    </row>
    <row r="854" spans="10:11" ht="12" customHeight="1">
      <c r="J854" s="106"/>
      <c r="K854" s="106"/>
    </row>
    <row r="855" spans="10:11" ht="12" customHeight="1">
      <c r="J855" s="106"/>
      <c r="K855" s="106"/>
    </row>
    <row r="856" spans="10:11" ht="12" customHeight="1">
      <c r="J856" s="106"/>
      <c r="K856" s="106"/>
    </row>
    <row r="857" spans="10:11" ht="12" customHeight="1">
      <c r="J857" s="106"/>
      <c r="K857" s="106"/>
    </row>
    <row r="858" spans="10:11" ht="12" customHeight="1">
      <c r="J858" s="106"/>
      <c r="K858" s="106"/>
    </row>
    <row r="859" spans="10:11" ht="12" customHeight="1">
      <c r="J859" s="106"/>
      <c r="K859" s="106"/>
    </row>
    <row r="860" spans="10:11" ht="12" customHeight="1">
      <c r="J860" s="106"/>
      <c r="K860" s="106"/>
    </row>
    <row r="861" spans="10:11" ht="12" customHeight="1">
      <c r="J861" s="106"/>
      <c r="K861" s="106"/>
    </row>
    <row r="862" spans="10:11" ht="12" customHeight="1">
      <c r="J862" s="106"/>
      <c r="K862" s="106"/>
    </row>
    <row r="863" spans="10:11" ht="12" customHeight="1">
      <c r="J863" s="106"/>
      <c r="K863" s="106"/>
    </row>
    <row r="864" spans="10:11" ht="12" customHeight="1">
      <c r="J864" s="106"/>
      <c r="K864" s="106"/>
    </row>
    <row r="865" spans="10:11" ht="12" customHeight="1">
      <c r="J865" s="106"/>
      <c r="K865" s="106"/>
    </row>
    <row r="866" spans="10:11" ht="12" customHeight="1">
      <c r="J866" s="106"/>
      <c r="K866" s="106"/>
    </row>
    <row r="867" spans="10:11" ht="12" customHeight="1">
      <c r="J867" s="106"/>
      <c r="K867" s="106"/>
    </row>
    <row r="868" spans="10:11" ht="12" customHeight="1">
      <c r="J868" s="106"/>
      <c r="K868" s="106"/>
    </row>
    <row r="869" spans="10:11" ht="12" customHeight="1">
      <c r="J869" s="106"/>
      <c r="K869" s="106"/>
    </row>
    <row r="870" spans="10:11" ht="12" customHeight="1">
      <c r="J870" s="106"/>
      <c r="K870" s="106"/>
    </row>
    <row r="871" spans="10:11" ht="12" customHeight="1">
      <c r="J871" s="106"/>
      <c r="K871" s="106"/>
    </row>
    <row r="872" spans="10:11" ht="12" customHeight="1">
      <c r="J872" s="106"/>
      <c r="K872" s="106"/>
    </row>
    <row r="873" spans="10:11" ht="12" customHeight="1">
      <c r="J873" s="106"/>
      <c r="K873" s="106"/>
    </row>
    <row r="874" spans="10:11" ht="12" customHeight="1">
      <c r="J874" s="106"/>
      <c r="K874" s="106"/>
    </row>
    <row r="875" spans="10:11" ht="12" customHeight="1">
      <c r="J875" s="106"/>
      <c r="K875" s="106"/>
    </row>
    <row r="876" spans="10:11" ht="12" customHeight="1">
      <c r="J876" s="106"/>
      <c r="K876" s="106"/>
    </row>
    <row r="877" spans="10:11" ht="12" customHeight="1">
      <c r="J877" s="106"/>
      <c r="K877" s="106"/>
    </row>
    <row r="878" spans="10:11" ht="12" customHeight="1">
      <c r="J878" s="106"/>
      <c r="K878" s="106"/>
    </row>
    <row r="879" spans="10:11" ht="12" customHeight="1">
      <c r="J879" s="106"/>
      <c r="K879" s="106"/>
    </row>
    <row r="880" spans="10:11" ht="12" customHeight="1">
      <c r="J880" s="106"/>
      <c r="K880" s="106"/>
    </row>
    <row r="881" spans="10:11" ht="12" customHeight="1">
      <c r="J881" s="106"/>
      <c r="K881" s="106"/>
    </row>
    <row r="882" spans="10:11" ht="12" customHeight="1">
      <c r="J882" s="106"/>
      <c r="K882" s="106"/>
    </row>
    <row r="883" spans="10:11" ht="12" customHeight="1">
      <c r="J883" s="106"/>
      <c r="K883" s="106"/>
    </row>
    <row r="884" spans="10:11" ht="12" customHeight="1">
      <c r="J884" s="106"/>
      <c r="K884" s="106"/>
    </row>
    <row r="885" spans="10:11" ht="12" customHeight="1">
      <c r="J885" s="106"/>
      <c r="K885" s="106"/>
    </row>
    <row r="886" spans="10:11" ht="12" customHeight="1">
      <c r="J886" s="106"/>
      <c r="K886" s="106"/>
    </row>
    <row r="887" spans="10:11" ht="12" customHeight="1">
      <c r="J887" s="106"/>
      <c r="K887" s="106"/>
    </row>
    <row r="888" spans="10:11" ht="12" customHeight="1">
      <c r="J888" s="106"/>
      <c r="K888" s="106"/>
    </row>
    <row r="889" spans="10:11" ht="12" customHeight="1">
      <c r="J889" s="106"/>
      <c r="K889" s="106"/>
    </row>
    <row r="890" spans="10:11" ht="12" customHeight="1">
      <c r="J890" s="106"/>
      <c r="K890" s="106"/>
    </row>
    <row r="891" spans="10:11" ht="12" customHeight="1">
      <c r="J891" s="106"/>
      <c r="K891" s="106"/>
    </row>
    <row r="892" spans="10:11" ht="12" customHeight="1">
      <c r="J892" s="106"/>
      <c r="K892" s="106"/>
    </row>
    <row r="893" spans="10:11" ht="12" customHeight="1">
      <c r="J893" s="106"/>
      <c r="K893" s="106"/>
    </row>
    <row r="894" spans="10:11" ht="12" customHeight="1">
      <c r="J894" s="106"/>
      <c r="K894" s="106"/>
    </row>
    <row r="895" spans="10:11" ht="12" customHeight="1">
      <c r="J895" s="106"/>
      <c r="K895" s="106"/>
    </row>
    <row r="896" spans="10:11" ht="12" customHeight="1">
      <c r="J896" s="106"/>
      <c r="K896" s="106"/>
    </row>
    <row r="897" spans="10:11" ht="12" customHeight="1">
      <c r="J897" s="106"/>
      <c r="K897" s="106"/>
    </row>
    <row r="898" spans="10:11" ht="12" customHeight="1">
      <c r="J898" s="106"/>
      <c r="K898" s="106"/>
    </row>
    <row r="899" spans="10:11" ht="12" customHeight="1">
      <c r="J899" s="106"/>
      <c r="K899" s="106"/>
    </row>
    <row r="900" spans="10:11" ht="12" customHeight="1">
      <c r="J900" s="106"/>
      <c r="K900" s="106"/>
    </row>
    <row r="901" spans="10:11" ht="12" customHeight="1">
      <c r="J901" s="106"/>
      <c r="K901" s="106"/>
    </row>
    <row r="902" spans="10:11" ht="12" customHeight="1">
      <c r="J902" s="106"/>
      <c r="K902" s="106"/>
    </row>
    <row r="903" spans="10:11" ht="12" customHeight="1">
      <c r="J903" s="106"/>
      <c r="K903" s="106"/>
    </row>
    <row r="904" spans="10:11" ht="12" customHeight="1">
      <c r="J904" s="106"/>
      <c r="K904" s="106"/>
    </row>
    <row r="905" spans="10:11" ht="12" customHeight="1">
      <c r="J905" s="106"/>
      <c r="K905" s="106"/>
    </row>
    <row r="906" spans="10:11" ht="12" customHeight="1">
      <c r="J906" s="106"/>
      <c r="K906" s="106"/>
    </row>
    <row r="907" spans="10:11" ht="12" customHeight="1">
      <c r="J907" s="106"/>
      <c r="K907" s="106"/>
    </row>
    <row r="908" spans="10:11" ht="12" customHeight="1">
      <c r="J908" s="106"/>
      <c r="K908" s="106"/>
    </row>
    <row r="909" spans="10:11" ht="12" customHeight="1">
      <c r="J909" s="106"/>
      <c r="K909" s="106"/>
    </row>
    <row r="910" spans="10:11" ht="12" customHeight="1">
      <c r="J910" s="106"/>
      <c r="K910" s="106"/>
    </row>
    <row r="911" spans="10:11" ht="12" customHeight="1">
      <c r="J911" s="106"/>
      <c r="K911" s="106"/>
    </row>
    <row r="912" spans="10:11" ht="12" customHeight="1">
      <c r="J912" s="106"/>
      <c r="K912" s="106"/>
    </row>
    <row r="913" spans="10:11" ht="12" customHeight="1">
      <c r="J913" s="106"/>
      <c r="K913" s="106"/>
    </row>
    <row r="914" spans="10:11" ht="12" customHeight="1">
      <c r="J914" s="106"/>
      <c r="K914" s="106"/>
    </row>
    <row r="915" spans="10:11" ht="12" customHeight="1">
      <c r="J915" s="106"/>
      <c r="K915" s="106"/>
    </row>
    <row r="916" spans="10:11" ht="12" customHeight="1">
      <c r="J916" s="106"/>
      <c r="K916" s="106"/>
    </row>
    <row r="917" spans="10:11" ht="12" customHeight="1">
      <c r="J917" s="106"/>
      <c r="K917" s="106"/>
    </row>
    <row r="918" spans="10:11" ht="12" customHeight="1">
      <c r="J918" s="106"/>
      <c r="K918" s="106"/>
    </row>
    <row r="919" spans="10:11" ht="12" customHeight="1">
      <c r="J919" s="106"/>
      <c r="K919" s="106"/>
    </row>
    <row r="920" spans="10:11" ht="12" customHeight="1">
      <c r="J920" s="106"/>
      <c r="K920" s="106"/>
    </row>
    <row r="921" spans="10:11" ht="12" customHeight="1">
      <c r="J921" s="106"/>
      <c r="K921" s="106"/>
    </row>
    <row r="922" spans="10:11" ht="12" customHeight="1">
      <c r="J922" s="106"/>
      <c r="K922" s="106"/>
    </row>
    <row r="923" spans="10:11" ht="12" customHeight="1">
      <c r="J923" s="106"/>
      <c r="K923" s="106"/>
    </row>
    <row r="924" spans="10:11" ht="12" customHeight="1">
      <c r="J924" s="106"/>
      <c r="K924" s="106"/>
    </row>
    <row r="925" spans="10:11" ht="12" customHeight="1">
      <c r="J925" s="106"/>
      <c r="K925" s="106"/>
    </row>
    <row r="926" spans="10:11" ht="12" customHeight="1">
      <c r="J926" s="106"/>
      <c r="K926" s="106"/>
    </row>
    <row r="927" spans="10:11" ht="12" customHeight="1">
      <c r="J927" s="106"/>
      <c r="K927" s="106"/>
    </row>
    <row r="928" spans="10:11" ht="12" customHeight="1">
      <c r="J928" s="106"/>
      <c r="K928" s="106"/>
    </row>
    <row r="929" spans="10:11" ht="12" customHeight="1">
      <c r="J929" s="106"/>
      <c r="K929" s="106"/>
    </row>
    <row r="930" spans="10:11" ht="12" customHeight="1">
      <c r="J930" s="106"/>
      <c r="K930" s="106"/>
    </row>
    <row r="931" spans="10:11" ht="12" customHeight="1">
      <c r="J931" s="106"/>
      <c r="K931" s="106"/>
    </row>
    <row r="932" spans="10:11" ht="12" customHeight="1">
      <c r="J932" s="106"/>
      <c r="K932" s="106"/>
    </row>
    <row r="933" spans="10:11" ht="12" customHeight="1">
      <c r="J933" s="106"/>
      <c r="K933" s="106"/>
    </row>
    <row r="934" spans="10:11" ht="12" customHeight="1">
      <c r="J934" s="106"/>
      <c r="K934" s="106"/>
    </row>
    <row r="935" spans="10:11" ht="12" customHeight="1">
      <c r="J935" s="106"/>
      <c r="K935" s="106"/>
    </row>
    <row r="936" spans="10:11" ht="12" customHeight="1">
      <c r="J936" s="106"/>
      <c r="K936" s="106"/>
    </row>
    <row r="937" spans="10:11" ht="12" customHeight="1">
      <c r="J937" s="106"/>
      <c r="K937" s="106"/>
    </row>
    <row r="938" spans="10:11" ht="12" customHeight="1">
      <c r="J938" s="106"/>
      <c r="K938" s="106"/>
    </row>
    <row r="939" spans="10:11" ht="12" customHeight="1">
      <c r="J939" s="106"/>
      <c r="K939" s="106"/>
    </row>
    <row r="940" spans="10:11" ht="12" customHeight="1">
      <c r="J940" s="106"/>
      <c r="K940" s="106"/>
    </row>
    <row r="941" spans="10:11" ht="12" customHeight="1">
      <c r="J941" s="106"/>
      <c r="K941" s="106"/>
    </row>
    <row r="942" spans="10:11" ht="12" customHeight="1">
      <c r="J942" s="106"/>
      <c r="K942" s="106"/>
    </row>
    <row r="943" spans="10:11" ht="12" customHeight="1">
      <c r="J943" s="106"/>
      <c r="K943" s="106"/>
    </row>
    <row r="944" spans="10:11" ht="12" customHeight="1">
      <c r="J944" s="106"/>
      <c r="K944" s="106"/>
    </row>
    <row r="945" spans="10:11" ht="12" customHeight="1">
      <c r="J945" s="106"/>
      <c r="K945" s="106"/>
    </row>
    <row r="946" spans="10:11" ht="12" customHeight="1">
      <c r="J946" s="106"/>
      <c r="K946" s="106"/>
    </row>
    <row r="947" spans="10:11" ht="12" customHeight="1">
      <c r="J947" s="106"/>
      <c r="K947" s="106"/>
    </row>
    <row r="948" spans="10:11" ht="12" customHeight="1">
      <c r="J948" s="106"/>
      <c r="K948" s="106"/>
    </row>
    <row r="949" spans="10:11" ht="12" customHeight="1">
      <c r="J949" s="106"/>
      <c r="K949" s="106"/>
    </row>
    <row r="950" spans="10:11" ht="12" customHeight="1">
      <c r="J950" s="106"/>
      <c r="K950" s="106"/>
    </row>
    <row r="951" spans="10:11" ht="12" customHeight="1">
      <c r="J951" s="106"/>
      <c r="K951" s="106"/>
    </row>
    <row r="952" spans="10:11" ht="12" customHeight="1">
      <c r="J952" s="106"/>
      <c r="K952" s="106"/>
    </row>
    <row r="953" spans="10:11" ht="12" customHeight="1">
      <c r="J953" s="106"/>
      <c r="K953" s="106"/>
    </row>
    <row r="954" spans="10:11" ht="12" customHeight="1">
      <c r="J954" s="106"/>
      <c r="K954" s="106"/>
    </row>
    <row r="955" spans="10:11" ht="12" customHeight="1">
      <c r="J955" s="106"/>
      <c r="K955" s="106"/>
    </row>
    <row r="956" spans="10:11" ht="12" customHeight="1">
      <c r="J956" s="106"/>
      <c r="K956" s="106"/>
    </row>
    <row r="957" spans="10:11" ht="12" customHeight="1">
      <c r="J957" s="106"/>
      <c r="K957" s="106"/>
    </row>
    <row r="958" spans="10:11" ht="12" customHeight="1">
      <c r="J958" s="106"/>
      <c r="K958" s="106"/>
    </row>
    <row r="959" spans="10:11" ht="12" customHeight="1">
      <c r="J959" s="106"/>
      <c r="K959" s="106"/>
    </row>
    <row r="960" spans="10:11" ht="12" customHeight="1">
      <c r="J960" s="106"/>
      <c r="K960" s="106"/>
    </row>
    <row r="961" spans="10:11" ht="12" customHeight="1">
      <c r="J961" s="106"/>
      <c r="K961" s="106"/>
    </row>
    <row r="962" spans="10:11" ht="12" customHeight="1">
      <c r="J962" s="106"/>
      <c r="K962" s="106"/>
    </row>
    <row r="963" spans="10:11" ht="12" customHeight="1">
      <c r="J963" s="106"/>
      <c r="K963" s="106"/>
    </row>
    <row r="964" spans="10:11" ht="12" customHeight="1">
      <c r="J964" s="106"/>
      <c r="K964" s="106"/>
    </row>
    <row r="965" spans="10:11" ht="12" customHeight="1">
      <c r="J965" s="106"/>
      <c r="K965" s="106"/>
    </row>
    <row r="966" spans="10:11" ht="12" customHeight="1">
      <c r="J966" s="106"/>
      <c r="K966" s="106"/>
    </row>
    <row r="967" spans="10:11" ht="12" customHeight="1">
      <c r="J967" s="106"/>
      <c r="K967" s="106"/>
    </row>
    <row r="968" spans="10:11" ht="12" customHeight="1">
      <c r="J968" s="106"/>
      <c r="K968" s="106"/>
    </row>
    <row r="969" spans="10:11" ht="12" customHeight="1">
      <c r="J969" s="106"/>
      <c r="K969" s="106"/>
    </row>
    <row r="970" spans="10:11" ht="12" customHeight="1">
      <c r="J970" s="106"/>
      <c r="K970" s="106"/>
    </row>
    <row r="971" spans="10:11" ht="12" customHeight="1">
      <c r="J971" s="106"/>
      <c r="K971" s="106"/>
    </row>
    <row r="972" spans="10:11" ht="12" customHeight="1">
      <c r="J972" s="106"/>
      <c r="K972" s="106"/>
    </row>
    <row r="973" spans="10:11" ht="12" customHeight="1">
      <c r="J973" s="106"/>
      <c r="K973" s="106"/>
    </row>
    <row r="974" spans="10:11" ht="12" customHeight="1">
      <c r="J974" s="106"/>
      <c r="K974" s="106"/>
    </row>
    <row r="975" spans="10:11" ht="12" customHeight="1">
      <c r="J975" s="106"/>
      <c r="K975" s="106"/>
    </row>
    <row r="976" spans="10:11" ht="12" customHeight="1">
      <c r="J976" s="106"/>
      <c r="K976" s="106"/>
    </row>
    <row r="977" spans="10:11" ht="12" customHeight="1">
      <c r="J977" s="106"/>
      <c r="K977" s="106"/>
    </row>
    <row r="978" spans="10:11" ht="12" customHeight="1">
      <c r="J978" s="106"/>
      <c r="K978" s="106"/>
    </row>
    <row r="979" spans="10:11" ht="12" customHeight="1">
      <c r="J979" s="106"/>
      <c r="K979" s="106"/>
    </row>
    <row r="980" spans="10:11" ht="12" customHeight="1">
      <c r="J980" s="106"/>
      <c r="K980" s="106"/>
    </row>
    <row r="981" spans="10:11" ht="12" customHeight="1">
      <c r="J981" s="106"/>
      <c r="K981" s="106"/>
    </row>
    <row r="982" spans="10:11" ht="12" customHeight="1">
      <c r="J982" s="106"/>
      <c r="K982" s="106"/>
    </row>
    <row r="983" spans="10:11" ht="12" customHeight="1">
      <c r="J983" s="106"/>
      <c r="K983" s="106"/>
    </row>
    <row r="984" spans="10:11" ht="12" customHeight="1">
      <c r="J984" s="106"/>
      <c r="K984" s="106"/>
    </row>
    <row r="985" spans="10:11" ht="12" customHeight="1">
      <c r="J985" s="106"/>
      <c r="K985" s="106"/>
    </row>
    <row r="986" spans="10:11" ht="12" customHeight="1">
      <c r="J986" s="106"/>
      <c r="K986" s="106"/>
    </row>
    <row r="987" spans="10:11" ht="12" customHeight="1">
      <c r="J987" s="106"/>
      <c r="K987" s="106"/>
    </row>
    <row r="988" spans="10:11" ht="12" customHeight="1">
      <c r="J988" s="106"/>
      <c r="K988" s="106"/>
    </row>
    <row r="989" spans="10:11" ht="12" customHeight="1">
      <c r="J989" s="106"/>
      <c r="K989" s="106"/>
    </row>
    <row r="990" spans="10:11" ht="12" customHeight="1">
      <c r="J990" s="106"/>
      <c r="K990" s="106"/>
    </row>
    <row r="991" spans="10:11" ht="12" customHeight="1">
      <c r="J991" s="106"/>
      <c r="K991" s="106"/>
    </row>
    <row r="992" spans="10:11" ht="12" customHeight="1">
      <c r="J992" s="106"/>
      <c r="K992" s="106"/>
    </row>
    <row r="993" spans="10:11" ht="12" customHeight="1">
      <c r="J993" s="106"/>
      <c r="K993" s="106"/>
    </row>
    <row r="994" spans="10:11" ht="12" customHeight="1">
      <c r="J994" s="106"/>
      <c r="K994" s="106"/>
    </row>
    <row r="995" spans="10:11" ht="12" customHeight="1">
      <c r="J995" s="106"/>
      <c r="K995" s="106"/>
    </row>
    <row r="996" spans="10:11" ht="12" customHeight="1">
      <c r="J996" s="106"/>
      <c r="K996" s="106"/>
    </row>
    <row r="997" spans="10:11" ht="12" customHeight="1">
      <c r="J997" s="106"/>
      <c r="K997" s="106"/>
    </row>
    <row r="998" spans="10:11" ht="12" customHeight="1">
      <c r="J998" s="106"/>
      <c r="K998" s="106"/>
    </row>
    <row r="999" spans="10:11" ht="12" customHeight="1">
      <c r="J999" s="106"/>
      <c r="K999" s="106"/>
    </row>
    <row r="1000" spans="10:11" ht="12" customHeight="1">
      <c r="J1000" s="106"/>
      <c r="K1000" s="106"/>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Charles LaPierre</cp:lastModifiedBy>
  <dcterms:created xsi:type="dcterms:W3CDTF">2023-04-04T22:23:59Z</dcterms:created>
  <dcterms:modified xsi:type="dcterms:W3CDTF">2023-08-09T16:34:05Z</dcterms:modified>
</cp:coreProperties>
</file>