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8970"/>
  </bookViews>
  <sheets>
    <sheet name="第一学期期末成绩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<sst xmlns="http://schemas.openxmlformats.org/spreadsheetml/2006/main" count="39">
  <si>
    <t>学号</t>
  </si>
  <si>
    <t>姓名</t>
  </si>
  <si>
    <t>班级</t>
  </si>
  <si>
    <t>身份证</t>
  </si>
  <si>
    <t>性别</t>
  </si>
  <si>
    <t>出生日期</t>
  </si>
  <si>
    <t>年龄</t>
  </si>
  <si>
    <t>语文</t>
  </si>
  <si>
    <t>数学</t>
  </si>
  <si>
    <t>英语</t>
  </si>
  <si>
    <t>生物</t>
  </si>
  <si>
    <t>地理</t>
  </si>
  <si>
    <t>历史</t>
  </si>
  <si>
    <t>政治</t>
  </si>
  <si>
    <t>总分</t>
  </si>
  <si>
    <t>平均分</t>
  </si>
  <si>
    <t>包宏伟</t>
  </si>
  <si>
    <t>367128199001230762</t>
  </si>
  <si>
    <t>陈万地</t>
  </si>
  <si>
    <t>311009199804230275</t>
  </si>
  <si>
    <t>杜学江</t>
  </si>
  <si>
    <t>322123199807280324</t>
  </si>
  <si>
    <t>符合</t>
  </si>
  <si>
    <t>吉祥</t>
  </si>
  <si>
    <t>李北大</t>
  </si>
  <si>
    <t>李娜娜</t>
  </si>
  <si>
    <t>刘康锋</t>
  </si>
  <si>
    <t>刘鹏举</t>
  </si>
  <si>
    <t>倪冬声</t>
  </si>
  <si>
    <t>齐飞扬</t>
  </si>
  <si>
    <t>苏解放</t>
  </si>
  <si>
    <t>孙玉敏</t>
  </si>
  <si>
    <t>王清华</t>
  </si>
  <si>
    <t>谢如康</t>
  </si>
  <si>
    <t>闫朝霞</t>
  </si>
  <si>
    <t>曾令煊</t>
  </si>
  <si>
    <t>张桂花</t>
  </si>
  <si>
    <t>=20+rand()*30</t>
  </si>
  <si>
    <t>=RAND()*1000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</si>
</sst>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42" formatCode="_ &quot;￥&quot;* #,##0_ ;_ &quot;￥&quot;* \-#,##0_ ;_ &quot;￥&quot;* &quot;-&quot;_ ;_ @_ "/>
  </numFmts>
  <fonts count="3">
    <font>
      <sz val="11"/>
      <color indexed="8"/>
      <name val="宋体"/>
      <charset val="134"/>
    </font>
    <font>
      <sz val="22"/>
      <color indexed="8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NumberFormat="1" quotePrefix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0"/>
  <sheetViews>
    <sheetView tabSelected="1" topLeftCell="B1" workbookViewId="0">
      <selection activeCell="G20" sqref="G20"/>
    </sheetView>
  </sheetViews>
  <sheetFormatPr defaultColWidth="9" defaultRowHeight="13.5"/>
  <cols>
    <col min="1" max="1" width="23.75"/>
    <col min="2" max="2" width="16.25" style="1" customWidth="1"/>
    <col min="3" max="3" width="9" style="1"/>
    <col min="4" max="4" width="24.5" style="2" customWidth="1"/>
    <col min="5" max="5" width="12.25" style="2" customWidth="1"/>
    <col min="7" max="7" width="23.375" style="3"/>
  </cols>
  <sheetData>
    <row r="1" spans="1:17">
      <c r="A1" t="s">
        <v>0</v>
      </c>
      <c r="B1" s="1" t="s">
        <v>1</v>
      </c>
      <c r="C1" s="1" t="s">
        <v>2</v>
      </c>
      <c r="D1" s="2" t="s">
        <v>3</v>
      </c>
      <c r="F1" t="s">
        <v>4</v>
      </c>
      <c r="G1" s="3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5">
      <c r="A2">
        <v>120305</v>
      </c>
      <c r="B2" s="1" t="s">
        <v>16</v>
      </c>
      <c r="D2" s="5" t="s">
        <v>17</v>
      </c>
      <c r="E2" s="2" t="str">
        <f>MID(D2,7,4)&amp;"年"&amp;MID(D2,11,2)&amp;"月"&amp;MID(D2,13,2)&amp;"日"</f>
        <v>1990年01月23日</v>
      </c>
      <c r="F2" t="str">
        <f>IF(MOD(MID(D2,17,1),2)=0,"女","男")</f>
        <v>女</v>
      </c>
      <c r="G2" s="3">
        <v>35270</v>
      </c>
      <c r="H2">
        <f ca="1">INT((TODAY()-G2)/365)</f>
        <v>19</v>
      </c>
      <c r="I2">
        <v>91.5</v>
      </c>
      <c r="J2">
        <v>89</v>
      </c>
      <c r="K2">
        <v>94</v>
      </c>
      <c r="L2">
        <v>92</v>
      </c>
      <c r="M2">
        <v>91</v>
      </c>
      <c r="N2">
        <v>86</v>
      </c>
      <c r="O2">
        <v>86</v>
      </c>
    </row>
    <row r="3" spans="1:15">
      <c r="A3">
        <v>120203</v>
      </c>
      <c r="B3" s="1" t="s">
        <v>18</v>
      </c>
      <c r="D3" s="5" t="s">
        <v>19</v>
      </c>
      <c r="F3" t="str">
        <f>IF(MOD(MID(D3,17,1),2)=0,"女","男")</f>
        <v>男</v>
      </c>
      <c r="G3" s="3">
        <v>35643</v>
      </c>
      <c r="H3">
        <f ca="1">YEAR(TODAY())-YEAR(G3)</f>
        <v>19</v>
      </c>
      <c r="I3">
        <v>93</v>
      </c>
      <c r="J3">
        <v>99</v>
      </c>
      <c r="K3">
        <v>92</v>
      </c>
      <c r="L3">
        <v>86</v>
      </c>
      <c r="M3">
        <v>86</v>
      </c>
      <c r="N3">
        <v>73</v>
      </c>
      <c r="O3">
        <v>92</v>
      </c>
    </row>
    <row r="4" spans="1:15">
      <c r="A4">
        <v>120104</v>
      </c>
      <c r="B4" s="1" t="s">
        <v>20</v>
      </c>
      <c r="D4" s="5" t="s">
        <v>21</v>
      </c>
      <c r="F4" t="str">
        <f>IF(MOD(MID(D4,17,1),2)=0,"女","男")</f>
        <v>女</v>
      </c>
      <c r="I4">
        <v>102</v>
      </c>
      <c r="J4">
        <v>116</v>
      </c>
      <c r="K4">
        <v>113</v>
      </c>
      <c r="L4">
        <v>78</v>
      </c>
      <c r="M4">
        <v>88</v>
      </c>
      <c r="N4">
        <v>86</v>
      </c>
      <c r="O4">
        <v>73</v>
      </c>
    </row>
    <row r="5" spans="1:15">
      <c r="A5">
        <v>120301</v>
      </c>
      <c r="B5" s="1" t="s">
        <v>22</v>
      </c>
      <c r="I5">
        <v>99</v>
      </c>
      <c r="J5">
        <v>98</v>
      </c>
      <c r="K5">
        <v>101</v>
      </c>
      <c r="L5">
        <v>95</v>
      </c>
      <c r="M5">
        <v>91</v>
      </c>
      <c r="N5">
        <v>95</v>
      </c>
      <c r="O5">
        <v>78</v>
      </c>
    </row>
    <row r="6" spans="1:15">
      <c r="A6">
        <v>120306</v>
      </c>
      <c r="B6" s="1" t="s">
        <v>23</v>
      </c>
      <c r="I6">
        <v>101</v>
      </c>
      <c r="J6">
        <v>94</v>
      </c>
      <c r="K6">
        <v>99</v>
      </c>
      <c r="L6">
        <v>90</v>
      </c>
      <c r="M6">
        <v>87</v>
      </c>
      <c r="N6">
        <v>95</v>
      </c>
      <c r="O6">
        <v>93</v>
      </c>
    </row>
    <row r="7" spans="1:15">
      <c r="A7">
        <v>120206</v>
      </c>
      <c r="B7" s="1" t="s">
        <v>24</v>
      </c>
      <c r="I7">
        <v>100.5</v>
      </c>
      <c r="J7">
        <v>103</v>
      </c>
      <c r="K7">
        <v>104</v>
      </c>
      <c r="L7">
        <v>88</v>
      </c>
      <c r="M7">
        <v>89</v>
      </c>
      <c r="N7">
        <v>78</v>
      </c>
      <c r="O7">
        <v>90</v>
      </c>
    </row>
    <row r="8" spans="1:15">
      <c r="A8">
        <v>120302</v>
      </c>
      <c r="B8" s="1" t="s">
        <v>25</v>
      </c>
      <c r="I8">
        <v>78</v>
      </c>
      <c r="J8">
        <v>95</v>
      </c>
      <c r="K8">
        <v>94</v>
      </c>
      <c r="L8">
        <v>82</v>
      </c>
      <c r="M8">
        <v>90</v>
      </c>
      <c r="N8">
        <v>93</v>
      </c>
      <c r="O8">
        <v>84</v>
      </c>
    </row>
    <row r="9" spans="1:15">
      <c r="A9">
        <v>120204</v>
      </c>
      <c r="B9" s="1" t="s">
        <v>26</v>
      </c>
      <c r="I9">
        <v>95.5</v>
      </c>
      <c r="J9">
        <v>92</v>
      </c>
      <c r="K9">
        <v>96</v>
      </c>
      <c r="L9">
        <v>84</v>
      </c>
      <c r="M9">
        <v>95</v>
      </c>
      <c r="N9">
        <v>91</v>
      </c>
      <c r="O9">
        <v>92</v>
      </c>
    </row>
    <row r="10" spans="1:15">
      <c r="A10">
        <v>120201</v>
      </c>
      <c r="B10" s="1" t="s">
        <v>27</v>
      </c>
      <c r="I10">
        <v>93.5</v>
      </c>
      <c r="J10">
        <v>107</v>
      </c>
      <c r="K10">
        <v>96</v>
      </c>
      <c r="L10">
        <v>100</v>
      </c>
      <c r="M10">
        <v>93</v>
      </c>
      <c r="N10">
        <v>92</v>
      </c>
      <c r="O10">
        <v>93</v>
      </c>
    </row>
    <row r="11" spans="1:15">
      <c r="A11">
        <v>120304</v>
      </c>
      <c r="B11" s="1" t="s">
        <v>28</v>
      </c>
      <c r="I11">
        <v>95</v>
      </c>
      <c r="J11">
        <v>97</v>
      </c>
      <c r="K11">
        <v>102</v>
      </c>
      <c r="L11">
        <v>93</v>
      </c>
      <c r="M11">
        <v>95</v>
      </c>
      <c r="N11">
        <v>92</v>
      </c>
      <c r="O11">
        <v>88</v>
      </c>
    </row>
    <row r="12" spans="1:15">
      <c r="A12">
        <v>120103</v>
      </c>
      <c r="B12" s="1" t="s">
        <v>29</v>
      </c>
      <c r="I12">
        <v>95</v>
      </c>
      <c r="J12">
        <v>85</v>
      </c>
      <c r="K12">
        <v>99</v>
      </c>
      <c r="L12">
        <v>98</v>
      </c>
      <c r="M12">
        <v>92</v>
      </c>
      <c r="N12">
        <v>92</v>
      </c>
      <c r="O12">
        <v>88</v>
      </c>
    </row>
    <row r="13" spans="1:15">
      <c r="A13">
        <v>120105</v>
      </c>
      <c r="B13" s="1" t="s">
        <v>30</v>
      </c>
      <c r="I13">
        <v>88</v>
      </c>
      <c r="J13">
        <v>98</v>
      </c>
      <c r="K13">
        <v>101</v>
      </c>
      <c r="L13">
        <v>89</v>
      </c>
      <c r="M13">
        <v>73</v>
      </c>
      <c r="N13">
        <v>95</v>
      </c>
      <c r="O13">
        <v>91</v>
      </c>
    </row>
    <row r="14" spans="1:15">
      <c r="A14">
        <v>120202</v>
      </c>
      <c r="B14" s="1" t="s">
        <v>31</v>
      </c>
      <c r="I14">
        <v>86</v>
      </c>
      <c r="J14">
        <v>107</v>
      </c>
      <c r="K14">
        <v>89</v>
      </c>
      <c r="L14">
        <v>88</v>
      </c>
      <c r="M14">
        <v>92</v>
      </c>
      <c r="N14">
        <v>88</v>
      </c>
      <c r="O14">
        <v>89</v>
      </c>
    </row>
    <row r="15" spans="1:15">
      <c r="A15">
        <v>120205</v>
      </c>
      <c r="B15" s="1" t="s">
        <v>32</v>
      </c>
      <c r="I15">
        <v>103.5</v>
      </c>
      <c r="J15">
        <v>105</v>
      </c>
      <c r="K15">
        <v>105</v>
      </c>
      <c r="L15">
        <v>93</v>
      </c>
      <c r="M15">
        <v>93</v>
      </c>
      <c r="N15">
        <v>90</v>
      </c>
      <c r="O15">
        <v>86</v>
      </c>
    </row>
    <row r="16" spans="1:15">
      <c r="A16">
        <v>120102</v>
      </c>
      <c r="B16" s="1" t="s">
        <v>33</v>
      </c>
      <c r="I16">
        <v>110</v>
      </c>
      <c r="J16">
        <v>95</v>
      </c>
      <c r="K16">
        <v>98</v>
      </c>
      <c r="L16">
        <v>99</v>
      </c>
      <c r="M16">
        <v>93</v>
      </c>
      <c r="N16">
        <v>93</v>
      </c>
      <c r="O16">
        <v>92</v>
      </c>
    </row>
    <row r="17" spans="1:15">
      <c r="A17">
        <v>120303</v>
      </c>
      <c r="B17" s="1" t="s">
        <v>34</v>
      </c>
      <c r="I17">
        <v>84</v>
      </c>
      <c r="J17">
        <v>100</v>
      </c>
      <c r="K17">
        <v>97</v>
      </c>
      <c r="L17">
        <v>87</v>
      </c>
      <c r="M17">
        <v>78</v>
      </c>
      <c r="N17">
        <v>89</v>
      </c>
      <c r="O17">
        <v>93</v>
      </c>
    </row>
    <row r="18" spans="1:15">
      <c r="A18">
        <v>120101</v>
      </c>
      <c r="B18" s="1" t="s">
        <v>35</v>
      </c>
      <c r="I18">
        <v>97.5</v>
      </c>
      <c r="J18">
        <v>106</v>
      </c>
      <c r="K18">
        <v>108</v>
      </c>
      <c r="L18">
        <v>98</v>
      </c>
      <c r="M18">
        <v>99</v>
      </c>
      <c r="N18">
        <v>99</v>
      </c>
      <c r="O18">
        <v>96</v>
      </c>
    </row>
    <row r="19" spans="1:15">
      <c r="A19">
        <v>120106</v>
      </c>
      <c r="B19" s="1" t="s">
        <v>36</v>
      </c>
      <c r="I19">
        <v>90</v>
      </c>
      <c r="J19">
        <v>111</v>
      </c>
      <c r="K19">
        <v>116</v>
      </c>
      <c r="L19">
        <v>72</v>
      </c>
      <c r="M19">
        <v>95</v>
      </c>
      <c r="N19">
        <v>93</v>
      </c>
      <c r="O19">
        <v>95</v>
      </c>
    </row>
    <row r="20" ht="35" customHeight="1" spans="1:7">
      <c r="A20" s="4">
        <f ca="1">ROUND(RAND(),4)</f>
        <v>0.6196</v>
      </c>
      <c r="B20" s="1" t="s">
        <v>37</v>
      </c>
      <c r="C20" s="1" t="s">
        <v>38</v>
      </c>
      <c r="G20" s="3">
        <f>DATE(2011,11,32)</f>
        <v>40879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neea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第一学期期末成绩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neea</dc:creator>
  <cp:lastModifiedBy>ctxadmin</cp:lastModifiedBy>
  <dcterms:created xsi:type="dcterms:W3CDTF">2013-03-03T01:44:00Z</dcterms:created>
  <dcterms:modified xsi:type="dcterms:W3CDTF">2016-02-25T10:36:40Z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2052-9.1.0.5111</vt:lpwstr>
  </property>
</Properties>
</file>