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385"/>
  </bookViews>
  <sheets>
    <sheet name="SUV销量统计" sheetId="1" r:id="rId1"/>
    <sheet name="汽车报价" sheetId="2" r:id="rId2"/>
    <sheet name="Sheet3" sheetId="3" r:id="rId3"/>
  </sheets>
  <definedNames>
    <definedName name="汽车定价">汽车报价!$A$3:$C$24</definedName>
  </definedNames>
  <calcPr calcId="144525"/>
</workbook>
</file>

<file path=xl/sharedStrings.xml><?xml version="1.0" encoding="utf-8"?>
<sst xmlns="http://schemas.openxmlformats.org/spreadsheetml/2006/main" count="51">
  <si>
    <t>2013年11月中国SUV销量统计</t>
  </si>
  <si>
    <t>车型</t>
  </si>
  <si>
    <t>所属厂商</t>
  </si>
  <si>
    <t>所属品牌</t>
  </si>
  <si>
    <t>11月销量</t>
  </si>
  <si>
    <t>单价(万元)</t>
  </si>
  <si>
    <t>销售额(万元)</t>
  </si>
  <si>
    <t>排名</t>
  </si>
  <si>
    <t>三菱新劲炫</t>
  </si>
  <si>
    <t>广汽三菱</t>
  </si>
  <si>
    <t>三菱</t>
  </si>
  <si>
    <t>哈弗H6</t>
  </si>
  <si>
    <t>长城汽车</t>
  </si>
  <si>
    <t>哈弗</t>
  </si>
  <si>
    <t>丰田汉兰达</t>
  </si>
  <si>
    <t>广汽丰田</t>
  </si>
  <si>
    <t>丰田</t>
  </si>
  <si>
    <t>丰田RAV4</t>
  </si>
  <si>
    <t>一汽丰田</t>
  </si>
  <si>
    <t>丰田普拉多</t>
  </si>
  <si>
    <t>长城M2</t>
  </si>
  <si>
    <t>长城</t>
  </si>
  <si>
    <t>日产逍客</t>
  </si>
  <si>
    <t>东风日产</t>
  </si>
  <si>
    <t>日产</t>
  </si>
  <si>
    <t>起亚狮跑</t>
  </si>
  <si>
    <t>东风悦达起亚</t>
  </si>
  <si>
    <t>起亚</t>
  </si>
  <si>
    <t>奇瑞瑞虎</t>
  </si>
  <si>
    <t>奇瑞汽车</t>
  </si>
  <si>
    <t>奇瑞</t>
  </si>
  <si>
    <t>长城M4</t>
  </si>
  <si>
    <t>现代ix35</t>
  </si>
  <si>
    <t>北京现代</t>
  </si>
  <si>
    <t>现代</t>
  </si>
  <si>
    <t>奥迪Q3</t>
  </si>
  <si>
    <t>一汽大众</t>
  </si>
  <si>
    <t>奥迪</t>
  </si>
  <si>
    <t>起亚智跑</t>
  </si>
  <si>
    <t>奇瑞X1</t>
  </si>
  <si>
    <t>现代途胜</t>
  </si>
  <si>
    <t>帕杰罗·劲畅</t>
  </si>
  <si>
    <t>福特翼虎</t>
  </si>
  <si>
    <t>长安福特</t>
  </si>
  <si>
    <t>福特</t>
  </si>
  <si>
    <t>奥迪Q5</t>
  </si>
  <si>
    <t>福特翼搏</t>
  </si>
  <si>
    <t>哈弗H5</t>
  </si>
  <si>
    <t>现代全新胜达</t>
  </si>
  <si>
    <t>日产奇骏</t>
  </si>
  <si>
    <t>2013年11月汽车报价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</si>
</sst>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4" borderId="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7">
      <alignment vertical="center"/>
    </xf>
    <xf numFmtId="0" fontId="2" fillId="2" borderId="0" xfId="28">
      <alignment vertical="center"/>
    </xf>
    <xf numFmtId="0" fontId="1" fillId="3" borderId="1" xfId="17" applyFill="1" applyBorder="1" applyAlignment="1">
      <alignment horizontal="center" vertical="center" wrapText="1"/>
    </xf>
    <xf numFmtId="0" fontId="1" fillId="3" borderId="0" xfId="17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abSelected="1" workbookViewId="0">
      <selection activeCell="G3" sqref="G3:G12"/>
    </sheetView>
  </sheetViews>
  <sheetFormatPr defaultColWidth="9" defaultRowHeight="13.5" outlineLevelCol="6"/>
  <cols>
    <col min="1" max="7" width="14.625" customWidth="1"/>
  </cols>
  <sheetData>
    <row r="1" ht="22.5" customHeight="1" spans="1:7">
      <c r="A1" s="3" t="s">
        <v>0</v>
      </c>
      <c r="B1" s="4"/>
      <c r="C1" s="4"/>
      <c r="D1" s="4"/>
      <c r="E1" s="4"/>
      <c r="F1" s="4"/>
      <c r="G1" s="4"/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5" t="s">
        <v>8</v>
      </c>
      <c r="B3" s="5" t="s">
        <v>9</v>
      </c>
      <c r="C3" s="5" t="s">
        <v>10</v>
      </c>
      <c r="D3" s="5">
        <v>4218</v>
      </c>
      <c r="E3" s="5">
        <f>VLOOKUP(A3,汽车报价!$A$3:$C$24,3,FALSE)</f>
        <v>22.24</v>
      </c>
      <c r="F3" s="5">
        <f>D3*E3</f>
        <v>93808.32</v>
      </c>
      <c r="G3" s="6" t="str">
        <f>"第"&amp;RANK(F3,$F$3:$F$24,1)&amp;"名"</f>
        <v>第10名</v>
      </c>
    </row>
    <row r="4" spans="1:7">
      <c r="A4" s="5" t="s">
        <v>11</v>
      </c>
      <c r="B4" s="5" t="s">
        <v>12</v>
      </c>
      <c r="C4" s="5" t="s">
        <v>13</v>
      </c>
      <c r="D4" s="5">
        <v>23026</v>
      </c>
      <c r="E4" s="5">
        <f>VLOOKUP(A4,汽车定价,3,FALSE)</f>
        <v>12.46</v>
      </c>
      <c r="F4" s="5">
        <f t="shared" ref="F4:F24" si="0">D4*E4</f>
        <v>286903.96</v>
      </c>
      <c r="G4" s="6" t="str">
        <f t="shared" ref="G4:G12" si="1">"第"&amp;RANK(F4,$F$3:$F$24,1)&amp;"名"</f>
        <v>第18名</v>
      </c>
    </row>
    <row r="5" spans="1:7">
      <c r="A5" s="5" t="s">
        <v>14</v>
      </c>
      <c r="B5" s="5" t="s">
        <v>15</v>
      </c>
      <c r="C5" s="5" t="s">
        <v>16</v>
      </c>
      <c r="D5" s="5">
        <v>9921</v>
      </c>
      <c r="E5" s="5">
        <f>VLOOKUP(A5,汽车定价,3,FALSE)</f>
        <v>32.67</v>
      </c>
      <c r="F5" s="5">
        <f t="shared" si="0"/>
        <v>324119.07</v>
      </c>
      <c r="G5" s="6" t="str">
        <f t="shared" si="1"/>
        <v>第20名</v>
      </c>
    </row>
    <row r="6" spans="1:7">
      <c r="A6" s="5" t="s">
        <v>17</v>
      </c>
      <c r="B6" s="5" t="s">
        <v>18</v>
      </c>
      <c r="C6" s="5" t="s">
        <v>16</v>
      </c>
      <c r="D6" s="5">
        <v>18592</v>
      </c>
      <c r="E6" s="5">
        <f>VLOOKUP(A6,汽车定价,3,FALSE)</f>
        <v>34.56</v>
      </c>
      <c r="F6" s="5">
        <f t="shared" si="0"/>
        <v>642539.52</v>
      </c>
      <c r="G6" s="6" t="str">
        <f t="shared" si="1"/>
        <v>第22名</v>
      </c>
    </row>
    <row r="7" spans="1:7">
      <c r="A7" s="5" t="s">
        <v>19</v>
      </c>
      <c r="B7" s="5" t="s">
        <v>18</v>
      </c>
      <c r="C7" s="5" t="s">
        <v>16</v>
      </c>
      <c r="D7" s="5">
        <v>2004</v>
      </c>
      <c r="E7" s="5">
        <f>VLOOKUP(A7,汽车定价,3,FALSE)</f>
        <v>30.56</v>
      </c>
      <c r="F7" s="5">
        <f t="shared" si="0"/>
        <v>61242.24</v>
      </c>
      <c r="G7" s="6" t="str">
        <f t="shared" si="1"/>
        <v>第7名</v>
      </c>
    </row>
    <row r="8" spans="1:7">
      <c r="A8" s="5" t="s">
        <v>20</v>
      </c>
      <c r="B8" s="5" t="s">
        <v>12</v>
      </c>
      <c r="C8" s="5" t="s">
        <v>21</v>
      </c>
      <c r="D8" s="5">
        <v>710</v>
      </c>
      <c r="E8" s="5">
        <f>VLOOKUP(A8,汽车定价,3,FALSE)</f>
        <v>7.89</v>
      </c>
      <c r="F8" s="5">
        <f t="shared" si="0"/>
        <v>5601.9</v>
      </c>
      <c r="G8" s="6" t="str">
        <f t="shared" si="1"/>
        <v>第1名</v>
      </c>
    </row>
    <row r="9" spans="1:7">
      <c r="A9" s="5" t="s">
        <v>22</v>
      </c>
      <c r="B9" s="5" t="s">
        <v>23</v>
      </c>
      <c r="C9" s="5" t="s">
        <v>24</v>
      </c>
      <c r="D9" s="5">
        <v>13040</v>
      </c>
      <c r="E9" s="5">
        <f>VLOOKUP(A9,汽车定价,3,FALSE)</f>
        <v>18.88</v>
      </c>
      <c r="F9" s="5">
        <f t="shared" si="0"/>
        <v>246195.2</v>
      </c>
      <c r="G9" s="6" t="str">
        <f t="shared" si="1"/>
        <v>第16名</v>
      </c>
    </row>
    <row r="10" spans="1:7">
      <c r="A10" s="5" t="s">
        <v>25</v>
      </c>
      <c r="B10" s="5" t="s">
        <v>26</v>
      </c>
      <c r="C10" s="5" t="s">
        <v>27</v>
      </c>
      <c r="D10" s="5">
        <v>4227</v>
      </c>
      <c r="E10" s="5">
        <f>VLOOKUP(A10,汽车定价,3,FALSE)</f>
        <v>19.68</v>
      </c>
      <c r="F10" s="5">
        <f t="shared" si="0"/>
        <v>83187.36</v>
      </c>
      <c r="G10" s="6" t="str">
        <f t="shared" si="1"/>
        <v>第9名</v>
      </c>
    </row>
    <row r="11" spans="1:7">
      <c r="A11" s="5" t="s">
        <v>28</v>
      </c>
      <c r="B11" s="5" t="s">
        <v>29</v>
      </c>
      <c r="C11" s="5" t="s">
        <v>30</v>
      </c>
      <c r="D11" s="5">
        <v>4178</v>
      </c>
      <c r="E11" s="5">
        <f>VLOOKUP(A11,汽车定价,3,FALSE)</f>
        <v>13.28</v>
      </c>
      <c r="F11" s="5">
        <f t="shared" si="0"/>
        <v>55483.84</v>
      </c>
      <c r="G11" s="6" t="str">
        <f t="shared" si="1"/>
        <v>第6名</v>
      </c>
    </row>
    <row r="12" spans="1:7">
      <c r="A12" s="5" t="s">
        <v>31</v>
      </c>
      <c r="B12" s="5" t="s">
        <v>12</v>
      </c>
      <c r="C12" s="5" t="s">
        <v>21</v>
      </c>
      <c r="D12" s="5">
        <v>11600</v>
      </c>
      <c r="E12" s="5">
        <f>VLOOKUP(A12,汽车定价,3,FALSE)</f>
        <v>6.86</v>
      </c>
      <c r="F12" s="5">
        <f t="shared" si="0"/>
        <v>79576</v>
      </c>
      <c r="G12" s="6" t="str">
        <f t="shared" si="1"/>
        <v>第8名</v>
      </c>
    </row>
    <row r="13" spans="1:6">
      <c r="A13" s="5" t="s">
        <v>32</v>
      </c>
      <c r="B13" s="5" t="s">
        <v>33</v>
      </c>
      <c r="C13" s="5" t="s">
        <v>34</v>
      </c>
      <c r="D13" s="5">
        <v>14348</v>
      </c>
      <c r="E13" s="5">
        <f>VLOOKUP(A13,汽车定价,3,FALSE)</f>
        <v>22.37</v>
      </c>
      <c r="F13" s="5">
        <f t="shared" si="0"/>
        <v>320964.76</v>
      </c>
    </row>
    <row r="14" spans="1:6">
      <c r="A14" s="5" t="s">
        <v>35</v>
      </c>
      <c r="B14" s="5" t="s">
        <v>36</v>
      </c>
      <c r="C14" s="5" t="s">
        <v>37</v>
      </c>
      <c r="D14" s="5">
        <v>2727</v>
      </c>
      <c r="E14" s="5">
        <f>VLOOKUP(A14,汽车定价,3,FALSE)</f>
        <v>40.89</v>
      </c>
      <c r="F14" s="5">
        <f t="shared" si="0"/>
        <v>111507.03</v>
      </c>
    </row>
    <row r="15" spans="1:6">
      <c r="A15" s="5" t="s">
        <v>38</v>
      </c>
      <c r="B15" s="5" t="s">
        <v>26</v>
      </c>
      <c r="C15" s="5" t="s">
        <v>27</v>
      </c>
      <c r="D15" s="5">
        <v>8774</v>
      </c>
      <c r="E15" s="5">
        <f>VLOOKUP(A15,汽车定价,3,FALSE)</f>
        <v>20.88</v>
      </c>
      <c r="F15" s="5">
        <f t="shared" si="0"/>
        <v>183201.12</v>
      </c>
    </row>
    <row r="16" spans="1:6">
      <c r="A16" s="5" t="s">
        <v>39</v>
      </c>
      <c r="B16" s="5" t="s">
        <v>29</v>
      </c>
      <c r="C16" s="5" t="s">
        <v>30</v>
      </c>
      <c r="D16" s="5">
        <v>2643</v>
      </c>
      <c r="E16" s="5">
        <f>VLOOKUP(A16,汽车定价,3,FALSE)</f>
        <v>11.21</v>
      </c>
      <c r="F16" s="5">
        <f t="shared" si="0"/>
        <v>29628.03</v>
      </c>
    </row>
    <row r="17" spans="1:6">
      <c r="A17" s="5" t="s">
        <v>40</v>
      </c>
      <c r="B17" s="5" t="s">
        <v>33</v>
      </c>
      <c r="C17" s="5" t="s">
        <v>34</v>
      </c>
      <c r="D17" s="5">
        <v>4874</v>
      </c>
      <c r="E17" s="5">
        <f>VLOOKUP(A17,汽车定价,3,FALSE)</f>
        <v>20.89</v>
      </c>
      <c r="F17" s="5">
        <f t="shared" si="0"/>
        <v>101817.86</v>
      </c>
    </row>
    <row r="18" spans="1:6">
      <c r="A18" s="5" t="s">
        <v>41</v>
      </c>
      <c r="B18" s="5" t="s">
        <v>9</v>
      </c>
      <c r="C18" s="5" t="s">
        <v>10</v>
      </c>
      <c r="D18" s="5">
        <v>1277</v>
      </c>
      <c r="E18" s="5">
        <f>VLOOKUP(A18,汽车定价,3,FALSE)</f>
        <v>21.04</v>
      </c>
      <c r="F18" s="5">
        <f t="shared" si="0"/>
        <v>26868.08</v>
      </c>
    </row>
    <row r="19" spans="1:6">
      <c r="A19" s="5" t="s">
        <v>42</v>
      </c>
      <c r="B19" s="5" t="s">
        <v>43</v>
      </c>
      <c r="C19" s="5" t="s">
        <v>44</v>
      </c>
      <c r="D19" s="5">
        <v>10426</v>
      </c>
      <c r="E19" s="5">
        <f>VLOOKUP(A19,汽车定价,3,FALSE)</f>
        <v>25.3</v>
      </c>
      <c r="F19" s="5">
        <f t="shared" si="0"/>
        <v>263777.8</v>
      </c>
    </row>
    <row r="20" spans="1:6">
      <c r="A20" s="5" t="s">
        <v>45</v>
      </c>
      <c r="B20" s="5" t="s">
        <v>36</v>
      </c>
      <c r="C20" s="5" t="s">
        <v>37</v>
      </c>
      <c r="D20" s="5">
        <v>8388</v>
      </c>
      <c r="E20" s="5">
        <f>VLOOKUP(A20,汽车定价,3,FALSE)</f>
        <v>42.79</v>
      </c>
      <c r="F20" s="5">
        <f t="shared" si="0"/>
        <v>358922.52</v>
      </c>
    </row>
    <row r="21" spans="1:6">
      <c r="A21" s="5" t="s">
        <v>46</v>
      </c>
      <c r="B21" s="5" t="s">
        <v>43</v>
      </c>
      <c r="C21" s="5" t="s">
        <v>44</v>
      </c>
      <c r="D21" s="5">
        <v>7703</v>
      </c>
      <c r="E21" s="5">
        <f>VLOOKUP(A21,汽车定价,3,FALSE)</f>
        <v>26.42</v>
      </c>
      <c r="F21" s="5">
        <f t="shared" si="0"/>
        <v>203513.26</v>
      </c>
    </row>
    <row r="22" spans="1:6">
      <c r="A22" s="5" t="s">
        <v>47</v>
      </c>
      <c r="B22" s="5" t="s">
        <v>12</v>
      </c>
      <c r="C22" s="5" t="s">
        <v>13</v>
      </c>
      <c r="D22" s="5">
        <v>4124</v>
      </c>
      <c r="E22" s="5">
        <f>VLOOKUP(A22,汽车定价,3,FALSE)</f>
        <v>13.14</v>
      </c>
      <c r="F22" s="5">
        <f t="shared" si="0"/>
        <v>54189.36</v>
      </c>
    </row>
    <row r="23" spans="1:6">
      <c r="A23" s="5" t="s">
        <v>48</v>
      </c>
      <c r="B23" s="5" t="s">
        <v>33</v>
      </c>
      <c r="C23" s="5" t="s">
        <v>34</v>
      </c>
      <c r="D23" s="5">
        <v>6723</v>
      </c>
      <c r="E23" s="5">
        <f>VLOOKUP(A23,汽车定价,3,FALSE)</f>
        <v>21.57</v>
      </c>
      <c r="F23" s="5">
        <f t="shared" si="0"/>
        <v>145015.11</v>
      </c>
    </row>
    <row r="24" spans="1:6">
      <c r="A24" s="5" t="s">
        <v>49</v>
      </c>
      <c r="B24" s="5" t="s">
        <v>23</v>
      </c>
      <c r="C24" s="5" t="s">
        <v>24</v>
      </c>
      <c r="D24" s="5">
        <v>1682</v>
      </c>
      <c r="E24" s="5">
        <f>VLOOKUP(A24,汽车定价,3,FALSE)</f>
        <v>19.27</v>
      </c>
      <c r="F24" s="5">
        <f t="shared" si="0"/>
        <v>32412.14</v>
      </c>
    </row>
  </sheetData>
  <mergeCells count="1">
    <mergeCell ref="A1:G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4"/>
  <sheetViews>
    <sheetView workbookViewId="0">
      <selection activeCell="A3" sqref="A3:C24"/>
    </sheetView>
  </sheetViews>
  <sheetFormatPr defaultColWidth="9" defaultRowHeight="13.5" outlineLevelCol="2"/>
  <cols>
    <col min="1" max="1" width="12.625" customWidth="1"/>
    <col min="3" max="3" width="11.875" customWidth="1"/>
  </cols>
  <sheetData>
    <row r="1" ht="22.5" spans="1:3">
      <c r="A1" s="1" t="s">
        <v>50</v>
      </c>
      <c r="B1" s="1"/>
      <c r="C1" s="1"/>
    </row>
    <row r="2" spans="1:3">
      <c r="A2" s="2" t="s">
        <v>1</v>
      </c>
      <c r="B2" s="2" t="s">
        <v>3</v>
      </c>
      <c r="C2" s="2" t="s">
        <v>5</v>
      </c>
    </row>
    <row r="3" spans="1:3">
      <c r="A3" s="2" t="s">
        <v>31</v>
      </c>
      <c r="B3" s="2" t="s">
        <v>21</v>
      </c>
      <c r="C3" s="2">
        <v>6.86</v>
      </c>
    </row>
    <row r="4" spans="1:3">
      <c r="A4" s="2" t="s">
        <v>20</v>
      </c>
      <c r="B4" s="2" t="s">
        <v>21</v>
      </c>
      <c r="C4" s="2">
        <v>7.89</v>
      </c>
    </row>
    <row r="5" spans="1:3">
      <c r="A5" s="2" t="s">
        <v>40</v>
      </c>
      <c r="B5" s="2" t="s">
        <v>34</v>
      </c>
      <c r="C5" s="2">
        <v>20.89</v>
      </c>
    </row>
    <row r="6" spans="1:3">
      <c r="A6" s="2" t="s">
        <v>48</v>
      </c>
      <c r="B6" s="2" t="s">
        <v>34</v>
      </c>
      <c r="C6" s="2">
        <v>21.57</v>
      </c>
    </row>
    <row r="7" spans="1:3">
      <c r="A7" s="2" t="s">
        <v>32</v>
      </c>
      <c r="B7" s="2" t="s">
        <v>34</v>
      </c>
      <c r="C7" s="2">
        <v>22.37</v>
      </c>
    </row>
    <row r="8" spans="1:3">
      <c r="A8" s="2" t="s">
        <v>8</v>
      </c>
      <c r="B8" s="2" t="s">
        <v>10</v>
      </c>
      <c r="C8" s="2">
        <v>22.24</v>
      </c>
    </row>
    <row r="9" spans="1:3">
      <c r="A9" s="2" t="s">
        <v>22</v>
      </c>
      <c r="B9" s="2" t="s">
        <v>24</v>
      </c>
      <c r="C9" s="2">
        <v>18.88</v>
      </c>
    </row>
    <row r="10" spans="1:3">
      <c r="A10" s="2" t="s">
        <v>49</v>
      </c>
      <c r="B10" s="2" t="s">
        <v>24</v>
      </c>
      <c r="C10" s="2">
        <v>19.27</v>
      </c>
    </row>
    <row r="11" spans="1:3">
      <c r="A11" s="2" t="s">
        <v>38</v>
      </c>
      <c r="B11" s="2" t="s">
        <v>27</v>
      </c>
      <c r="C11" s="2">
        <v>20.88</v>
      </c>
    </row>
    <row r="12" spans="1:3">
      <c r="A12" s="2" t="s">
        <v>25</v>
      </c>
      <c r="B12" s="2" t="s">
        <v>27</v>
      </c>
      <c r="C12" s="2">
        <v>19.68</v>
      </c>
    </row>
    <row r="13" spans="1:3">
      <c r="A13" s="2" t="s">
        <v>28</v>
      </c>
      <c r="B13" s="2" t="s">
        <v>30</v>
      </c>
      <c r="C13" s="2">
        <v>13.28</v>
      </c>
    </row>
    <row r="14" spans="1:3">
      <c r="A14" s="2" t="s">
        <v>39</v>
      </c>
      <c r="B14" s="2" t="s">
        <v>30</v>
      </c>
      <c r="C14" s="2">
        <v>11.21</v>
      </c>
    </row>
    <row r="15" spans="1:3">
      <c r="A15" s="2" t="s">
        <v>41</v>
      </c>
      <c r="B15" s="2" t="s">
        <v>10</v>
      </c>
      <c r="C15" s="2">
        <v>21.04</v>
      </c>
    </row>
    <row r="16" spans="1:3">
      <c r="A16" s="2" t="s">
        <v>11</v>
      </c>
      <c r="B16" s="2" t="s">
        <v>13</v>
      </c>
      <c r="C16" s="2">
        <v>12.46</v>
      </c>
    </row>
    <row r="17" spans="1:3">
      <c r="A17" s="2" t="s">
        <v>47</v>
      </c>
      <c r="B17" s="2" t="s">
        <v>13</v>
      </c>
      <c r="C17" s="2">
        <v>13.14</v>
      </c>
    </row>
    <row r="18" spans="1:3">
      <c r="A18" s="2" t="s">
        <v>42</v>
      </c>
      <c r="B18" s="2" t="s">
        <v>44</v>
      </c>
      <c r="C18" s="2">
        <v>25.3</v>
      </c>
    </row>
    <row r="19" spans="1:3">
      <c r="A19" s="2" t="s">
        <v>46</v>
      </c>
      <c r="B19" s="2" t="s">
        <v>44</v>
      </c>
      <c r="C19" s="2">
        <v>26.42</v>
      </c>
    </row>
    <row r="20" spans="1:3">
      <c r="A20" s="2" t="s">
        <v>19</v>
      </c>
      <c r="B20" s="2" t="s">
        <v>16</v>
      </c>
      <c r="C20" s="2">
        <v>30.56</v>
      </c>
    </row>
    <row r="21" spans="1:3">
      <c r="A21" s="2" t="s">
        <v>14</v>
      </c>
      <c r="B21" s="2" t="s">
        <v>16</v>
      </c>
      <c r="C21" s="2">
        <v>32.67</v>
      </c>
    </row>
    <row r="22" spans="1:3">
      <c r="A22" s="2" t="s">
        <v>17</v>
      </c>
      <c r="B22" s="2" t="s">
        <v>16</v>
      </c>
      <c r="C22" s="2">
        <v>34.56</v>
      </c>
    </row>
    <row r="23" spans="1:3">
      <c r="A23" s="2" t="s">
        <v>45</v>
      </c>
      <c r="B23" s="2" t="s">
        <v>37</v>
      </c>
      <c r="C23" s="2">
        <v>42.79</v>
      </c>
    </row>
    <row r="24" spans="1:3">
      <c r="A24" s="2" t="s">
        <v>35</v>
      </c>
      <c r="B24" s="2" t="s">
        <v>37</v>
      </c>
      <c r="C24" s="2">
        <v>40.89</v>
      </c>
    </row>
  </sheetData>
  <sortState ref="A3:C24">
    <sortCondition ref="A3" descending="1"/>
  </sortState>
  <mergeCells count="1">
    <mergeCell ref="A1:C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SUV销量统计</vt:lpstr>
      <vt:lpstr>汽车报价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2013-12-12T00:51:00Z</dcterms:created>
  <dcterms:modified xsi:type="dcterms:W3CDTF">2016-03-01T10:30:49Z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2052-10.1.0.5552</vt:lpwstr>
  </property>
</Properties>
</file>