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3860" windowHeight="3825"/>
  </bookViews>
  <sheets>
    <sheet name="2014年3月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10" i="1"/>
  <c r="K11" i="1"/>
  <c r="K14" i="1"/>
  <c r="K15" i="1"/>
  <c r="K3" i="1"/>
  <c r="I4" i="1"/>
  <c r="K4" i="1" s="1"/>
  <c r="I5" i="1"/>
  <c r="K5" i="1" s="1"/>
  <c r="I6" i="1"/>
  <c r="I7" i="1"/>
  <c r="I8" i="1"/>
  <c r="K8" i="1" s="1"/>
  <c r="I9" i="1"/>
  <c r="K9" i="1" s="1"/>
  <c r="I10" i="1"/>
  <c r="I11" i="1"/>
  <c r="I12" i="1"/>
  <c r="K12" i="1" s="1"/>
  <c r="I13" i="1"/>
  <c r="K13" i="1" s="1"/>
  <c r="I14" i="1"/>
  <c r="I15" i="1"/>
  <c r="I16" i="1"/>
  <c r="K16" i="1" s="1"/>
  <c r="I17" i="1"/>
  <c r="K17" i="1" s="1"/>
  <c r="I3" i="1"/>
</calcChain>
</file>

<file path=xl/sharedStrings.xml><?xml version="1.0" encoding="utf-8"?>
<sst xmlns="http://schemas.openxmlformats.org/spreadsheetml/2006/main" count="59" uniqueCount="50">
  <si>
    <t>姓名</t>
  </si>
  <si>
    <t>齐飞扬</t>
  </si>
  <si>
    <t>苏解放</t>
  </si>
  <si>
    <t>谢如康</t>
  </si>
  <si>
    <t>陈万地</t>
  </si>
  <si>
    <t>刘康锋</t>
  </si>
  <si>
    <t>刘鹏举</t>
  </si>
  <si>
    <t>孙玉敏</t>
  </si>
  <si>
    <t>王清华</t>
  </si>
  <si>
    <t>包宏伟</t>
  </si>
  <si>
    <t>吉祥</t>
  </si>
  <si>
    <t>李娜娜</t>
  </si>
  <si>
    <t>倪冬声</t>
  </si>
  <si>
    <t>序号</t>
    <phoneticPr fontId="1" type="noConversion"/>
  </si>
  <si>
    <t>员工工号</t>
    <phoneticPr fontId="1" type="noConversion"/>
  </si>
  <si>
    <t>部门</t>
    <phoneticPr fontId="1" type="noConversion"/>
  </si>
  <si>
    <t>基础工资</t>
    <phoneticPr fontId="1" type="noConversion"/>
  </si>
  <si>
    <t>奖金</t>
    <phoneticPr fontId="1" type="noConversion"/>
  </si>
  <si>
    <t>补贴</t>
    <phoneticPr fontId="1" type="noConversion"/>
  </si>
  <si>
    <t>扣除病事假</t>
    <phoneticPr fontId="1" type="noConversion"/>
  </si>
  <si>
    <t>应付工资合计</t>
    <phoneticPr fontId="1" type="noConversion"/>
  </si>
  <si>
    <t>扣除社保</t>
    <phoneticPr fontId="1" type="noConversion"/>
  </si>
  <si>
    <t>应纳税所得额</t>
    <phoneticPr fontId="1" type="noConversion"/>
  </si>
  <si>
    <t>应交个人所得税</t>
    <phoneticPr fontId="1" type="noConversion"/>
  </si>
  <si>
    <t>实发工资</t>
    <phoneticPr fontId="1" type="noConversion"/>
  </si>
  <si>
    <t>闫朝霞</t>
    <phoneticPr fontId="1" type="noConversion"/>
  </si>
  <si>
    <t>李燕</t>
    <phoneticPr fontId="1" type="noConversion"/>
  </si>
  <si>
    <t>张惠</t>
    <phoneticPr fontId="1" type="noConversion"/>
  </si>
  <si>
    <t>行政</t>
    <phoneticPr fontId="1" type="noConversion"/>
  </si>
  <si>
    <t>管理</t>
    <phoneticPr fontId="1" type="noConversion"/>
  </si>
  <si>
    <t>研发</t>
    <phoneticPr fontId="1" type="noConversion"/>
  </si>
  <si>
    <t>销售</t>
    <phoneticPr fontId="1" type="noConversion"/>
  </si>
  <si>
    <t>DF001</t>
    <phoneticPr fontId="1" type="noConversion"/>
  </si>
  <si>
    <t>DF002</t>
  </si>
  <si>
    <t>DF003</t>
  </si>
  <si>
    <t>DF004</t>
  </si>
  <si>
    <t>DF005</t>
  </si>
  <si>
    <t>DF006</t>
  </si>
  <si>
    <t>DF007</t>
  </si>
  <si>
    <t>DF008</t>
  </si>
  <si>
    <t>DF009</t>
  </si>
  <si>
    <t>DF010</t>
  </si>
  <si>
    <t>DF011</t>
  </si>
  <si>
    <t>DF012</t>
  </si>
  <si>
    <t>DF013</t>
  </si>
  <si>
    <t>DF014</t>
  </si>
  <si>
    <t>DF015</t>
  </si>
  <si>
    <t>管理</t>
    <phoneticPr fontId="1" type="noConversion"/>
  </si>
  <si>
    <t>东方公司2014年3月员工工资表</t>
    <phoneticPr fontId="1" type="noConversion"/>
  </si>
  <si>
    <t>人事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</si>
</sst>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6" sqref="D6"/>
    </sheetView>
  </sheetViews>
  <sheetFormatPr defaultRowHeight="13.5" x14ac:dyDescent="0.15"/>
  <cols>
    <col min="1" max="1" width="9.125" customWidth="1"/>
    <col min="2" max="2" width="6.625" customWidth="1"/>
    <col min="5" max="5" width="6.75" customWidth="1"/>
    <col min="8" max="8" width="9.125" customWidth="1"/>
    <col min="9" max="9" width="11.375" customWidth="1"/>
    <col min="11" max="11" width="12.75" customWidth="1"/>
    <col min="12" max="12" width="14.75" customWidth="1"/>
  </cols>
  <sheetData>
    <row r="1" spans="1:13" ht="25.5" x14ac:dyDescent="0.15">
      <c r="A1" t="s">
        <v>48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15">
      <c r="A2" t="s">
        <v>13</v>
      </c>
      <c r="B2" t="s">
        <v>14</v>
      </c>
      <c r="C2" t="s">
        <v>0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15">
      <c r="B3" t="s">
        <v>32</v>
      </c>
      <c r="C3" t="s">
        <v>9</v>
      </c>
      <c r="D3" t="s">
        <v>47</v>
      </c>
      <c r="E3">
        <v>40600</v>
      </c>
      <c r="F3">
        <v>500</v>
      </c>
      <c r="G3">
        <v>260</v>
      </c>
      <c r="H3">
        <v>230</v>
      </c>
      <c r="I3">
        <f>E3+F3+G3-H3</f>
        <v>41130</v>
      </c>
      <c r="J3">
        <v>460</v>
      </c>
      <c r="K3">
        <f>IF((I3-J3-3500)&gt;0,I3-J3-3500,0)</f>
        <v>37170</v>
      </c>
    </row>
    <row r="4" spans="1:13" x14ac:dyDescent="0.15">
      <c r="B4" t="s">
        <v>33</v>
      </c>
      <c r="C4" t="s">
        <v>4</v>
      </c>
      <c r="D4" t="s">
        <v>29</v>
      </c>
      <c r="E4">
        <v>3500</v>
      </c>
      <c r="G4">
        <v>260</v>
      </c>
      <c r="H4">
        <v>352</v>
      </c>
      <c r="I4">
        <f t="shared" ref="I4:I17" si="0">E4+F4+G4-H4</f>
        <v>3408</v>
      </c>
      <c r="J4">
        <v>309</v>
      </c>
      <c r="K4">
        <f t="shared" ref="K4:K17" si="1">IF((I4-J4-3500)&gt;0,I4-J4-3500,0)</f>
        <v>0</v>
      </c>
    </row>
    <row r="5" spans="1:13" x14ac:dyDescent="0.15">
      <c r="B5" t="s">
        <v>34</v>
      </c>
      <c r="C5" t="s">
        <v>27</v>
      </c>
      <c r="D5" t="s">
        <v>28</v>
      </c>
      <c r="E5">
        <v>12450</v>
      </c>
      <c r="F5">
        <v>500</v>
      </c>
      <c r="G5">
        <v>260</v>
      </c>
      <c r="I5">
        <f t="shared" si="0"/>
        <v>13210</v>
      </c>
      <c r="J5">
        <v>289</v>
      </c>
      <c r="K5">
        <f t="shared" si="1"/>
        <v>9421</v>
      </c>
    </row>
    <row r="6" spans="1:13" x14ac:dyDescent="0.15">
      <c r="B6" t="s">
        <v>35</v>
      </c>
      <c r="C6" t="s">
        <v>25</v>
      </c>
      <c r="D6" t="s">
        <v>49</v>
      </c>
      <c r="E6">
        <v>6050</v>
      </c>
      <c r="G6">
        <v>260</v>
      </c>
      <c r="H6">
        <v>130</v>
      </c>
      <c r="I6">
        <f t="shared" si="0"/>
        <v>6180</v>
      </c>
      <c r="J6">
        <v>360</v>
      </c>
      <c r="K6">
        <f t="shared" si="1"/>
        <v>2320</v>
      </c>
    </row>
    <row r="7" spans="1:13" x14ac:dyDescent="0.15">
      <c r="B7" t="s">
        <v>36</v>
      </c>
      <c r="C7" t="s">
        <v>10</v>
      </c>
      <c r="D7" t="s">
        <v>30</v>
      </c>
      <c r="E7">
        <v>6150</v>
      </c>
      <c r="G7">
        <v>260</v>
      </c>
      <c r="I7">
        <f t="shared" si="0"/>
        <v>6410</v>
      </c>
      <c r="J7">
        <v>289</v>
      </c>
      <c r="K7">
        <f t="shared" si="1"/>
        <v>2621</v>
      </c>
    </row>
    <row r="8" spans="1:13" x14ac:dyDescent="0.15">
      <c r="B8" t="s">
        <v>37</v>
      </c>
      <c r="C8" t="s">
        <v>26</v>
      </c>
      <c r="D8" t="s">
        <v>29</v>
      </c>
      <c r="E8">
        <v>6350</v>
      </c>
      <c r="F8">
        <v>500</v>
      </c>
      <c r="G8">
        <v>260</v>
      </c>
      <c r="I8">
        <f t="shared" si="0"/>
        <v>7110</v>
      </c>
      <c r="J8">
        <v>289</v>
      </c>
      <c r="K8">
        <f t="shared" si="1"/>
        <v>3321</v>
      </c>
    </row>
    <row r="9" spans="1:13" x14ac:dyDescent="0.15">
      <c r="B9" t="s">
        <v>38</v>
      </c>
      <c r="C9" t="s">
        <v>11</v>
      </c>
      <c r="D9" t="s">
        <v>29</v>
      </c>
      <c r="E9">
        <v>10550</v>
      </c>
      <c r="G9">
        <v>260</v>
      </c>
      <c r="I9">
        <f t="shared" si="0"/>
        <v>10810</v>
      </c>
      <c r="J9">
        <v>206</v>
      </c>
      <c r="K9">
        <f t="shared" si="1"/>
        <v>7104</v>
      </c>
    </row>
    <row r="10" spans="1:13" x14ac:dyDescent="0.15">
      <c r="B10" t="s">
        <v>39</v>
      </c>
      <c r="C10" t="s">
        <v>5</v>
      </c>
      <c r="D10" t="s">
        <v>30</v>
      </c>
      <c r="E10">
        <v>15550</v>
      </c>
      <c r="F10">
        <v>500</v>
      </c>
      <c r="G10">
        <v>260</v>
      </c>
      <c r="H10">
        <v>155</v>
      </c>
      <c r="I10">
        <f t="shared" si="0"/>
        <v>16155</v>
      </c>
      <c r="J10">
        <v>308</v>
      </c>
      <c r="K10">
        <f t="shared" si="1"/>
        <v>12347</v>
      </c>
    </row>
    <row r="11" spans="1:13" x14ac:dyDescent="0.15">
      <c r="B11" t="s">
        <v>40</v>
      </c>
      <c r="C11" t="s">
        <v>6</v>
      </c>
      <c r="D11" t="s">
        <v>31</v>
      </c>
      <c r="E11">
        <v>4100</v>
      </c>
      <c r="G11">
        <v>260</v>
      </c>
      <c r="I11">
        <f t="shared" si="0"/>
        <v>4360</v>
      </c>
      <c r="J11">
        <v>289</v>
      </c>
      <c r="K11">
        <f t="shared" si="1"/>
        <v>571</v>
      </c>
    </row>
    <row r="12" spans="1:13" x14ac:dyDescent="0.15">
      <c r="B12" t="s">
        <v>41</v>
      </c>
      <c r="C12" t="s">
        <v>12</v>
      </c>
      <c r="D12" t="s">
        <v>30</v>
      </c>
      <c r="E12">
        <v>5800</v>
      </c>
      <c r="G12">
        <v>260</v>
      </c>
      <c r="H12">
        <v>25</v>
      </c>
      <c r="I12">
        <f t="shared" si="0"/>
        <v>6035</v>
      </c>
      <c r="J12">
        <v>289</v>
      </c>
      <c r="K12">
        <f t="shared" si="1"/>
        <v>2246</v>
      </c>
    </row>
    <row r="13" spans="1:13" x14ac:dyDescent="0.15">
      <c r="B13" t="s">
        <v>42</v>
      </c>
      <c r="C13" t="s">
        <v>1</v>
      </c>
      <c r="D13" t="s">
        <v>31</v>
      </c>
      <c r="E13">
        <v>5050</v>
      </c>
      <c r="G13">
        <v>260</v>
      </c>
      <c r="I13">
        <f t="shared" si="0"/>
        <v>5310</v>
      </c>
      <c r="J13">
        <v>289</v>
      </c>
      <c r="K13">
        <f t="shared" si="1"/>
        <v>1521</v>
      </c>
    </row>
    <row r="14" spans="1:13" x14ac:dyDescent="0.15">
      <c r="B14" t="s">
        <v>43</v>
      </c>
      <c r="C14" t="s">
        <v>2</v>
      </c>
      <c r="D14" t="s">
        <v>30</v>
      </c>
      <c r="E14">
        <v>3000</v>
      </c>
      <c r="G14">
        <v>260</v>
      </c>
      <c r="I14">
        <f t="shared" si="0"/>
        <v>3260</v>
      </c>
      <c r="J14">
        <v>289</v>
      </c>
      <c r="K14">
        <f t="shared" si="1"/>
        <v>0</v>
      </c>
    </row>
    <row r="15" spans="1:13" x14ac:dyDescent="0.15">
      <c r="B15" t="s">
        <v>44</v>
      </c>
      <c r="C15" t="s">
        <v>7</v>
      </c>
      <c r="D15" t="s">
        <v>29</v>
      </c>
      <c r="E15">
        <v>12450</v>
      </c>
      <c r="F15">
        <v>500</v>
      </c>
      <c r="G15">
        <v>260</v>
      </c>
      <c r="I15">
        <f t="shared" si="0"/>
        <v>13210</v>
      </c>
      <c r="J15">
        <v>289</v>
      </c>
      <c r="K15">
        <f t="shared" si="1"/>
        <v>9421</v>
      </c>
    </row>
    <row r="16" spans="1:13" x14ac:dyDescent="0.15">
      <c r="B16" t="s">
        <v>45</v>
      </c>
      <c r="C16" t="s">
        <v>8</v>
      </c>
      <c r="D16" t="s">
        <v>28</v>
      </c>
      <c r="E16">
        <v>4850</v>
      </c>
      <c r="G16">
        <v>260</v>
      </c>
      <c r="I16">
        <f t="shared" si="0"/>
        <v>5110</v>
      </c>
      <c r="J16">
        <v>289</v>
      </c>
      <c r="K16">
        <f t="shared" si="1"/>
        <v>1321</v>
      </c>
    </row>
    <row r="17" spans="2:11" x14ac:dyDescent="0.15">
      <c r="B17" t="s">
        <v>46</v>
      </c>
      <c r="C17" t="s">
        <v>3</v>
      </c>
      <c r="D17" t="s">
        <v>29</v>
      </c>
      <c r="E17">
        <v>9800</v>
      </c>
      <c r="G17">
        <v>260</v>
      </c>
      <c r="I17">
        <f t="shared" si="0"/>
        <v>10060</v>
      </c>
      <c r="J17">
        <v>309</v>
      </c>
      <c r="K17">
        <f t="shared" si="1"/>
        <v>6251</v>
      </c>
    </row>
  </sheetData>
  <phoneticPr fontId="1" type="noConversion"/>
  <pageMargins left="0.7" right="0.7" top="0.75" bottom="0.75" header="0.3" footer="0.3"/>
  <pageSetup paperSize="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2014年3月</vt:lpstr>
      <vt:lpstr>Sheet2</vt:lpstr>
      <vt:lpstr>Sheet3</vt:lpstr>
    </vt:vector>
  </TitlesOfParts>
  <Manager>PSQ</Manager>
  <Company>PSQ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PSQ; neea</dc:creator>
  <cp:lastModifiedBy>wuyou-10</cp:lastModifiedBy>
  <dcterms:created xsi:type="dcterms:W3CDTF">2013-03-03T01:44:07Z</dcterms:created>
  <dcterms:modified xsi:type="dcterms:W3CDTF">2014-04-25T07:09:57Z</dcterms:modified>
</cp:coreProperties>
</file>