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l:\Users\brucevsked\Desktop\"/>
    </mc:Choice>
  </mc:AlternateContent>
  <bookViews>
    <workbookView xWindow="0" yWindow="0" windowWidth="28080" windowHeight="1305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2" i="1" l="1"/>
  <c r="B3" i="1"/>
  <c r="F2" i="1" l="1"/>
  <c r="D2" i="1"/>
</calcChain>
</file>

<file path=xl/sharedStrings.xml><?xml version="1.0" encoding="utf-8"?>
<sst xmlns="http://schemas.openxmlformats.org/spreadsheetml/2006/main" count="243" uniqueCount="162">
  <si>
    <t>物品采购申请</t>
  </si>
  <si>
    <t>申请人及
部门</t>
  </si>
  <si>
    <t>申请时间</t>
  </si>
  <si>
    <t>申请总金额(元)</t>
  </si>
  <si>
    <t>采购原因/用途</t>
  </si>
  <si>
    <t>采购类型</t>
  </si>
  <si>
    <t>固定资产（ ）    无形资产（ ）     其他（ ）</t>
  </si>
  <si>
    <t>固定资产详情</t>
  </si>
  <si>
    <t>资产名称：</t>
  </si>
  <si>
    <t>型号：</t>
  </si>
  <si>
    <t>无左侧内容留空</t>
  </si>
  <si>
    <t>无形资产详情</t>
  </si>
  <si>
    <t>域名：</t>
  </si>
  <si>
    <t>服务器类型：</t>
  </si>
  <si>
    <t>手机靓号号码：</t>
  </si>
  <si>
    <t>其他</t>
  </si>
  <si>
    <t>部门总经理意见</t>
  </si>
  <si>
    <t>同意（ ） 不同意（ ）
                                                    签字：</t>
  </si>
  <si>
    <t>行政部意见</t>
  </si>
  <si>
    <t>财务部意见</t>
  </si>
  <si>
    <t>公司总经理意见</t>
  </si>
  <si>
    <t>日期</t>
  </si>
  <si>
    <t>凭证字号</t>
  </si>
  <si>
    <t>摘要</t>
  </si>
  <si>
    <t>对方科目</t>
  </si>
  <si>
    <t>借方</t>
  </si>
  <si>
    <t>贷方</t>
  </si>
  <si>
    <t>方向</t>
  </si>
  <si>
    <t>余额</t>
  </si>
  <si>
    <t>2016-01-15</t>
  </si>
  <si>
    <t>记-0041</t>
  </si>
  <si>
    <t>购奔驰车</t>
  </si>
  <si>
    <t>10020001 齐鲁银行,2241 其他应付款</t>
  </si>
  <si>
    <t>借</t>
  </si>
  <si>
    <t>2016-01-25</t>
  </si>
  <si>
    <t>记-0112</t>
  </si>
  <si>
    <t>购买服务器</t>
  </si>
  <si>
    <t>2241 其他应付款</t>
  </si>
  <si>
    <t>2016-01-31</t>
  </si>
  <si>
    <t>记-0146</t>
  </si>
  <si>
    <t>购买电脑</t>
  </si>
  <si>
    <t>10020003 工商银行</t>
  </si>
  <si>
    <t>记-0204</t>
  </si>
  <si>
    <t>灭火器</t>
  </si>
  <si>
    <t>10020001 齐鲁银行,22110003 应付福利费</t>
  </si>
  <si>
    <t>记-0232</t>
  </si>
  <si>
    <t>购买汽车</t>
  </si>
  <si>
    <t>2016-02-27</t>
  </si>
  <si>
    <t>记-0154</t>
  </si>
  <si>
    <t>调整1月份42号凭证</t>
  </si>
  <si>
    <t>购任总奔驰车</t>
  </si>
  <si>
    <t>购任总宝马车</t>
  </si>
  <si>
    <t>2016-02-29</t>
  </si>
  <si>
    <t>记-0155</t>
  </si>
  <si>
    <t>考勤机</t>
  </si>
  <si>
    <t>10020001 齐鲁银行</t>
  </si>
  <si>
    <t>记-0208</t>
  </si>
  <si>
    <t>数据采集器</t>
  </si>
  <si>
    <t>1001 库存现金</t>
  </si>
  <si>
    <t>2016-03-01</t>
  </si>
  <si>
    <t>记-0003</t>
  </si>
  <si>
    <t>购买多功能椅40*165，接待桌1*1100</t>
  </si>
  <si>
    <t>2016-03-07</t>
  </si>
  <si>
    <t>记-0059</t>
  </si>
  <si>
    <t>购买电脑、笔记本</t>
  </si>
  <si>
    <t>10020003 工商银行,2241 其他应付款</t>
  </si>
  <si>
    <t>2016-03-10</t>
  </si>
  <si>
    <t>记-0083</t>
  </si>
  <si>
    <t>购买服务器内存条等</t>
  </si>
  <si>
    <t>10020001 齐鲁银行,2202 应付账款</t>
  </si>
  <si>
    <t>2016-03-17</t>
  </si>
  <si>
    <t>记-0171</t>
  </si>
  <si>
    <t>购买固定资产</t>
  </si>
  <si>
    <t>2016-03-21</t>
  </si>
  <si>
    <t>记-0200</t>
  </si>
  <si>
    <t>购买认证发票扫描仪</t>
  </si>
  <si>
    <t>2016-03-29</t>
  </si>
  <si>
    <t>记-0329</t>
  </si>
  <si>
    <t>购买投影仪</t>
  </si>
  <si>
    <t>2016-03-31</t>
  </si>
  <si>
    <t>记-0390</t>
  </si>
  <si>
    <t>购买打印机</t>
  </si>
  <si>
    <t>2016-04-01</t>
  </si>
  <si>
    <t>记-0004</t>
  </si>
  <si>
    <t>购买办公家具</t>
  </si>
  <si>
    <t>2016-04-18</t>
  </si>
  <si>
    <t>记-0152</t>
  </si>
  <si>
    <t>购买隔断</t>
  </si>
  <si>
    <t>记-0153</t>
  </si>
  <si>
    <t>2016-04-29</t>
  </si>
  <si>
    <t>记-0267</t>
  </si>
  <si>
    <t>2016-05-19</t>
  </si>
  <si>
    <t>记-0161</t>
  </si>
  <si>
    <t>感应门</t>
  </si>
  <si>
    <t>记-0185</t>
  </si>
  <si>
    <t>购买数码相机</t>
  </si>
  <si>
    <t>2016-05-23</t>
  </si>
  <si>
    <t>记-0224</t>
  </si>
  <si>
    <t>购买手持数卡器</t>
  </si>
  <si>
    <t>2016-05-30</t>
  </si>
  <si>
    <t>记-0301</t>
  </si>
  <si>
    <t>购买茶几</t>
  </si>
  <si>
    <t>2016-06-20</t>
  </si>
  <si>
    <t>冲刘晓明欠款</t>
  </si>
  <si>
    <t>1122 应收账款</t>
  </si>
  <si>
    <t>2016-06-30</t>
  </si>
  <si>
    <t>记-0244</t>
  </si>
  <si>
    <t>调整固定资产入账价值</t>
  </si>
  <si>
    <t>16010003001 奔驰</t>
  </si>
  <si>
    <t>16010003002 宝马</t>
  </si>
  <si>
    <t>2016-07-15</t>
  </si>
  <si>
    <t>记-0148</t>
  </si>
  <si>
    <t>记-0150</t>
  </si>
  <si>
    <t>冲销3月172号凭证，购适配器65元为费用</t>
  </si>
  <si>
    <t>16010001001 电脑</t>
  </si>
  <si>
    <t>2016-08-24</t>
  </si>
  <si>
    <t>记-0238</t>
  </si>
  <si>
    <t>2202 应付账款</t>
  </si>
  <si>
    <t>2016-09-08</t>
  </si>
  <si>
    <t>记-0064</t>
  </si>
  <si>
    <t>2016-10-24</t>
  </si>
  <si>
    <t>记-0145</t>
  </si>
  <si>
    <t>购买手机</t>
  </si>
  <si>
    <t>10020003 工商银行,22110003 应付福利费</t>
  </si>
  <si>
    <t>2016-12-28</t>
  </si>
  <si>
    <t>记-0196</t>
  </si>
  <si>
    <t>品牌：</t>
    <phoneticPr fontId="6" type="noConversion"/>
  </si>
  <si>
    <t>张1</t>
    <phoneticPr fontId="6" type="noConversion"/>
  </si>
  <si>
    <t>张2</t>
  </si>
  <si>
    <t>张3</t>
  </si>
  <si>
    <t>张4</t>
  </si>
  <si>
    <t>张5</t>
  </si>
  <si>
    <t>张6</t>
  </si>
  <si>
    <t>张7</t>
  </si>
  <si>
    <t>张8</t>
  </si>
  <si>
    <t>张9</t>
  </si>
  <si>
    <t>张10</t>
  </si>
  <si>
    <t>张11</t>
  </si>
  <si>
    <t>张12</t>
  </si>
  <si>
    <t>张13</t>
  </si>
  <si>
    <t>张14</t>
  </si>
  <si>
    <t>张15</t>
  </si>
  <si>
    <t>张16</t>
  </si>
  <si>
    <t>张17</t>
  </si>
  <si>
    <t>张18</t>
  </si>
  <si>
    <t>张19</t>
  </si>
  <si>
    <t>张20</t>
  </si>
  <si>
    <t>张21</t>
  </si>
  <si>
    <t>张22</t>
  </si>
  <si>
    <t>张23</t>
  </si>
  <si>
    <t>张24</t>
  </si>
  <si>
    <t>张25</t>
  </si>
  <si>
    <t>张26</t>
  </si>
  <si>
    <t>张27</t>
  </si>
  <si>
    <t>张28</t>
  </si>
  <si>
    <t>张29</t>
  </si>
  <si>
    <t>张30</t>
  </si>
  <si>
    <t>张31</t>
  </si>
  <si>
    <t>张32</t>
  </si>
  <si>
    <t>张33</t>
  </si>
  <si>
    <t>张34</t>
  </si>
  <si>
    <t>张35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</si>
</sst>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27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9"/>
      <color indexed="8"/>
      <name val="新宋体"/>
      <family val="2"/>
    </font>
    <font>
      <sz val="9"/>
      <name val="宋体"/>
      <charset val="134"/>
      <scheme val="minor"/>
    </font>
    <font>
      <sz val="9"/>
      <color indexed="8"/>
      <name val="新宋体"/>
      <family val="2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40" fontId="7" fillId="0" borderId="9" applyFill="0" applyAlignment="0" applyProtection="0">
      <alignment vertical="center"/>
    </xf>
    <xf numFmtId="40" fontId="7" fillId="0" borderId="9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40" fontId="7" fillId="0" borderId="9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7" fillId="0" borderId="9" xfId="1" applyBorder="1">
      <alignment vertical="center"/>
    </xf>
    <xf numFmtId="0" fontId="7" fillId="0" borderId="9" xfId="2" applyBorder="1">
      <alignment vertical="center"/>
    </xf>
    <xf numFmtId="0" fontId="7" fillId="0" borderId="9" xfId="3" applyBorder="1">
      <alignment vertical="center"/>
    </xf>
    <xf numFmtId="0" fontId="7" fillId="0" borderId="9" xfId="4" applyBorder="1">
      <alignment vertical="center"/>
    </xf>
    <xf numFmtId="40" fontId="7" fillId="0" borderId="9" xfId="5" applyBorder="1">
      <alignment vertical="center"/>
    </xf>
    <xf numFmtId="40" fontId="7" fillId="0" borderId="9" xfId="6" applyBorder="1">
      <alignment vertical="center"/>
    </xf>
    <xf numFmtId="0" fontId="7" fillId="0" borderId="9" xfId="7" applyBorder="1">
      <alignment vertical="center"/>
    </xf>
    <xf numFmtId="40" fontId="7" fillId="0" borderId="9" xfId="8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</cellXfs>
  <cellStyles count="9">
    <cellStyle name="dCDirectionD" xfId="7"/>
    <cellStyle name="docwordCodeD" xfId="2"/>
    <cellStyle name="madeDateD" xfId="1"/>
    <cellStyle name="oppositeAccountD" xfId="4"/>
    <cellStyle name="origAmountBalanceD" xfId="8"/>
    <cellStyle name="origAmountCrD" xfId="6"/>
    <cellStyle name="origAmountDrD" xfId="5"/>
    <cellStyle name="summaryD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4" sqref="I4"/>
    </sheetView>
  </sheetViews>
  <sheetFormatPr defaultColWidth="9" defaultRowHeight="13.5" x14ac:dyDescent="0.15"/>
  <cols>
    <col min="1" max="2" width="15.625" customWidth="1"/>
    <col min="3" max="3" width="15.625" style="2" customWidth="1"/>
    <col min="4" max="4" width="15.625" customWidth="1"/>
    <col min="5" max="5" width="15.625" style="2" customWidth="1"/>
    <col min="6" max="6" width="15.625" customWidth="1"/>
  </cols>
  <sheetData>
    <row r="1" spans="1:8" ht="54" customHeight="1" x14ac:dyDescent="0.15">
      <c r="A1" s="23" t="s">
        <v>0</v>
      </c>
      <c r="B1" s="23"/>
      <c r="C1" s="24"/>
      <c r="D1" s="23"/>
      <c r="E1" s="24"/>
      <c r="F1" s="23"/>
      <c r="H1">
        <v>1</v>
      </c>
    </row>
    <row r="2" spans="1:8" ht="39.950000000000003" customHeight="1" x14ac:dyDescent="0.15">
      <c r="A2" s="3" t="s">
        <v>1</v>
      </c>
      <c r="B2" s="4" t="str">
        <f>VLOOKUP(H1,Sheet2!A2:I36,7,0)</f>
        <v>张1</v>
      </c>
      <c r="C2" s="5" t="s">
        <v>2</v>
      </c>
      <c r="D2" s="4" t="str">
        <f>VLOOKUP(H1,Sheet2!A2:I36,2,0)</f>
        <v>2016-01-15</v>
      </c>
      <c r="E2" s="3" t="s">
        <v>3</v>
      </c>
      <c r="F2" s="4">
        <f>VLOOKUP(H1,Sheet2!A2:I36,6,0)</f>
        <v>100010</v>
      </c>
    </row>
    <row r="3" spans="1:8" ht="35.1" customHeight="1" x14ac:dyDescent="0.15">
      <c r="A3" s="3" t="s">
        <v>4</v>
      </c>
      <c r="B3" s="25" t="str">
        <f>VLOOKUP(H1,Sheet2!A2:I36,4,0)</f>
        <v>购奔驰车</v>
      </c>
      <c r="C3" s="26"/>
      <c r="D3" s="26"/>
      <c r="E3" s="26"/>
      <c r="F3" s="27"/>
    </row>
    <row r="4" spans="1:8" s="1" customFormat="1" ht="35.1" customHeight="1" x14ac:dyDescent="0.15">
      <c r="A4" s="3" t="s">
        <v>5</v>
      </c>
      <c r="B4" s="16" t="s">
        <v>6</v>
      </c>
      <c r="C4" s="17"/>
      <c r="D4" s="17"/>
      <c r="E4" s="17"/>
      <c r="F4" s="18"/>
    </row>
    <row r="5" spans="1:8" ht="35.1" customHeight="1" x14ac:dyDescent="0.15">
      <c r="A5" s="3" t="s">
        <v>7</v>
      </c>
      <c r="B5" s="6" t="s">
        <v>8</v>
      </c>
      <c r="C5" s="28" t="s">
        <v>126</v>
      </c>
      <c r="D5" s="6" t="s">
        <v>9</v>
      </c>
      <c r="E5" s="19" t="s">
        <v>10</v>
      </c>
      <c r="F5" s="20"/>
    </row>
    <row r="6" spans="1:8" ht="35.1" customHeight="1" x14ac:dyDescent="0.15">
      <c r="A6" s="3" t="s">
        <v>11</v>
      </c>
      <c r="B6" s="6" t="s">
        <v>12</v>
      </c>
      <c r="C6" s="6" t="s">
        <v>13</v>
      </c>
      <c r="D6" s="6" t="s">
        <v>14</v>
      </c>
      <c r="E6" s="21"/>
      <c r="F6" s="22"/>
    </row>
    <row r="7" spans="1:8" ht="35.1" customHeight="1" x14ac:dyDescent="0.15">
      <c r="A7" s="3" t="s">
        <v>15</v>
      </c>
      <c r="B7" s="16"/>
      <c r="C7" s="17"/>
      <c r="D7" s="17"/>
      <c r="E7" s="17"/>
      <c r="F7" s="18"/>
    </row>
    <row r="8" spans="1:8" ht="35.1" customHeight="1" x14ac:dyDescent="0.15">
      <c r="A8" s="3" t="s">
        <v>16</v>
      </c>
      <c r="B8" s="16" t="s">
        <v>17</v>
      </c>
      <c r="C8" s="17"/>
      <c r="D8" s="17"/>
      <c r="E8" s="17"/>
      <c r="F8" s="18"/>
    </row>
    <row r="9" spans="1:8" ht="35.1" customHeight="1" x14ac:dyDescent="0.15">
      <c r="A9" s="3" t="s">
        <v>18</v>
      </c>
      <c r="B9" s="16" t="s">
        <v>17</v>
      </c>
      <c r="C9" s="17"/>
      <c r="D9" s="17"/>
      <c r="E9" s="17"/>
      <c r="F9" s="18"/>
    </row>
    <row r="10" spans="1:8" ht="35.1" customHeight="1" x14ac:dyDescent="0.15">
      <c r="A10" s="3" t="s">
        <v>19</v>
      </c>
      <c r="B10" s="16" t="s">
        <v>17</v>
      </c>
      <c r="C10" s="17"/>
      <c r="D10" s="17"/>
      <c r="E10" s="17"/>
      <c r="F10" s="18"/>
    </row>
    <row r="11" spans="1:8" ht="35.1" customHeight="1" x14ac:dyDescent="0.15">
      <c r="A11" s="3" t="s">
        <v>20</v>
      </c>
      <c r="B11" s="16" t="s">
        <v>17</v>
      </c>
      <c r="C11" s="17"/>
      <c r="D11" s="17"/>
      <c r="E11" s="17"/>
      <c r="F11" s="18"/>
    </row>
  </sheetData>
  <mergeCells count="9">
    <mergeCell ref="B9:F9"/>
    <mergeCell ref="B10:F10"/>
    <mergeCell ref="B11:F11"/>
    <mergeCell ref="E5:F6"/>
    <mergeCell ref="A1:F1"/>
    <mergeCell ref="B3:F3"/>
    <mergeCell ref="B4:F4"/>
    <mergeCell ref="B7:F7"/>
    <mergeCell ref="B8:F8"/>
  </mergeCells>
  <phoneticPr fontId="6" type="noConversion"/>
  <pageMargins left="0.62916666666666698" right="0.15625" top="1.574305555555560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G2" sqref="G2"/>
    </sheetView>
  </sheetViews>
  <sheetFormatPr defaultRowHeight="13.5" x14ac:dyDescent="0.15"/>
  <cols>
    <col min="5" max="5" width="35.875" customWidth="1"/>
    <col min="6" max="6" width="33.625" customWidth="1"/>
    <col min="9" max="9" width="43.375" customWidth="1"/>
  </cols>
  <sheetData>
    <row r="1" spans="1:9" x14ac:dyDescent="0.15"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</row>
    <row r="2" spans="1:9" x14ac:dyDescent="0.15">
      <c r="A2">
        <v>1</v>
      </c>
      <c r="B2" s="8" t="s">
        <v>29</v>
      </c>
      <c r="C2" s="9" t="s">
        <v>30</v>
      </c>
      <c r="D2" s="10" t="s">
        <v>31</v>
      </c>
      <c r="E2" s="11" t="s">
        <v>32</v>
      </c>
      <c r="F2" s="12">
        <v>100010</v>
      </c>
      <c r="G2" s="13" t="s">
        <v>127</v>
      </c>
      <c r="H2" s="14" t="s">
        <v>33</v>
      </c>
      <c r="I2" s="15">
        <v>6668880</v>
      </c>
    </row>
    <row r="3" spans="1:9" x14ac:dyDescent="0.15">
      <c r="A3">
        <v>2</v>
      </c>
      <c r="B3" s="8" t="s">
        <v>34</v>
      </c>
      <c r="C3" s="9" t="s">
        <v>35</v>
      </c>
      <c r="D3" s="10" t="s">
        <v>36</v>
      </c>
      <c r="E3" s="11" t="s">
        <v>37</v>
      </c>
      <c r="F3" s="12">
        <v>100011</v>
      </c>
      <c r="G3" s="13" t="s">
        <v>128</v>
      </c>
      <c r="H3" s="14" t="s">
        <v>33</v>
      </c>
      <c r="I3" s="15">
        <v>6668881</v>
      </c>
    </row>
    <row r="4" spans="1:9" x14ac:dyDescent="0.15">
      <c r="A4">
        <v>3</v>
      </c>
      <c r="B4" s="8" t="s">
        <v>38</v>
      </c>
      <c r="C4" s="9" t="s">
        <v>39</v>
      </c>
      <c r="D4" s="10" t="s">
        <v>40</v>
      </c>
      <c r="E4" s="11" t="s">
        <v>41</v>
      </c>
      <c r="F4" s="12">
        <v>100012</v>
      </c>
      <c r="G4" s="13" t="s">
        <v>129</v>
      </c>
      <c r="H4" s="14" t="s">
        <v>33</v>
      </c>
      <c r="I4" s="15">
        <v>6668882</v>
      </c>
    </row>
    <row r="5" spans="1:9" x14ac:dyDescent="0.15">
      <c r="A5">
        <v>4</v>
      </c>
      <c r="B5" s="8" t="s">
        <v>38</v>
      </c>
      <c r="C5" s="9" t="s">
        <v>42</v>
      </c>
      <c r="D5" s="10" t="s">
        <v>43</v>
      </c>
      <c r="E5" s="11" t="s">
        <v>44</v>
      </c>
      <c r="F5" s="12">
        <v>100013</v>
      </c>
      <c r="G5" s="13" t="s">
        <v>130</v>
      </c>
      <c r="H5" s="14" t="s">
        <v>33</v>
      </c>
      <c r="I5" s="15">
        <v>6668883</v>
      </c>
    </row>
    <row r="6" spans="1:9" x14ac:dyDescent="0.15">
      <c r="A6">
        <v>5</v>
      </c>
      <c r="B6" s="8" t="s">
        <v>38</v>
      </c>
      <c r="C6" s="9" t="s">
        <v>45</v>
      </c>
      <c r="D6" s="10" t="s">
        <v>46</v>
      </c>
      <c r="E6" s="11" t="s">
        <v>37</v>
      </c>
      <c r="F6" s="12">
        <v>100014</v>
      </c>
      <c r="G6" s="13" t="s">
        <v>131</v>
      </c>
      <c r="H6" s="14" t="s">
        <v>33</v>
      </c>
      <c r="I6" s="15">
        <v>6668884</v>
      </c>
    </row>
    <row r="7" spans="1:9" x14ac:dyDescent="0.15">
      <c r="A7">
        <v>6</v>
      </c>
      <c r="B7" s="8" t="s">
        <v>47</v>
      </c>
      <c r="C7" s="9" t="s">
        <v>48</v>
      </c>
      <c r="D7" s="10" t="s">
        <v>49</v>
      </c>
      <c r="E7" s="11" t="s">
        <v>37</v>
      </c>
      <c r="F7" s="12">
        <v>100015</v>
      </c>
      <c r="G7" s="13" t="s">
        <v>132</v>
      </c>
      <c r="H7" s="14" t="s">
        <v>33</v>
      </c>
      <c r="I7" s="15">
        <v>6668885</v>
      </c>
    </row>
    <row r="8" spans="1:9" x14ac:dyDescent="0.15">
      <c r="A8">
        <v>7</v>
      </c>
      <c r="B8" s="8" t="s">
        <v>47</v>
      </c>
      <c r="C8" s="9" t="s">
        <v>48</v>
      </c>
      <c r="D8" s="10" t="s">
        <v>50</v>
      </c>
      <c r="E8" s="11" t="s">
        <v>37</v>
      </c>
      <c r="F8" s="12">
        <v>100016</v>
      </c>
      <c r="G8" s="13" t="s">
        <v>133</v>
      </c>
      <c r="H8" s="14" t="s">
        <v>33</v>
      </c>
      <c r="I8" s="15">
        <v>6668886</v>
      </c>
    </row>
    <row r="9" spans="1:9" x14ac:dyDescent="0.15">
      <c r="A9">
        <v>8</v>
      </c>
      <c r="B9" s="8" t="s">
        <v>47</v>
      </c>
      <c r="C9" s="9" t="s">
        <v>48</v>
      </c>
      <c r="D9" s="10" t="s">
        <v>51</v>
      </c>
      <c r="E9" s="11" t="s">
        <v>37</v>
      </c>
      <c r="F9" s="12">
        <v>100017</v>
      </c>
      <c r="G9" s="13" t="s">
        <v>134</v>
      </c>
      <c r="H9" s="14" t="s">
        <v>33</v>
      </c>
      <c r="I9" s="15">
        <v>6668887</v>
      </c>
    </row>
    <row r="10" spans="1:9" x14ac:dyDescent="0.15">
      <c r="A10">
        <v>9</v>
      </c>
      <c r="B10" s="8" t="s">
        <v>52</v>
      </c>
      <c r="C10" s="9" t="s">
        <v>53</v>
      </c>
      <c r="D10" s="10" t="s">
        <v>54</v>
      </c>
      <c r="E10" s="11" t="s">
        <v>55</v>
      </c>
      <c r="F10" s="12">
        <v>100018</v>
      </c>
      <c r="G10" s="13" t="s">
        <v>135</v>
      </c>
      <c r="H10" s="14" t="s">
        <v>33</v>
      </c>
      <c r="I10" s="15">
        <v>6668888</v>
      </c>
    </row>
    <row r="11" spans="1:9" x14ac:dyDescent="0.15">
      <c r="A11">
        <v>10</v>
      </c>
      <c r="B11" s="8" t="s">
        <v>52</v>
      </c>
      <c r="C11" s="9" t="s">
        <v>56</v>
      </c>
      <c r="D11" s="10" t="s">
        <v>57</v>
      </c>
      <c r="E11" s="11" t="s">
        <v>58</v>
      </c>
      <c r="F11" s="12">
        <v>100019</v>
      </c>
      <c r="G11" s="13" t="s">
        <v>136</v>
      </c>
      <c r="H11" s="14" t="s">
        <v>33</v>
      </c>
      <c r="I11" s="15">
        <v>6668889</v>
      </c>
    </row>
    <row r="12" spans="1:9" x14ac:dyDescent="0.15">
      <c r="A12">
        <v>11</v>
      </c>
      <c r="B12" s="8" t="s">
        <v>59</v>
      </c>
      <c r="C12" s="9" t="s">
        <v>60</v>
      </c>
      <c r="D12" s="10" t="s">
        <v>61</v>
      </c>
      <c r="E12" s="11" t="s">
        <v>32</v>
      </c>
      <c r="F12" s="12">
        <v>100020</v>
      </c>
      <c r="G12" s="13" t="s">
        <v>137</v>
      </c>
      <c r="H12" s="14" t="s">
        <v>33</v>
      </c>
      <c r="I12" s="15">
        <v>6668890</v>
      </c>
    </row>
    <row r="13" spans="1:9" x14ac:dyDescent="0.15">
      <c r="A13">
        <v>12</v>
      </c>
      <c r="B13" s="8" t="s">
        <v>62</v>
      </c>
      <c r="C13" s="9" t="s">
        <v>63</v>
      </c>
      <c r="D13" s="10" t="s">
        <v>64</v>
      </c>
      <c r="E13" s="11" t="s">
        <v>65</v>
      </c>
      <c r="F13" s="12">
        <v>100021</v>
      </c>
      <c r="G13" s="13" t="s">
        <v>138</v>
      </c>
      <c r="H13" s="14" t="s">
        <v>33</v>
      </c>
      <c r="I13" s="15">
        <v>6668891</v>
      </c>
    </row>
    <row r="14" spans="1:9" x14ac:dyDescent="0.15">
      <c r="A14">
        <v>13</v>
      </c>
      <c r="B14" s="8" t="s">
        <v>62</v>
      </c>
      <c r="C14" s="9" t="s">
        <v>63</v>
      </c>
      <c r="D14" s="10" t="s">
        <v>36</v>
      </c>
      <c r="E14" s="11" t="s">
        <v>65</v>
      </c>
      <c r="F14" s="12">
        <v>100022</v>
      </c>
      <c r="G14" s="13" t="s">
        <v>139</v>
      </c>
      <c r="H14" s="14" t="s">
        <v>33</v>
      </c>
      <c r="I14" s="15">
        <v>6668892</v>
      </c>
    </row>
    <row r="15" spans="1:9" x14ac:dyDescent="0.15">
      <c r="A15">
        <v>14</v>
      </c>
      <c r="B15" s="8" t="s">
        <v>66</v>
      </c>
      <c r="C15" s="9" t="s">
        <v>67</v>
      </c>
      <c r="D15" s="10" t="s">
        <v>68</v>
      </c>
      <c r="E15" s="11" t="s">
        <v>69</v>
      </c>
      <c r="F15" s="12">
        <v>100023</v>
      </c>
      <c r="G15" s="13" t="s">
        <v>140</v>
      </c>
      <c r="H15" s="14" t="s">
        <v>33</v>
      </c>
      <c r="I15" s="15">
        <v>6668893</v>
      </c>
    </row>
    <row r="16" spans="1:9" x14ac:dyDescent="0.15">
      <c r="A16">
        <v>15</v>
      </c>
      <c r="B16" s="8" t="s">
        <v>70</v>
      </c>
      <c r="C16" s="9" t="s">
        <v>71</v>
      </c>
      <c r="D16" s="10" t="s">
        <v>72</v>
      </c>
      <c r="E16" s="11" t="s">
        <v>41</v>
      </c>
      <c r="F16" s="12">
        <v>100024</v>
      </c>
      <c r="G16" s="13" t="s">
        <v>141</v>
      </c>
      <c r="H16" s="14" t="s">
        <v>33</v>
      </c>
      <c r="I16" s="15">
        <v>6668894</v>
      </c>
    </row>
    <row r="17" spans="1:9" x14ac:dyDescent="0.15">
      <c r="A17">
        <v>16</v>
      </c>
      <c r="B17" s="8" t="s">
        <v>73</v>
      </c>
      <c r="C17" s="9" t="s">
        <v>74</v>
      </c>
      <c r="D17" s="10" t="s">
        <v>75</v>
      </c>
      <c r="E17" s="11" t="s">
        <v>55</v>
      </c>
      <c r="F17" s="12">
        <v>100025</v>
      </c>
      <c r="G17" s="13" t="s">
        <v>142</v>
      </c>
      <c r="H17" s="14" t="s">
        <v>33</v>
      </c>
      <c r="I17" s="15">
        <v>6668895</v>
      </c>
    </row>
    <row r="18" spans="1:9" x14ac:dyDescent="0.15">
      <c r="A18">
        <v>17</v>
      </c>
      <c r="B18" s="8" t="s">
        <v>76</v>
      </c>
      <c r="C18" s="9" t="s">
        <v>77</v>
      </c>
      <c r="D18" s="10" t="s">
        <v>78</v>
      </c>
      <c r="E18" s="11" t="s">
        <v>55</v>
      </c>
      <c r="F18" s="12">
        <v>100026</v>
      </c>
      <c r="G18" s="13" t="s">
        <v>143</v>
      </c>
      <c r="H18" s="14" t="s">
        <v>33</v>
      </c>
      <c r="I18" s="15">
        <v>6668896</v>
      </c>
    </row>
    <row r="19" spans="1:9" x14ac:dyDescent="0.15">
      <c r="A19">
        <v>18</v>
      </c>
      <c r="B19" s="8" t="s">
        <v>79</v>
      </c>
      <c r="C19" s="9" t="s">
        <v>80</v>
      </c>
      <c r="D19" s="10" t="s">
        <v>81</v>
      </c>
      <c r="E19" s="11" t="s">
        <v>58</v>
      </c>
      <c r="F19" s="12">
        <v>100027</v>
      </c>
      <c r="G19" s="13" t="s">
        <v>144</v>
      </c>
      <c r="H19" s="14" t="s">
        <v>33</v>
      </c>
      <c r="I19" s="15">
        <v>6668897</v>
      </c>
    </row>
    <row r="20" spans="1:9" x14ac:dyDescent="0.15">
      <c r="A20">
        <v>19</v>
      </c>
      <c r="B20" s="8" t="s">
        <v>82</v>
      </c>
      <c r="C20" s="9" t="s">
        <v>83</v>
      </c>
      <c r="D20" s="10" t="s">
        <v>84</v>
      </c>
      <c r="E20" s="11" t="s">
        <v>32</v>
      </c>
      <c r="F20" s="12">
        <v>100028</v>
      </c>
      <c r="G20" s="13" t="s">
        <v>145</v>
      </c>
      <c r="H20" s="14" t="s">
        <v>33</v>
      </c>
      <c r="I20" s="15">
        <v>6668898</v>
      </c>
    </row>
    <row r="21" spans="1:9" x14ac:dyDescent="0.15">
      <c r="A21">
        <v>20</v>
      </c>
      <c r="B21" s="8" t="s">
        <v>85</v>
      </c>
      <c r="C21" s="9" t="s">
        <v>86</v>
      </c>
      <c r="D21" s="10" t="s">
        <v>87</v>
      </c>
      <c r="E21" s="11" t="s">
        <v>55</v>
      </c>
      <c r="F21" s="12">
        <v>100029</v>
      </c>
      <c r="G21" s="13" t="s">
        <v>146</v>
      </c>
      <c r="H21" s="14" t="s">
        <v>33</v>
      </c>
      <c r="I21" s="15">
        <v>6668899</v>
      </c>
    </row>
    <row r="22" spans="1:9" x14ac:dyDescent="0.15">
      <c r="A22">
        <v>21</v>
      </c>
      <c r="B22" s="8" t="s">
        <v>85</v>
      </c>
      <c r="C22" s="9" t="s">
        <v>88</v>
      </c>
      <c r="D22" s="10" t="s">
        <v>40</v>
      </c>
      <c r="E22" s="11" t="s">
        <v>55</v>
      </c>
      <c r="F22" s="12">
        <v>100030</v>
      </c>
      <c r="G22" s="13" t="s">
        <v>147</v>
      </c>
      <c r="H22" s="14" t="s">
        <v>33</v>
      </c>
      <c r="I22" s="15">
        <v>6668900</v>
      </c>
    </row>
    <row r="23" spans="1:9" x14ac:dyDescent="0.15">
      <c r="A23">
        <v>22</v>
      </c>
      <c r="B23" s="8" t="s">
        <v>89</v>
      </c>
      <c r="C23" s="9" t="s">
        <v>90</v>
      </c>
      <c r="D23" s="10" t="s">
        <v>40</v>
      </c>
      <c r="E23" s="11" t="s">
        <v>55</v>
      </c>
      <c r="F23" s="12">
        <v>100031</v>
      </c>
      <c r="G23" s="13" t="s">
        <v>148</v>
      </c>
      <c r="H23" s="14" t="s">
        <v>33</v>
      </c>
      <c r="I23" s="15">
        <v>6668901</v>
      </c>
    </row>
    <row r="24" spans="1:9" x14ac:dyDescent="0.15">
      <c r="A24">
        <v>23</v>
      </c>
      <c r="B24" s="8" t="s">
        <v>91</v>
      </c>
      <c r="C24" s="9" t="s">
        <v>92</v>
      </c>
      <c r="D24" s="10" t="s">
        <v>93</v>
      </c>
      <c r="E24" s="11" t="s">
        <v>65</v>
      </c>
      <c r="F24" s="12">
        <v>100032</v>
      </c>
      <c r="G24" s="13" t="s">
        <v>149</v>
      </c>
      <c r="H24" s="14" t="s">
        <v>33</v>
      </c>
      <c r="I24" s="15">
        <v>6668902</v>
      </c>
    </row>
    <row r="25" spans="1:9" x14ac:dyDescent="0.15">
      <c r="A25">
        <v>24</v>
      </c>
      <c r="B25" s="8" t="s">
        <v>91</v>
      </c>
      <c r="C25" s="9" t="s">
        <v>94</v>
      </c>
      <c r="D25" s="10" t="s">
        <v>95</v>
      </c>
      <c r="E25" s="11" t="s">
        <v>58</v>
      </c>
      <c r="F25" s="12">
        <v>100033</v>
      </c>
      <c r="G25" s="13" t="s">
        <v>150</v>
      </c>
      <c r="H25" s="14" t="s">
        <v>33</v>
      </c>
      <c r="I25" s="15">
        <v>6668903</v>
      </c>
    </row>
    <row r="26" spans="1:9" x14ac:dyDescent="0.15">
      <c r="A26">
        <v>25</v>
      </c>
      <c r="B26" s="8" t="s">
        <v>96</v>
      </c>
      <c r="C26" s="9" t="s">
        <v>97</v>
      </c>
      <c r="D26" s="10" t="s">
        <v>98</v>
      </c>
      <c r="E26" s="11" t="s">
        <v>41</v>
      </c>
      <c r="F26" s="12">
        <v>100034</v>
      </c>
      <c r="G26" s="13" t="s">
        <v>151</v>
      </c>
      <c r="H26" s="14" t="s">
        <v>33</v>
      </c>
      <c r="I26" s="15">
        <v>6668904</v>
      </c>
    </row>
    <row r="27" spans="1:9" x14ac:dyDescent="0.15">
      <c r="A27">
        <v>26</v>
      </c>
      <c r="B27" s="8" t="s">
        <v>99</v>
      </c>
      <c r="C27" s="9" t="s">
        <v>100</v>
      </c>
      <c r="D27" s="10" t="s">
        <v>101</v>
      </c>
      <c r="E27" s="11" t="s">
        <v>55</v>
      </c>
      <c r="F27" s="12">
        <v>100035</v>
      </c>
      <c r="G27" s="13" t="s">
        <v>152</v>
      </c>
      <c r="H27" s="14" t="s">
        <v>33</v>
      </c>
      <c r="I27" s="15">
        <v>6668905</v>
      </c>
    </row>
    <row r="28" spans="1:9" x14ac:dyDescent="0.15">
      <c r="A28">
        <v>27</v>
      </c>
      <c r="B28" s="8" t="s">
        <v>102</v>
      </c>
      <c r="C28" s="9" t="s">
        <v>86</v>
      </c>
      <c r="D28" s="10" t="s">
        <v>103</v>
      </c>
      <c r="E28" s="11" t="s">
        <v>104</v>
      </c>
      <c r="F28" s="12">
        <v>100036</v>
      </c>
      <c r="G28" s="13" t="s">
        <v>153</v>
      </c>
      <c r="H28" s="14" t="s">
        <v>33</v>
      </c>
      <c r="I28" s="15">
        <v>6668906</v>
      </c>
    </row>
    <row r="29" spans="1:9" x14ac:dyDescent="0.15">
      <c r="A29">
        <v>28</v>
      </c>
      <c r="B29" s="8" t="s">
        <v>105</v>
      </c>
      <c r="C29" s="9" t="s">
        <v>106</v>
      </c>
      <c r="D29" s="10" t="s">
        <v>107</v>
      </c>
      <c r="E29" s="11" t="s">
        <v>108</v>
      </c>
      <c r="F29" s="12">
        <v>100037</v>
      </c>
      <c r="G29" s="13" t="s">
        <v>154</v>
      </c>
      <c r="H29" s="14" t="s">
        <v>33</v>
      </c>
      <c r="I29" s="15">
        <v>6668907</v>
      </c>
    </row>
    <row r="30" spans="1:9" x14ac:dyDescent="0.15">
      <c r="A30">
        <v>29</v>
      </c>
      <c r="B30" s="8" t="s">
        <v>105</v>
      </c>
      <c r="C30" s="9" t="s">
        <v>106</v>
      </c>
      <c r="D30" s="10" t="s">
        <v>107</v>
      </c>
      <c r="E30" s="11" t="s">
        <v>109</v>
      </c>
      <c r="F30" s="12">
        <v>100038</v>
      </c>
      <c r="G30" s="13" t="s">
        <v>155</v>
      </c>
      <c r="H30" s="14" t="s">
        <v>33</v>
      </c>
      <c r="I30" s="15">
        <v>6668908</v>
      </c>
    </row>
    <row r="31" spans="1:9" x14ac:dyDescent="0.15">
      <c r="A31">
        <v>30</v>
      </c>
      <c r="B31" s="8" t="s">
        <v>110</v>
      </c>
      <c r="C31" s="9" t="s">
        <v>111</v>
      </c>
      <c r="D31" s="10" t="s">
        <v>40</v>
      </c>
      <c r="E31" s="11" t="s">
        <v>58</v>
      </c>
      <c r="F31" s="12">
        <v>100039</v>
      </c>
      <c r="G31" s="13" t="s">
        <v>156</v>
      </c>
      <c r="H31" s="14" t="s">
        <v>33</v>
      </c>
      <c r="I31" s="15">
        <v>6668909</v>
      </c>
    </row>
    <row r="32" spans="1:9" x14ac:dyDescent="0.15">
      <c r="A32">
        <v>31</v>
      </c>
      <c r="B32" s="8" t="s">
        <v>110</v>
      </c>
      <c r="C32" s="9" t="s">
        <v>112</v>
      </c>
      <c r="D32" s="10" t="s">
        <v>113</v>
      </c>
      <c r="E32" s="11" t="s">
        <v>114</v>
      </c>
      <c r="F32" s="12">
        <v>100040</v>
      </c>
      <c r="G32" s="13" t="s">
        <v>157</v>
      </c>
      <c r="H32" s="14" t="s">
        <v>33</v>
      </c>
      <c r="I32" s="15">
        <v>6668910</v>
      </c>
    </row>
    <row r="33" spans="1:9" x14ac:dyDescent="0.15">
      <c r="A33">
        <v>32</v>
      </c>
      <c r="B33" s="8" t="s">
        <v>115</v>
      </c>
      <c r="C33" s="9" t="s">
        <v>116</v>
      </c>
      <c r="D33" s="10" t="s">
        <v>40</v>
      </c>
      <c r="E33" s="11" t="s">
        <v>117</v>
      </c>
      <c r="F33" s="12">
        <v>100041</v>
      </c>
      <c r="G33" s="13" t="s">
        <v>158</v>
      </c>
      <c r="H33" s="14" t="s">
        <v>33</v>
      </c>
      <c r="I33" s="15">
        <v>6668911</v>
      </c>
    </row>
    <row r="34" spans="1:9" x14ac:dyDescent="0.15">
      <c r="A34">
        <v>33</v>
      </c>
      <c r="B34" s="8" t="s">
        <v>118</v>
      </c>
      <c r="C34" s="9" t="s">
        <v>119</v>
      </c>
      <c r="D34" s="10" t="s">
        <v>40</v>
      </c>
      <c r="E34" s="11" t="s">
        <v>55</v>
      </c>
      <c r="F34" s="12">
        <v>100042</v>
      </c>
      <c r="G34" s="13" t="s">
        <v>159</v>
      </c>
      <c r="H34" s="14" t="s">
        <v>33</v>
      </c>
      <c r="I34" s="15">
        <v>6668912</v>
      </c>
    </row>
    <row r="35" spans="1:9" x14ac:dyDescent="0.15">
      <c r="A35">
        <v>34</v>
      </c>
      <c r="B35" s="8" t="s">
        <v>120</v>
      </c>
      <c r="C35" s="9" t="s">
        <v>121</v>
      </c>
      <c r="D35" s="10" t="s">
        <v>122</v>
      </c>
      <c r="E35" s="11" t="s">
        <v>123</v>
      </c>
      <c r="F35" s="12">
        <v>100043</v>
      </c>
      <c r="G35" s="13" t="s">
        <v>160</v>
      </c>
      <c r="H35" s="14" t="s">
        <v>33</v>
      </c>
      <c r="I35" s="15">
        <v>6668913</v>
      </c>
    </row>
    <row r="36" spans="1:9" x14ac:dyDescent="0.15">
      <c r="A36">
        <v>35</v>
      </c>
      <c r="B36" s="8" t="s">
        <v>124</v>
      </c>
      <c r="C36" s="9" t="s">
        <v>125</v>
      </c>
      <c r="D36" s="10" t="s">
        <v>40</v>
      </c>
      <c r="E36" s="11" t="s">
        <v>117</v>
      </c>
      <c r="F36" s="12">
        <v>100044</v>
      </c>
      <c r="G36" s="13" t="s">
        <v>161</v>
      </c>
      <c r="H36" s="14" t="s">
        <v>33</v>
      </c>
      <c r="I36" s="15">
        <v>6668914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丁浩</dc:creator>
  <cp:lastModifiedBy>vsk bruce</cp:lastModifiedBy>
  <dcterms:created xsi:type="dcterms:W3CDTF">2018-03-13T01:17:00Z</dcterms:created>
  <dcterms:modified xsi:type="dcterms:W3CDTF">2018-03-14T02:00:22Z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