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1" activeTab="9"/>
  </bookViews>
  <sheets>
    <sheet name="5W" sheetId="1" r:id="rId1"/>
    <sheet name="8W" sheetId="2" r:id="rId2"/>
    <sheet name="15w" sheetId="3" r:id="rId3"/>
    <sheet name="30W" sheetId="4" r:id="rId4"/>
    <sheet name="50W" sheetId="5" r:id="rId5"/>
    <sheet name="80W" sheetId="6" r:id="rId6"/>
    <sheet name="100W" sheetId="7" r:id="rId7"/>
    <sheet name="银行利率结果" sheetId="8" r:id="rId8"/>
    <sheet name="Sheet2" sheetId="9" r:id="rId9"/>
    <sheet name="Sheet1" sheetId="10" r:id="rId10"/>
  </sheets>
  <calcPr calcId="144525"/>
</workbook>
</file>

<file path=xl/sharedStrings.xml><?xml version="1.0" encoding="utf-8"?>
<sst xmlns="http://schemas.openxmlformats.org/spreadsheetml/2006/main" count="48" uniqueCount="12">
  <si>
    <t>序号</t>
  </si>
  <si>
    <t>年份</t>
  </si>
  <si>
    <t>金额</t>
  </si>
  <si>
    <t>利率</t>
  </si>
  <si>
    <t>结果</t>
  </si>
  <si>
    <t>银行名称</t>
  </si>
  <si>
    <t>整存整取年利率</t>
  </si>
  <si>
    <t>招商银行</t>
  </si>
  <si>
    <t>工商银行</t>
  </si>
  <si>
    <t>年龄1</t>
  </si>
  <si>
    <t>义务</t>
  </si>
  <si>
    <t>年龄2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</si>
</sst>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17" fillId="28" borderId="2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" sqref="A1:G21"/>
    </sheetView>
  </sheetViews>
  <sheetFormatPr defaultColWidth="9" defaultRowHeight="13.5" outlineLevelCol="6"/>
  <cols>
    <col min="3" max="3" width="12.625"/>
    <col min="5" max="7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50000</v>
      </c>
      <c r="D2">
        <v>0.12</v>
      </c>
      <c r="E2">
        <f>C2*D2+C2</f>
        <v>56000</v>
      </c>
      <c r="F2">
        <f>E2-C2</f>
        <v>6000</v>
      </c>
      <c r="G2">
        <f>F2/12</f>
        <v>500</v>
      </c>
    </row>
    <row r="3" spans="1:7">
      <c r="A3">
        <v>2</v>
      </c>
      <c r="B3">
        <v>2021</v>
      </c>
      <c r="C3">
        <f t="shared" ref="C3:C21" si="0">E2</f>
        <v>56000</v>
      </c>
      <c r="D3">
        <v>0.12</v>
      </c>
      <c r="E3">
        <f>C3*D3+C3</f>
        <v>62720</v>
      </c>
      <c r="F3">
        <f t="shared" ref="F3:F21" si="1">E3-C3</f>
        <v>6720</v>
      </c>
      <c r="G3">
        <f t="shared" ref="G3:G21" si="2">F3/12</f>
        <v>560</v>
      </c>
    </row>
    <row r="4" spans="1:7">
      <c r="A4">
        <v>3</v>
      </c>
      <c r="B4">
        <v>2022</v>
      </c>
      <c r="C4">
        <f t="shared" si="0"/>
        <v>62720</v>
      </c>
      <c r="D4">
        <v>0.12</v>
      </c>
      <c r="E4">
        <f t="shared" ref="E4:E21" si="3">C4*D4+C4</f>
        <v>70246.4</v>
      </c>
      <c r="F4">
        <f t="shared" si="1"/>
        <v>7526.39999999999</v>
      </c>
      <c r="G4">
        <f t="shared" si="2"/>
        <v>627.199999999999</v>
      </c>
    </row>
    <row r="5" spans="1:7">
      <c r="A5">
        <v>4</v>
      </c>
      <c r="B5">
        <v>2023</v>
      </c>
      <c r="C5">
        <f t="shared" si="0"/>
        <v>70246.4</v>
      </c>
      <c r="D5">
        <v>0.12</v>
      </c>
      <c r="E5">
        <f t="shared" si="3"/>
        <v>78675.968</v>
      </c>
      <c r="F5">
        <f t="shared" si="1"/>
        <v>8429.568</v>
      </c>
      <c r="G5">
        <f t="shared" si="2"/>
        <v>702.464</v>
      </c>
    </row>
    <row r="6" spans="1:7">
      <c r="A6">
        <v>5</v>
      </c>
      <c r="B6">
        <v>2024</v>
      </c>
      <c r="C6">
        <f t="shared" si="0"/>
        <v>78675.968</v>
      </c>
      <c r="D6">
        <v>0.12</v>
      </c>
      <c r="E6">
        <f t="shared" si="3"/>
        <v>88117.08416</v>
      </c>
      <c r="F6">
        <f t="shared" si="1"/>
        <v>9441.11616000001</v>
      </c>
      <c r="G6">
        <f t="shared" si="2"/>
        <v>786.75968</v>
      </c>
    </row>
    <row r="7" spans="1:7">
      <c r="A7">
        <v>6</v>
      </c>
      <c r="B7">
        <v>2025</v>
      </c>
      <c r="C7">
        <f t="shared" si="0"/>
        <v>88117.08416</v>
      </c>
      <c r="D7">
        <v>0.12</v>
      </c>
      <c r="E7">
        <f t="shared" si="3"/>
        <v>98691.1342592</v>
      </c>
      <c r="F7">
        <f t="shared" si="1"/>
        <v>10574.0500992</v>
      </c>
      <c r="G7">
        <f t="shared" si="2"/>
        <v>881.1708416</v>
      </c>
    </row>
    <row r="8" spans="1:7">
      <c r="A8">
        <v>7</v>
      </c>
      <c r="B8">
        <v>2026</v>
      </c>
      <c r="C8">
        <f t="shared" si="0"/>
        <v>98691.1342592</v>
      </c>
      <c r="D8">
        <v>0.12</v>
      </c>
      <c r="E8">
        <f t="shared" si="3"/>
        <v>110534.070370304</v>
      </c>
      <c r="F8">
        <f t="shared" si="1"/>
        <v>11842.936111104</v>
      </c>
      <c r="G8">
        <f t="shared" si="2"/>
        <v>986.911342592</v>
      </c>
    </row>
    <row r="9" spans="1:7">
      <c r="A9">
        <v>8</v>
      </c>
      <c r="B9">
        <v>2027</v>
      </c>
      <c r="C9">
        <f t="shared" si="0"/>
        <v>110534.070370304</v>
      </c>
      <c r="D9">
        <v>0.12</v>
      </c>
      <c r="E9">
        <f t="shared" si="3"/>
        <v>123798.15881474</v>
      </c>
      <c r="F9">
        <f t="shared" si="1"/>
        <v>13264.0884444365</v>
      </c>
      <c r="G9">
        <f t="shared" si="2"/>
        <v>1105.34070370304</v>
      </c>
    </row>
    <row r="10" spans="1:7">
      <c r="A10">
        <v>9</v>
      </c>
      <c r="B10">
        <v>2028</v>
      </c>
      <c r="C10">
        <f t="shared" si="0"/>
        <v>123798.15881474</v>
      </c>
      <c r="D10">
        <v>0.12</v>
      </c>
      <c r="E10">
        <f t="shared" si="3"/>
        <v>138653.937872509</v>
      </c>
      <c r="F10">
        <f t="shared" si="1"/>
        <v>14855.7790577689</v>
      </c>
      <c r="G10">
        <f t="shared" si="2"/>
        <v>1237.98158814741</v>
      </c>
    </row>
    <row r="11" spans="1:7">
      <c r="A11">
        <v>10</v>
      </c>
      <c r="B11">
        <v>2029</v>
      </c>
      <c r="C11">
        <f t="shared" si="0"/>
        <v>138653.937872509</v>
      </c>
      <c r="D11">
        <v>0.12</v>
      </c>
      <c r="E11">
        <f t="shared" si="3"/>
        <v>155292.41041721</v>
      </c>
      <c r="F11">
        <f t="shared" si="1"/>
        <v>16638.4725447011</v>
      </c>
      <c r="G11">
        <f t="shared" si="2"/>
        <v>1386.53937872509</v>
      </c>
    </row>
    <row r="12" spans="1:7">
      <c r="A12">
        <v>11</v>
      </c>
      <c r="B12">
        <v>2030</v>
      </c>
      <c r="C12">
        <f t="shared" si="0"/>
        <v>155292.41041721</v>
      </c>
      <c r="D12">
        <v>0.12</v>
      </c>
      <c r="E12">
        <f t="shared" si="3"/>
        <v>173927.499667276</v>
      </c>
      <c r="F12">
        <f t="shared" si="1"/>
        <v>18635.0892500653</v>
      </c>
      <c r="G12">
        <f t="shared" si="2"/>
        <v>1552.92410417211</v>
      </c>
    </row>
    <row r="13" spans="1:7">
      <c r="A13">
        <v>12</v>
      </c>
      <c r="B13">
        <v>2031</v>
      </c>
      <c r="C13">
        <f t="shared" si="0"/>
        <v>173927.499667276</v>
      </c>
      <c r="D13">
        <v>0.12</v>
      </c>
      <c r="E13">
        <f t="shared" si="3"/>
        <v>194798.799627349</v>
      </c>
      <c r="F13">
        <f t="shared" si="1"/>
        <v>20871.2999600731</v>
      </c>
      <c r="G13">
        <f t="shared" si="2"/>
        <v>1739.27499667276</v>
      </c>
    </row>
    <row r="14" spans="1:7">
      <c r="A14">
        <v>13</v>
      </c>
      <c r="B14">
        <v>2032</v>
      </c>
      <c r="C14">
        <f t="shared" si="0"/>
        <v>194798.799627349</v>
      </c>
      <c r="D14">
        <v>0.12</v>
      </c>
      <c r="E14">
        <f t="shared" si="3"/>
        <v>218174.655582631</v>
      </c>
      <c r="F14">
        <f t="shared" si="1"/>
        <v>23375.8559552818</v>
      </c>
      <c r="G14">
        <f t="shared" si="2"/>
        <v>1947.98799627349</v>
      </c>
    </row>
    <row r="15" spans="1:7">
      <c r="A15">
        <v>14</v>
      </c>
      <c r="B15">
        <v>2033</v>
      </c>
      <c r="C15">
        <f t="shared" si="0"/>
        <v>218174.655582631</v>
      </c>
      <c r="D15">
        <v>0.12</v>
      </c>
      <c r="E15">
        <f t="shared" si="3"/>
        <v>244355.614252546</v>
      </c>
      <c r="F15">
        <f t="shared" si="1"/>
        <v>26180.9586699157</v>
      </c>
      <c r="G15">
        <f t="shared" si="2"/>
        <v>2181.74655582631</v>
      </c>
    </row>
    <row r="16" spans="1:7">
      <c r="A16">
        <v>15</v>
      </c>
      <c r="B16">
        <v>2034</v>
      </c>
      <c r="C16">
        <f t="shared" si="0"/>
        <v>244355.614252546</v>
      </c>
      <c r="D16">
        <v>0.12</v>
      </c>
      <c r="E16">
        <f t="shared" si="3"/>
        <v>273678.287962852</v>
      </c>
      <c r="F16">
        <f t="shared" si="1"/>
        <v>29322.6737103056</v>
      </c>
      <c r="G16">
        <f t="shared" si="2"/>
        <v>2443.55614252546</v>
      </c>
    </row>
    <row r="17" spans="1:7">
      <c r="A17">
        <v>16</v>
      </c>
      <c r="B17">
        <v>2035</v>
      </c>
      <c r="C17">
        <f t="shared" si="0"/>
        <v>273678.287962852</v>
      </c>
      <c r="D17">
        <v>0.12</v>
      </c>
      <c r="E17">
        <f t="shared" si="3"/>
        <v>306519.682518394</v>
      </c>
      <c r="F17">
        <f t="shared" si="1"/>
        <v>32841.3945555422</v>
      </c>
      <c r="G17">
        <f t="shared" si="2"/>
        <v>2736.78287962852</v>
      </c>
    </row>
    <row r="18" spans="1:7">
      <c r="A18">
        <v>17</v>
      </c>
      <c r="B18">
        <v>2036</v>
      </c>
      <c r="C18">
        <f t="shared" si="0"/>
        <v>306519.682518394</v>
      </c>
      <c r="D18">
        <v>0.12</v>
      </c>
      <c r="E18">
        <f t="shared" si="3"/>
        <v>343302.044420601</v>
      </c>
      <c r="F18">
        <f t="shared" si="1"/>
        <v>36782.3619022073</v>
      </c>
      <c r="G18">
        <f t="shared" si="2"/>
        <v>3065.19682518394</v>
      </c>
    </row>
    <row r="19" spans="1:7">
      <c r="A19">
        <v>18</v>
      </c>
      <c r="B19">
        <v>2037</v>
      </c>
      <c r="C19">
        <f t="shared" si="0"/>
        <v>343302.044420601</v>
      </c>
      <c r="D19">
        <v>0.12</v>
      </c>
      <c r="E19">
        <f t="shared" si="3"/>
        <v>384498.289751074</v>
      </c>
      <c r="F19">
        <f t="shared" si="1"/>
        <v>41196.2453304722</v>
      </c>
      <c r="G19">
        <f t="shared" si="2"/>
        <v>3433.02044420602</v>
      </c>
    </row>
    <row r="20" spans="1:7">
      <c r="A20">
        <v>19</v>
      </c>
      <c r="B20">
        <v>2038</v>
      </c>
      <c r="C20">
        <f t="shared" si="0"/>
        <v>384498.289751074</v>
      </c>
      <c r="D20">
        <v>0.12</v>
      </c>
      <c r="E20">
        <f t="shared" si="3"/>
        <v>430638.084521202</v>
      </c>
      <c r="F20">
        <f t="shared" si="1"/>
        <v>46139.7947701289</v>
      </c>
      <c r="G20">
        <f t="shared" si="2"/>
        <v>3844.98289751074</v>
      </c>
    </row>
    <row r="21" spans="1:7">
      <c r="A21">
        <v>20</v>
      </c>
      <c r="B21">
        <v>2039</v>
      </c>
      <c r="C21">
        <f t="shared" si="0"/>
        <v>430638.084521202</v>
      </c>
      <c r="D21">
        <v>0.12</v>
      </c>
      <c r="E21">
        <f t="shared" si="3"/>
        <v>482314.654663747</v>
      </c>
      <c r="F21">
        <f t="shared" si="1"/>
        <v>51676.5701425443</v>
      </c>
      <c r="G21">
        <f t="shared" si="2"/>
        <v>4306.38084521202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tabSelected="1" workbookViewId="0">
      <selection activeCell="H8" sqref="H8"/>
    </sheetView>
  </sheetViews>
  <sheetFormatPr defaultColWidth="9" defaultRowHeight="13.5" outlineLevelCol="4"/>
  <sheetData>
    <row r="1" spans="2:5">
      <c r="B1" t="s">
        <v>1</v>
      </c>
      <c r="C1" t="s">
        <v>9</v>
      </c>
      <c r="D1" t="s">
        <v>10</v>
      </c>
      <c r="E1" t="s">
        <v>11</v>
      </c>
    </row>
    <row r="2" spans="2:5">
      <c r="B2">
        <v>2014</v>
      </c>
      <c r="C2">
        <v>1</v>
      </c>
      <c r="E2">
        <v>27</v>
      </c>
    </row>
    <row r="3" spans="2:5">
      <c r="B3">
        <v>2015</v>
      </c>
      <c r="C3">
        <v>2</v>
      </c>
      <c r="E3">
        <v>28</v>
      </c>
    </row>
    <row r="4" spans="2:5">
      <c r="B4">
        <v>2016</v>
      </c>
      <c r="C4">
        <v>3</v>
      </c>
      <c r="E4">
        <v>29</v>
      </c>
    </row>
    <row r="5" spans="2:5">
      <c r="B5">
        <v>2017</v>
      </c>
      <c r="C5">
        <v>4</v>
      </c>
      <c r="E5">
        <v>30</v>
      </c>
    </row>
    <row r="6" spans="2:5">
      <c r="B6">
        <v>2018</v>
      </c>
      <c r="C6">
        <v>5</v>
      </c>
      <c r="E6">
        <v>31</v>
      </c>
    </row>
    <row r="7" spans="2:5">
      <c r="B7">
        <v>2019</v>
      </c>
      <c r="C7">
        <v>6</v>
      </c>
      <c r="E7">
        <v>32</v>
      </c>
    </row>
    <row r="8" spans="2:5">
      <c r="B8">
        <v>2020</v>
      </c>
      <c r="C8">
        <v>7</v>
      </c>
      <c r="E8">
        <v>33</v>
      </c>
    </row>
    <row r="9" spans="1:5">
      <c r="A9">
        <v>1</v>
      </c>
      <c r="B9">
        <v>2021</v>
      </c>
      <c r="C9">
        <v>8</v>
      </c>
      <c r="D9">
        <v>1</v>
      </c>
      <c r="E9">
        <v>34</v>
      </c>
    </row>
    <row r="10" spans="1:5">
      <c r="A10">
        <v>2</v>
      </c>
      <c r="B10">
        <v>2022</v>
      </c>
      <c r="C10">
        <v>9</v>
      </c>
      <c r="D10">
        <v>2</v>
      </c>
      <c r="E10">
        <v>35</v>
      </c>
    </row>
    <row r="11" spans="1:5">
      <c r="A11">
        <v>3</v>
      </c>
      <c r="B11">
        <v>2023</v>
      </c>
      <c r="C11">
        <v>10</v>
      </c>
      <c r="D11">
        <v>3</v>
      </c>
      <c r="E11">
        <v>36</v>
      </c>
    </row>
    <row r="12" spans="1:5">
      <c r="A12">
        <v>4</v>
      </c>
      <c r="B12">
        <v>2024</v>
      </c>
      <c r="C12">
        <v>11</v>
      </c>
      <c r="D12">
        <v>4</v>
      </c>
      <c r="E12">
        <v>37</v>
      </c>
    </row>
    <row r="13" spans="1:5">
      <c r="A13">
        <v>5</v>
      </c>
      <c r="B13">
        <v>2025</v>
      </c>
      <c r="C13">
        <v>12</v>
      </c>
      <c r="D13">
        <v>5</v>
      </c>
      <c r="E13">
        <v>38</v>
      </c>
    </row>
    <row r="14" spans="1:5">
      <c r="A14">
        <v>6</v>
      </c>
      <c r="B14">
        <v>2026</v>
      </c>
      <c r="C14">
        <v>13</v>
      </c>
      <c r="D14">
        <v>6</v>
      </c>
      <c r="E14">
        <v>39</v>
      </c>
    </row>
    <row r="15" spans="1:5">
      <c r="A15">
        <v>7</v>
      </c>
      <c r="B15">
        <v>2027</v>
      </c>
      <c r="C15">
        <v>14</v>
      </c>
      <c r="D15">
        <v>7</v>
      </c>
      <c r="E15">
        <v>40</v>
      </c>
    </row>
    <row r="16" spans="1:5">
      <c r="A16">
        <v>8</v>
      </c>
      <c r="B16">
        <v>2028</v>
      </c>
      <c r="C16">
        <v>15</v>
      </c>
      <c r="D16">
        <v>8</v>
      </c>
      <c r="E16">
        <v>41</v>
      </c>
    </row>
    <row r="17" spans="1:5">
      <c r="A17">
        <v>9</v>
      </c>
      <c r="B17">
        <v>2029</v>
      </c>
      <c r="C17">
        <v>16</v>
      </c>
      <c r="D17">
        <v>9</v>
      </c>
      <c r="E17">
        <v>42</v>
      </c>
    </row>
    <row r="18" spans="1:5">
      <c r="A18">
        <v>10</v>
      </c>
      <c r="B18">
        <v>2030</v>
      </c>
      <c r="C18">
        <v>17</v>
      </c>
      <c r="D18">
        <v>1</v>
      </c>
      <c r="E18">
        <v>43</v>
      </c>
    </row>
    <row r="19" spans="1:5">
      <c r="A19">
        <v>11</v>
      </c>
      <c r="B19">
        <v>2031</v>
      </c>
      <c r="C19">
        <v>18</v>
      </c>
      <c r="D19">
        <v>2</v>
      </c>
      <c r="E19">
        <v>44</v>
      </c>
    </row>
    <row r="20" spans="1:5">
      <c r="A20">
        <v>12</v>
      </c>
      <c r="B20">
        <v>2032</v>
      </c>
      <c r="C20">
        <v>19</v>
      </c>
      <c r="D20">
        <v>3</v>
      </c>
      <c r="E20">
        <v>45</v>
      </c>
    </row>
    <row r="21" spans="2:3">
      <c r="B21">
        <v>2033</v>
      </c>
      <c r="C21">
        <v>20</v>
      </c>
    </row>
    <row r="22" spans="2:3">
      <c r="B22">
        <v>2034</v>
      </c>
      <c r="C22">
        <v>21</v>
      </c>
    </row>
    <row r="23" spans="2:3">
      <c r="B23">
        <v>2035</v>
      </c>
      <c r="C23">
        <v>22</v>
      </c>
    </row>
    <row r="24" spans="2:3">
      <c r="B24">
        <v>2036</v>
      </c>
      <c r="C24">
        <v>23</v>
      </c>
    </row>
    <row r="25" spans="2:3">
      <c r="B25">
        <v>2037</v>
      </c>
      <c r="C25">
        <v>24</v>
      </c>
    </row>
    <row r="26" spans="2:3">
      <c r="B26">
        <v>2038</v>
      </c>
      <c r="C26">
        <v>25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7" sqref="$A7:$XFD7"/>
    </sheetView>
  </sheetViews>
  <sheetFormatPr defaultColWidth="9" defaultRowHeight="13.5" outlineLevelCol="6"/>
  <cols>
    <col min="3" max="3" width="12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80000</v>
      </c>
      <c r="D2">
        <v>0.12</v>
      </c>
      <c r="E2">
        <f t="shared" ref="E2:E21" si="0">C2*D2+C2</f>
        <v>89600</v>
      </c>
      <c r="F2">
        <f t="shared" ref="F2:F21" si="1">E2-C2</f>
        <v>9600</v>
      </c>
      <c r="G2">
        <f t="shared" ref="G2:G21" si="2">F2/12</f>
        <v>800</v>
      </c>
    </row>
    <row r="3" spans="1:7">
      <c r="A3">
        <v>2</v>
      </c>
      <c r="B3">
        <v>2021</v>
      </c>
      <c r="C3">
        <f t="shared" ref="C3:C21" si="3">E2</f>
        <v>89600</v>
      </c>
      <c r="D3">
        <v>0.12</v>
      </c>
      <c r="E3">
        <f t="shared" si="0"/>
        <v>100352</v>
      </c>
      <c r="F3">
        <f t="shared" si="1"/>
        <v>10752</v>
      </c>
      <c r="G3">
        <f t="shared" si="2"/>
        <v>896</v>
      </c>
    </row>
    <row r="4" spans="1:7">
      <c r="A4">
        <v>3</v>
      </c>
      <c r="B4">
        <v>2022</v>
      </c>
      <c r="C4">
        <f t="shared" si="3"/>
        <v>100352</v>
      </c>
      <c r="D4">
        <v>0.12</v>
      </c>
      <c r="E4">
        <f t="shared" si="0"/>
        <v>112394.24</v>
      </c>
      <c r="F4">
        <f t="shared" si="1"/>
        <v>12042.24</v>
      </c>
      <c r="G4">
        <f t="shared" si="2"/>
        <v>1003.52</v>
      </c>
    </row>
    <row r="5" spans="1:7">
      <c r="A5">
        <v>4</v>
      </c>
      <c r="B5">
        <v>2023</v>
      </c>
      <c r="C5">
        <f t="shared" si="3"/>
        <v>112394.24</v>
      </c>
      <c r="D5">
        <v>0.12</v>
      </c>
      <c r="E5">
        <f t="shared" si="0"/>
        <v>125881.5488</v>
      </c>
      <c r="F5">
        <f t="shared" si="1"/>
        <v>13487.3088</v>
      </c>
      <c r="G5">
        <f t="shared" si="2"/>
        <v>1123.9424</v>
      </c>
    </row>
    <row r="6" spans="1:7">
      <c r="A6">
        <v>5</v>
      </c>
      <c r="B6">
        <v>2024</v>
      </c>
      <c r="C6">
        <f t="shared" si="3"/>
        <v>125881.5488</v>
      </c>
      <c r="D6">
        <v>0.12</v>
      </c>
      <c r="E6">
        <f t="shared" si="0"/>
        <v>140987.334656</v>
      </c>
      <c r="F6">
        <f t="shared" si="1"/>
        <v>15105.785856</v>
      </c>
      <c r="G6">
        <f t="shared" si="2"/>
        <v>1258.815488</v>
      </c>
    </row>
    <row r="7" spans="1:7">
      <c r="A7">
        <v>6</v>
      </c>
      <c r="B7">
        <v>2025</v>
      </c>
      <c r="C7">
        <f t="shared" si="3"/>
        <v>140987.334656</v>
      </c>
      <c r="D7">
        <v>0.12</v>
      </c>
      <c r="E7">
        <f t="shared" si="0"/>
        <v>157905.81481472</v>
      </c>
      <c r="F7">
        <f t="shared" si="1"/>
        <v>16918.48015872</v>
      </c>
      <c r="G7">
        <f t="shared" si="2"/>
        <v>1409.87334656</v>
      </c>
    </row>
    <row r="8" spans="1:7">
      <c r="A8">
        <v>7</v>
      </c>
      <c r="B8">
        <v>2026</v>
      </c>
      <c r="C8">
        <f t="shared" si="3"/>
        <v>157905.81481472</v>
      </c>
      <c r="D8">
        <v>0.12</v>
      </c>
      <c r="E8">
        <f t="shared" si="0"/>
        <v>176854.512592486</v>
      </c>
      <c r="F8">
        <f t="shared" si="1"/>
        <v>18948.6977777664</v>
      </c>
      <c r="G8">
        <f t="shared" si="2"/>
        <v>1579.0581481472</v>
      </c>
    </row>
    <row r="9" spans="1:7">
      <c r="A9">
        <v>8</v>
      </c>
      <c r="B9">
        <v>2027</v>
      </c>
      <c r="C9">
        <f t="shared" si="3"/>
        <v>176854.512592486</v>
      </c>
      <c r="D9">
        <v>0.12</v>
      </c>
      <c r="E9">
        <f t="shared" si="0"/>
        <v>198077.054103585</v>
      </c>
      <c r="F9">
        <f t="shared" si="1"/>
        <v>21222.5415110984</v>
      </c>
      <c r="G9">
        <f t="shared" si="2"/>
        <v>1768.54512592486</v>
      </c>
    </row>
    <row r="10" spans="1:7">
      <c r="A10">
        <v>9</v>
      </c>
      <c r="B10">
        <v>2028</v>
      </c>
      <c r="C10">
        <f t="shared" si="3"/>
        <v>198077.054103585</v>
      </c>
      <c r="D10">
        <v>0.12</v>
      </c>
      <c r="E10">
        <f t="shared" si="0"/>
        <v>221846.300596015</v>
      </c>
      <c r="F10">
        <f t="shared" si="1"/>
        <v>23769.2464924302</v>
      </c>
      <c r="G10">
        <f t="shared" si="2"/>
        <v>1980.77054103585</v>
      </c>
    </row>
    <row r="11" spans="1:7">
      <c r="A11">
        <v>10</v>
      </c>
      <c r="B11">
        <v>2029</v>
      </c>
      <c r="C11">
        <f t="shared" si="3"/>
        <v>221846.300596015</v>
      </c>
      <c r="D11">
        <v>0.12</v>
      </c>
      <c r="E11">
        <f t="shared" si="0"/>
        <v>248467.856667537</v>
      </c>
      <c r="F11">
        <f t="shared" si="1"/>
        <v>26621.5560715218</v>
      </c>
      <c r="G11">
        <f t="shared" si="2"/>
        <v>2218.46300596015</v>
      </c>
    </row>
    <row r="12" spans="1:7">
      <c r="A12">
        <v>11</v>
      </c>
      <c r="B12">
        <v>2030</v>
      </c>
      <c r="C12">
        <f t="shared" si="3"/>
        <v>248467.856667537</v>
      </c>
      <c r="D12">
        <v>0.12</v>
      </c>
      <c r="E12">
        <f t="shared" si="0"/>
        <v>278283.999467641</v>
      </c>
      <c r="F12">
        <f t="shared" si="1"/>
        <v>29816.1428001044</v>
      </c>
      <c r="G12">
        <f t="shared" si="2"/>
        <v>2484.67856667537</v>
      </c>
    </row>
    <row r="13" spans="1:7">
      <c r="A13">
        <v>12</v>
      </c>
      <c r="B13">
        <v>2031</v>
      </c>
      <c r="C13">
        <f t="shared" si="3"/>
        <v>278283.999467641</v>
      </c>
      <c r="D13">
        <v>0.12</v>
      </c>
      <c r="E13">
        <f t="shared" si="0"/>
        <v>311678.079403758</v>
      </c>
      <c r="F13">
        <f t="shared" si="1"/>
        <v>33394.0799361169</v>
      </c>
      <c r="G13">
        <f t="shared" si="2"/>
        <v>2782.83999467641</v>
      </c>
    </row>
    <row r="14" spans="1:7">
      <c r="A14">
        <v>13</v>
      </c>
      <c r="B14">
        <v>2032</v>
      </c>
      <c r="C14">
        <f t="shared" si="3"/>
        <v>311678.079403758</v>
      </c>
      <c r="D14">
        <v>0.12</v>
      </c>
      <c r="E14">
        <f t="shared" si="0"/>
        <v>349079.448932209</v>
      </c>
      <c r="F14">
        <f t="shared" si="1"/>
        <v>37401.3695284509</v>
      </c>
      <c r="G14">
        <f t="shared" si="2"/>
        <v>3116.78079403758</v>
      </c>
    </row>
    <row r="15" spans="1:7">
      <c r="A15">
        <v>14</v>
      </c>
      <c r="B15">
        <v>2033</v>
      </c>
      <c r="C15">
        <f t="shared" si="3"/>
        <v>349079.448932209</v>
      </c>
      <c r="D15">
        <v>0.12</v>
      </c>
      <c r="E15">
        <f t="shared" si="0"/>
        <v>390968.982804074</v>
      </c>
      <c r="F15">
        <f t="shared" si="1"/>
        <v>41889.5338718651</v>
      </c>
      <c r="G15">
        <f t="shared" si="2"/>
        <v>3490.79448932209</v>
      </c>
    </row>
    <row r="16" spans="1:7">
      <c r="A16">
        <v>15</v>
      </c>
      <c r="B16">
        <v>2034</v>
      </c>
      <c r="C16">
        <f t="shared" si="3"/>
        <v>390968.982804074</v>
      </c>
      <c r="D16">
        <v>0.12</v>
      </c>
      <c r="E16">
        <f t="shared" si="0"/>
        <v>437885.260740563</v>
      </c>
      <c r="F16">
        <f t="shared" si="1"/>
        <v>46916.2779364889</v>
      </c>
      <c r="G16">
        <f t="shared" si="2"/>
        <v>3909.68982804074</v>
      </c>
    </row>
    <row r="17" spans="1:7">
      <c r="A17">
        <v>16</v>
      </c>
      <c r="B17">
        <v>2035</v>
      </c>
      <c r="C17">
        <f t="shared" si="3"/>
        <v>437885.260740563</v>
      </c>
      <c r="D17">
        <v>0.12</v>
      </c>
      <c r="E17">
        <f t="shared" si="0"/>
        <v>490431.49202943</v>
      </c>
      <c r="F17">
        <f t="shared" si="1"/>
        <v>52546.2312888675</v>
      </c>
      <c r="G17">
        <f t="shared" si="2"/>
        <v>4378.85260740563</v>
      </c>
    </row>
    <row r="18" spans="1:7">
      <c r="A18">
        <v>17</v>
      </c>
      <c r="B18">
        <v>2036</v>
      </c>
      <c r="C18">
        <f t="shared" si="3"/>
        <v>490431.49202943</v>
      </c>
      <c r="D18">
        <v>0.12</v>
      </c>
      <c r="E18">
        <f t="shared" si="0"/>
        <v>549283.271072962</v>
      </c>
      <c r="F18">
        <f t="shared" si="1"/>
        <v>58851.7790435317</v>
      </c>
      <c r="G18">
        <f t="shared" si="2"/>
        <v>4904.31492029431</v>
      </c>
    </row>
    <row r="19" spans="1:7">
      <c r="A19">
        <v>18</v>
      </c>
      <c r="B19">
        <v>2037</v>
      </c>
      <c r="C19">
        <f t="shared" si="3"/>
        <v>549283.271072962</v>
      </c>
      <c r="D19">
        <v>0.12</v>
      </c>
      <c r="E19">
        <f t="shared" si="0"/>
        <v>615197.263601718</v>
      </c>
      <c r="F19">
        <f t="shared" si="1"/>
        <v>65913.9925287555</v>
      </c>
      <c r="G19">
        <f t="shared" si="2"/>
        <v>5492.83271072962</v>
      </c>
    </row>
    <row r="20" spans="1:7">
      <c r="A20">
        <v>19</v>
      </c>
      <c r="B20">
        <v>2038</v>
      </c>
      <c r="C20">
        <f t="shared" si="3"/>
        <v>615197.263601718</v>
      </c>
      <c r="D20">
        <v>0.12</v>
      </c>
      <c r="E20">
        <f t="shared" si="0"/>
        <v>689020.935233924</v>
      </c>
      <c r="F20">
        <f t="shared" si="1"/>
        <v>73823.6716322061</v>
      </c>
      <c r="G20">
        <f t="shared" si="2"/>
        <v>6151.97263601717</v>
      </c>
    </row>
    <row r="21" spans="1:7">
      <c r="A21">
        <v>20</v>
      </c>
      <c r="B21">
        <v>2039</v>
      </c>
      <c r="C21">
        <f t="shared" si="3"/>
        <v>689020.935233924</v>
      </c>
      <c r="D21">
        <v>0.12</v>
      </c>
      <c r="E21">
        <f t="shared" si="0"/>
        <v>771703.447461994</v>
      </c>
      <c r="F21">
        <f t="shared" si="1"/>
        <v>82682.5122280709</v>
      </c>
      <c r="G21">
        <f t="shared" si="2"/>
        <v>6890.20935233924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2" sqref="$A2:$XFD2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150000</v>
      </c>
      <c r="D2">
        <v>0.12</v>
      </c>
      <c r="E2">
        <f t="shared" ref="E2:E21" si="0">C2*D2+C2</f>
        <v>168000</v>
      </c>
      <c r="F2">
        <f t="shared" ref="F2:F21" si="1">E2-C2</f>
        <v>18000</v>
      </c>
      <c r="G2">
        <f t="shared" ref="G2:G21" si="2">F2/12</f>
        <v>1500</v>
      </c>
    </row>
    <row r="3" spans="1:7">
      <c r="A3">
        <v>2</v>
      </c>
      <c r="B3">
        <v>2021</v>
      </c>
      <c r="C3">
        <f t="shared" ref="C3:C21" si="3">E2</f>
        <v>168000</v>
      </c>
      <c r="D3">
        <v>0.12</v>
      </c>
      <c r="E3">
        <f t="shared" si="0"/>
        <v>188160</v>
      </c>
      <c r="F3">
        <f t="shared" si="1"/>
        <v>20160</v>
      </c>
      <c r="G3">
        <f t="shared" si="2"/>
        <v>1680</v>
      </c>
    </row>
    <row r="4" spans="1:7">
      <c r="A4">
        <v>3</v>
      </c>
      <c r="B4">
        <v>2022</v>
      </c>
      <c r="C4">
        <f t="shared" si="3"/>
        <v>188160</v>
      </c>
      <c r="D4">
        <v>0.12</v>
      </c>
      <c r="E4">
        <f t="shared" si="0"/>
        <v>210739.2</v>
      </c>
      <c r="F4">
        <f t="shared" si="1"/>
        <v>22579.2</v>
      </c>
      <c r="G4">
        <f t="shared" si="2"/>
        <v>1881.6</v>
      </c>
    </row>
    <row r="5" spans="1:7">
      <c r="A5">
        <v>4</v>
      </c>
      <c r="B5">
        <v>2023</v>
      </c>
      <c r="C5">
        <f t="shared" si="3"/>
        <v>210739.2</v>
      </c>
      <c r="D5">
        <v>0.12</v>
      </c>
      <c r="E5">
        <f t="shared" si="0"/>
        <v>236027.904</v>
      </c>
      <c r="F5">
        <f t="shared" si="1"/>
        <v>25288.704</v>
      </c>
      <c r="G5">
        <f t="shared" si="2"/>
        <v>2107.392</v>
      </c>
    </row>
    <row r="6" spans="1:7">
      <c r="A6">
        <v>5</v>
      </c>
      <c r="B6">
        <v>2024</v>
      </c>
      <c r="C6">
        <f t="shared" si="3"/>
        <v>236027.904</v>
      </c>
      <c r="D6">
        <v>0.12</v>
      </c>
      <c r="E6">
        <f t="shared" si="0"/>
        <v>264351.25248</v>
      </c>
      <c r="F6">
        <f t="shared" si="1"/>
        <v>28323.34848</v>
      </c>
      <c r="G6">
        <f t="shared" si="2"/>
        <v>2360.27904</v>
      </c>
    </row>
    <row r="7" spans="1:7">
      <c r="A7">
        <v>6</v>
      </c>
      <c r="B7">
        <v>2025</v>
      </c>
      <c r="C7">
        <f t="shared" si="3"/>
        <v>264351.25248</v>
      </c>
      <c r="D7">
        <v>0.12</v>
      </c>
      <c r="E7">
        <f t="shared" si="0"/>
        <v>296073.4027776</v>
      </c>
      <c r="F7">
        <f t="shared" si="1"/>
        <v>31722.1502976</v>
      </c>
      <c r="G7">
        <f t="shared" si="2"/>
        <v>2643.5125248</v>
      </c>
    </row>
    <row r="8" spans="1:7">
      <c r="A8">
        <v>7</v>
      </c>
      <c r="B8">
        <v>2026</v>
      </c>
      <c r="C8">
        <f t="shared" si="3"/>
        <v>296073.4027776</v>
      </c>
      <c r="D8">
        <v>0.12</v>
      </c>
      <c r="E8">
        <f t="shared" si="0"/>
        <v>331602.211110912</v>
      </c>
      <c r="F8">
        <f t="shared" si="1"/>
        <v>35528.808333312</v>
      </c>
      <c r="G8">
        <f t="shared" si="2"/>
        <v>2960.734027776</v>
      </c>
    </row>
    <row r="9" spans="1:7">
      <c r="A9">
        <v>8</v>
      </c>
      <c r="B9">
        <v>2027</v>
      </c>
      <c r="C9">
        <f t="shared" si="3"/>
        <v>331602.211110912</v>
      </c>
      <c r="D9">
        <v>0.12</v>
      </c>
      <c r="E9">
        <f t="shared" si="0"/>
        <v>371394.476444221</v>
      </c>
      <c r="F9">
        <f t="shared" si="1"/>
        <v>39792.2653333094</v>
      </c>
      <c r="G9">
        <f t="shared" si="2"/>
        <v>3316.02211110912</v>
      </c>
    </row>
    <row r="10" spans="1:7">
      <c r="A10">
        <v>9</v>
      </c>
      <c r="B10">
        <v>2028</v>
      </c>
      <c r="C10">
        <f t="shared" si="3"/>
        <v>371394.476444221</v>
      </c>
      <c r="D10">
        <v>0.12</v>
      </c>
      <c r="E10">
        <f t="shared" si="0"/>
        <v>415961.813617528</v>
      </c>
      <c r="F10">
        <f t="shared" si="1"/>
        <v>44567.3371733066</v>
      </c>
      <c r="G10">
        <f t="shared" si="2"/>
        <v>3713.94476444221</v>
      </c>
    </row>
    <row r="11" spans="1:7">
      <c r="A11">
        <v>10</v>
      </c>
      <c r="B11">
        <v>2029</v>
      </c>
      <c r="C11">
        <f t="shared" si="3"/>
        <v>415961.813617528</v>
      </c>
      <c r="D11">
        <v>0.12</v>
      </c>
      <c r="E11">
        <f t="shared" si="0"/>
        <v>465877.231251631</v>
      </c>
      <c r="F11">
        <f t="shared" si="1"/>
        <v>49915.4176341034</v>
      </c>
      <c r="G11">
        <f t="shared" si="2"/>
        <v>4159.61813617528</v>
      </c>
    </row>
    <row r="12" spans="1:7">
      <c r="A12">
        <v>11</v>
      </c>
      <c r="B12">
        <v>2030</v>
      </c>
      <c r="C12">
        <f t="shared" si="3"/>
        <v>465877.231251631</v>
      </c>
      <c r="D12">
        <v>0.12</v>
      </c>
      <c r="E12">
        <f t="shared" si="0"/>
        <v>521782.499001827</v>
      </c>
      <c r="F12">
        <f t="shared" si="1"/>
        <v>55905.2677501958</v>
      </c>
      <c r="G12">
        <f t="shared" si="2"/>
        <v>4658.77231251631</v>
      </c>
    </row>
    <row r="13" spans="1:7">
      <c r="A13">
        <v>12</v>
      </c>
      <c r="B13">
        <v>2031</v>
      </c>
      <c r="C13">
        <f t="shared" si="3"/>
        <v>521782.499001827</v>
      </c>
      <c r="D13">
        <v>0.12</v>
      </c>
      <c r="E13">
        <f t="shared" si="0"/>
        <v>584396.398882046</v>
      </c>
      <c r="F13">
        <f t="shared" si="1"/>
        <v>62613.8998802193</v>
      </c>
      <c r="G13">
        <f t="shared" si="2"/>
        <v>5217.82499001828</v>
      </c>
    </row>
    <row r="14" spans="1:7">
      <c r="A14">
        <v>13</v>
      </c>
      <c r="B14">
        <v>2032</v>
      </c>
      <c r="C14">
        <f t="shared" si="3"/>
        <v>584396.398882046</v>
      </c>
      <c r="D14">
        <v>0.12</v>
      </c>
      <c r="E14">
        <f t="shared" si="0"/>
        <v>654523.966747892</v>
      </c>
      <c r="F14">
        <f t="shared" si="1"/>
        <v>70127.5678658456</v>
      </c>
      <c r="G14">
        <f t="shared" si="2"/>
        <v>5843.96398882047</v>
      </c>
    </row>
    <row r="15" spans="1:7">
      <c r="A15">
        <v>14</v>
      </c>
      <c r="B15">
        <v>2033</v>
      </c>
      <c r="C15">
        <f t="shared" si="3"/>
        <v>654523.966747892</v>
      </c>
      <c r="D15">
        <v>0.12</v>
      </c>
      <c r="E15">
        <f t="shared" si="0"/>
        <v>733066.842757639</v>
      </c>
      <c r="F15">
        <f t="shared" si="1"/>
        <v>78542.876009747</v>
      </c>
      <c r="G15">
        <f t="shared" si="2"/>
        <v>6545.23966747892</v>
      </c>
    </row>
    <row r="16" spans="1:7">
      <c r="A16">
        <v>15</v>
      </c>
      <c r="B16">
        <v>2034</v>
      </c>
      <c r="C16">
        <f t="shared" si="3"/>
        <v>733066.842757639</v>
      </c>
      <c r="D16">
        <v>0.12</v>
      </c>
      <c r="E16">
        <f t="shared" si="0"/>
        <v>821034.863888556</v>
      </c>
      <c r="F16">
        <f t="shared" si="1"/>
        <v>87968.0211309167</v>
      </c>
      <c r="G16">
        <f t="shared" si="2"/>
        <v>7330.66842757639</v>
      </c>
    </row>
    <row r="17" spans="1:7">
      <c r="A17">
        <v>16</v>
      </c>
      <c r="B17">
        <v>2035</v>
      </c>
      <c r="C17">
        <f t="shared" si="3"/>
        <v>821034.863888556</v>
      </c>
      <c r="D17">
        <v>0.12</v>
      </c>
      <c r="E17">
        <f t="shared" si="0"/>
        <v>919559.047555182</v>
      </c>
      <c r="F17">
        <f t="shared" si="1"/>
        <v>98524.1836666267</v>
      </c>
      <c r="G17">
        <f t="shared" si="2"/>
        <v>8210.34863888556</v>
      </c>
    </row>
    <row r="18" spans="1:7">
      <c r="A18">
        <v>17</v>
      </c>
      <c r="B18">
        <v>2036</v>
      </c>
      <c r="C18">
        <f t="shared" si="3"/>
        <v>919559.047555182</v>
      </c>
      <c r="D18">
        <v>0.12</v>
      </c>
      <c r="E18">
        <f t="shared" si="0"/>
        <v>1029906.1332618</v>
      </c>
      <c r="F18">
        <f t="shared" si="1"/>
        <v>110347.085706622</v>
      </c>
      <c r="G18">
        <f t="shared" si="2"/>
        <v>9195.59047555182</v>
      </c>
    </row>
    <row r="19" spans="1:7">
      <c r="A19">
        <v>18</v>
      </c>
      <c r="B19">
        <v>2037</v>
      </c>
      <c r="C19">
        <f t="shared" si="3"/>
        <v>1029906.1332618</v>
      </c>
      <c r="D19">
        <v>0.12</v>
      </c>
      <c r="E19">
        <f t="shared" si="0"/>
        <v>1153494.86925322</v>
      </c>
      <c r="F19">
        <f t="shared" si="1"/>
        <v>123588.735991417</v>
      </c>
      <c r="G19">
        <f t="shared" si="2"/>
        <v>10299.0613326181</v>
      </c>
    </row>
    <row r="20" spans="1:7">
      <c r="A20">
        <v>19</v>
      </c>
      <c r="B20">
        <v>2038</v>
      </c>
      <c r="C20">
        <f t="shared" si="3"/>
        <v>1153494.86925322</v>
      </c>
      <c r="D20">
        <v>0.12</v>
      </c>
      <c r="E20">
        <f t="shared" si="0"/>
        <v>1291914.25356361</v>
      </c>
      <c r="F20">
        <f t="shared" si="1"/>
        <v>138419.384310387</v>
      </c>
      <c r="G20">
        <f t="shared" si="2"/>
        <v>11534.9486925322</v>
      </c>
    </row>
    <row r="21" spans="1:7">
      <c r="A21">
        <v>20</v>
      </c>
      <c r="B21">
        <v>2039</v>
      </c>
      <c r="C21">
        <f t="shared" si="3"/>
        <v>1291914.25356361</v>
      </c>
      <c r="D21">
        <v>0.12</v>
      </c>
      <c r="E21">
        <f t="shared" si="0"/>
        <v>1446943.96399124</v>
      </c>
      <c r="F21">
        <f t="shared" si="1"/>
        <v>155029.710427633</v>
      </c>
      <c r="G21">
        <f t="shared" si="2"/>
        <v>12919.1425356361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2" sqref="$A2:$XFD21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300000</v>
      </c>
      <c r="D2">
        <v>0.12</v>
      </c>
      <c r="E2">
        <f t="shared" ref="E2:E21" si="0">C2*D2+C2</f>
        <v>336000</v>
      </c>
      <c r="F2">
        <f t="shared" ref="F2:F21" si="1">E2-C2</f>
        <v>36000</v>
      </c>
      <c r="G2">
        <f t="shared" ref="G2:G21" si="2">F2/12</f>
        <v>3000</v>
      </c>
    </row>
    <row r="3" spans="1:7">
      <c r="A3">
        <v>2</v>
      </c>
      <c r="B3">
        <v>2021</v>
      </c>
      <c r="C3">
        <f t="shared" ref="C3:C21" si="3">E2</f>
        <v>336000</v>
      </c>
      <c r="D3">
        <v>0.12</v>
      </c>
      <c r="E3">
        <f t="shared" si="0"/>
        <v>376320</v>
      </c>
      <c r="F3">
        <f t="shared" si="1"/>
        <v>40320</v>
      </c>
      <c r="G3">
        <f t="shared" si="2"/>
        <v>3360</v>
      </c>
    </row>
    <row r="4" spans="1:7">
      <c r="A4">
        <v>3</v>
      </c>
      <c r="B4">
        <v>2022</v>
      </c>
      <c r="C4">
        <f t="shared" si="3"/>
        <v>376320</v>
      </c>
      <c r="D4">
        <v>0.12</v>
      </c>
      <c r="E4">
        <f t="shared" si="0"/>
        <v>421478.4</v>
      </c>
      <c r="F4">
        <f t="shared" si="1"/>
        <v>45158.4</v>
      </c>
      <c r="G4">
        <f t="shared" si="2"/>
        <v>3763.2</v>
      </c>
    </row>
    <row r="5" spans="1:7">
      <c r="A5">
        <v>4</v>
      </c>
      <c r="B5">
        <v>2023</v>
      </c>
      <c r="C5">
        <f t="shared" si="3"/>
        <v>421478.4</v>
      </c>
      <c r="D5">
        <v>0.12</v>
      </c>
      <c r="E5">
        <f t="shared" si="0"/>
        <v>472055.808</v>
      </c>
      <c r="F5">
        <f t="shared" si="1"/>
        <v>50577.408</v>
      </c>
      <c r="G5">
        <f t="shared" si="2"/>
        <v>4214.784</v>
      </c>
    </row>
    <row r="6" spans="1:7">
      <c r="A6">
        <v>5</v>
      </c>
      <c r="B6">
        <v>2024</v>
      </c>
      <c r="C6">
        <f t="shared" si="3"/>
        <v>472055.808</v>
      </c>
      <c r="D6">
        <v>0.12</v>
      </c>
      <c r="E6">
        <f t="shared" si="0"/>
        <v>528702.50496</v>
      </c>
      <c r="F6">
        <f t="shared" si="1"/>
        <v>56646.69696</v>
      </c>
      <c r="G6">
        <f t="shared" si="2"/>
        <v>4720.55808</v>
      </c>
    </row>
    <row r="7" spans="1:7">
      <c r="A7">
        <v>6</v>
      </c>
      <c r="B7">
        <v>2025</v>
      </c>
      <c r="C7">
        <f t="shared" si="3"/>
        <v>528702.50496</v>
      </c>
      <c r="D7">
        <v>0.12</v>
      </c>
      <c r="E7">
        <f t="shared" si="0"/>
        <v>592146.8055552</v>
      </c>
      <c r="F7">
        <f t="shared" si="1"/>
        <v>63444.3005952</v>
      </c>
      <c r="G7">
        <f t="shared" si="2"/>
        <v>5287.0250496</v>
      </c>
    </row>
    <row r="8" spans="1:7">
      <c r="A8">
        <v>7</v>
      </c>
      <c r="B8">
        <v>2026</v>
      </c>
      <c r="C8">
        <f t="shared" si="3"/>
        <v>592146.8055552</v>
      </c>
      <c r="D8">
        <v>0.12</v>
      </c>
      <c r="E8">
        <f t="shared" si="0"/>
        <v>663204.422221824</v>
      </c>
      <c r="F8">
        <f t="shared" si="1"/>
        <v>71057.616666624</v>
      </c>
      <c r="G8">
        <f t="shared" si="2"/>
        <v>5921.468055552</v>
      </c>
    </row>
    <row r="9" spans="1:7">
      <c r="A9">
        <v>8</v>
      </c>
      <c r="B9">
        <v>2027</v>
      </c>
      <c r="C9">
        <f t="shared" si="3"/>
        <v>663204.422221824</v>
      </c>
      <c r="D9">
        <v>0.12</v>
      </c>
      <c r="E9">
        <f t="shared" si="0"/>
        <v>742788.952888443</v>
      </c>
      <c r="F9">
        <f t="shared" si="1"/>
        <v>79584.5306666188</v>
      </c>
      <c r="G9">
        <f t="shared" si="2"/>
        <v>6632.04422221824</v>
      </c>
    </row>
    <row r="10" spans="1:7">
      <c r="A10">
        <v>9</v>
      </c>
      <c r="B10">
        <v>2028</v>
      </c>
      <c r="C10">
        <f t="shared" si="3"/>
        <v>742788.952888443</v>
      </c>
      <c r="D10">
        <v>0.12</v>
      </c>
      <c r="E10">
        <f t="shared" si="0"/>
        <v>831923.627235056</v>
      </c>
      <c r="F10">
        <f t="shared" si="1"/>
        <v>89134.6743466131</v>
      </c>
      <c r="G10">
        <f t="shared" si="2"/>
        <v>7427.88952888443</v>
      </c>
    </row>
    <row r="11" spans="1:7">
      <c r="A11">
        <v>10</v>
      </c>
      <c r="B11">
        <v>2029</v>
      </c>
      <c r="C11">
        <f t="shared" si="3"/>
        <v>831923.627235056</v>
      </c>
      <c r="D11">
        <v>0.12</v>
      </c>
      <c r="E11">
        <f t="shared" si="0"/>
        <v>931754.462503263</v>
      </c>
      <c r="F11">
        <f t="shared" si="1"/>
        <v>99830.8352682068</v>
      </c>
      <c r="G11">
        <f t="shared" si="2"/>
        <v>8319.23627235056</v>
      </c>
    </row>
    <row r="12" spans="1:7">
      <c r="A12">
        <v>11</v>
      </c>
      <c r="B12">
        <v>2030</v>
      </c>
      <c r="C12">
        <f t="shared" si="3"/>
        <v>931754.462503263</v>
      </c>
      <c r="D12">
        <v>0.12</v>
      </c>
      <c r="E12">
        <f t="shared" si="0"/>
        <v>1043564.99800365</v>
      </c>
      <c r="F12">
        <f t="shared" si="1"/>
        <v>111810.535500392</v>
      </c>
      <c r="G12">
        <f t="shared" si="2"/>
        <v>9317.54462503263</v>
      </c>
    </row>
    <row r="13" spans="1:7">
      <c r="A13">
        <v>12</v>
      </c>
      <c r="B13">
        <v>2031</v>
      </c>
      <c r="C13">
        <f t="shared" si="3"/>
        <v>1043564.99800365</v>
      </c>
      <c r="D13">
        <v>0.12</v>
      </c>
      <c r="E13">
        <f t="shared" si="0"/>
        <v>1168792.79776409</v>
      </c>
      <c r="F13">
        <f t="shared" si="1"/>
        <v>125227.799760439</v>
      </c>
      <c r="G13">
        <f t="shared" si="2"/>
        <v>10435.6499800366</v>
      </c>
    </row>
    <row r="14" spans="1:7">
      <c r="A14">
        <v>13</v>
      </c>
      <c r="B14">
        <v>2032</v>
      </c>
      <c r="C14">
        <f t="shared" si="3"/>
        <v>1168792.79776409</v>
      </c>
      <c r="D14">
        <v>0.12</v>
      </c>
      <c r="E14">
        <f t="shared" si="0"/>
        <v>1309047.93349578</v>
      </c>
      <c r="F14">
        <f t="shared" si="1"/>
        <v>140255.135731691</v>
      </c>
      <c r="G14">
        <f t="shared" si="2"/>
        <v>11687.9279776409</v>
      </c>
    </row>
    <row r="15" spans="1:7">
      <c r="A15">
        <v>14</v>
      </c>
      <c r="B15">
        <v>2033</v>
      </c>
      <c r="C15">
        <f t="shared" si="3"/>
        <v>1309047.93349578</v>
      </c>
      <c r="D15">
        <v>0.12</v>
      </c>
      <c r="E15">
        <f t="shared" si="0"/>
        <v>1466133.68551528</v>
      </c>
      <c r="F15">
        <f t="shared" si="1"/>
        <v>157085.752019494</v>
      </c>
      <c r="G15">
        <f t="shared" si="2"/>
        <v>13090.4793349578</v>
      </c>
    </row>
    <row r="16" spans="1:7">
      <c r="A16">
        <v>15</v>
      </c>
      <c r="B16">
        <v>2034</v>
      </c>
      <c r="C16">
        <f t="shared" si="3"/>
        <v>1466133.68551528</v>
      </c>
      <c r="D16">
        <v>0.12</v>
      </c>
      <c r="E16">
        <f t="shared" si="0"/>
        <v>1642069.72777711</v>
      </c>
      <c r="F16">
        <f t="shared" si="1"/>
        <v>175936.042261833</v>
      </c>
      <c r="G16">
        <f t="shared" si="2"/>
        <v>14661.3368551528</v>
      </c>
    </row>
    <row r="17" spans="1:7">
      <c r="A17">
        <v>16</v>
      </c>
      <c r="B17">
        <v>2035</v>
      </c>
      <c r="C17">
        <f t="shared" si="3"/>
        <v>1642069.72777711</v>
      </c>
      <c r="D17">
        <v>0.12</v>
      </c>
      <c r="E17">
        <f t="shared" si="0"/>
        <v>1839118.09511036</v>
      </c>
      <c r="F17">
        <f t="shared" si="1"/>
        <v>197048.367333253</v>
      </c>
      <c r="G17">
        <f t="shared" si="2"/>
        <v>16420.6972777711</v>
      </c>
    </row>
    <row r="18" spans="1:7">
      <c r="A18">
        <v>17</v>
      </c>
      <c r="B18">
        <v>2036</v>
      </c>
      <c r="C18">
        <f t="shared" si="3"/>
        <v>1839118.09511036</v>
      </c>
      <c r="D18">
        <v>0.12</v>
      </c>
      <c r="E18">
        <f t="shared" si="0"/>
        <v>2059812.26652361</v>
      </c>
      <c r="F18">
        <f t="shared" si="1"/>
        <v>220694.171413244</v>
      </c>
      <c r="G18">
        <f t="shared" si="2"/>
        <v>18391.1809511036</v>
      </c>
    </row>
    <row r="19" spans="1:7">
      <c r="A19">
        <v>18</v>
      </c>
      <c r="B19">
        <v>2037</v>
      </c>
      <c r="C19">
        <f t="shared" si="3"/>
        <v>2059812.26652361</v>
      </c>
      <c r="D19">
        <v>0.12</v>
      </c>
      <c r="E19">
        <f t="shared" si="0"/>
        <v>2306989.73850644</v>
      </c>
      <c r="F19">
        <f t="shared" si="1"/>
        <v>247177.471982833</v>
      </c>
      <c r="G19">
        <f t="shared" si="2"/>
        <v>20598.1226652361</v>
      </c>
    </row>
    <row r="20" spans="1:7">
      <c r="A20">
        <v>19</v>
      </c>
      <c r="B20">
        <v>2038</v>
      </c>
      <c r="C20">
        <f t="shared" si="3"/>
        <v>2306989.73850644</v>
      </c>
      <c r="D20">
        <v>0.12</v>
      </c>
      <c r="E20">
        <f t="shared" si="0"/>
        <v>2583828.50712722</v>
      </c>
      <c r="F20">
        <f t="shared" si="1"/>
        <v>276838.768620773</v>
      </c>
      <c r="G20">
        <f t="shared" si="2"/>
        <v>23069.8973850644</v>
      </c>
    </row>
    <row r="21" spans="1:7">
      <c r="A21">
        <v>20</v>
      </c>
      <c r="B21">
        <v>2039</v>
      </c>
      <c r="C21">
        <f t="shared" si="3"/>
        <v>2583828.50712722</v>
      </c>
      <c r="D21">
        <v>0.12</v>
      </c>
      <c r="E21">
        <f t="shared" si="0"/>
        <v>2893887.92798248</v>
      </c>
      <c r="F21">
        <f t="shared" si="1"/>
        <v>310059.420855266</v>
      </c>
      <c r="G21">
        <f t="shared" si="2"/>
        <v>25838.2850712722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K15" sqref="K15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500000</v>
      </c>
      <c r="D2">
        <v>0.12</v>
      </c>
      <c r="E2">
        <f t="shared" ref="E2:E21" si="0">C2*D2+C2</f>
        <v>560000</v>
      </c>
      <c r="F2">
        <f t="shared" ref="F2:F21" si="1">E2-C2</f>
        <v>60000</v>
      </c>
      <c r="G2">
        <f t="shared" ref="G2:G21" si="2">F2/12</f>
        <v>5000</v>
      </c>
    </row>
    <row r="3" spans="1:7">
      <c r="A3">
        <v>2</v>
      </c>
      <c r="B3">
        <v>2021</v>
      </c>
      <c r="C3">
        <f t="shared" ref="C3:C21" si="3">E2</f>
        <v>560000</v>
      </c>
      <c r="D3">
        <v>0.12</v>
      </c>
      <c r="E3">
        <f t="shared" si="0"/>
        <v>627200</v>
      </c>
      <c r="F3">
        <f t="shared" si="1"/>
        <v>67200</v>
      </c>
      <c r="G3">
        <f t="shared" si="2"/>
        <v>5600</v>
      </c>
    </row>
    <row r="4" spans="1:7">
      <c r="A4">
        <v>3</v>
      </c>
      <c r="B4">
        <v>2022</v>
      </c>
      <c r="C4">
        <f t="shared" si="3"/>
        <v>627200</v>
      </c>
      <c r="D4">
        <v>0.12</v>
      </c>
      <c r="E4">
        <f t="shared" si="0"/>
        <v>702464</v>
      </c>
      <c r="F4">
        <f t="shared" si="1"/>
        <v>75264</v>
      </c>
      <c r="G4">
        <f t="shared" si="2"/>
        <v>6272</v>
      </c>
    </row>
    <row r="5" spans="1:7">
      <c r="A5">
        <v>4</v>
      </c>
      <c r="B5">
        <v>2023</v>
      </c>
      <c r="C5">
        <f t="shared" si="3"/>
        <v>702464</v>
      </c>
      <c r="D5">
        <v>0.12</v>
      </c>
      <c r="E5">
        <f t="shared" si="0"/>
        <v>786759.68</v>
      </c>
      <c r="F5">
        <f t="shared" si="1"/>
        <v>84295.6799999999</v>
      </c>
      <c r="G5">
        <f t="shared" si="2"/>
        <v>7024.63999999999</v>
      </c>
    </row>
    <row r="6" spans="1:7">
      <c r="A6">
        <v>5</v>
      </c>
      <c r="B6">
        <v>2024</v>
      </c>
      <c r="C6">
        <f t="shared" si="3"/>
        <v>786759.68</v>
      </c>
      <c r="D6">
        <v>0.12</v>
      </c>
      <c r="E6">
        <f t="shared" si="0"/>
        <v>881170.8416</v>
      </c>
      <c r="F6">
        <f t="shared" si="1"/>
        <v>94411.1616</v>
      </c>
      <c r="G6">
        <f t="shared" si="2"/>
        <v>7867.5968</v>
      </c>
    </row>
    <row r="7" spans="1:7">
      <c r="A7">
        <v>6</v>
      </c>
      <c r="B7">
        <v>2025</v>
      </c>
      <c r="C7">
        <f t="shared" si="3"/>
        <v>881170.8416</v>
      </c>
      <c r="D7">
        <v>0.12</v>
      </c>
      <c r="E7">
        <f t="shared" si="0"/>
        <v>986911.342592</v>
      </c>
      <c r="F7">
        <f t="shared" si="1"/>
        <v>105740.500992</v>
      </c>
      <c r="G7">
        <f t="shared" si="2"/>
        <v>8811.708416</v>
      </c>
    </row>
    <row r="8" spans="1:7">
      <c r="A8">
        <v>7</v>
      </c>
      <c r="B8">
        <v>2026</v>
      </c>
      <c r="C8">
        <f t="shared" si="3"/>
        <v>986911.342592</v>
      </c>
      <c r="D8">
        <v>0.12</v>
      </c>
      <c r="E8">
        <f t="shared" si="0"/>
        <v>1105340.70370304</v>
      </c>
      <c r="F8">
        <f t="shared" si="1"/>
        <v>118429.36111104</v>
      </c>
      <c r="G8">
        <f t="shared" si="2"/>
        <v>9869.11342591999</v>
      </c>
    </row>
    <row r="9" spans="1:7">
      <c r="A9">
        <v>8</v>
      </c>
      <c r="B9">
        <v>2027</v>
      </c>
      <c r="C9">
        <f t="shared" si="3"/>
        <v>1105340.70370304</v>
      </c>
      <c r="D9">
        <v>0.12</v>
      </c>
      <c r="E9">
        <f t="shared" si="0"/>
        <v>1237981.5881474</v>
      </c>
      <c r="F9">
        <f t="shared" si="1"/>
        <v>132640.884444365</v>
      </c>
      <c r="G9">
        <f t="shared" si="2"/>
        <v>11053.4070370304</v>
      </c>
    </row>
    <row r="10" spans="1:7">
      <c r="A10">
        <v>9</v>
      </c>
      <c r="B10">
        <v>2028</v>
      </c>
      <c r="C10">
        <f t="shared" si="3"/>
        <v>1237981.5881474</v>
      </c>
      <c r="D10">
        <v>0.12</v>
      </c>
      <c r="E10">
        <f t="shared" si="0"/>
        <v>1386539.37872509</v>
      </c>
      <c r="F10">
        <f t="shared" si="1"/>
        <v>148557.790577688</v>
      </c>
      <c r="G10">
        <f t="shared" si="2"/>
        <v>12379.815881474</v>
      </c>
    </row>
    <row r="11" spans="1:7">
      <c r="A11">
        <v>10</v>
      </c>
      <c r="B11">
        <v>2029</v>
      </c>
      <c r="C11">
        <f t="shared" si="3"/>
        <v>1386539.37872509</v>
      </c>
      <c r="D11">
        <v>0.12</v>
      </c>
      <c r="E11">
        <f t="shared" si="0"/>
        <v>1552924.1041721</v>
      </c>
      <c r="F11">
        <f t="shared" si="1"/>
        <v>166384.725447011</v>
      </c>
      <c r="G11">
        <f t="shared" si="2"/>
        <v>13865.3937872509</v>
      </c>
    </row>
    <row r="12" spans="1:7">
      <c r="A12">
        <v>11</v>
      </c>
      <c r="B12">
        <v>2030</v>
      </c>
      <c r="C12">
        <f t="shared" si="3"/>
        <v>1552924.1041721</v>
      </c>
      <c r="D12">
        <v>0.12</v>
      </c>
      <c r="E12">
        <f t="shared" si="0"/>
        <v>1739274.99667276</v>
      </c>
      <c r="F12">
        <f t="shared" si="1"/>
        <v>186350.892500652</v>
      </c>
      <c r="G12">
        <f t="shared" si="2"/>
        <v>15529.241041721</v>
      </c>
    </row>
    <row r="13" spans="1:7">
      <c r="A13">
        <v>12</v>
      </c>
      <c r="B13">
        <v>2031</v>
      </c>
      <c r="C13">
        <f t="shared" si="3"/>
        <v>1739274.99667276</v>
      </c>
      <c r="D13">
        <v>0.12</v>
      </c>
      <c r="E13">
        <f t="shared" si="0"/>
        <v>1947987.99627349</v>
      </c>
      <c r="F13">
        <f t="shared" si="1"/>
        <v>208712.999600731</v>
      </c>
      <c r="G13">
        <f t="shared" si="2"/>
        <v>17392.7499667276</v>
      </c>
    </row>
    <row r="14" spans="1:7">
      <c r="A14">
        <v>13</v>
      </c>
      <c r="B14">
        <v>2032</v>
      </c>
      <c r="C14">
        <f t="shared" si="3"/>
        <v>1947987.99627349</v>
      </c>
      <c r="D14">
        <v>0.12</v>
      </c>
      <c r="E14">
        <f t="shared" si="0"/>
        <v>2181746.55582631</v>
      </c>
      <c r="F14">
        <f t="shared" si="1"/>
        <v>233758.559552818</v>
      </c>
      <c r="G14">
        <f t="shared" si="2"/>
        <v>19479.8799627349</v>
      </c>
    </row>
    <row r="15" spans="1:7">
      <c r="A15">
        <v>14</v>
      </c>
      <c r="B15">
        <v>2033</v>
      </c>
      <c r="C15">
        <f t="shared" si="3"/>
        <v>2181746.55582631</v>
      </c>
      <c r="D15">
        <v>0.12</v>
      </c>
      <c r="E15">
        <f t="shared" si="0"/>
        <v>2443556.14252546</v>
      </c>
      <c r="F15">
        <f t="shared" si="1"/>
        <v>261809.586699157</v>
      </c>
      <c r="G15">
        <f t="shared" si="2"/>
        <v>21817.465558263</v>
      </c>
    </row>
    <row r="16" spans="1:7">
      <c r="A16">
        <v>15</v>
      </c>
      <c r="B16">
        <v>2034</v>
      </c>
      <c r="C16">
        <f t="shared" si="3"/>
        <v>2443556.14252546</v>
      </c>
      <c r="D16">
        <v>0.12</v>
      </c>
      <c r="E16">
        <f t="shared" si="0"/>
        <v>2736782.87962852</v>
      </c>
      <c r="F16">
        <f t="shared" si="1"/>
        <v>293226.737103055</v>
      </c>
      <c r="G16">
        <f t="shared" si="2"/>
        <v>24435.5614252546</v>
      </c>
    </row>
    <row r="17" spans="1:7">
      <c r="A17">
        <v>16</v>
      </c>
      <c r="B17">
        <v>2035</v>
      </c>
      <c r="C17">
        <f t="shared" si="3"/>
        <v>2736782.87962852</v>
      </c>
      <c r="D17">
        <v>0.12</v>
      </c>
      <c r="E17">
        <f t="shared" si="0"/>
        <v>3065196.82518394</v>
      </c>
      <c r="F17">
        <f t="shared" si="1"/>
        <v>328413.945555422</v>
      </c>
      <c r="G17">
        <f t="shared" si="2"/>
        <v>27367.8287962852</v>
      </c>
    </row>
    <row r="18" spans="1:7">
      <c r="A18">
        <v>17</v>
      </c>
      <c r="B18">
        <v>2036</v>
      </c>
      <c r="C18">
        <f t="shared" si="3"/>
        <v>3065196.82518394</v>
      </c>
      <c r="D18">
        <v>0.12</v>
      </c>
      <c r="E18">
        <f t="shared" si="0"/>
        <v>3433020.44420601</v>
      </c>
      <c r="F18">
        <f t="shared" si="1"/>
        <v>367823.619022073</v>
      </c>
      <c r="G18">
        <f t="shared" si="2"/>
        <v>30651.9682518394</v>
      </c>
    </row>
    <row r="19" spans="1:7">
      <c r="A19">
        <v>18</v>
      </c>
      <c r="B19">
        <v>2037</v>
      </c>
      <c r="C19">
        <f t="shared" si="3"/>
        <v>3433020.44420601</v>
      </c>
      <c r="D19">
        <v>0.12</v>
      </c>
      <c r="E19">
        <f t="shared" si="0"/>
        <v>3844982.89751073</v>
      </c>
      <c r="F19">
        <f t="shared" si="1"/>
        <v>411962.453304722</v>
      </c>
      <c r="G19">
        <f t="shared" si="2"/>
        <v>34330.2044420601</v>
      </c>
    </row>
    <row r="20" spans="1:7">
      <c r="A20">
        <v>19</v>
      </c>
      <c r="B20">
        <v>2038</v>
      </c>
      <c r="C20">
        <f t="shared" si="3"/>
        <v>3844982.89751073</v>
      </c>
      <c r="D20">
        <v>0.12</v>
      </c>
      <c r="E20">
        <f t="shared" si="0"/>
        <v>4306380.84521202</v>
      </c>
      <c r="F20">
        <f t="shared" si="1"/>
        <v>461397.947701288</v>
      </c>
      <c r="G20">
        <f t="shared" si="2"/>
        <v>38449.8289751073</v>
      </c>
    </row>
    <row r="21" spans="1:7">
      <c r="A21">
        <v>20</v>
      </c>
      <c r="B21">
        <v>2039</v>
      </c>
      <c r="C21">
        <f t="shared" si="3"/>
        <v>4306380.84521202</v>
      </c>
      <c r="D21">
        <v>0.12</v>
      </c>
      <c r="E21">
        <f t="shared" si="0"/>
        <v>4823146.54663746</v>
      </c>
      <c r="F21">
        <f t="shared" si="1"/>
        <v>516765.701425442</v>
      </c>
      <c r="G21">
        <f t="shared" si="2"/>
        <v>43063.8084521202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A1" sqref="A1:G21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800000</v>
      </c>
      <c r="D2">
        <v>0.12</v>
      </c>
      <c r="E2">
        <f t="shared" ref="E2:E21" si="0">C2*D2+C2</f>
        <v>896000</v>
      </c>
      <c r="F2">
        <f t="shared" ref="F2:F21" si="1">E2-C2</f>
        <v>96000</v>
      </c>
      <c r="G2">
        <f t="shared" ref="G2:G21" si="2">F2/12</f>
        <v>8000</v>
      </c>
    </row>
    <row r="3" spans="1:7">
      <c r="A3">
        <v>2</v>
      </c>
      <c r="B3">
        <v>2021</v>
      </c>
      <c r="C3">
        <f t="shared" ref="C3:C21" si="3">E2</f>
        <v>896000</v>
      </c>
      <c r="D3">
        <v>0.12</v>
      </c>
      <c r="E3">
        <f t="shared" si="0"/>
        <v>1003520</v>
      </c>
      <c r="F3">
        <f t="shared" si="1"/>
        <v>107520</v>
      </c>
      <c r="G3">
        <f t="shared" si="2"/>
        <v>8960</v>
      </c>
    </row>
    <row r="4" spans="1:7">
      <c r="A4">
        <v>3</v>
      </c>
      <c r="B4">
        <v>2022</v>
      </c>
      <c r="C4">
        <f t="shared" si="3"/>
        <v>1003520</v>
      </c>
      <c r="D4">
        <v>0.12</v>
      </c>
      <c r="E4">
        <f t="shared" si="0"/>
        <v>1123942.4</v>
      </c>
      <c r="F4">
        <f t="shared" si="1"/>
        <v>120422.4</v>
      </c>
      <c r="G4">
        <f t="shared" si="2"/>
        <v>10035.2</v>
      </c>
    </row>
    <row r="5" spans="1:7">
      <c r="A5">
        <v>4</v>
      </c>
      <c r="B5">
        <v>2023</v>
      </c>
      <c r="C5">
        <f t="shared" si="3"/>
        <v>1123942.4</v>
      </c>
      <c r="D5">
        <v>0.12</v>
      </c>
      <c r="E5">
        <f t="shared" si="0"/>
        <v>1258815.488</v>
      </c>
      <c r="F5">
        <f t="shared" si="1"/>
        <v>134873.088</v>
      </c>
      <c r="G5">
        <f t="shared" si="2"/>
        <v>11239.424</v>
      </c>
    </row>
    <row r="6" spans="1:7">
      <c r="A6">
        <v>5</v>
      </c>
      <c r="B6">
        <v>2024</v>
      </c>
      <c r="C6">
        <f t="shared" si="3"/>
        <v>1258815.488</v>
      </c>
      <c r="D6">
        <v>0.12</v>
      </c>
      <c r="E6">
        <f t="shared" si="0"/>
        <v>1409873.34656</v>
      </c>
      <c r="F6">
        <f t="shared" si="1"/>
        <v>151057.85856</v>
      </c>
      <c r="G6">
        <f t="shared" si="2"/>
        <v>12588.15488</v>
      </c>
    </row>
    <row r="7" spans="1:7">
      <c r="A7">
        <v>6</v>
      </c>
      <c r="B7">
        <v>2025</v>
      </c>
      <c r="C7">
        <f t="shared" si="3"/>
        <v>1409873.34656</v>
      </c>
      <c r="D7">
        <v>0.12</v>
      </c>
      <c r="E7">
        <f t="shared" si="0"/>
        <v>1579058.1481472</v>
      </c>
      <c r="F7">
        <f t="shared" si="1"/>
        <v>169184.8015872</v>
      </c>
      <c r="G7">
        <f t="shared" si="2"/>
        <v>14098.7334656</v>
      </c>
    </row>
    <row r="8" spans="1:7">
      <c r="A8">
        <v>7</v>
      </c>
      <c r="B8">
        <v>2026</v>
      </c>
      <c r="C8">
        <f t="shared" si="3"/>
        <v>1579058.1481472</v>
      </c>
      <c r="D8">
        <v>0.12</v>
      </c>
      <c r="E8">
        <f t="shared" si="0"/>
        <v>1768545.12592486</v>
      </c>
      <c r="F8">
        <f t="shared" si="1"/>
        <v>189486.977777664</v>
      </c>
      <c r="G8">
        <f t="shared" si="2"/>
        <v>15790.581481472</v>
      </c>
    </row>
    <row r="9" spans="1:7">
      <c r="A9">
        <v>8</v>
      </c>
      <c r="B9">
        <v>2027</v>
      </c>
      <c r="C9">
        <f t="shared" si="3"/>
        <v>1768545.12592486</v>
      </c>
      <c r="D9">
        <v>0.12</v>
      </c>
      <c r="E9">
        <f t="shared" si="0"/>
        <v>1980770.54103585</v>
      </c>
      <c r="F9">
        <f t="shared" si="1"/>
        <v>212225.415110984</v>
      </c>
      <c r="G9">
        <f t="shared" si="2"/>
        <v>17685.4512592486</v>
      </c>
    </row>
    <row r="10" spans="1:7">
      <c r="A10">
        <v>9</v>
      </c>
      <c r="B10">
        <v>2028</v>
      </c>
      <c r="C10">
        <f t="shared" si="3"/>
        <v>1980770.54103585</v>
      </c>
      <c r="D10">
        <v>0.12</v>
      </c>
      <c r="E10">
        <f t="shared" si="0"/>
        <v>2218463.00596015</v>
      </c>
      <c r="F10">
        <f t="shared" si="1"/>
        <v>237692.464924302</v>
      </c>
      <c r="G10">
        <f t="shared" si="2"/>
        <v>19807.7054103585</v>
      </c>
    </row>
    <row r="11" spans="1:7">
      <c r="A11">
        <v>10</v>
      </c>
      <c r="B11">
        <v>2029</v>
      </c>
      <c r="C11">
        <f t="shared" si="3"/>
        <v>2218463.00596015</v>
      </c>
      <c r="D11">
        <v>0.12</v>
      </c>
      <c r="E11">
        <f t="shared" si="0"/>
        <v>2484678.56667537</v>
      </c>
      <c r="F11">
        <f t="shared" si="1"/>
        <v>266215.560715218</v>
      </c>
      <c r="G11">
        <f t="shared" si="2"/>
        <v>22184.6300596015</v>
      </c>
    </row>
    <row r="12" spans="1:7">
      <c r="A12">
        <v>11</v>
      </c>
      <c r="B12">
        <v>2030</v>
      </c>
      <c r="C12">
        <f t="shared" si="3"/>
        <v>2484678.56667537</v>
      </c>
      <c r="D12">
        <v>0.12</v>
      </c>
      <c r="E12">
        <f t="shared" si="0"/>
        <v>2782839.99467641</v>
      </c>
      <c r="F12">
        <f t="shared" si="1"/>
        <v>298161.428001044</v>
      </c>
      <c r="G12">
        <f t="shared" si="2"/>
        <v>24846.7856667537</v>
      </c>
    </row>
    <row r="13" spans="1:7">
      <c r="A13">
        <v>12</v>
      </c>
      <c r="B13">
        <v>2031</v>
      </c>
      <c r="C13">
        <f t="shared" si="3"/>
        <v>2782839.99467641</v>
      </c>
      <c r="D13">
        <v>0.12</v>
      </c>
      <c r="E13">
        <f t="shared" si="0"/>
        <v>3116780.79403758</v>
      </c>
      <c r="F13">
        <f t="shared" si="1"/>
        <v>333940.799361169</v>
      </c>
      <c r="G13">
        <f t="shared" si="2"/>
        <v>27828.3999467641</v>
      </c>
    </row>
    <row r="14" spans="1:7">
      <c r="A14">
        <v>13</v>
      </c>
      <c r="B14">
        <v>2032</v>
      </c>
      <c r="C14">
        <f t="shared" si="3"/>
        <v>3116780.79403758</v>
      </c>
      <c r="D14">
        <v>0.12</v>
      </c>
      <c r="E14">
        <f t="shared" si="0"/>
        <v>3490794.48932209</v>
      </c>
      <c r="F14">
        <f t="shared" si="1"/>
        <v>374013.69528451</v>
      </c>
      <c r="G14">
        <f t="shared" si="2"/>
        <v>31167.8079403758</v>
      </c>
    </row>
    <row r="15" spans="1:7">
      <c r="A15">
        <v>14</v>
      </c>
      <c r="B15">
        <v>2033</v>
      </c>
      <c r="C15">
        <f t="shared" si="3"/>
        <v>3490794.48932209</v>
      </c>
      <c r="D15">
        <v>0.12</v>
      </c>
      <c r="E15">
        <f t="shared" si="0"/>
        <v>3909689.82804074</v>
      </c>
      <c r="F15">
        <f t="shared" si="1"/>
        <v>418895.338718651</v>
      </c>
      <c r="G15">
        <f t="shared" si="2"/>
        <v>34907.9448932209</v>
      </c>
    </row>
    <row r="16" spans="1:7">
      <c r="A16">
        <v>15</v>
      </c>
      <c r="B16">
        <v>2034</v>
      </c>
      <c r="C16">
        <f t="shared" si="3"/>
        <v>3909689.82804074</v>
      </c>
      <c r="D16">
        <v>0.12</v>
      </c>
      <c r="E16">
        <f t="shared" si="0"/>
        <v>4378852.60740563</v>
      </c>
      <c r="F16">
        <f t="shared" si="1"/>
        <v>469162.779364889</v>
      </c>
      <c r="G16">
        <f t="shared" si="2"/>
        <v>39096.8982804074</v>
      </c>
    </row>
    <row r="17" spans="1:7">
      <c r="A17">
        <v>16</v>
      </c>
      <c r="B17">
        <v>2035</v>
      </c>
      <c r="C17">
        <f t="shared" si="3"/>
        <v>4378852.60740563</v>
      </c>
      <c r="D17">
        <v>0.12</v>
      </c>
      <c r="E17">
        <f t="shared" si="0"/>
        <v>4904314.92029431</v>
      </c>
      <c r="F17">
        <f t="shared" si="1"/>
        <v>525462.312888675</v>
      </c>
      <c r="G17">
        <f t="shared" si="2"/>
        <v>43788.5260740563</v>
      </c>
    </row>
    <row r="18" spans="1:7">
      <c r="A18">
        <v>17</v>
      </c>
      <c r="B18">
        <v>2036</v>
      </c>
      <c r="C18">
        <f t="shared" si="3"/>
        <v>4904314.92029431</v>
      </c>
      <c r="D18">
        <v>0.12</v>
      </c>
      <c r="E18">
        <f t="shared" si="0"/>
        <v>5492832.71072962</v>
      </c>
      <c r="F18">
        <f t="shared" si="1"/>
        <v>588517.790435317</v>
      </c>
      <c r="G18">
        <f t="shared" si="2"/>
        <v>49043.1492029431</v>
      </c>
    </row>
    <row r="19" spans="1:7">
      <c r="A19">
        <v>18</v>
      </c>
      <c r="B19">
        <v>2037</v>
      </c>
      <c r="C19">
        <f t="shared" si="3"/>
        <v>5492832.71072962</v>
      </c>
      <c r="D19">
        <v>0.12</v>
      </c>
      <c r="E19">
        <f t="shared" si="0"/>
        <v>6151972.63601718</v>
      </c>
      <c r="F19">
        <f t="shared" si="1"/>
        <v>659139.925287555</v>
      </c>
      <c r="G19">
        <f t="shared" si="2"/>
        <v>54928.3271072962</v>
      </c>
    </row>
    <row r="20" spans="1:7">
      <c r="A20">
        <v>19</v>
      </c>
      <c r="B20">
        <v>2038</v>
      </c>
      <c r="C20">
        <f t="shared" si="3"/>
        <v>6151972.63601718</v>
      </c>
      <c r="D20">
        <v>0.12</v>
      </c>
      <c r="E20">
        <f t="shared" si="0"/>
        <v>6890209.35233924</v>
      </c>
      <c r="F20">
        <f t="shared" si="1"/>
        <v>738236.716322062</v>
      </c>
      <c r="G20">
        <f t="shared" si="2"/>
        <v>61519.7263601718</v>
      </c>
    </row>
    <row r="21" spans="1:7">
      <c r="A21">
        <v>20</v>
      </c>
      <c r="B21">
        <v>2039</v>
      </c>
      <c r="C21">
        <f t="shared" si="3"/>
        <v>6890209.35233924</v>
      </c>
      <c r="D21">
        <v>0.12</v>
      </c>
      <c r="E21">
        <f t="shared" si="0"/>
        <v>7717034.47461995</v>
      </c>
      <c r="F21">
        <f t="shared" si="1"/>
        <v>826825.122280709</v>
      </c>
      <c r="G21">
        <f t="shared" si="2"/>
        <v>68902.0935233924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I14" sqref="I14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1000000</v>
      </c>
      <c r="D2">
        <v>0.12</v>
      </c>
      <c r="E2">
        <f t="shared" ref="E2:E21" si="0">C2*D2+C2</f>
        <v>1120000</v>
      </c>
      <c r="F2">
        <f t="shared" ref="F2:F21" si="1">E2-C2</f>
        <v>120000</v>
      </c>
      <c r="G2">
        <f t="shared" ref="G2:G21" si="2">F2/12</f>
        <v>10000</v>
      </c>
    </row>
    <row r="3" spans="1:7">
      <c r="A3">
        <v>2</v>
      </c>
      <c r="B3">
        <v>2021</v>
      </c>
      <c r="C3">
        <f t="shared" ref="C3:C21" si="3">E2</f>
        <v>1120000</v>
      </c>
      <c r="D3">
        <v>0.12</v>
      </c>
      <c r="E3">
        <f t="shared" si="0"/>
        <v>1254400</v>
      </c>
      <c r="F3">
        <f t="shared" si="1"/>
        <v>134400</v>
      </c>
      <c r="G3">
        <f t="shared" si="2"/>
        <v>11200</v>
      </c>
    </row>
    <row r="4" spans="1:7">
      <c r="A4">
        <v>3</v>
      </c>
      <c r="B4">
        <v>2022</v>
      </c>
      <c r="C4">
        <f t="shared" si="3"/>
        <v>1254400</v>
      </c>
      <c r="D4">
        <v>0.12</v>
      </c>
      <c r="E4">
        <f t="shared" si="0"/>
        <v>1404928</v>
      </c>
      <c r="F4">
        <f t="shared" si="1"/>
        <v>150528</v>
      </c>
      <c r="G4">
        <f t="shared" si="2"/>
        <v>12544</v>
      </c>
    </row>
    <row r="5" spans="1:7">
      <c r="A5">
        <v>4</v>
      </c>
      <c r="B5">
        <v>2023</v>
      </c>
      <c r="C5">
        <f t="shared" si="3"/>
        <v>1404928</v>
      </c>
      <c r="D5">
        <v>0.12</v>
      </c>
      <c r="E5">
        <f t="shared" si="0"/>
        <v>1573519.36</v>
      </c>
      <c r="F5">
        <f t="shared" si="1"/>
        <v>168591.36</v>
      </c>
      <c r="G5">
        <f t="shared" si="2"/>
        <v>14049.28</v>
      </c>
    </row>
    <row r="6" spans="1:7">
      <c r="A6">
        <v>5</v>
      </c>
      <c r="B6">
        <v>2024</v>
      </c>
      <c r="C6">
        <f t="shared" si="3"/>
        <v>1573519.36</v>
      </c>
      <c r="D6">
        <v>0.12</v>
      </c>
      <c r="E6">
        <f t="shared" si="0"/>
        <v>1762341.6832</v>
      </c>
      <c r="F6">
        <f t="shared" si="1"/>
        <v>188822.3232</v>
      </c>
      <c r="G6">
        <f t="shared" si="2"/>
        <v>15735.1936</v>
      </c>
    </row>
    <row r="7" spans="1:7">
      <c r="A7">
        <v>6</v>
      </c>
      <c r="B7">
        <v>2025</v>
      </c>
      <c r="C7">
        <f t="shared" si="3"/>
        <v>1762341.6832</v>
      </c>
      <c r="D7">
        <v>0.12</v>
      </c>
      <c r="E7">
        <f t="shared" si="0"/>
        <v>1973822.685184</v>
      </c>
      <c r="F7">
        <f t="shared" si="1"/>
        <v>211481.001984</v>
      </c>
      <c r="G7">
        <f t="shared" si="2"/>
        <v>17623.416832</v>
      </c>
    </row>
    <row r="8" spans="1:7">
      <c r="A8">
        <v>7</v>
      </c>
      <c r="B8">
        <v>2026</v>
      </c>
      <c r="C8">
        <f t="shared" si="3"/>
        <v>1973822.685184</v>
      </c>
      <c r="D8">
        <v>0.12</v>
      </c>
      <c r="E8">
        <f t="shared" si="0"/>
        <v>2210681.40740608</v>
      </c>
      <c r="F8">
        <f t="shared" si="1"/>
        <v>236858.72222208</v>
      </c>
      <c r="G8">
        <f t="shared" si="2"/>
        <v>19738.22685184</v>
      </c>
    </row>
    <row r="9" spans="1:7">
      <c r="A9">
        <v>8</v>
      </c>
      <c r="B9">
        <v>2027</v>
      </c>
      <c r="C9">
        <f t="shared" si="3"/>
        <v>2210681.40740608</v>
      </c>
      <c r="D9">
        <v>0.12</v>
      </c>
      <c r="E9">
        <f t="shared" si="0"/>
        <v>2475963.17629481</v>
      </c>
      <c r="F9">
        <f t="shared" si="1"/>
        <v>265281.76888873</v>
      </c>
      <c r="G9">
        <f t="shared" si="2"/>
        <v>22106.8140740608</v>
      </c>
    </row>
    <row r="10" spans="1:7">
      <c r="A10">
        <v>9</v>
      </c>
      <c r="B10">
        <v>2028</v>
      </c>
      <c r="C10">
        <f t="shared" si="3"/>
        <v>2475963.17629481</v>
      </c>
      <c r="D10">
        <v>0.12</v>
      </c>
      <c r="E10">
        <f t="shared" si="0"/>
        <v>2773078.75745019</v>
      </c>
      <c r="F10">
        <f t="shared" si="1"/>
        <v>297115.581155377</v>
      </c>
      <c r="G10">
        <f t="shared" si="2"/>
        <v>24759.6317629481</v>
      </c>
    </row>
    <row r="11" spans="1:7">
      <c r="A11">
        <v>10</v>
      </c>
      <c r="B11">
        <v>2029</v>
      </c>
      <c r="C11">
        <f t="shared" si="3"/>
        <v>2773078.75745019</v>
      </c>
      <c r="D11">
        <v>0.12</v>
      </c>
      <c r="E11">
        <f t="shared" si="0"/>
        <v>3105848.20834421</v>
      </c>
      <c r="F11">
        <f t="shared" si="1"/>
        <v>332769.450894022</v>
      </c>
      <c r="G11">
        <f t="shared" si="2"/>
        <v>27730.7875745019</v>
      </c>
    </row>
    <row r="12" spans="1:7">
      <c r="A12">
        <v>11</v>
      </c>
      <c r="B12">
        <v>2030</v>
      </c>
      <c r="C12">
        <f t="shared" si="3"/>
        <v>3105848.20834421</v>
      </c>
      <c r="D12">
        <v>0.12</v>
      </c>
      <c r="E12">
        <f t="shared" si="0"/>
        <v>3478549.99334551</v>
      </c>
      <c r="F12">
        <f t="shared" si="1"/>
        <v>372701.785001305</v>
      </c>
      <c r="G12">
        <f t="shared" si="2"/>
        <v>31058.4820834421</v>
      </c>
    </row>
    <row r="13" spans="1:7">
      <c r="A13">
        <v>12</v>
      </c>
      <c r="B13">
        <v>2031</v>
      </c>
      <c r="C13">
        <f t="shared" si="3"/>
        <v>3478549.99334551</v>
      </c>
      <c r="D13">
        <v>0.12</v>
      </c>
      <c r="E13">
        <f t="shared" si="0"/>
        <v>3895975.99254698</v>
      </c>
      <c r="F13">
        <f t="shared" si="1"/>
        <v>417425.999201462</v>
      </c>
      <c r="G13">
        <f t="shared" si="2"/>
        <v>34785.4999334551</v>
      </c>
    </row>
    <row r="14" spans="1:7">
      <c r="A14">
        <v>13</v>
      </c>
      <c r="B14">
        <v>2032</v>
      </c>
      <c r="C14">
        <f t="shared" si="3"/>
        <v>3895975.99254698</v>
      </c>
      <c r="D14">
        <v>0.12</v>
      </c>
      <c r="E14">
        <f t="shared" si="0"/>
        <v>4363493.11165261</v>
      </c>
      <c r="F14">
        <f t="shared" si="1"/>
        <v>467517.119105637</v>
      </c>
      <c r="G14">
        <f t="shared" si="2"/>
        <v>38959.7599254697</v>
      </c>
    </row>
    <row r="15" spans="1:7">
      <c r="A15">
        <v>14</v>
      </c>
      <c r="B15">
        <v>2033</v>
      </c>
      <c r="C15">
        <f t="shared" si="3"/>
        <v>4363493.11165261</v>
      </c>
      <c r="D15">
        <v>0.12</v>
      </c>
      <c r="E15">
        <f t="shared" si="0"/>
        <v>4887112.28505092</v>
      </c>
      <c r="F15">
        <f t="shared" si="1"/>
        <v>523619.173398313</v>
      </c>
      <c r="G15">
        <f t="shared" si="2"/>
        <v>43634.9311165261</v>
      </c>
    </row>
    <row r="16" spans="1:7">
      <c r="A16">
        <v>15</v>
      </c>
      <c r="B16">
        <v>2034</v>
      </c>
      <c r="C16">
        <f t="shared" si="3"/>
        <v>4887112.28505092</v>
      </c>
      <c r="D16">
        <v>0.12</v>
      </c>
      <c r="E16">
        <f t="shared" si="0"/>
        <v>5473565.75925704</v>
      </c>
      <c r="F16">
        <f t="shared" si="1"/>
        <v>586453.47420611</v>
      </c>
      <c r="G16">
        <f t="shared" si="2"/>
        <v>48871.1228505092</v>
      </c>
    </row>
    <row r="17" spans="1:7">
      <c r="A17">
        <v>16</v>
      </c>
      <c r="B17">
        <v>2035</v>
      </c>
      <c r="C17">
        <f t="shared" si="3"/>
        <v>5473565.75925704</v>
      </c>
      <c r="D17">
        <v>0.12</v>
      </c>
      <c r="E17">
        <f t="shared" si="0"/>
        <v>6130393.65036788</v>
      </c>
      <c r="F17">
        <f t="shared" si="1"/>
        <v>656827.891110844</v>
      </c>
      <c r="G17">
        <f t="shared" si="2"/>
        <v>54735.6575925703</v>
      </c>
    </row>
    <row r="18" spans="1:7">
      <c r="A18">
        <v>17</v>
      </c>
      <c r="B18">
        <v>2036</v>
      </c>
      <c r="C18">
        <f t="shared" si="3"/>
        <v>6130393.65036788</v>
      </c>
      <c r="D18">
        <v>0.12</v>
      </c>
      <c r="E18">
        <f t="shared" si="0"/>
        <v>6866040.88841202</v>
      </c>
      <c r="F18">
        <f t="shared" si="1"/>
        <v>735647.238044146</v>
      </c>
      <c r="G18">
        <f t="shared" si="2"/>
        <v>61303.9365036788</v>
      </c>
    </row>
    <row r="19" spans="1:7">
      <c r="A19">
        <v>18</v>
      </c>
      <c r="B19">
        <v>2037</v>
      </c>
      <c r="C19">
        <f t="shared" si="3"/>
        <v>6866040.88841202</v>
      </c>
      <c r="D19">
        <v>0.12</v>
      </c>
      <c r="E19">
        <f t="shared" si="0"/>
        <v>7689965.79502147</v>
      </c>
      <c r="F19">
        <f t="shared" si="1"/>
        <v>823924.906609443</v>
      </c>
      <c r="G19">
        <f t="shared" si="2"/>
        <v>68660.4088841202</v>
      </c>
    </row>
    <row r="20" spans="1:7">
      <c r="A20">
        <v>19</v>
      </c>
      <c r="B20">
        <v>2038</v>
      </c>
      <c r="C20">
        <f t="shared" si="3"/>
        <v>7689965.79502147</v>
      </c>
      <c r="D20">
        <v>0.12</v>
      </c>
      <c r="E20">
        <f t="shared" si="0"/>
        <v>8612761.69042404</v>
      </c>
      <c r="F20">
        <f t="shared" si="1"/>
        <v>922795.895402576</v>
      </c>
      <c r="G20">
        <f t="shared" si="2"/>
        <v>76899.6579502146</v>
      </c>
    </row>
    <row r="21" spans="1:7">
      <c r="A21">
        <v>20</v>
      </c>
      <c r="B21">
        <v>2039</v>
      </c>
      <c r="C21">
        <f t="shared" si="3"/>
        <v>8612761.69042404</v>
      </c>
      <c r="D21">
        <v>0.12</v>
      </c>
      <c r="E21">
        <f t="shared" si="0"/>
        <v>9646293.09327493</v>
      </c>
      <c r="F21">
        <f t="shared" si="1"/>
        <v>1033531.40285088</v>
      </c>
      <c r="G21">
        <f t="shared" si="2"/>
        <v>86127.6169042404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J11" sqref="J11"/>
    </sheetView>
  </sheetViews>
  <sheetFormatPr defaultColWidth="9" defaultRowHeight="13.5" outlineLevelCol="6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>
        <v>1</v>
      </c>
      <c r="B2">
        <v>2020</v>
      </c>
      <c r="C2">
        <v>30000</v>
      </c>
      <c r="D2">
        <v>0.0175</v>
      </c>
      <c r="E2">
        <f t="shared" ref="E2:E21" si="0">C2*D2+C2</f>
        <v>30525</v>
      </c>
      <c r="F2">
        <f t="shared" ref="F2:F21" si="1">E2-C2</f>
        <v>525</v>
      </c>
      <c r="G2">
        <f t="shared" ref="G2:G21" si="2">F2/12</f>
        <v>43.75</v>
      </c>
    </row>
    <row r="3" spans="1:7">
      <c r="A3">
        <v>2</v>
      </c>
      <c r="B3">
        <v>2021</v>
      </c>
      <c r="C3">
        <f t="shared" ref="C3:C21" si="3">E2</f>
        <v>30525</v>
      </c>
      <c r="D3">
        <v>0.0175</v>
      </c>
      <c r="E3">
        <f t="shared" si="0"/>
        <v>31059.1875</v>
      </c>
      <c r="F3">
        <f t="shared" si="1"/>
        <v>534.1875</v>
      </c>
      <c r="G3">
        <f t="shared" si="2"/>
        <v>44.515625</v>
      </c>
    </row>
    <row r="4" spans="1:7">
      <c r="A4">
        <v>3</v>
      </c>
      <c r="B4">
        <v>2022</v>
      </c>
      <c r="C4">
        <f t="shared" si="3"/>
        <v>31059.1875</v>
      </c>
      <c r="D4">
        <v>0.0175</v>
      </c>
      <c r="E4">
        <f t="shared" si="0"/>
        <v>31602.72328125</v>
      </c>
      <c r="F4">
        <f t="shared" si="1"/>
        <v>543.535781250001</v>
      </c>
      <c r="G4">
        <f t="shared" si="2"/>
        <v>45.2946484375001</v>
      </c>
    </row>
    <row r="5" spans="1:7">
      <c r="A5">
        <v>4</v>
      </c>
      <c r="B5">
        <v>2023</v>
      </c>
      <c r="C5">
        <f t="shared" si="3"/>
        <v>31602.72328125</v>
      </c>
      <c r="D5">
        <v>0.0175</v>
      </c>
      <c r="E5">
        <f t="shared" si="0"/>
        <v>32155.7709386719</v>
      </c>
      <c r="F5">
        <f t="shared" si="1"/>
        <v>553.047657421874</v>
      </c>
      <c r="G5">
        <f t="shared" si="2"/>
        <v>46.0873047851561</v>
      </c>
    </row>
    <row r="6" spans="1:7">
      <c r="A6">
        <v>5</v>
      </c>
      <c r="B6">
        <v>2024</v>
      </c>
      <c r="C6">
        <f t="shared" si="3"/>
        <v>32155.7709386719</v>
      </c>
      <c r="D6">
        <v>0.0175</v>
      </c>
      <c r="E6">
        <f t="shared" si="0"/>
        <v>32718.4969300986</v>
      </c>
      <c r="F6">
        <f t="shared" si="1"/>
        <v>562.72599142676</v>
      </c>
      <c r="G6">
        <f t="shared" si="2"/>
        <v>46.8938326188966</v>
      </c>
    </row>
    <row r="7" spans="1:7">
      <c r="A7">
        <v>6</v>
      </c>
      <c r="B7">
        <v>2025</v>
      </c>
      <c r="C7">
        <f t="shared" si="3"/>
        <v>32718.4969300986</v>
      </c>
      <c r="D7">
        <v>0.0175</v>
      </c>
      <c r="E7">
        <f t="shared" si="0"/>
        <v>33291.0706263754</v>
      </c>
      <c r="F7">
        <f t="shared" si="1"/>
        <v>572.573696276726</v>
      </c>
      <c r="G7">
        <f t="shared" si="2"/>
        <v>47.7144746897272</v>
      </c>
    </row>
    <row r="8" spans="1:7">
      <c r="A8">
        <v>7</v>
      </c>
      <c r="B8">
        <v>2026</v>
      </c>
      <c r="C8">
        <f t="shared" si="3"/>
        <v>33291.0706263754</v>
      </c>
      <c r="D8">
        <v>0.0175</v>
      </c>
      <c r="E8">
        <f t="shared" si="0"/>
        <v>33873.6643623369</v>
      </c>
      <c r="F8">
        <f t="shared" si="1"/>
        <v>582.593735961571</v>
      </c>
      <c r="G8">
        <f t="shared" si="2"/>
        <v>48.5494779967976</v>
      </c>
    </row>
    <row r="9" spans="1:7">
      <c r="A9">
        <v>8</v>
      </c>
      <c r="B9">
        <v>2027</v>
      </c>
      <c r="C9">
        <f t="shared" si="3"/>
        <v>33873.6643623369</v>
      </c>
      <c r="D9">
        <v>0.0175</v>
      </c>
      <c r="E9">
        <f t="shared" si="0"/>
        <v>34466.4534886778</v>
      </c>
      <c r="F9">
        <f t="shared" si="1"/>
        <v>592.789126340896</v>
      </c>
      <c r="G9">
        <f t="shared" si="2"/>
        <v>49.3990938617414</v>
      </c>
    </row>
    <row r="10" spans="1:7">
      <c r="A10">
        <v>9</v>
      </c>
      <c r="B10">
        <v>2028</v>
      </c>
      <c r="C10">
        <f t="shared" si="3"/>
        <v>34466.4534886778</v>
      </c>
      <c r="D10">
        <v>0.0175</v>
      </c>
      <c r="E10">
        <f t="shared" si="0"/>
        <v>35069.6164247297</v>
      </c>
      <c r="F10">
        <f t="shared" si="1"/>
        <v>603.162936051864</v>
      </c>
      <c r="G10">
        <f t="shared" si="2"/>
        <v>50.263578004322</v>
      </c>
    </row>
    <row r="11" spans="1:7">
      <c r="A11">
        <v>10</v>
      </c>
      <c r="B11">
        <v>2029</v>
      </c>
      <c r="C11">
        <f t="shared" si="3"/>
        <v>35069.6164247297</v>
      </c>
      <c r="D11">
        <v>0.0175</v>
      </c>
      <c r="E11">
        <f t="shared" si="0"/>
        <v>35683.3347121625</v>
      </c>
      <c r="F11">
        <f t="shared" si="1"/>
        <v>613.71828743277</v>
      </c>
      <c r="G11">
        <f t="shared" si="2"/>
        <v>51.1431906193975</v>
      </c>
    </row>
    <row r="12" spans="1:7">
      <c r="A12">
        <v>11</v>
      </c>
      <c r="B12">
        <v>2030</v>
      </c>
      <c r="C12">
        <f t="shared" si="3"/>
        <v>35683.3347121625</v>
      </c>
      <c r="D12">
        <v>0.0175</v>
      </c>
      <c r="E12">
        <f t="shared" si="0"/>
        <v>36307.7930696253</v>
      </c>
      <c r="F12">
        <f t="shared" si="1"/>
        <v>624.458357462841</v>
      </c>
      <c r="G12">
        <f t="shared" si="2"/>
        <v>52.0381964552368</v>
      </c>
    </row>
    <row r="13" spans="1:7">
      <c r="A13">
        <v>12</v>
      </c>
      <c r="B13">
        <v>2031</v>
      </c>
      <c r="C13">
        <f t="shared" si="3"/>
        <v>36307.7930696253</v>
      </c>
      <c r="D13">
        <v>0.0175</v>
      </c>
      <c r="E13">
        <f t="shared" si="0"/>
        <v>36943.1794483437</v>
      </c>
      <c r="F13">
        <f t="shared" si="1"/>
        <v>635.386378718445</v>
      </c>
      <c r="G13">
        <f t="shared" si="2"/>
        <v>52.9488648932038</v>
      </c>
    </row>
    <row r="14" spans="1:7">
      <c r="A14">
        <v>13</v>
      </c>
      <c r="B14">
        <v>2032</v>
      </c>
      <c r="C14">
        <f t="shared" si="3"/>
        <v>36943.1794483437</v>
      </c>
      <c r="D14">
        <v>0.0175</v>
      </c>
      <c r="E14">
        <f t="shared" si="0"/>
        <v>37589.6850886898</v>
      </c>
      <c r="F14">
        <f t="shared" si="1"/>
        <v>646.505640346018</v>
      </c>
      <c r="G14">
        <f t="shared" si="2"/>
        <v>53.8754700288349</v>
      </c>
    </row>
    <row r="15" spans="1:7">
      <c r="A15">
        <v>14</v>
      </c>
      <c r="B15">
        <v>2033</v>
      </c>
      <c r="C15">
        <f t="shared" si="3"/>
        <v>37589.6850886898</v>
      </c>
      <c r="D15">
        <v>0.0175</v>
      </c>
      <c r="E15">
        <f t="shared" si="0"/>
        <v>38247.5045777418</v>
      </c>
      <c r="F15">
        <f t="shared" si="1"/>
        <v>657.819489052068</v>
      </c>
      <c r="G15">
        <f t="shared" si="2"/>
        <v>54.818290754339</v>
      </c>
    </row>
    <row r="16" spans="1:7">
      <c r="A16">
        <v>15</v>
      </c>
      <c r="B16">
        <v>2034</v>
      </c>
      <c r="C16">
        <f t="shared" si="3"/>
        <v>38247.5045777418</v>
      </c>
      <c r="D16">
        <v>0.0175</v>
      </c>
      <c r="E16">
        <f t="shared" si="0"/>
        <v>38916.8359078523</v>
      </c>
      <c r="F16">
        <f t="shared" si="1"/>
        <v>669.331330110479</v>
      </c>
      <c r="G16">
        <f t="shared" si="2"/>
        <v>55.7776108425399</v>
      </c>
    </row>
    <row r="17" spans="1:7">
      <c r="A17">
        <v>16</v>
      </c>
      <c r="B17">
        <v>2035</v>
      </c>
      <c r="C17">
        <f t="shared" si="3"/>
        <v>38916.8359078523</v>
      </c>
      <c r="D17">
        <v>0.0175</v>
      </c>
      <c r="E17">
        <f t="shared" si="0"/>
        <v>39597.8805362397</v>
      </c>
      <c r="F17">
        <f t="shared" si="1"/>
        <v>681.044628387419</v>
      </c>
      <c r="G17">
        <f t="shared" si="2"/>
        <v>56.7537190322849</v>
      </c>
    </row>
    <row r="18" spans="1:7">
      <c r="A18">
        <v>17</v>
      </c>
      <c r="B18">
        <v>2036</v>
      </c>
      <c r="C18">
        <f t="shared" si="3"/>
        <v>39597.8805362397</v>
      </c>
      <c r="D18">
        <v>0.0175</v>
      </c>
      <c r="E18">
        <f t="shared" si="0"/>
        <v>40290.8434456239</v>
      </c>
      <c r="F18">
        <f t="shared" si="1"/>
        <v>692.962909384194</v>
      </c>
      <c r="G18">
        <f t="shared" si="2"/>
        <v>57.7469091153495</v>
      </c>
    </row>
    <row r="19" spans="1:7">
      <c r="A19">
        <v>18</v>
      </c>
      <c r="B19">
        <v>2037</v>
      </c>
      <c r="C19">
        <f t="shared" si="3"/>
        <v>40290.8434456239</v>
      </c>
      <c r="D19">
        <v>0.0175</v>
      </c>
      <c r="E19">
        <f t="shared" si="0"/>
        <v>40995.9332059223</v>
      </c>
      <c r="F19">
        <f t="shared" si="1"/>
        <v>705.089760298419</v>
      </c>
      <c r="G19">
        <f t="shared" si="2"/>
        <v>58.7574800248682</v>
      </c>
    </row>
    <row r="20" spans="1:7">
      <c r="A20">
        <v>19</v>
      </c>
      <c r="B20">
        <v>2038</v>
      </c>
      <c r="C20">
        <f t="shared" si="3"/>
        <v>40995.9332059223</v>
      </c>
      <c r="D20">
        <v>0.0175</v>
      </c>
      <c r="E20">
        <f t="shared" si="0"/>
        <v>41713.362037026</v>
      </c>
      <c r="F20">
        <f t="shared" si="1"/>
        <v>717.428831103643</v>
      </c>
      <c r="G20">
        <f t="shared" si="2"/>
        <v>59.7857359253036</v>
      </c>
    </row>
    <row r="21" spans="1:7">
      <c r="A21">
        <v>20</v>
      </c>
      <c r="B21">
        <v>2039</v>
      </c>
      <c r="C21">
        <f t="shared" si="3"/>
        <v>41713.362037026</v>
      </c>
      <c r="D21">
        <v>0.0175</v>
      </c>
      <c r="E21">
        <f t="shared" si="0"/>
        <v>42443.3458726739</v>
      </c>
      <c r="F21">
        <f t="shared" si="1"/>
        <v>729.983835647952</v>
      </c>
      <c r="G21">
        <f t="shared" si="2"/>
        <v>60.831986303996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3"/>
  <sheetViews>
    <sheetView workbookViewId="0">
      <selection activeCell="E12" sqref="E12"/>
    </sheetView>
  </sheetViews>
  <sheetFormatPr defaultColWidth="9" defaultRowHeight="13.5" outlineLevelRow="2" outlineLevelCol="2"/>
  <cols>
    <col min="3" max="3" width="17.125" customWidth="1"/>
  </cols>
  <sheetData>
    <row r="1" spans="2:3">
      <c r="B1" t="s">
        <v>5</v>
      </c>
      <c r="C1" t="s">
        <v>6</v>
      </c>
    </row>
    <row r="2" spans="2:3">
      <c r="B2" t="s">
        <v>7</v>
      </c>
      <c r="C2">
        <v>0.0175</v>
      </c>
    </row>
    <row r="3" spans="2:3">
      <c r="B3" t="s">
        <v>8</v>
      </c>
      <c r="C3">
        <v>0.0175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5W</vt:lpstr>
      <vt:lpstr>8W</vt:lpstr>
      <vt:lpstr>15w</vt:lpstr>
      <vt:lpstr>30W</vt:lpstr>
      <vt:lpstr>50W</vt:lpstr>
      <vt:lpstr>80W</vt:lpstr>
      <vt:lpstr>100W</vt:lpstr>
      <vt:lpstr>银行利率结果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vsked</cp:lastModifiedBy>
  <dcterms:created xsi:type="dcterms:W3CDTF">2022-03-27T05:39:00Z</dcterms:created>
  <dcterms:modified xsi:type="dcterms:W3CDTF">2022-03-27T06:23:41Z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11324213CBD74D86B780A9C2DF42F928</vt:lpwstr>
  </property>
  <property fmtid="{D5CDD505-2E9C-101B-9397-08002B2CF9AE}" pid="3" name="KSOProductBuildVer">
    <vt:lpwstr>2052-11.1.0.11365</vt:lpwstr>
  </property>
</Properties>
</file>