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mpras\Documents\GitHub\patrimonio\"/>
    </mc:Choice>
  </mc:AlternateContent>
  <xr:revisionPtr revIDLastSave="0" documentId="13_ncr:1_{964FFCE4-7537-47BC-8775-AD4108FD1C2C}" xr6:coauthVersionLast="47" xr6:coauthVersionMax="47" xr10:uidLastSave="{00000000-0000-0000-0000-000000000000}"/>
  <bookViews>
    <workbookView xWindow="-120" yWindow="-120" windowWidth="29040" windowHeight="15840" xr2:uid="{69252D4F-963D-40D0-AFC8-11A95A5E7884}"/>
  </bookViews>
  <sheets>
    <sheet name="Planilha1" sheetId="1" r:id="rId1"/>
    <sheet name="Planilha2" sheetId="2" r:id="rId2"/>
    <sheet name="Planilha4" sheetId="4" r:id="rId3"/>
    <sheet name="Planilha3" sheetId="3" r:id="rId4"/>
  </sheets>
  <definedNames>
    <definedName name="_xlnm._FilterDatabase" localSheetId="3" hidden="1">Planilha3!$A$1:$A$115</definedName>
    <definedName name="m_1087001192843892000__Hlk166070319" localSheetId="0">Planilha1!$C$23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2" i="1" l="1"/>
  <c r="G41" i="1"/>
  <c r="G40" i="1"/>
  <c r="G39" i="1"/>
  <c r="G38" i="1"/>
  <c r="G36" i="1"/>
  <c r="G37" i="1"/>
  <c r="G35" i="1"/>
  <c r="G34" i="1"/>
  <c r="G33" i="1"/>
  <c r="D26" i="2"/>
  <c r="D23" i="2"/>
  <c r="G29" i="1"/>
  <c r="G30" i="1"/>
  <c r="G31" i="1"/>
  <c r="G32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<sst xmlns="http://schemas.openxmlformats.org/spreadsheetml/2006/main" count="459" uniqueCount="206">
  <si>
    <t>contrato</t>
  </si>
  <si>
    <t>empresa</t>
  </si>
  <si>
    <t>objeto</t>
  </si>
  <si>
    <t>inicio</t>
  </si>
  <si>
    <t>prazo</t>
  </si>
  <si>
    <t>id</t>
  </si>
  <si>
    <t>licitacao</t>
  </si>
  <si>
    <t>recurso</t>
  </si>
  <si>
    <t>fiscal</t>
  </si>
  <si>
    <t>portaria</t>
  </si>
  <si>
    <t>data_portaria</t>
  </si>
  <si>
    <t>009/2022</t>
  </si>
  <si>
    <t>ALPHA CONSTRUTORA EIRELI</t>
  </si>
  <si>
    <t>PROPRIO</t>
  </si>
  <si>
    <t>MARCOS BRUMATTI</t>
  </si>
  <si>
    <t>SERVIÇOS DE RECOMPOSIÇÃO DE ASFALTO EM CONCRETO BETUMINOSO USINADO A QUENTE (CBUQ) EM VALAS ABERTAS PARA A MANUTENÇÃO DAS REDES DE ÁGUA E ESGOTO.</t>
  </si>
  <si>
    <t>CP 002/2022</t>
  </si>
  <si>
    <t>011/2023</t>
  </si>
  <si>
    <t>CONTRATAÇÃO DE PRESTAÇÃO DE SERVIÇOS ESPECIALIZADO EM RASTREAMENTO VEICULAR, ABRANGENDO MONITORAMENTO VIA INTERNET, IMPLANTAÇÃO DE SISTEMA DE ACOMPANHAMENTO, LOCALIZAÇÃO E IMOBILIZAÇÃO AUTOMÁTICA DE VEÍCULOS, PRESTAÇÃO DE SERVIÇO DE POSICIONAMENTO POR SATÉLITE (GPS), EM TEMPO REAL E ININTERRUPTO, PARA O CONTROLE DE VEÍCULOS, INCLUINDO O FORNECIMENTO DE EQUIPAMENTOS, COMPONENTES E LICENÇA DE USO DE SOFTWARE, E OS RESPECTIVOS SERVIÇOS DE INSTALAÇÃO, CONFIGURAÇÃO, CAPACITAÇÃO E SUPORTE TÉCNICO E GARANTIA DE FUNCIONAMENTO PARA MANUTENÇÃO DOS VEÍCULOS DA FROTA DO SANEAR E PRESTAÇÃO DE SERVIÇO DE LOCAÇÃO DE SOFTWARE PARA USO NA GESTÃO DE FROTAS E CONTROLE DE ROTAS DE VEÍCULOS DO SANEAR</t>
  </si>
  <si>
    <t>AMÉRICA SAT MONITORAMENTO EIRELI</t>
  </si>
  <si>
    <t>PE 010/2023</t>
  </si>
  <si>
    <t>013/2022</t>
  </si>
  <si>
    <t>GOLD MÁQUINAS ELÉTRICAS E INDÚSTRIAIS LTDA-ME</t>
  </si>
  <si>
    <t>MANUTENÇÃO PREVENTIVA E CORRETIVA DE MOTORES ELÉTRICOS WEG, GE, SEW, BONFILGLID E DRIVER COM FORNECIMENTO DE MATERIAL.</t>
  </si>
  <si>
    <t>TP 005/2022</t>
  </si>
  <si>
    <t>014/2023</t>
  </si>
  <si>
    <t>RST ENGENHARIA E MONTAGENS LTDA</t>
  </si>
  <si>
    <t>TP 006/2023</t>
  </si>
  <si>
    <t>PARA SERVIÇOS DE MONTAGENS DE ESTRUTURAS ELÉTRICAS E PAINÉIS DE AUTOMAÇÃO PARA ATENDER AS ESTAÇÕES ELEVATÓRIAS DE ÁGUA TRATADA RC1 (OTAVIANO MUNIZ) E RC2 (VILA TOSCANA).</t>
  </si>
  <si>
    <t>018/2023</t>
  </si>
  <si>
    <t>SM7 ENGENHARIA, TECNOLOGIA E IMPORTAÇÃO LTDA</t>
  </si>
  <si>
    <t>019/2023</t>
  </si>
  <si>
    <t>H.P. REDLINSKI</t>
  </si>
  <si>
    <t>021/2023</t>
  </si>
  <si>
    <t>D+C PARTS ELEVADORES LTDA</t>
  </si>
  <si>
    <t>023/2023</t>
  </si>
  <si>
    <t>TOTAL DYNAMICS SUPPLY SYSTEMS LTDA</t>
  </si>
  <si>
    <t>026/2023</t>
  </si>
  <si>
    <t>GENTE SEGURADORA S.A.</t>
  </si>
  <si>
    <t>MASTER EMPREENDIMENTOS</t>
  </si>
  <si>
    <t>027/2023</t>
  </si>
  <si>
    <t>028/2023</t>
  </si>
  <si>
    <t>TECNOBOMBAS BOMBAS MOTORES E SERVIÇOS LTDA</t>
  </si>
  <si>
    <t>004/2023</t>
  </si>
  <si>
    <t>PROMINAS BRASIL EQUIPAMENTOS LTDA</t>
  </si>
  <si>
    <t>005/2023</t>
  </si>
  <si>
    <t>034/2022</t>
  </si>
  <si>
    <t>SAGATEC LTDA.</t>
  </si>
  <si>
    <t>039/2022</t>
  </si>
  <si>
    <t>MILLENIUM INDÚSTRIA COMÉRCIO IMPORTAÇÃO E EXPORTAÇÃO DE ARTEFATOS DE CIMENTO LTDA</t>
  </si>
  <si>
    <t>008/2023</t>
  </si>
  <si>
    <t>009/2023</t>
  </si>
  <si>
    <t>003/2024</t>
  </si>
  <si>
    <t>relatorio</t>
  </si>
  <si>
    <t>ok</t>
  </si>
  <si>
    <t>ENERGY SYSTEM DO BRASIL IMPORTAÇÃO E EXPORTAÇÃO LTDA</t>
  </si>
  <si>
    <t>ELECTRIC CONSULTORIA E SERVIÇOS SOCIEDADE SIMPLES</t>
  </si>
  <si>
    <t>MARIANGELA BELLISSIMO UEBARA</t>
  </si>
  <si>
    <t>D A GARISTO LINS CONSULTORIA ME</t>
  </si>
  <si>
    <t>010/2024</t>
  </si>
  <si>
    <t>011/2024</t>
  </si>
  <si>
    <t>012/2024</t>
  </si>
  <si>
    <t>009/2024</t>
  </si>
  <si>
    <t>007/2024</t>
  </si>
  <si>
    <t>CONSTRUÇÃO DE RESERVATÓRIO DE CHAPA DE AÇO PARAFUSADA PARA COMPLEMENTAR AS OBRAS DO SISTEMA DE ABASTECIMENTO DE ÁGUA DO MUNICÍPIO DE RONDONÓPOLIS-MT.</t>
  </si>
  <si>
    <t>LOCAÇÃO DE ESCAVADEIRA HIDRÁULICA SOBRE ESTEIRAS, CAMINHÃO BASCULANTE CAPACIDADE DE 12M³ E PÁ CARREGADEIRA SOBRE RODAS</t>
  </si>
  <si>
    <t>SERVIÇO DE MANUTENÇÃO PREVENTIVA PERIÓDICA DO ELEVADOR INSTALADO NA AGÊNCIA COMERCIAL DO SANEAR.</t>
  </si>
  <si>
    <t>AQUISIÇÃO DE GEORADAR CAPAZ DE DETECTAR QUALQUER TIPO DE TUBULAÇÃO, CABOS OU ESTRUTURAS ENTERRADAS, METÁLICA OU NÃO METÁLICAS, NO INTUITO DE AUXILIAR NO MAPEAMENTO E CADASTROS DE REDES EXISTENTES.</t>
  </si>
  <si>
    <t>AQUISIÇÃO DE SEGURO TOTAL, PELO PERÍODO DE 1 (UM) ANO PARA OS VEÍCULOS PERTENCENTES À FROTA DO SANEAR, COM COBERTURA CONTRA ACIDENTES E DANOS CAUSADOS PELA NATUREZA E ASSISTÊNCIA 24 (VINTE E QUATRO) HORAS.</t>
  </si>
  <si>
    <t>EXECUÇÃO DOS SERVIÇOS DE PAVIMENTAÇÃO ASFÁLTICA EM CONCRETO BETUMINOSO USINADO A QUENTE (CBUQ), REGULARIZAÇÃO E COMPACTAÇÃO DE LEITO EXISTENTE NA VIA QUE DE ACESSO A ESTAÇÃO ELEVATÓRIA DE ESGOTO “BACIA B”.</t>
  </si>
  <si>
    <t>EXECUÇÃO DE OBRAS DE AMPLIAÇÃO DO SISTEMA DE ESGOTAMENTO SANITÁRIO A SEREM IMPLANTADAS PARA ATENDIMENTO DE ALGUMAS QUADRAS EM DIVERSOS BAIRROS NO MUNICÍPIO DE RONDONÓPOLIS.</t>
  </si>
  <si>
    <t>CONSTRUÇÃO, AMPLIAÇÃO, REFORMA E URBANIZAÇÃO DA CAPTAÇÃO DE ÁGUA BRUTA DO SANEAR, LOCALIZADA ÀS MARGENS DO RIO VERMELHO COM ACESSO PELA COLINA VERDE</t>
  </si>
  <si>
    <t>AQUISIÇÃO DE MATERIAIS E SERVIÇOS PARA MANUTENÇÃO EM 2 (DOIS) EQUIPAMENTOS COMBINADOS DE HIDROJATEAMENTO E SUCÇÃO MODELO SRV 200 – MARCA PROMINAS.</t>
  </si>
  <si>
    <t>SERVIÇO DE DIAGNÓSTICO SITUACIONAL INTERNO, ESTUDOS HIDROGEOLÓGICOS, SERVIÇOS DE LIMPEZA E MANUTENÇÃO DE POÇOS TUBULARES PROFUNDOS, COM A DEVIDA APLICAÇÃO DE MATERIAIS</t>
  </si>
  <si>
    <t>EXECUÇÃO DE 03 (TRES) POÇOS TUBULARES PROFUNDOS, COM A DEVIDA APLICAÇÃO DE MATERIAIS NO MUNICÍPIO DE RONDONÓPOLIS – MT.</t>
  </si>
  <si>
    <t>JAMAL</t>
  </si>
  <si>
    <t>EXECUÇÃO DE EXTENSÃO DE REDES DE ABASTECIEMNTO DE ÁGUA, INSTALAÇÃO DE VÁLVULAS REDUTORAS DE PRESSÃO, VENTOSAS E REGISTROS EM GERAL, CAPEAMENTO DE REDE, INTERLIGAÇÕES E OBRAS CIVIS CORRELACIONADAS COMO CONFECÇÃO DE CAIXAS E RECOMPOSIÇÃO ASFÁLTICA.</t>
  </si>
  <si>
    <t>IMPLANTAÇÃO - INFRAESTRUTURA DE TRANSMISSÃO DE DADOS, ATRAVÉS DE RÁDIO LORA PARA TELEMETRIA DE VAZÃO ATRAVÉS DE SAÍDA PULSADA E ARMAZENAMENTO EM SERVIDOR WEB COM FORNECIMENTO DE RÁDIO TRANSMISSOR LORA E HIDRÔMETRO ACOPLADO.</t>
  </si>
  <si>
    <t>EXECUÇÃO DE 04 (QUATRO) POÇOS TUBULARES PROFUNDOS, COM A DEVIDA APLICAÇÃO DE MATERIAIS NO MUNICÍPIO DE RONDONÓPOLIS – MT,</t>
  </si>
  <si>
    <t>CONTRATAÇÃO DE EMPRESA DE ENGENHARIA ESPECIALIZADA NO FORNECIMENTO DE SISTEMAS DE GERAÇÃO DE ENERGIA, INCLUINDO ESTUDOS, IMPLANTAÇÃO, INSTALAÇÃO, TREINAMENTO E MANUTENÇÃO.</t>
  </si>
  <si>
    <t>SERVIÇO ESPECIALIZADO DE ASSESSORIA E GESTÃO PERANTE A CÂMARA DE COMERCIALIZAÇÃO DE ENERGIA ELÉTRICA (CCEE) E ADEQUAÇÕES DO SISTEMA DE MEDIÇÃO PARA FATURAMENTO (SMF) E O QUE MAIS SEJA NECESSÁRIO E EXIGIDO PELA DISTRIBUIDORA, INCLUINDO PROJETO, MATERIAIS E EQUIPAMENTOS, IMPLANTAÇÃO, APROVAÇÃO PERANTE ÓRGÃOS COMPETENTES E COMISSIONAMENTO PARA MIGRAÇÃO DE 40 (QUARENTA) UNIDADES CONSUMIDORAS DE GRANDE PORTE.</t>
  </si>
  <si>
    <t>PRESTAÇÃO DE SERVIÇOS DE LEILOEIRO OFICIAL PARA A REALIZAÇÃO DE LEILÃO DE BENS MÓVEIS INSERVIVEIS</t>
  </si>
  <si>
    <t>ATUALIZAÇÃO DO PLANO MUNICIPAL DE SANEAMENTO BÁSICO E PLANO INTEGRADO DE RESÍDUOS SÓLIDOS; REGULAMENTO DA PRESTAÇÃO DE SERVIÇOS PÚBLICOS E GESTÃO DA QUALIDADE NO MUNICÍPIO DE RONDONÓPOLIS.</t>
  </si>
  <si>
    <t>EXECUÇÃO DE REFORMA E AMPLIAÇÃO DA ESTAÇÃO DE TRATAMENTO DE ÁGUA - ETAPA II, LOCALIZADA NA AV. LIONS INTERNACIONAL, Nº 185, VILA AURORA III, NO MUNICÍPIO DE RONDONÓPOLIS.</t>
  </si>
  <si>
    <t>PAC 2</t>
  </si>
  <si>
    <t>TP 008/2023</t>
  </si>
  <si>
    <t>TP 007/2023</t>
  </si>
  <si>
    <t>COMPRA DIRETA</t>
  </si>
  <si>
    <t>PE 026/2023</t>
  </si>
  <si>
    <t>PE 030/2023</t>
  </si>
  <si>
    <t>TP 013/2023</t>
  </si>
  <si>
    <t>CP 005/2023</t>
  </si>
  <si>
    <t>TP 001/2023</t>
  </si>
  <si>
    <t>PE 005/2023</t>
  </si>
  <si>
    <t>TP 013/2022</t>
  </si>
  <si>
    <t>PE 020/2022</t>
  </si>
  <si>
    <t>TP 005/2023</t>
  </si>
  <si>
    <t>TP 004/2023</t>
  </si>
  <si>
    <t>CP 006/2023</t>
  </si>
  <si>
    <t>ADESAO SRP</t>
  </si>
  <si>
    <t>PE 006/2024</t>
  </si>
  <si>
    <t>INEX 002/2024</t>
  </si>
  <si>
    <t>TP 014/2023</t>
  </si>
  <si>
    <t>cp 004/2023</t>
  </si>
  <si>
    <t>013/2024</t>
  </si>
  <si>
    <t>CONCLUSÃO DE OBRA DO RESERVATÓRIO METÁLICO APOIADO YARA, COM CAPACIDADE DE 2.500M³ (ARMAZENAMENTO ÁGUA POTÁVEL), LOCALIZADO NO ANEL VIÁRIO CONRADO SALES BRITO</t>
  </si>
  <si>
    <t>SPARTACUS CONSTRUCAO CIVIL E MONTAGEM INDUSTRIAL LTDA</t>
  </si>
  <si>
    <t>CP 002/2024</t>
  </si>
  <si>
    <t>018/2024</t>
  </si>
  <si>
    <t>PROPRIO/PAC2</t>
  </si>
  <si>
    <t>CONTRATAÇÃO DE EMPRESA ESPECIALIZADA EM SERVIÇOS DE ENGENHARIA PARA CONSTRUÇÃO DA NOVA SEDE DA AGÊNCIA COMERCIAL DO SANEAR VILA OPERÁRIA</t>
  </si>
  <si>
    <t>CONSTRUTORA MENEGUETI LTDA</t>
  </si>
  <si>
    <t>CP 004/2024</t>
  </si>
  <si>
    <t>CONTRATO</t>
  </si>
  <si>
    <t>NRO MEDICAO</t>
  </si>
  <si>
    <t>DATA MEDICAO</t>
  </si>
  <si>
    <t>VALOR</t>
  </si>
  <si>
    <t>NF</t>
  </si>
  <si>
    <t>DATA PAGTO</t>
  </si>
  <si>
    <t>DATA NF</t>
  </si>
  <si>
    <t>OBSERVAÇÃO</t>
  </si>
  <si>
    <t>SEGUNDO ADITIVO</t>
  </si>
  <si>
    <t>037/2022</t>
  </si>
  <si>
    <t>PNEUAR COMERCIO DE PNEUS LTDA</t>
  </si>
  <si>
    <t>AQUISIÇÃO DE PNEUS NOVOS PARA A FROTA DE VEÍCULOS OFICIAIS DO SANEAR.</t>
  </si>
  <si>
    <t>PE 017/2022</t>
  </si>
  <si>
    <t>040/2022</t>
  </si>
  <si>
    <t>CONTRATAÇÃO DE SERVIÇOS DE LABORATÓRIO ESPECIALIZADO, EM CARÁTER CONTINUADO, PARA REALIZAR ANÁLISES DE QUALIDADE DA ÁGUA DO ABASTECIMENTO PÚBLICO.</t>
  </si>
  <si>
    <t>TP 014/2022</t>
  </si>
  <si>
    <t>DENIZE MARIA SODRÉ DE OLIVEIRA</t>
  </si>
  <si>
    <t>ECO SYSTEM PRESERVAÇÃO DO MEIO AMBIENTE LTDA.</t>
  </si>
  <si>
    <t>UPX CONSTRUTORA LTDA</t>
  </si>
  <si>
    <t>SERVIÇOS DE LOCAÇÃO DE GUINDASTE MUNK CARGA MÁXIMA  DE 100 TONELADAS E CAMINHÃO MUNK CARGA MÁXIMA DE 5,7 TONELADAS</t>
  </si>
  <si>
    <t>029/2024</t>
  </si>
  <si>
    <t>028/2024</t>
  </si>
  <si>
    <t>AQUISIÇÃO DE SEGURO TOTAL, PELO PERÍODO DE 1 (UM) ANO PARA OS VEÍCULOS PERTENCENTES À FROTA DO SANEAR, COM COBERTURA CONTRA ACIDENTES E DANOS CAUSADOS PELA NATUREZA E ASSISTÊNCIA 24 (VINTE E QUATRO) HORAS</t>
  </si>
  <si>
    <t>GENTE SEGURADORA S.A</t>
  </si>
  <si>
    <t>006/2020</t>
  </si>
  <si>
    <t>CONTRATAÇÃO DE EMPRESA ESPECIALIZADA EM ELABORAÇÃO DE PROJETO PARA OBTENÇÃO DE REGULARIZAÇÃO AMBIENTAL (OUTORGA) DOS POÇOS TUBULARES.</t>
  </si>
  <si>
    <t>GEOPOCOS HIDROCONST. E COMERCIO LTDA.</t>
  </si>
  <si>
    <t>058/2021</t>
  </si>
  <si>
    <t>SERVIÇOS ESPECIALIZADOS DE MANUTENÇÃO COM O FORNECIMENTO DE PEÇAS ORIGINAIS PARA CONJUNTOS MOTOBOMBAS SUBMERSÍVEIS DA MARCA ABS, SULZER, COM TESTES DE CARGAS E FORNECIMENTO DOS LAUDOS TÉCNICOS, NO MUNICÍPIO DE RONDONÓPOLIS – MT.</t>
  </si>
  <si>
    <t>AJEL SERVICE LTDA.</t>
  </si>
  <si>
    <t>CP 002/2021</t>
  </si>
  <si>
    <t>PE 019/2024</t>
  </si>
  <si>
    <t>TP 002/2020</t>
  </si>
  <si>
    <t>CE 013/2024</t>
  </si>
  <si>
    <t>19/12/204</t>
  </si>
  <si>
    <t>019/2024</t>
  </si>
  <si>
    <t>ordem de inicio</t>
  </si>
  <si>
    <t>data</t>
  </si>
  <si>
    <t>valor empenhado</t>
  </si>
  <si>
    <t>construtora menegueti</t>
  </si>
  <si>
    <t>024/2024</t>
  </si>
  <si>
    <t>tecnobombas</t>
  </si>
  <si>
    <t>america sat</t>
  </si>
  <si>
    <t>situação</t>
  </si>
  <si>
    <t>aditivo</t>
  </si>
  <si>
    <t>encerrado</t>
  </si>
  <si>
    <t>1 do 3</t>
  </si>
  <si>
    <t>020/2024</t>
  </si>
  <si>
    <t>021/2024</t>
  </si>
  <si>
    <t>SERVIÇOS DE MANUTENÇÃO, COM O FORNECIMENTO DE PEÇAS ORIGINAIS, REALIZAÇÃO DE TESTES DE CARGAS E FORNECIMENTO DE LAUDOS TÉCNICOS PARA OS CONJUNTOS MOTOBOMBAS SUBMERSÍVEL DA MARCA SULZER.</t>
  </si>
  <si>
    <t>2 do 3</t>
  </si>
  <si>
    <t>valor</t>
  </si>
  <si>
    <t>TOSCANA</t>
  </si>
  <si>
    <t>ALMOXARIFADO</t>
  </si>
  <si>
    <t>HELIBOMBAS INDÚSTRIA E COMÉRCIO DE EQUIPAMENTOS HIDRÁULICOS LTDA.</t>
  </si>
  <si>
    <t>SERVIÇOS DE MANUTENÇÃO, COM O FORNECIMENTO DE PEÇAS ORIGINAIS, REALIZAÇÃO DE TESTES DE CARGAS E FORNECIMENTO DE LAUDOS TÉCNICOS PARA OS AERADORES E BOMBAS ANFÍBIAS DA MARCA HELIBOMBAS.</t>
  </si>
  <si>
    <t>EXECUÇÃO, COM APLICAÇÃO DE MATERIAIS, DE REDES DE ABASTECIMENTO DE ÁGUA E REDES DE ESGOTAMENTO SANITÁRIO NO RESIDENCIAL ALFREDO DE CASTRO III.</t>
  </si>
  <si>
    <t>DENIZE M. S. DE OLIVEIRA</t>
  </si>
  <si>
    <t>COOMSER – COOP. DE TRABALHO E SERVIÇOS DE RONDONÓPOLIS</t>
  </si>
  <si>
    <t>026/2022</t>
  </si>
  <si>
    <t>OBRAS DE AMPLIAÇÃO DO SISTEMA DE ABASTECIMENTO DE ÁGUA A SEREM IMPLANTADAS NO MUNICÍPIO DE RONDONÓPOLIS – MT</t>
  </si>
  <si>
    <t>026/2024</t>
  </si>
  <si>
    <t>CONSTRUÇÃO DE 20 (VINTE) ESTAÇÕES ELEVATÓRIAS DE ESGOTO (EEE) DE TANQUE SECO COM SISTEMA DE BOMBEAMENTO EM LINHA (SBL) E SERVIÇOS CORRELATOS EM MICROBACIAS DESPROVIDAS DE REDES DE ESGOTO.</t>
  </si>
  <si>
    <t>DIM BEL CONSTRUTORA, EQUIPAMENTOS E SERVIÇOS LTDA.</t>
  </si>
  <si>
    <t>CE 006/2024</t>
  </si>
  <si>
    <t>CE 008/2024</t>
  </si>
  <si>
    <t>CE 007/2024</t>
  </si>
  <si>
    <t>TP 011/2022</t>
  </si>
  <si>
    <t>005/2019</t>
  </si>
  <si>
    <t>COOPERATIVA DE CATADORES E CATADORAS DE MATERIAL RECICLAVEL DE RONDONÓPOLIS – NOVA ESPERANÇA</t>
  </si>
  <si>
    <t>CONTRATAÇÃO DE COOPERATIVA PARA EXECUÇÃO DE SERVIÇOS RECICLAGEM NO MUNICIPIO DE RONDONÓPOLIS/MT</t>
  </si>
  <si>
    <t>DL 001/2019</t>
  </si>
  <si>
    <t>JAMAL BADIE DAUD</t>
  </si>
  <si>
    <t>fim</t>
  </si>
  <si>
    <t>encerrado com termo definitivo</t>
  </si>
  <si>
    <t>017/2024</t>
  </si>
  <si>
    <t>CE 005/2024</t>
  </si>
  <si>
    <t>023/2024</t>
  </si>
  <si>
    <t>CE 010/2024</t>
  </si>
  <si>
    <t>MARCIO SOUZA FARIA LTDA</t>
  </si>
  <si>
    <t>EXECUÇÃO DE REDES DE ABASTECIMENTO DE ÁGUA E REDES DE ESGOTAMENTO SANITÁRIO NO CPA – CENTRO POLÍTICO ADMINISTRATIVO.</t>
  </si>
  <si>
    <t>PERFURAÇÃO DE 06 (SEIS) POÇOS TUBULARES PROFUNDOS, COM APLICAÇÃO DE MATERIAIS, LOCALIZADOS NO VALE ENCANTADO-CARIMÃ, ALTO DA FÉ, BANANAL, CABECEIRA DO ALMOÇO, ÁGUA FRIA E PINGUELA.</t>
  </si>
  <si>
    <t>CE 011/2024</t>
  </si>
  <si>
    <t>CONSTRUÇÃO DE TANQUE METÁLICO E INTERLIGAÇÃO DA SAÍDA DO NOVO DESARENADOR ATÉ A ADUTORA EXISTENTE NA CAPTAÇÃO DE ÁGUA BRUTA.</t>
  </si>
  <si>
    <t>SPARTACUS CONSTRUÇÃO CIVIL E MONTAGEM INDUSTRIAL LTDA.</t>
  </si>
  <si>
    <t>NF 53 cancelada</t>
  </si>
  <si>
    <t>3 do 3</t>
  </si>
  <si>
    <t>protocolo</t>
  </si>
  <si>
    <t>004/2022</t>
  </si>
  <si>
    <t>DIEFRA ENGENHARIA E CONSULTORIA LTDA</t>
  </si>
  <si>
    <t>EXECUÇÃO DE SERVIÇOS DE GERENCIAMENTO, SUPERVISÃO E FISCALIZAÇÃO DE OBRAS DE SANEAMENTO.</t>
  </si>
  <si>
    <t>GRAZIELA DIAS DEGIACOMETI</t>
  </si>
  <si>
    <t>TP 005/2021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</si>
</sst>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9"/>
      <color rgb="FF1F1F1F"/>
      <name val="Arial"/>
      <family val="2"/>
    </font>
    <font>
      <sz val="9"/>
      <color theme="1"/>
      <name val="Calibri"/>
      <family val="2"/>
      <scheme val="minor"/>
    </font>
    <font>
      <sz val="9"/>
      <color theme="1"/>
      <name val="Calibri"/>
      <family val="2"/>
    </font>
    <font>
      <sz val="9"/>
      <color rgb="FF00000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14" fontId="0" fillId="0" borderId="0" xfId="0" applyNumberFormat="1"/>
    <xf numFmtId="0" fontId="2" fillId="0" borderId="0" xfId="0" applyFont="1"/>
    <xf numFmtId="0" fontId="2" fillId="0" borderId="0" xfId="0" applyFont="1" applyAlignment="1">
      <alignment wrapText="1"/>
    </xf>
    <xf numFmtId="0" fontId="0" fillId="2" borderId="0" xfId="0" applyFill="1"/>
    <xf numFmtId="0" fontId="2" fillId="2" borderId="0" xfId="0" applyFont="1" applyFill="1"/>
    <xf numFmtId="14" fontId="0" fillId="2" borderId="0" xfId="0" applyNumberFormat="1" applyFill="1"/>
    <xf numFmtId="0" fontId="0" fillId="0" borderId="0" xfId="0" applyAlignment="1">
      <alignment wrapText="1"/>
    </xf>
    <xf numFmtId="0" fontId="0" fillId="0" borderId="2" xfId="0" applyBorder="1" applyAlignment="1">
      <alignment horizontal="center"/>
    </xf>
    <xf numFmtId="0" fontId="0" fillId="0" borderId="2" xfId="0" applyBorder="1"/>
    <xf numFmtId="14" fontId="0" fillId="0" borderId="2" xfId="0" applyNumberFormat="1" applyBorder="1"/>
    <xf numFmtId="0" fontId="0" fillId="0" borderId="2" xfId="0" applyBorder="1" applyAlignment="1">
      <alignment horizontal="right"/>
    </xf>
    <xf numFmtId="4" fontId="0" fillId="0" borderId="2" xfId="0" applyNumberFormat="1" applyBorder="1"/>
    <xf numFmtId="4" fontId="0" fillId="0" borderId="2" xfId="0" applyNumberFormat="1" applyBorder="1" applyAlignment="1">
      <alignment horizontal="right"/>
    </xf>
    <xf numFmtId="2" fontId="0" fillId="0" borderId="0" xfId="0" applyNumberFormat="1"/>
    <xf numFmtId="2" fontId="0" fillId="2" borderId="0" xfId="0" applyNumberFormat="1" applyFill="1"/>
    <xf numFmtId="0" fontId="2" fillId="2" borderId="0" xfId="0" applyFont="1" applyFill="1" applyAlignment="1">
      <alignment wrapText="1"/>
    </xf>
    <xf numFmtId="2" fontId="1" fillId="2" borderId="0" xfId="0" applyNumberFormat="1" applyFont="1" applyFill="1"/>
    <xf numFmtId="0" fontId="3" fillId="2" borderId="1" xfId="0" applyFont="1" applyFill="1" applyBorder="1" applyAlignment="1">
      <alignment horizontal="justify" vertical="center" wrapText="1"/>
    </xf>
    <xf numFmtId="0" fontId="4" fillId="2" borderId="0" xfId="0" applyFont="1" applyFill="1"/>
    <xf numFmtId="2" fontId="4" fillId="2" borderId="0" xfId="0" applyNumberFormat="1" applyFont="1" applyFill="1"/>
    <xf numFmtId="0" fontId="0" fillId="3" borderId="0" xfId="0" applyFill="1"/>
    <xf numFmtId="0" fontId="2" fillId="3" borderId="0" xfId="0" applyFont="1" applyFill="1"/>
    <xf numFmtId="14" fontId="0" fillId="3" borderId="0" xfId="0" applyNumberFormat="1" applyFill="1"/>
    <xf numFmtId="2" fontId="0" fillId="3" borderId="0" xfId="0" applyNumberFormat="1" applyFill="1"/>
    <xf numFmtId="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E09F5-C9B9-4248-BBB0-94A8B67E6C2C}">
  <dimension ref="A1:P42"/>
  <sheetViews>
    <sheetView tabSelected="1" topLeftCell="A37" workbookViewId="0">
      <selection activeCell="C40" sqref="C40"/>
    </sheetView>
  </sheetViews>
  <sheetFormatPr defaultRowHeight="15" x14ac:dyDescent="0.25"/>
  <cols>
    <col min="1" max="1" width="5.28515625" customWidth="1"/>
    <col min="2" max="2" width="9.7109375" customWidth="1"/>
    <col min="3" max="3" width="88.140625" customWidth="1"/>
    <col min="4" max="4" width="36" customWidth="1"/>
    <col min="5" max="5" width="14.7109375" customWidth="1"/>
    <col min="6" max="6" width="11.5703125" customWidth="1"/>
    <col min="7" max="7" width="11.28515625" customWidth="1"/>
    <col min="8" max="8" width="19.42578125" customWidth="1"/>
    <col min="9" max="9" width="14.85546875" customWidth="1"/>
    <col min="11" max="11" width="21.85546875" customWidth="1"/>
    <col min="13" max="13" width="13.42578125" customWidth="1"/>
    <col min="14" max="14" width="14.7109375" customWidth="1"/>
    <col min="15" max="15" width="15" bestFit="1" customWidth="1"/>
    <col min="16" max="16" width="29.85546875" bestFit="1" customWidth="1"/>
  </cols>
  <sheetData>
    <row r="1" spans="1:16" x14ac:dyDescent="0.25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186</v>
      </c>
      <c r="G1" t="s">
        <v>4</v>
      </c>
      <c r="H1" t="s">
        <v>164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53</v>
      </c>
      <c r="O1" t="s">
        <v>149</v>
      </c>
      <c r="P1" t="s">
        <v>156</v>
      </c>
    </row>
    <row r="2" spans="1:16" s="4" customFormat="1" ht="60.75" x14ac:dyDescent="0.25">
      <c r="A2" s="4">
        <v>1</v>
      </c>
      <c r="B2" s="4" t="s">
        <v>11</v>
      </c>
      <c r="C2" s="4" t="s">
        <v>12</v>
      </c>
      <c r="D2" s="16" t="s">
        <v>15</v>
      </c>
      <c r="E2" s="6">
        <v>44685</v>
      </c>
      <c r="F2" s="6">
        <v>45064</v>
      </c>
      <c r="G2" s="4">
        <f t="shared" ref="G2:G42" si="0">F2-E2</f>
        <v>379</v>
      </c>
      <c r="H2" s="17">
        <v>5310660</v>
      </c>
      <c r="I2" s="4" t="s">
        <v>16</v>
      </c>
      <c r="J2" s="4" t="s">
        <v>13</v>
      </c>
      <c r="K2" s="4" t="s">
        <v>14</v>
      </c>
      <c r="L2" s="4">
        <v>16</v>
      </c>
      <c r="M2" s="6">
        <v>44705</v>
      </c>
      <c r="N2" s="4" t="s">
        <v>54</v>
      </c>
      <c r="P2" s="4" t="s">
        <v>157</v>
      </c>
    </row>
    <row r="3" spans="1:16" ht="240.75" x14ac:dyDescent="0.25">
      <c r="A3">
        <v>2</v>
      </c>
      <c r="B3" t="s">
        <v>17</v>
      </c>
      <c r="C3" t="s">
        <v>19</v>
      </c>
      <c r="D3" s="3" t="s">
        <v>18</v>
      </c>
      <c r="E3" s="1">
        <v>45061</v>
      </c>
      <c r="F3" s="1">
        <v>45426</v>
      </c>
      <c r="G3">
        <f t="shared" si="0"/>
        <v>365</v>
      </c>
      <c r="H3" s="14">
        <v>192000</v>
      </c>
      <c r="I3" t="s">
        <v>20</v>
      </c>
      <c r="J3" t="s">
        <v>13</v>
      </c>
      <c r="K3" t="s">
        <v>14</v>
      </c>
      <c r="L3">
        <v>15</v>
      </c>
      <c r="M3" s="1">
        <v>45077</v>
      </c>
      <c r="N3" t="s">
        <v>54</v>
      </c>
      <c r="P3" t="s">
        <v>157</v>
      </c>
    </row>
    <row r="4" spans="1:16" s="4" customFormat="1" x14ac:dyDescent="0.25">
      <c r="A4" s="4">
        <v>3</v>
      </c>
      <c r="B4" s="4" t="s">
        <v>21</v>
      </c>
      <c r="C4" s="4" t="s">
        <v>22</v>
      </c>
      <c r="D4" s="5" t="s">
        <v>23</v>
      </c>
      <c r="E4" s="6">
        <v>44719</v>
      </c>
      <c r="F4" s="6">
        <v>45083</v>
      </c>
      <c r="G4" s="4">
        <f t="shared" si="0"/>
        <v>364</v>
      </c>
      <c r="H4" s="15">
        <v>1300043.0900000001</v>
      </c>
      <c r="I4" s="4" t="s">
        <v>24</v>
      </c>
      <c r="J4" s="4" t="s">
        <v>13</v>
      </c>
      <c r="K4" s="4" t="s">
        <v>14</v>
      </c>
      <c r="L4" s="4">
        <v>21</v>
      </c>
      <c r="M4" s="6">
        <v>44736</v>
      </c>
      <c r="N4" s="4" t="s">
        <v>54</v>
      </c>
      <c r="P4" s="4" t="s">
        <v>158</v>
      </c>
    </row>
    <row r="5" spans="1:16" x14ac:dyDescent="0.25">
      <c r="A5">
        <v>4</v>
      </c>
      <c r="B5" t="s">
        <v>25</v>
      </c>
      <c r="C5" t="s">
        <v>26</v>
      </c>
      <c r="D5" s="2" t="s">
        <v>28</v>
      </c>
      <c r="E5" s="1">
        <v>45133</v>
      </c>
      <c r="F5" s="1">
        <v>45312</v>
      </c>
      <c r="G5">
        <f t="shared" si="0"/>
        <v>179</v>
      </c>
      <c r="H5" s="14">
        <v>848743.93</v>
      </c>
      <c r="I5" t="s">
        <v>27</v>
      </c>
      <c r="J5" t="s">
        <v>84</v>
      </c>
      <c r="K5" t="s">
        <v>14</v>
      </c>
      <c r="L5">
        <v>19</v>
      </c>
      <c r="M5" s="1">
        <v>45135</v>
      </c>
      <c r="N5" t="s">
        <v>54</v>
      </c>
      <c r="O5" s="1">
        <v>45197</v>
      </c>
      <c r="P5" t="s">
        <v>187</v>
      </c>
    </row>
    <row r="6" spans="1:16" s="4" customFormat="1" x14ac:dyDescent="0.25">
      <c r="A6" s="4">
        <v>5</v>
      </c>
      <c r="B6" s="4" t="s">
        <v>29</v>
      </c>
      <c r="C6" s="4" t="s">
        <v>30</v>
      </c>
      <c r="D6" s="5" t="s">
        <v>64</v>
      </c>
      <c r="E6" s="6">
        <v>45162</v>
      </c>
      <c r="F6" s="6">
        <v>45526</v>
      </c>
      <c r="G6" s="4">
        <f t="shared" si="0"/>
        <v>364</v>
      </c>
      <c r="H6" s="15">
        <v>1902400</v>
      </c>
      <c r="I6" s="4" t="s">
        <v>85</v>
      </c>
      <c r="J6" s="4" t="s">
        <v>84</v>
      </c>
      <c r="K6" s="4" t="s">
        <v>14</v>
      </c>
      <c r="L6" s="4">
        <v>23</v>
      </c>
      <c r="M6" s="6">
        <v>45189</v>
      </c>
    </row>
    <row r="7" spans="1:16" x14ac:dyDescent="0.25">
      <c r="A7">
        <v>6</v>
      </c>
      <c r="B7" t="s">
        <v>31</v>
      </c>
      <c r="C7" t="s">
        <v>32</v>
      </c>
      <c r="D7" s="2" t="s">
        <v>65</v>
      </c>
      <c r="E7" s="1">
        <v>45169</v>
      </c>
      <c r="F7" s="1">
        <v>45534</v>
      </c>
      <c r="G7">
        <f t="shared" si="0"/>
        <v>365</v>
      </c>
      <c r="H7" s="14">
        <v>400996.1</v>
      </c>
      <c r="I7" t="s">
        <v>86</v>
      </c>
      <c r="J7" t="s">
        <v>13</v>
      </c>
      <c r="K7" t="s">
        <v>14</v>
      </c>
      <c r="L7">
        <v>24</v>
      </c>
      <c r="M7" s="1">
        <v>45195</v>
      </c>
    </row>
    <row r="8" spans="1:16" x14ac:dyDescent="0.25">
      <c r="A8">
        <v>7</v>
      </c>
      <c r="B8" t="s">
        <v>33</v>
      </c>
      <c r="C8" t="s">
        <v>34</v>
      </c>
      <c r="D8" s="2" t="s">
        <v>66</v>
      </c>
      <c r="E8" s="1">
        <v>45233</v>
      </c>
      <c r="F8" s="1">
        <v>45598</v>
      </c>
      <c r="G8">
        <f t="shared" si="0"/>
        <v>365</v>
      </c>
      <c r="H8" s="14">
        <v>4200</v>
      </c>
      <c r="I8" t="s">
        <v>87</v>
      </c>
      <c r="J8" t="s">
        <v>13</v>
      </c>
      <c r="K8" t="s">
        <v>14</v>
      </c>
      <c r="L8">
        <v>26</v>
      </c>
      <c r="M8" s="1">
        <v>45257</v>
      </c>
    </row>
    <row r="9" spans="1:16" x14ac:dyDescent="0.25">
      <c r="A9">
        <v>8</v>
      </c>
      <c r="B9" t="s">
        <v>35</v>
      </c>
      <c r="C9" t="s">
        <v>36</v>
      </c>
      <c r="D9" s="2" t="s">
        <v>67</v>
      </c>
      <c r="E9" s="1">
        <v>45265</v>
      </c>
      <c r="F9" s="1">
        <v>45630</v>
      </c>
      <c r="G9">
        <f t="shared" si="0"/>
        <v>365</v>
      </c>
      <c r="H9" s="14">
        <v>578376</v>
      </c>
      <c r="I9" t="s">
        <v>88</v>
      </c>
      <c r="J9" t="s">
        <v>13</v>
      </c>
      <c r="K9" t="s">
        <v>14</v>
      </c>
      <c r="L9">
        <v>28</v>
      </c>
      <c r="M9" s="1">
        <v>45279</v>
      </c>
    </row>
    <row r="10" spans="1:16" x14ac:dyDescent="0.25">
      <c r="A10">
        <v>9</v>
      </c>
      <c r="B10" t="s">
        <v>37</v>
      </c>
      <c r="C10" t="s">
        <v>38</v>
      </c>
      <c r="D10" s="2" t="s">
        <v>68</v>
      </c>
      <c r="E10" s="1">
        <v>45280</v>
      </c>
      <c r="F10" s="1">
        <v>45645</v>
      </c>
      <c r="G10">
        <f t="shared" si="0"/>
        <v>365</v>
      </c>
      <c r="H10" s="14">
        <v>79817.73</v>
      </c>
      <c r="I10" t="s">
        <v>89</v>
      </c>
      <c r="J10" t="s">
        <v>13</v>
      </c>
      <c r="K10" t="s">
        <v>14</v>
      </c>
      <c r="L10">
        <v>31</v>
      </c>
      <c r="M10" s="1">
        <v>45280</v>
      </c>
    </row>
    <row r="11" spans="1:16" x14ac:dyDescent="0.25">
      <c r="A11">
        <v>10</v>
      </c>
      <c r="B11" t="s">
        <v>40</v>
      </c>
      <c r="C11" t="s">
        <v>39</v>
      </c>
      <c r="D11" s="2" t="s">
        <v>69</v>
      </c>
      <c r="E11" s="1">
        <v>45281</v>
      </c>
      <c r="F11" s="1">
        <v>45340</v>
      </c>
      <c r="G11">
        <f t="shared" si="0"/>
        <v>59</v>
      </c>
      <c r="H11" s="14">
        <v>315752.32000000001</v>
      </c>
      <c r="I11" t="s">
        <v>90</v>
      </c>
      <c r="J11" t="s">
        <v>13</v>
      </c>
      <c r="K11" t="s">
        <v>14</v>
      </c>
      <c r="L11">
        <v>32</v>
      </c>
      <c r="M11" s="1">
        <v>45289</v>
      </c>
    </row>
    <row r="12" spans="1:16" s="4" customFormat="1" x14ac:dyDescent="0.25">
      <c r="A12" s="4">
        <v>11</v>
      </c>
      <c r="B12" s="4" t="s">
        <v>41</v>
      </c>
      <c r="C12" s="4" t="s">
        <v>39</v>
      </c>
      <c r="D12" s="5" t="s">
        <v>70</v>
      </c>
      <c r="E12" s="6">
        <v>45281</v>
      </c>
      <c r="F12" s="6">
        <v>46011</v>
      </c>
      <c r="G12" s="4">
        <f t="shared" si="0"/>
        <v>730</v>
      </c>
      <c r="H12" s="15">
        <v>4236574.88</v>
      </c>
      <c r="I12" s="4" t="s">
        <v>91</v>
      </c>
      <c r="J12" s="4" t="s">
        <v>13</v>
      </c>
      <c r="K12" s="4" t="s">
        <v>14</v>
      </c>
      <c r="L12" s="4">
        <v>33</v>
      </c>
      <c r="M12" s="6">
        <v>45289</v>
      </c>
    </row>
    <row r="13" spans="1:16" s="4" customFormat="1" x14ac:dyDescent="0.25">
      <c r="A13" s="4">
        <v>12</v>
      </c>
      <c r="B13" s="4" t="s">
        <v>43</v>
      </c>
      <c r="C13" s="4" t="s">
        <v>42</v>
      </c>
      <c r="D13" s="5" t="s">
        <v>71</v>
      </c>
      <c r="E13" s="6">
        <v>45000</v>
      </c>
      <c r="F13" s="6">
        <v>45364</v>
      </c>
      <c r="G13" s="4">
        <f t="shared" si="0"/>
        <v>364</v>
      </c>
      <c r="H13" s="15">
        <v>1311577.5</v>
      </c>
      <c r="I13" s="4" t="s">
        <v>92</v>
      </c>
      <c r="J13" s="4" t="s">
        <v>13</v>
      </c>
      <c r="K13" s="4" t="s">
        <v>14</v>
      </c>
      <c r="L13" s="4">
        <v>9</v>
      </c>
      <c r="M13" s="6">
        <v>45026</v>
      </c>
      <c r="O13" s="6">
        <v>44993</v>
      </c>
    </row>
    <row r="14" spans="1:16" x14ac:dyDescent="0.25">
      <c r="A14">
        <v>13</v>
      </c>
      <c r="B14" t="s">
        <v>45</v>
      </c>
      <c r="C14" t="s">
        <v>44</v>
      </c>
      <c r="D14" s="2" t="s">
        <v>72</v>
      </c>
      <c r="E14" s="1">
        <v>45026</v>
      </c>
      <c r="F14" s="1">
        <v>45391</v>
      </c>
      <c r="G14">
        <f t="shared" si="0"/>
        <v>365</v>
      </c>
      <c r="H14" s="14">
        <v>988060.58</v>
      </c>
      <c r="I14" t="s">
        <v>93</v>
      </c>
      <c r="J14" t="s">
        <v>13</v>
      </c>
      <c r="K14" t="s">
        <v>14</v>
      </c>
      <c r="L14">
        <v>10</v>
      </c>
      <c r="M14" s="1">
        <v>45033</v>
      </c>
    </row>
    <row r="15" spans="1:16" s="4" customFormat="1" x14ac:dyDescent="0.25">
      <c r="A15" s="4">
        <v>14</v>
      </c>
      <c r="B15" s="4" t="s">
        <v>46</v>
      </c>
      <c r="C15" s="4" t="s">
        <v>39</v>
      </c>
      <c r="D15" s="5" t="s">
        <v>76</v>
      </c>
      <c r="E15" s="6">
        <v>44881</v>
      </c>
      <c r="F15" s="6">
        <v>45330</v>
      </c>
      <c r="G15" s="4">
        <f t="shared" si="0"/>
        <v>449</v>
      </c>
      <c r="H15" s="15">
        <v>2328943.1</v>
      </c>
      <c r="I15" s="4" t="s">
        <v>94</v>
      </c>
      <c r="J15" s="4" t="s">
        <v>13</v>
      </c>
      <c r="K15" s="4" t="s">
        <v>14</v>
      </c>
      <c r="L15" s="4">
        <v>45</v>
      </c>
      <c r="M15" s="6">
        <v>44886</v>
      </c>
    </row>
    <row r="16" spans="1:16" x14ac:dyDescent="0.25">
      <c r="A16">
        <v>15</v>
      </c>
      <c r="B16" t="s">
        <v>48</v>
      </c>
      <c r="C16" t="s">
        <v>47</v>
      </c>
      <c r="D16" s="2" t="s">
        <v>77</v>
      </c>
      <c r="E16" s="1">
        <v>44893</v>
      </c>
      <c r="F16" s="1">
        <v>45257</v>
      </c>
      <c r="G16">
        <f t="shared" si="0"/>
        <v>364</v>
      </c>
      <c r="H16" s="14">
        <v>415994.99</v>
      </c>
      <c r="I16" t="s">
        <v>95</v>
      </c>
      <c r="J16" t="s">
        <v>13</v>
      </c>
      <c r="K16" t="s">
        <v>14</v>
      </c>
      <c r="L16">
        <v>51</v>
      </c>
      <c r="M16" s="1">
        <v>44900</v>
      </c>
    </row>
    <row r="17" spans="1:15" x14ac:dyDescent="0.25">
      <c r="A17">
        <v>16</v>
      </c>
      <c r="B17" t="s">
        <v>50</v>
      </c>
      <c r="C17" t="s">
        <v>49</v>
      </c>
      <c r="D17" s="2" t="s">
        <v>73</v>
      </c>
      <c r="E17" s="1">
        <v>45054</v>
      </c>
      <c r="F17" s="1">
        <v>45418</v>
      </c>
      <c r="G17">
        <f t="shared" si="0"/>
        <v>364</v>
      </c>
      <c r="H17" s="14">
        <v>1496880</v>
      </c>
      <c r="I17" t="s">
        <v>96</v>
      </c>
      <c r="J17" t="s">
        <v>13</v>
      </c>
      <c r="K17" t="s">
        <v>75</v>
      </c>
      <c r="L17">
        <v>13</v>
      </c>
      <c r="M17" s="1">
        <v>45077</v>
      </c>
    </row>
    <row r="18" spans="1:15" x14ac:dyDescent="0.25">
      <c r="A18">
        <v>17</v>
      </c>
      <c r="B18" t="s">
        <v>51</v>
      </c>
      <c r="C18" t="s">
        <v>49</v>
      </c>
      <c r="D18" s="2" t="s">
        <v>74</v>
      </c>
      <c r="E18" s="1">
        <v>45054</v>
      </c>
      <c r="F18" s="1">
        <v>45418</v>
      </c>
      <c r="G18">
        <f t="shared" si="0"/>
        <v>364</v>
      </c>
      <c r="H18" s="14">
        <v>1943588.94</v>
      </c>
      <c r="I18" t="s">
        <v>97</v>
      </c>
      <c r="J18" t="s">
        <v>13</v>
      </c>
      <c r="K18" t="s">
        <v>75</v>
      </c>
      <c r="L18">
        <v>14</v>
      </c>
      <c r="M18" s="1">
        <v>45077</v>
      </c>
    </row>
    <row r="19" spans="1:15" s="4" customFormat="1" x14ac:dyDescent="0.25">
      <c r="A19" s="4">
        <v>18</v>
      </c>
      <c r="B19" s="4" t="s">
        <v>52</v>
      </c>
      <c r="C19" s="4" t="s">
        <v>49</v>
      </c>
      <c r="D19" s="5" t="s">
        <v>78</v>
      </c>
      <c r="E19" s="6">
        <v>45328</v>
      </c>
      <c r="F19" s="6">
        <v>45693</v>
      </c>
      <c r="G19" s="4">
        <f t="shared" si="0"/>
        <v>365</v>
      </c>
      <c r="H19" s="15">
        <v>3297283.23</v>
      </c>
      <c r="I19" s="4" t="s">
        <v>98</v>
      </c>
      <c r="J19" s="4" t="s">
        <v>13</v>
      </c>
      <c r="K19" s="4" t="s">
        <v>75</v>
      </c>
      <c r="L19" s="4">
        <v>7</v>
      </c>
      <c r="M19" s="6">
        <v>45350</v>
      </c>
    </row>
    <row r="20" spans="1:15" ht="15.75" thickBot="1" x14ac:dyDescent="0.3">
      <c r="A20">
        <v>19</v>
      </c>
      <c r="B20" t="s">
        <v>59</v>
      </c>
      <c r="C20" t="s">
        <v>55</v>
      </c>
      <c r="D20" s="2" t="s">
        <v>79</v>
      </c>
      <c r="E20" s="1">
        <v>45462</v>
      </c>
      <c r="F20" s="1">
        <v>45826</v>
      </c>
      <c r="G20">
        <f t="shared" si="0"/>
        <v>364</v>
      </c>
      <c r="H20" s="14">
        <v>10004185.199999999</v>
      </c>
      <c r="I20" t="s">
        <v>99</v>
      </c>
      <c r="J20" t="s">
        <v>13</v>
      </c>
      <c r="K20" t="s">
        <v>14</v>
      </c>
      <c r="L20">
        <v>16</v>
      </c>
      <c r="M20" s="1">
        <v>45495</v>
      </c>
      <c r="O20" s="1">
        <v>45544</v>
      </c>
    </row>
    <row r="21" spans="1:15" s="4" customFormat="1" ht="144.75" thickBot="1" x14ac:dyDescent="0.3">
      <c r="A21" s="4">
        <v>20</v>
      </c>
      <c r="B21" s="4" t="s">
        <v>60</v>
      </c>
      <c r="C21" s="4" t="s">
        <v>56</v>
      </c>
      <c r="D21" s="18" t="s">
        <v>80</v>
      </c>
      <c r="E21" s="6">
        <v>45485</v>
      </c>
      <c r="F21" s="6">
        <v>47310</v>
      </c>
      <c r="G21" s="4">
        <f t="shared" si="0"/>
        <v>1825</v>
      </c>
      <c r="H21" s="15">
        <v>737000</v>
      </c>
      <c r="I21" s="4" t="s">
        <v>100</v>
      </c>
      <c r="J21" s="4" t="s">
        <v>13</v>
      </c>
      <c r="K21" s="4" t="s">
        <v>14</v>
      </c>
      <c r="L21" s="4">
        <v>17</v>
      </c>
      <c r="M21" s="6">
        <v>45510</v>
      </c>
    </row>
    <row r="22" spans="1:15" s="4" customFormat="1" x14ac:dyDescent="0.25">
      <c r="A22" s="4">
        <v>21</v>
      </c>
      <c r="B22" s="4" t="s">
        <v>61</v>
      </c>
      <c r="C22" s="4" t="s">
        <v>57</v>
      </c>
      <c r="D22" s="5" t="s">
        <v>81</v>
      </c>
      <c r="E22" s="6">
        <v>45503</v>
      </c>
      <c r="F22" s="6">
        <v>45868</v>
      </c>
      <c r="G22" s="4">
        <f t="shared" si="0"/>
        <v>365</v>
      </c>
      <c r="H22" s="15"/>
      <c r="I22" s="4" t="s">
        <v>101</v>
      </c>
      <c r="J22" s="4" t="s">
        <v>13</v>
      </c>
      <c r="K22" s="4" t="s">
        <v>14</v>
      </c>
      <c r="L22" s="4">
        <v>18</v>
      </c>
      <c r="M22" s="6">
        <v>45519</v>
      </c>
    </row>
    <row r="23" spans="1:15" s="4" customFormat="1" x14ac:dyDescent="0.25">
      <c r="A23" s="4">
        <v>22</v>
      </c>
      <c r="B23" s="4" t="s">
        <v>62</v>
      </c>
      <c r="C23" s="4" t="s">
        <v>58</v>
      </c>
      <c r="D23" s="5" t="s">
        <v>82</v>
      </c>
      <c r="E23" s="6">
        <v>45425</v>
      </c>
      <c r="F23" s="6">
        <v>45789</v>
      </c>
      <c r="G23" s="4">
        <f t="shared" si="0"/>
        <v>364</v>
      </c>
      <c r="H23" s="15">
        <v>180000</v>
      </c>
      <c r="I23" s="4" t="s">
        <v>102</v>
      </c>
      <c r="J23" s="4" t="s">
        <v>13</v>
      </c>
      <c r="K23" s="4" t="s">
        <v>14</v>
      </c>
      <c r="L23" s="4">
        <v>13</v>
      </c>
      <c r="M23" s="6">
        <v>45456</v>
      </c>
    </row>
    <row r="24" spans="1:15" s="4" customFormat="1" x14ac:dyDescent="0.25">
      <c r="A24" s="4">
        <v>23</v>
      </c>
      <c r="B24" s="4" t="s">
        <v>63</v>
      </c>
      <c r="C24" s="4" t="s">
        <v>42</v>
      </c>
      <c r="D24" s="5" t="s">
        <v>83</v>
      </c>
      <c r="E24" s="6">
        <v>45378</v>
      </c>
      <c r="F24" s="6">
        <v>45742</v>
      </c>
      <c r="G24" s="4">
        <f t="shared" si="0"/>
        <v>364</v>
      </c>
      <c r="H24" s="15">
        <v>4149472.94</v>
      </c>
      <c r="I24" s="4" t="s">
        <v>103</v>
      </c>
      <c r="J24" s="4" t="s">
        <v>13</v>
      </c>
      <c r="K24" s="4" t="s">
        <v>14</v>
      </c>
      <c r="L24" s="4">
        <v>12</v>
      </c>
      <c r="M24" s="6">
        <v>45378</v>
      </c>
    </row>
    <row r="25" spans="1:15" s="4" customFormat="1" x14ac:dyDescent="0.25">
      <c r="A25" s="4">
        <v>24</v>
      </c>
      <c r="B25" s="4" t="s">
        <v>104</v>
      </c>
      <c r="C25" s="19" t="s">
        <v>106</v>
      </c>
      <c r="D25" s="19" t="s">
        <v>105</v>
      </c>
      <c r="E25" s="6">
        <v>45517</v>
      </c>
      <c r="F25" s="6">
        <v>45881</v>
      </c>
      <c r="G25" s="4">
        <f t="shared" si="0"/>
        <v>364</v>
      </c>
      <c r="H25" s="20">
        <v>590000</v>
      </c>
      <c r="I25" s="4" t="s">
        <v>107</v>
      </c>
      <c r="J25" s="4" t="s">
        <v>109</v>
      </c>
      <c r="K25" s="4" t="s">
        <v>14</v>
      </c>
      <c r="L25" s="4">
        <v>19</v>
      </c>
      <c r="M25" s="6">
        <v>45519</v>
      </c>
    </row>
    <row r="26" spans="1:15" s="4" customFormat="1" x14ac:dyDescent="0.25">
      <c r="A26" s="4">
        <v>25</v>
      </c>
      <c r="B26" s="4" t="s">
        <v>108</v>
      </c>
      <c r="C26" s="19" t="s">
        <v>111</v>
      </c>
      <c r="D26" s="19" t="s">
        <v>110</v>
      </c>
      <c r="E26" s="6">
        <v>45560</v>
      </c>
      <c r="F26" s="6">
        <v>45924</v>
      </c>
      <c r="G26" s="4">
        <f t="shared" si="0"/>
        <v>364</v>
      </c>
      <c r="H26" s="15">
        <v>1357500</v>
      </c>
      <c r="I26" s="4" t="s">
        <v>112</v>
      </c>
      <c r="J26" s="4" t="s">
        <v>13</v>
      </c>
      <c r="K26" s="4" t="s">
        <v>14</v>
      </c>
      <c r="L26" s="4">
        <v>25</v>
      </c>
      <c r="M26" s="6">
        <v>45569</v>
      </c>
      <c r="O26" s="6">
        <v>45568</v>
      </c>
    </row>
    <row r="27" spans="1:15" s="21" customFormat="1" x14ac:dyDescent="0.25">
      <c r="A27" s="21">
        <v>26</v>
      </c>
      <c r="B27" s="21" t="s">
        <v>122</v>
      </c>
      <c r="C27" s="22" t="s">
        <v>123</v>
      </c>
      <c r="D27" s="22" t="s">
        <v>124</v>
      </c>
      <c r="E27" s="23">
        <v>44893</v>
      </c>
      <c r="F27" s="23">
        <v>45257</v>
      </c>
      <c r="G27" s="21">
        <f t="shared" si="0"/>
        <v>364</v>
      </c>
      <c r="H27" s="24">
        <v>235756.35</v>
      </c>
      <c r="I27" s="21" t="s">
        <v>125</v>
      </c>
      <c r="J27" s="21" t="s">
        <v>13</v>
      </c>
      <c r="K27" s="21" t="s">
        <v>14</v>
      </c>
      <c r="L27" s="21">
        <v>49</v>
      </c>
      <c r="M27" s="23">
        <v>44900</v>
      </c>
    </row>
    <row r="28" spans="1:15" x14ac:dyDescent="0.25">
      <c r="A28">
        <v>27</v>
      </c>
      <c r="B28" t="s">
        <v>126</v>
      </c>
      <c r="C28" s="2" t="s">
        <v>130</v>
      </c>
      <c r="D28" s="2" t="s">
        <v>127</v>
      </c>
      <c r="E28" s="1">
        <v>44894</v>
      </c>
      <c r="F28" s="1">
        <v>45258</v>
      </c>
      <c r="G28">
        <f t="shared" si="0"/>
        <v>364</v>
      </c>
      <c r="H28" s="14">
        <v>621000</v>
      </c>
      <c r="I28" t="s">
        <v>128</v>
      </c>
      <c r="J28" t="s">
        <v>13</v>
      </c>
      <c r="K28" t="s">
        <v>129</v>
      </c>
      <c r="L28">
        <v>52</v>
      </c>
      <c r="M28" s="1">
        <v>44900</v>
      </c>
    </row>
    <row r="29" spans="1:15" s="4" customFormat="1" ht="48.75" x14ac:dyDescent="0.25">
      <c r="A29" s="4">
        <v>28</v>
      </c>
      <c r="B29" s="4" t="s">
        <v>134</v>
      </c>
      <c r="C29" s="4" t="s">
        <v>131</v>
      </c>
      <c r="D29" s="16" t="s">
        <v>132</v>
      </c>
      <c r="E29" s="6">
        <v>45643</v>
      </c>
      <c r="F29" s="6">
        <v>46007</v>
      </c>
      <c r="G29" s="4">
        <f t="shared" si="0"/>
        <v>364</v>
      </c>
      <c r="H29" s="15">
        <v>705600</v>
      </c>
      <c r="I29" s="4" t="s">
        <v>146</v>
      </c>
      <c r="J29" s="4" t="s">
        <v>13</v>
      </c>
      <c r="K29" s="4" t="s">
        <v>14</v>
      </c>
      <c r="L29" s="4">
        <v>3</v>
      </c>
      <c r="M29" s="6">
        <v>45688</v>
      </c>
    </row>
    <row r="30" spans="1:15" ht="105" x14ac:dyDescent="0.25">
      <c r="A30">
        <v>29</v>
      </c>
      <c r="B30" t="s">
        <v>133</v>
      </c>
      <c r="C30" t="s">
        <v>136</v>
      </c>
      <c r="D30" s="7" t="s">
        <v>135</v>
      </c>
      <c r="E30" s="1">
        <v>45652</v>
      </c>
      <c r="F30" s="1">
        <v>46016</v>
      </c>
      <c r="G30">
        <f t="shared" si="0"/>
        <v>364</v>
      </c>
      <c r="H30" s="14">
        <v>108303.03999999999</v>
      </c>
      <c r="I30" t="s">
        <v>144</v>
      </c>
      <c r="J30" t="s">
        <v>13</v>
      </c>
      <c r="K30" t="s">
        <v>14</v>
      </c>
      <c r="L30">
        <v>4</v>
      </c>
      <c r="M30" s="1">
        <v>45688</v>
      </c>
    </row>
    <row r="31" spans="1:15" ht="75" x14ac:dyDescent="0.25">
      <c r="A31">
        <v>30</v>
      </c>
      <c r="B31" t="s">
        <v>137</v>
      </c>
      <c r="C31" t="s">
        <v>139</v>
      </c>
      <c r="D31" s="7" t="s">
        <v>138</v>
      </c>
      <c r="E31" s="1">
        <v>43971</v>
      </c>
      <c r="F31" s="1">
        <v>44335</v>
      </c>
      <c r="G31">
        <f t="shared" si="0"/>
        <v>364</v>
      </c>
      <c r="H31" s="14">
        <v>274770</v>
      </c>
      <c r="I31" t="s">
        <v>145</v>
      </c>
      <c r="J31" t="s">
        <v>13</v>
      </c>
      <c r="K31" t="s">
        <v>14</v>
      </c>
      <c r="L31">
        <v>6</v>
      </c>
      <c r="M31" s="1">
        <v>45694</v>
      </c>
    </row>
    <row r="32" spans="1:15" ht="135" x14ac:dyDescent="0.25">
      <c r="A32">
        <v>31</v>
      </c>
      <c r="B32" t="s">
        <v>140</v>
      </c>
      <c r="C32" t="s">
        <v>142</v>
      </c>
      <c r="D32" s="7" t="s">
        <v>141</v>
      </c>
      <c r="E32" s="1">
        <v>44552</v>
      </c>
      <c r="F32" s="1">
        <v>45098</v>
      </c>
      <c r="G32">
        <f t="shared" si="0"/>
        <v>546</v>
      </c>
      <c r="H32" s="14">
        <v>5076431.47</v>
      </c>
      <c r="I32" t="s">
        <v>143</v>
      </c>
      <c r="J32" t="s">
        <v>13</v>
      </c>
      <c r="K32" t="s">
        <v>14</v>
      </c>
      <c r="L32">
        <v>7</v>
      </c>
      <c r="M32" s="1">
        <v>45694</v>
      </c>
    </row>
    <row r="33" spans="1:16" ht="72.75" x14ac:dyDescent="0.25">
      <c r="A33">
        <v>32</v>
      </c>
      <c r="B33" t="s">
        <v>160</v>
      </c>
      <c r="C33" t="s">
        <v>142</v>
      </c>
      <c r="D33" s="3" t="s">
        <v>162</v>
      </c>
      <c r="E33" s="1">
        <v>45576</v>
      </c>
      <c r="F33" s="1">
        <v>45940</v>
      </c>
      <c r="G33">
        <f t="shared" si="0"/>
        <v>364</v>
      </c>
      <c r="H33" s="14">
        <v>3270384.36</v>
      </c>
      <c r="I33" t="s">
        <v>177</v>
      </c>
    </row>
    <row r="34" spans="1:16" ht="90" x14ac:dyDescent="0.25">
      <c r="A34">
        <v>33</v>
      </c>
      <c r="B34" t="s">
        <v>161</v>
      </c>
      <c r="C34" t="s">
        <v>167</v>
      </c>
      <c r="D34" s="7" t="s">
        <v>168</v>
      </c>
      <c r="E34" s="1">
        <v>45576</v>
      </c>
      <c r="F34" s="1">
        <v>45940</v>
      </c>
      <c r="G34">
        <f t="shared" si="0"/>
        <v>364</v>
      </c>
      <c r="H34" s="14">
        <v>1747000</v>
      </c>
      <c r="I34" t="s">
        <v>177</v>
      </c>
      <c r="J34" t="s">
        <v>13</v>
      </c>
      <c r="K34" t="s">
        <v>14</v>
      </c>
      <c r="L34">
        <v>28</v>
      </c>
      <c r="M34" s="1">
        <v>45578</v>
      </c>
    </row>
    <row r="35" spans="1:16" ht="75" x14ac:dyDescent="0.25">
      <c r="A35">
        <v>34</v>
      </c>
      <c r="B35" t="s">
        <v>148</v>
      </c>
      <c r="C35" t="s">
        <v>39</v>
      </c>
      <c r="D35" s="7" t="s">
        <v>169</v>
      </c>
      <c r="E35" s="1">
        <v>45560</v>
      </c>
      <c r="F35" s="1">
        <v>45739</v>
      </c>
      <c r="G35">
        <f t="shared" si="0"/>
        <v>179</v>
      </c>
      <c r="H35" s="14">
        <v>2179039.14</v>
      </c>
      <c r="I35" t="s">
        <v>178</v>
      </c>
      <c r="J35" t="s">
        <v>13</v>
      </c>
      <c r="K35" t="s">
        <v>170</v>
      </c>
      <c r="L35">
        <v>26</v>
      </c>
      <c r="M35" s="1">
        <v>45569</v>
      </c>
      <c r="O35" s="1">
        <v>45560</v>
      </c>
    </row>
    <row r="36" spans="1:16" ht="60" x14ac:dyDescent="0.25">
      <c r="A36">
        <v>35</v>
      </c>
      <c r="B36" t="s">
        <v>172</v>
      </c>
      <c r="C36" t="s">
        <v>171</v>
      </c>
      <c r="D36" s="7" t="s">
        <v>173</v>
      </c>
      <c r="E36" s="1">
        <v>44819</v>
      </c>
      <c r="F36" s="1">
        <v>45183</v>
      </c>
      <c r="G36">
        <f t="shared" si="0"/>
        <v>364</v>
      </c>
      <c r="H36" s="14">
        <v>1133476.3400000001</v>
      </c>
      <c r="I36" t="s">
        <v>180</v>
      </c>
      <c r="J36" t="s">
        <v>84</v>
      </c>
      <c r="K36" t="s">
        <v>170</v>
      </c>
      <c r="L36">
        <v>36</v>
      </c>
      <c r="M36" s="1">
        <v>44823</v>
      </c>
    </row>
    <row r="37" spans="1:16" ht="105" x14ac:dyDescent="0.25">
      <c r="A37">
        <v>36</v>
      </c>
      <c r="B37" t="s">
        <v>174</v>
      </c>
      <c r="C37" t="s">
        <v>176</v>
      </c>
      <c r="D37" s="7" t="s">
        <v>175</v>
      </c>
      <c r="E37" s="1">
        <v>45628</v>
      </c>
      <c r="F37" s="1">
        <v>46357</v>
      </c>
      <c r="G37">
        <f t="shared" si="0"/>
        <v>729</v>
      </c>
      <c r="H37" s="14">
        <v>10101000</v>
      </c>
      <c r="I37" t="s">
        <v>179</v>
      </c>
      <c r="J37" t="s">
        <v>13</v>
      </c>
      <c r="K37" t="s">
        <v>170</v>
      </c>
      <c r="L37">
        <v>36</v>
      </c>
      <c r="M37" s="1">
        <v>45657</v>
      </c>
    </row>
    <row r="38" spans="1:16" ht="60" x14ac:dyDescent="0.25">
      <c r="A38">
        <v>37</v>
      </c>
      <c r="B38" t="s">
        <v>181</v>
      </c>
      <c r="C38" t="s">
        <v>182</v>
      </c>
      <c r="D38" s="7" t="s">
        <v>183</v>
      </c>
      <c r="E38" s="1">
        <v>43509</v>
      </c>
      <c r="F38" s="1">
        <v>43873</v>
      </c>
      <c r="G38">
        <f t="shared" si="0"/>
        <v>364</v>
      </c>
      <c r="H38" s="14">
        <v>164927.88</v>
      </c>
      <c r="I38" t="s">
        <v>184</v>
      </c>
      <c r="J38" t="s">
        <v>13</v>
      </c>
      <c r="K38" t="s">
        <v>185</v>
      </c>
      <c r="L38">
        <v>10</v>
      </c>
      <c r="M38" s="1">
        <v>43517</v>
      </c>
    </row>
    <row r="39" spans="1:16" ht="105" x14ac:dyDescent="0.25">
      <c r="A39">
        <v>38</v>
      </c>
      <c r="B39" t="s">
        <v>188</v>
      </c>
      <c r="C39" t="s">
        <v>49</v>
      </c>
      <c r="D39" s="7" t="s">
        <v>194</v>
      </c>
      <c r="E39" s="1">
        <v>45555</v>
      </c>
      <c r="F39" s="1">
        <v>45919</v>
      </c>
      <c r="G39">
        <f t="shared" si="0"/>
        <v>364</v>
      </c>
      <c r="H39" s="14">
        <v>6000000</v>
      </c>
      <c r="I39" t="s">
        <v>189</v>
      </c>
      <c r="J39" t="s">
        <v>13</v>
      </c>
      <c r="K39" t="s">
        <v>185</v>
      </c>
      <c r="L39">
        <v>24</v>
      </c>
      <c r="M39" s="1">
        <v>45569</v>
      </c>
      <c r="O39" s="1">
        <v>45555</v>
      </c>
      <c r="P39" t="s">
        <v>157</v>
      </c>
    </row>
    <row r="40" spans="1:16" ht="60" x14ac:dyDescent="0.25">
      <c r="A40">
        <v>39</v>
      </c>
      <c r="B40" t="s">
        <v>190</v>
      </c>
      <c r="C40" t="s">
        <v>192</v>
      </c>
      <c r="D40" s="7" t="s">
        <v>193</v>
      </c>
      <c r="E40" s="1">
        <v>45614</v>
      </c>
      <c r="F40" s="1">
        <v>45978</v>
      </c>
      <c r="G40">
        <f t="shared" si="0"/>
        <v>364</v>
      </c>
      <c r="H40" s="14">
        <v>1711000</v>
      </c>
      <c r="I40" t="s">
        <v>191</v>
      </c>
      <c r="J40" t="s">
        <v>13</v>
      </c>
      <c r="K40" t="s">
        <v>170</v>
      </c>
      <c r="L40">
        <v>30</v>
      </c>
      <c r="M40" s="1">
        <v>45617</v>
      </c>
    </row>
    <row r="41" spans="1:16" ht="75" x14ac:dyDescent="0.25">
      <c r="A41">
        <v>40</v>
      </c>
      <c r="B41" t="s">
        <v>153</v>
      </c>
      <c r="C41" s="2" t="s">
        <v>197</v>
      </c>
      <c r="D41" s="7" t="s">
        <v>196</v>
      </c>
      <c r="E41" s="1">
        <v>45614</v>
      </c>
      <c r="F41" s="1">
        <v>45794</v>
      </c>
      <c r="G41">
        <f t="shared" si="0"/>
        <v>180</v>
      </c>
      <c r="H41" s="14">
        <v>354000</v>
      </c>
      <c r="I41" t="s">
        <v>195</v>
      </c>
      <c r="J41" t="s">
        <v>13</v>
      </c>
      <c r="K41" t="s">
        <v>14</v>
      </c>
      <c r="L41">
        <v>31</v>
      </c>
      <c r="M41" s="1">
        <v>45617</v>
      </c>
      <c r="O41" s="1">
        <v>45614</v>
      </c>
    </row>
    <row r="42" spans="1:16" ht="60" x14ac:dyDescent="0.25">
      <c r="A42">
        <v>41</v>
      </c>
      <c r="B42" t="s">
        <v>201</v>
      </c>
      <c r="C42" t="s">
        <v>202</v>
      </c>
      <c r="D42" s="7" t="s">
        <v>203</v>
      </c>
      <c r="E42" s="1">
        <v>44655</v>
      </c>
      <c r="F42" s="1">
        <v>45019</v>
      </c>
      <c r="G42">
        <f t="shared" si="0"/>
        <v>364</v>
      </c>
      <c r="H42" s="14">
        <v>1826305.08</v>
      </c>
      <c r="I42" t="s">
        <v>205</v>
      </c>
      <c r="J42" t="s">
        <v>13</v>
      </c>
      <c r="K42" t="s">
        <v>204</v>
      </c>
      <c r="L42">
        <v>11</v>
      </c>
      <c r="M42" s="1">
        <v>44692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04FC4-2EC6-4750-B71E-A2F0B1736194}">
  <dimension ref="A1:U42"/>
  <sheetViews>
    <sheetView workbookViewId="0">
      <selection activeCell="F10" sqref="F10"/>
    </sheetView>
  </sheetViews>
  <sheetFormatPr defaultRowHeight="15" x14ac:dyDescent="0.25"/>
  <cols>
    <col min="2" max="2" width="12" customWidth="1"/>
    <col min="3" max="3" width="16" customWidth="1"/>
    <col min="4" max="8" width="10.7109375" bestFit="1" customWidth="1"/>
  </cols>
  <sheetData>
    <row r="1" spans="1:21" x14ac:dyDescent="0.25">
      <c r="A1" t="s">
        <v>5</v>
      </c>
      <c r="B1" t="s">
        <v>0</v>
      </c>
      <c r="C1" s="26">
        <v>1</v>
      </c>
      <c r="D1" s="26">
        <v>2</v>
      </c>
      <c r="E1" s="26">
        <v>3</v>
      </c>
      <c r="F1" s="26">
        <v>4</v>
      </c>
      <c r="G1" s="26">
        <v>5</v>
      </c>
      <c r="H1" s="26">
        <v>6</v>
      </c>
      <c r="I1" s="26">
        <v>7</v>
      </c>
      <c r="J1" s="26">
        <v>8</v>
      </c>
      <c r="K1" s="26">
        <v>9</v>
      </c>
      <c r="L1" s="26">
        <v>10</v>
      </c>
      <c r="M1" s="26">
        <v>11</v>
      </c>
      <c r="N1" s="26">
        <v>12</v>
      </c>
      <c r="O1" s="26">
        <v>13</v>
      </c>
      <c r="P1" s="26">
        <v>14</v>
      </c>
      <c r="Q1" s="26">
        <v>15</v>
      </c>
      <c r="R1" s="26">
        <v>16</v>
      </c>
      <c r="S1" s="26">
        <v>17</v>
      </c>
      <c r="T1" s="26">
        <v>18</v>
      </c>
      <c r="U1" s="26">
        <v>19</v>
      </c>
    </row>
    <row r="2" spans="1:21" x14ac:dyDescent="0.25">
      <c r="A2">
        <v>1</v>
      </c>
      <c r="B2" t="s">
        <v>11</v>
      </c>
      <c r="C2" s="1">
        <v>45444</v>
      </c>
      <c r="D2" s="1">
        <v>45824</v>
      </c>
    </row>
    <row r="3" spans="1:21" x14ac:dyDescent="0.25">
      <c r="A3">
        <v>2</v>
      </c>
      <c r="B3" t="s">
        <v>17</v>
      </c>
      <c r="C3" s="1">
        <v>45791</v>
      </c>
    </row>
    <row r="4" spans="1:21" x14ac:dyDescent="0.25">
      <c r="A4">
        <v>3</v>
      </c>
      <c r="B4" t="s">
        <v>21</v>
      </c>
    </row>
    <row r="5" spans="1:21" x14ac:dyDescent="0.25">
      <c r="A5">
        <v>4</v>
      </c>
      <c r="B5" t="s">
        <v>25</v>
      </c>
      <c r="C5" s="1">
        <v>45492</v>
      </c>
      <c r="E5" s="1">
        <v>45552</v>
      </c>
      <c r="F5" s="1">
        <v>45612</v>
      </c>
      <c r="G5" s="1">
        <v>45672</v>
      </c>
      <c r="H5" s="1">
        <v>45733</v>
      </c>
    </row>
    <row r="6" spans="1:21" x14ac:dyDescent="0.25">
      <c r="A6">
        <v>5</v>
      </c>
      <c r="B6" t="s">
        <v>29</v>
      </c>
      <c r="C6" s="1">
        <v>45706</v>
      </c>
      <c r="F6" s="1">
        <v>45886</v>
      </c>
    </row>
    <row r="7" spans="1:21" x14ac:dyDescent="0.25">
      <c r="A7">
        <v>6</v>
      </c>
      <c r="B7" t="s">
        <v>31</v>
      </c>
    </row>
    <row r="8" spans="1:21" x14ac:dyDescent="0.25">
      <c r="A8">
        <v>7</v>
      </c>
      <c r="B8" t="s">
        <v>33</v>
      </c>
    </row>
    <row r="9" spans="1:21" x14ac:dyDescent="0.25">
      <c r="A9">
        <v>8</v>
      </c>
      <c r="B9" t="s">
        <v>35</v>
      </c>
    </row>
    <row r="10" spans="1:21" x14ac:dyDescent="0.25">
      <c r="A10">
        <v>9</v>
      </c>
      <c r="B10" t="s">
        <v>37</v>
      </c>
    </row>
    <row r="11" spans="1:21" x14ac:dyDescent="0.25">
      <c r="A11">
        <v>10</v>
      </c>
      <c r="B11" t="s">
        <v>40</v>
      </c>
    </row>
    <row r="12" spans="1:21" x14ac:dyDescent="0.25">
      <c r="A12">
        <v>11</v>
      </c>
      <c r="B12" t="s">
        <v>41</v>
      </c>
    </row>
    <row r="13" spans="1:21" x14ac:dyDescent="0.25">
      <c r="A13">
        <v>12</v>
      </c>
      <c r="B13" t="s">
        <v>43</v>
      </c>
      <c r="C13" s="1">
        <v>45413</v>
      </c>
      <c r="D13" s="1">
        <v>45593</v>
      </c>
      <c r="E13" s="1">
        <v>45773</v>
      </c>
    </row>
    <row r="14" spans="1:21" x14ac:dyDescent="0.25">
      <c r="A14">
        <v>13</v>
      </c>
      <c r="B14" t="s">
        <v>45</v>
      </c>
    </row>
    <row r="15" spans="1:21" x14ac:dyDescent="0.25">
      <c r="A15">
        <v>14</v>
      </c>
      <c r="B15" t="s">
        <v>46</v>
      </c>
    </row>
    <row r="16" spans="1:21" x14ac:dyDescent="0.25">
      <c r="A16">
        <v>15</v>
      </c>
      <c r="B16" t="s">
        <v>48</v>
      </c>
    </row>
    <row r="17" spans="1:5" x14ac:dyDescent="0.25">
      <c r="A17">
        <v>16</v>
      </c>
      <c r="B17" t="s">
        <v>50</v>
      </c>
    </row>
    <row r="18" spans="1:5" x14ac:dyDescent="0.25">
      <c r="A18">
        <v>17</v>
      </c>
      <c r="B18" t="s">
        <v>51</v>
      </c>
    </row>
    <row r="19" spans="1:5" x14ac:dyDescent="0.25">
      <c r="A19" s="4">
        <v>18</v>
      </c>
      <c r="B19" s="4" t="s">
        <v>52</v>
      </c>
    </row>
    <row r="20" spans="1:5" x14ac:dyDescent="0.25">
      <c r="A20">
        <v>19</v>
      </c>
      <c r="B20" t="s">
        <v>59</v>
      </c>
    </row>
    <row r="21" spans="1:5" x14ac:dyDescent="0.25">
      <c r="A21">
        <v>20</v>
      </c>
      <c r="B21" t="s">
        <v>60</v>
      </c>
    </row>
    <row r="22" spans="1:5" x14ac:dyDescent="0.25">
      <c r="A22">
        <v>21</v>
      </c>
      <c r="B22" t="s">
        <v>61</v>
      </c>
    </row>
    <row r="23" spans="1:5" x14ac:dyDescent="0.25">
      <c r="A23">
        <v>22</v>
      </c>
      <c r="B23" t="s">
        <v>62</v>
      </c>
      <c r="C23" s="1"/>
      <c r="D23" s="1">
        <f ca="1">TODAY()</f>
        <v>45754</v>
      </c>
    </row>
    <row r="24" spans="1:5" x14ac:dyDescent="0.25">
      <c r="A24">
        <v>23</v>
      </c>
      <c r="B24" t="s">
        <v>63</v>
      </c>
    </row>
    <row r="25" spans="1:5" x14ac:dyDescent="0.25">
      <c r="A25">
        <v>24</v>
      </c>
      <c r="B25" t="s">
        <v>104</v>
      </c>
    </row>
    <row r="26" spans="1:5" x14ac:dyDescent="0.25">
      <c r="A26">
        <v>25</v>
      </c>
      <c r="B26" t="s">
        <v>108</v>
      </c>
      <c r="D26" s="1">
        <f ca="1">TODAY()</f>
        <v>45754</v>
      </c>
    </row>
    <row r="27" spans="1:5" x14ac:dyDescent="0.25">
      <c r="A27">
        <v>26</v>
      </c>
      <c r="B27" t="s">
        <v>122</v>
      </c>
      <c r="C27" s="1">
        <v>45623</v>
      </c>
    </row>
    <row r="28" spans="1:5" x14ac:dyDescent="0.25">
      <c r="A28">
        <v>27</v>
      </c>
      <c r="B28" t="s">
        <v>126</v>
      </c>
    </row>
    <row r="29" spans="1:5" x14ac:dyDescent="0.25">
      <c r="A29">
        <v>28</v>
      </c>
      <c r="B29" t="s">
        <v>134</v>
      </c>
    </row>
    <row r="30" spans="1:5" x14ac:dyDescent="0.25">
      <c r="A30">
        <v>29</v>
      </c>
      <c r="B30" t="s">
        <v>133</v>
      </c>
    </row>
    <row r="31" spans="1:5" x14ac:dyDescent="0.25">
      <c r="A31">
        <v>30</v>
      </c>
      <c r="B31" t="s">
        <v>137</v>
      </c>
    </row>
    <row r="32" spans="1:5" x14ac:dyDescent="0.25">
      <c r="A32">
        <v>31</v>
      </c>
      <c r="B32" t="s">
        <v>140</v>
      </c>
      <c r="E32" s="1">
        <v>45829</v>
      </c>
    </row>
    <row r="33" spans="1:7" x14ac:dyDescent="0.25">
      <c r="A33">
        <v>32</v>
      </c>
      <c r="B33" t="s">
        <v>160</v>
      </c>
    </row>
    <row r="34" spans="1:7" x14ac:dyDescent="0.25">
      <c r="A34">
        <v>33</v>
      </c>
      <c r="B34" t="s">
        <v>161</v>
      </c>
    </row>
    <row r="35" spans="1:7" x14ac:dyDescent="0.25">
      <c r="A35">
        <v>34</v>
      </c>
      <c r="B35" t="s">
        <v>148</v>
      </c>
    </row>
    <row r="36" spans="1:7" x14ac:dyDescent="0.25">
      <c r="A36">
        <v>35</v>
      </c>
      <c r="B36" t="s">
        <v>172</v>
      </c>
    </row>
    <row r="37" spans="1:7" x14ac:dyDescent="0.25">
      <c r="A37">
        <v>36</v>
      </c>
      <c r="B37" t="s">
        <v>174</v>
      </c>
    </row>
    <row r="38" spans="1:7" x14ac:dyDescent="0.25">
      <c r="A38">
        <v>37</v>
      </c>
      <c r="B38" t="s">
        <v>181</v>
      </c>
      <c r="C38" s="1">
        <v>44239</v>
      </c>
      <c r="D38" s="1">
        <v>44604</v>
      </c>
      <c r="E38" s="1">
        <v>44969</v>
      </c>
      <c r="F38" s="1">
        <v>45334</v>
      </c>
      <c r="G38" s="1">
        <v>45700</v>
      </c>
    </row>
    <row r="39" spans="1:7" x14ac:dyDescent="0.25">
      <c r="A39">
        <v>38</v>
      </c>
      <c r="B39" t="s">
        <v>188</v>
      </c>
      <c r="C39" s="1"/>
    </row>
    <row r="40" spans="1:7" x14ac:dyDescent="0.25">
      <c r="A40">
        <v>39</v>
      </c>
      <c r="B40" t="s">
        <v>190</v>
      </c>
    </row>
    <row r="41" spans="1:7" x14ac:dyDescent="0.25">
      <c r="A41">
        <v>40</v>
      </c>
      <c r="B41" t="s">
        <v>153</v>
      </c>
    </row>
    <row r="42" spans="1:7" x14ac:dyDescent="0.25">
      <c r="A42">
        <v>41</v>
      </c>
      <c r="B42" t="s">
        <v>201</v>
      </c>
      <c r="C42" s="1">
        <v>45385</v>
      </c>
      <c r="D42" s="1">
        <v>45385</v>
      </c>
      <c r="E42" s="1">
        <v>45750</v>
      </c>
      <c r="F42" s="1">
        <v>45750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3E994-9545-4212-8670-0FA4F71B8272}">
  <dimension ref="A1:D27"/>
  <sheetViews>
    <sheetView workbookViewId="0">
      <selection activeCell="B4" sqref="B4"/>
    </sheetView>
  </sheetViews>
  <sheetFormatPr defaultRowHeight="15" x14ac:dyDescent="0.25"/>
  <cols>
    <col min="1" max="1" width="11.85546875" customWidth="1"/>
    <col min="2" max="2" width="24.42578125" customWidth="1"/>
    <col min="3" max="3" width="25.85546875" customWidth="1"/>
    <col min="4" max="4" width="18.28515625" customWidth="1"/>
  </cols>
  <sheetData>
    <row r="1" spans="1:4" x14ac:dyDescent="0.25">
      <c r="A1" s="8" t="s">
        <v>0</v>
      </c>
      <c r="B1" s="8" t="s">
        <v>1</v>
      </c>
      <c r="C1" s="8" t="s">
        <v>151</v>
      </c>
      <c r="D1" s="8" t="s">
        <v>150</v>
      </c>
    </row>
    <row r="2" spans="1:4" x14ac:dyDescent="0.25">
      <c r="A2" s="9" t="s">
        <v>108</v>
      </c>
      <c r="B2" s="9" t="s">
        <v>152</v>
      </c>
      <c r="C2" s="11">
        <v>1248582.28</v>
      </c>
      <c r="D2" s="10">
        <v>45659</v>
      </c>
    </row>
    <row r="3" spans="1:4" x14ac:dyDescent="0.25">
      <c r="A3" s="9" t="s">
        <v>43</v>
      </c>
      <c r="B3" s="9" t="s">
        <v>154</v>
      </c>
      <c r="C3" s="13">
        <v>801220.45</v>
      </c>
      <c r="D3" s="10">
        <v>45659</v>
      </c>
    </row>
    <row r="4" spans="1:4" x14ac:dyDescent="0.25">
      <c r="A4" s="9" t="s">
        <v>63</v>
      </c>
      <c r="B4" s="9" t="s">
        <v>154</v>
      </c>
      <c r="C4" s="12">
        <v>2335088.9700000002</v>
      </c>
      <c r="D4" s="10">
        <v>45659</v>
      </c>
    </row>
    <row r="5" spans="1:4" x14ac:dyDescent="0.25">
      <c r="A5" s="9" t="s">
        <v>17</v>
      </c>
      <c r="B5" s="9" t="s">
        <v>155</v>
      </c>
      <c r="C5" s="12">
        <v>54500</v>
      </c>
      <c r="D5" s="10">
        <v>45687</v>
      </c>
    </row>
    <row r="6" spans="1:4" x14ac:dyDescent="0.25">
      <c r="A6" s="9"/>
      <c r="B6" s="9"/>
      <c r="C6" s="9"/>
      <c r="D6" s="9"/>
    </row>
    <row r="7" spans="1:4" x14ac:dyDescent="0.25">
      <c r="A7" s="9"/>
      <c r="B7" s="9"/>
      <c r="C7" s="9"/>
      <c r="D7" s="9"/>
    </row>
    <row r="8" spans="1:4" x14ac:dyDescent="0.25">
      <c r="A8" s="9"/>
      <c r="B8" s="9"/>
      <c r="C8" s="9"/>
      <c r="D8" s="9"/>
    </row>
    <row r="9" spans="1:4" x14ac:dyDescent="0.25">
      <c r="A9" s="9"/>
      <c r="B9" s="9"/>
      <c r="C9" s="9"/>
      <c r="D9" s="9"/>
    </row>
    <row r="10" spans="1:4" x14ac:dyDescent="0.25">
      <c r="A10" s="9"/>
      <c r="B10" s="9"/>
      <c r="C10" s="9"/>
      <c r="D10" s="9"/>
    </row>
    <row r="11" spans="1:4" x14ac:dyDescent="0.25">
      <c r="A11" s="9"/>
      <c r="B11" s="9"/>
      <c r="C11" s="9"/>
      <c r="D11" s="9"/>
    </row>
    <row r="12" spans="1:4" x14ac:dyDescent="0.25">
      <c r="A12" s="9"/>
      <c r="B12" s="9"/>
      <c r="C12" s="9"/>
      <c r="D12" s="9"/>
    </row>
    <row r="13" spans="1:4" x14ac:dyDescent="0.25">
      <c r="A13" s="9"/>
      <c r="B13" s="9"/>
      <c r="C13" s="9"/>
      <c r="D13" s="9"/>
    </row>
    <row r="14" spans="1:4" x14ac:dyDescent="0.25">
      <c r="A14" s="9"/>
      <c r="B14" s="9"/>
      <c r="C14" s="9"/>
      <c r="D14" s="9"/>
    </row>
    <row r="15" spans="1:4" x14ac:dyDescent="0.25">
      <c r="A15" s="9"/>
      <c r="B15" s="9"/>
      <c r="C15" s="9"/>
      <c r="D15" s="9"/>
    </row>
    <row r="16" spans="1:4" x14ac:dyDescent="0.25">
      <c r="A16" s="9"/>
      <c r="B16" s="9"/>
      <c r="C16" s="9"/>
      <c r="D16" s="9"/>
    </row>
    <row r="17" spans="1:4" x14ac:dyDescent="0.25">
      <c r="A17" s="9"/>
      <c r="B17" s="9"/>
      <c r="C17" s="9"/>
      <c r="D17" s="9"/>
    </row>
    <row r="18" spans="1:4" x14ac:dyDescent="0.25">
      <c r="A18" s="9"/>
      <c r="B18" s="9"/>
      <c r="C18" s="9"/>
      <c r="D18" s="9"/>
    </row>
    <row r="19" spans="1:4" x14ac:dyDescent="0.25">
      <c r="A19" s="9"/>
      <c r="B19" s="9"/>
      <c r="C19" s="9"/>
      <c r="D19" s="9"/>
    </row>
    <row r="20" spans="1:4" x14ac:dyDescent="0.25">
      <c r="A20" s="9"/>
      <c r="B20" s="9"/>
      <c r="C20" s="9"/>
      <c r="D20" s="9"/>
    </row>
    <row r="21" spans="1:4" x14ac:dyDescent="0.25">
      <c r="A21" s="9"/>
      <c r="B21" s="9"/>
      <c r="C21" s="9"/>
      <c r="D21" s="9"/>
    </row>
    <row r="22" spans="1:4" x14ac:dyDescent="0.25">
      <c r="A22" s="9"/>
      <c r="B22" s="9"/>
      <c r="C22" s="9"/>
      <c r="D22" s="9"/>
    </row>
    <row r="23" spans="1:4" x14ac:dyDescent="0.25">
      <c r="A23" s="9"/>
      <c r="B23" s="9"/>
      <c r="C23" s="9"/>
      <c r="D23" s="9"/>
    </row>
    <row r="24" spans="1:4" x14ac:dyDescent="0.25">
      <c r="A24" s="9"/>
      <c r="B24" s="9"/>
      <c r="C24" s="9"/>
      <c r="D24" s="9"/>
    </row>
    <row r="25" spans="1:4" x14ac:dyDescent="0.25">
      <c r="A25" s="9"/>
      <c r="B25" s="9"/>
      <c r="C25" s="9"/>
      <c r="D25" s="9"/>
    </row>
    <row r="26" spans="1:4" x14ac:dyDescent="0.25">
      <c r="A26" s="9"/>
      <c r="B26" s="9"/>
      <c r="C26" s="9"/>
      <c r="D26" s="9"/>
    </row>
    <row r="27" spans="1:4" x14ac:dyDescent="0.25">
      <c r="A27" s="9"/>
      <c r="B27" s="9"/>
      <c r="C27" s="9"/>
      <c r="D27" s="9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4E85D-A963-4CFA-BEB2-23D2756A771B}">
  <dimension ref="A1:I115"/>
  <sheetViews>
    <sheetView workbookViewId="0">
      <selection activeCell="H26" sqref="H26"/>
    </sheetView>
  </sheetViews>
  <sheetFormatPr defaultRowHeight="15" x14ac:dyDescent="0.25"/>
  <cols>
    <col min="1" max="1" width="13" customWidth="1"/>
    <col min="2" max="2" width="18.140625" customWidth="1"/>
    <col min="3" max="3" width="14.85546875" customWidth="1"/>
    <col min="4" max="4" width="12.5703125" customWidth="1"/>
    <col min="5" max="5" width="12.7109375" customWidth="1"/>
    <col min="6" max="6" width="14.7109375" customWidth="1"/>
    <col min="7" max="7" width="15.42578125" customWidth="1"/>
    <col min="8" max="8" width="31.42578125" customWidth="1"/>
    <col min="9" max="9" width="11.42578125" customWidth="1"/>
  </cols>
  <sheetData>
    <row r="1" spans="1:9" x14ac:dyDescent="0.25">
      <c r="A1" t="s">
        <v>113</v>
      </c>
      <c r="B1" t="s">
        <v>114</v>
      </c>
      <c r="C1" t="s">
        <v>115</v>
      </c>
      <c r="D1" t="s">
        <v>116</v>
      </c>
      <c r="E1" t="s">
        <v>117</v>
      </c>
      <c r="F1" t="s">
        <v>119</v>
      </c>
      <c r="G1" t="s">
        <v>118</v>
      </c>
      <c r="H1" t="s">
        <v>120</v>
      </c>
      <c r="I1" t="s">
        <v>200</v>
      </c>
    </row>
    <row r="2" spans="1:9" x14ac:dyDescent="0.25">
      <c r="A2" t="s">
        <v>63</v>
      </c>
      <c r="B2">
        <v>1</v>
      </c>
      <c r="C2" s="1">
        <v>45483</v>
      </c>
      <c r="D2">
        <v>117383.14</v>
      </c>
      <c r="E2">
        <v>5679</v>
      </c>
      <c r="F2" s="1">
        <v>45491</v>
      </c>
      <c r="G2" s="1">
        <v>45492</v>
      </c>
    </row>
    <row r="3" spans="1:9" x14ac:dyDescent="0.25">
      <c r="A3" t="s">
        <v>63</v>
      </c>
      <c r="B3">
        <v>2</v>
      </c>
      <c r="C3" s="1">
        <v>45508</v>
      </c>
      <c r="D3">
        <v>102223.16</v>
      </c>
      <c r="E3">
        <v>5694</v>
      </c>
      <c r="F3" s="1">
        <v>45509</v>
      </c>
      <c r="G3" s="1">
        <v>45511</v>
      </c>
    </row>
    <row r="4" spans="1:9" x14ac:dyDescent="0.25">
      <c r="A4" t="s">
        <v>63</v>
      </c>
      <c r="B4">
        <v>3</v>
      </c>
      <c r="C4" s="1">
        <v>45550</v>
      </c>
      <c r="D4">
        <v>350615.03999999998</v>
      </c>
      <c r="E4">
        <v>5740</v>
      </c>
      <c r="F4" s="1">
        <v>45558</v>
      </c>
      <c r="G4" s="1">
        <v>45559</v>
      </c>
    </row>
    <row r="5" spans="1:9" x14ac:dyDescent="0.25">
      <c r="A5" t="s">
        <v>63</v>
      </c>
      <c r="B5">
        <v>4</v>
      </c>
      <c r="C5" s="1">
        <v>45580</v>
      </c>
      <c r="D5">
        <v>282653.09999999998</v>
      </c>
      <c r="E5">
        <v>5771</v>
      </c>
      <c r="F5" s="1">
        <v>45581</v>
      </c>
      <c r="G5" s="1">
        <v>45582</v>
      </c>
    </row>
    <row r="6" spans="1:9" x14ac:dyDescent="0.25">
      <c r="A6" t="s">
        <v>11</v>
      </c>
      <c r="B6">
        <v>1</v>
      </c>
      <c r="C6" s="1">
        <v>45443</v>
      </c>
      <c r="D6">
        <v>1175346.97</v>
      </c>
      <c r="E6">
        <v>840</v>
      </c>
      <c r="F6" s="1">
        <v>45457</v>
      </c>
      <c r="G6" s="1">
        <v>45457</v>
      </c>
      <c r="H6" t="s">
        <v>121</v>
      </c>
    </row>
    <row r="7" spans="1:9" x14ac:dyDescent="0.25">
      <c r="A7" t="s">
        <v>11</v>
      </c>
      <c r="B7">
        <v>2</v>
      </c>
      <c r="C7" s="1">
        <v>45468</v>
      </c>
      <c r="D7">
        <v>596398.11</v>
      </c>
      <c r="E7">
        <v>848</v>
      </c>
      <c r="F7" s="1">
        <v>45474</v>
      </c>
      <c r="G7" s="1">
        <v>45475</v>
      </c>
      <c r="H7" t="s">
        <v>121</v>
      </c>
    </row>
    <row r="8" spans="1:9" x14ac:dyDescent="0.25">
      <c r="A8" t="s">
        <v>11</v>
      </c>
      <c r="B8">
        <v>3</v>
      </c>
      <c r="C8" s="1">
        <v>45510</v>
      </c>
      <c r="D8">
        <v>735945.53</v>
      </c>
      <c r="E8">
        <v>867</v>
      </c>
      <c r="F8" s="1">
        <v>45512</v>
      </c>
      <c r="G8" s="1">
        <v>45513</v>
      </c>
      <c r="H8" t="s">
        <v>121</v>
      </c>
    </row>
    <row r="9" spans="1:9" x14ac:dyDescent="0.25">
      <c r="A9" t="s">
        <v>11</v>
      </c>
      <c r="B9">
        <v>4</v>
      </c>
      <c r="C9" s="1">
        <v>45541</v>
      </c>
      <c r="D9">
        <v>660910.39</v>
      </c>
      <c r="E9">
        <v>880</v>
      </c>
      <c r="F9" s="1">
        <v>45547</v>
      </c>
      <c r="G9" s="1">
        <v>45552</v>
      </c>
      <c r="H9" t="s">
        <v>121</v>
      </c>
    </row>
    <row r="10" spans="1:9" x14ac:dyDescent="0.25">
      <c r="A10" t="s">
        <v>11</v>
      </c>
      <c r="B10">
        <v>5</v>
      </c>
      <c r="C10" s="1">
        <v>45567</v>
      </c>
      <c r="D10">
        <v>556154.86</v>
      </c>
      <c r="E10">
        <v>890</v>
      </c>
      <c r="F10" s="1">
        <v>45572</v>
      </c>
      <c r="G10" s="1">
        <v>45573</v>
      </c>
      <c r="H10" t="s">
        <v>121</v>
      </c>
    </row>
    <row r="11" spans="1:9" x14ac:dyDescent="0.25">
      <c r="A11" t="s">
        <v>41</v>
      </c>
      <c r="B11">
        <v>1</v>
      </c>
      <c r="C11" s="1">
        <v>45403</v>
      </c>
      <c r="D11">
        <v>71800.69</v>
      </c>
      <c r="E11">
        <v>226</v>
      </c>
      <c r="F11" s="1">
        <v>45408</v>
      </c>
      <c r="G11" s="1">
        <v>45411</v>
      </c>
    </row>
    <row r="12" spans="1:9" x14ac:dyDescent="0.25">
      <c r="A12" t="s">
        <v>41</v>
      </c>
      <c r="B12">
        <v>2</v>
      </c>
      <c r="C12" s="1">
        <v>45448</v>
      </c>
      <c r="D12">
        <v>85665.23</v>
      </c>
      <c r="E12">
        <v>234</v>
      </c>
      <c r="F12" s="1">
        <v>45456</v>
      </c>
      <c r="G12" s="1">
        <v>45457</v>
      </c>
    </row>
    <row r="13" spans="1:9" x14ac:dyDescent="0.25">
      <c r="A13" t="s">
        <v>41</v>
      </c>
      <c r="B13">
        <v>3</v>
      </c>
      <c r="C13" s="1">
        <v>45474</v>
      </c>
      <c r="D13">
        <v>221982.14</v>
      </c>
      <c r="E13">
        <v>236</v>
      </c>
      <c r="F13" s="1">
        <v>45477</v>
      </c>
      <c r="G13" s="1">
        <v>45478</v>
      </c>
    </row>
    <row r="14" spans="1:9" x14ac:dyDescent="0.25">
      <c r="A14" t="s">
        <v>41</v>
      </c>
      <c r="B14">
        <v>4</v>
      </c>
      <c r="C14" s="1">
        <v>45478</v>
      </c>
      <c r="D14">
        <v>148631.12</v>
      </c>
      <c r="E14">
        <v>241</v>
      </c>
      <c r="F14" s="1">
        <v>45511</v>
      </c>
      <c r="G14" s="1">
        <v>45511</v>
      </c>
    </row>
    <row r="15" spans="1:9" x14ac:dyDescent="0.25">
      <c r="A15" t="s">
        <v>41</v>
      </c>
      <c r="B15">
        <v>5</v>
      </c>
      <c r="C15" s="1">
        <v>45566</v>
      </c>
      <c r="D15">
        <v>53674.33</v>
      </c>
      <c r="E15">
        <v>247</v>
      </c>
      <c r="F15" s="1">
        <v>45567</v>
      </c>
      <c r="G15" s="1">
        <v>45567</v>
      </c>
    </row>
    <row r="16" spans="1:9" x14ac:dyDescent="0.25">
      <c r="A16" t="s">
        <v>41</v>
      </c>
      <c r="B16">
        <v>6</v>
      </c>
      <c r="C16" s="1">
        <v>45566</v>
      </c>
      <c r="D16">
        <v>127264.43</v>
      </c>
      <c r="E16">
        <v>248</v>
      </c>
      <c r="F16" s="1">
        <v>45567</v>
      </c>
      <c r="G16" s="1">
        <v>45567</v>
      </c>
    </row>
    <row r="17" spans="1:7" x14ac:dyDescent="0.25">
      <c r="A17" t="s">
        <v>41</v>
      </c>
      <c r="B17">
        <v>7</v>
      </c>
      <c r="C17" s="1">
        <v>45580</v>
      </c>
      <c r="D17">
        <v>255170.23</v>
      </c>
      <c r="E17">
        <v>249</v>
      </c>
      <c r="F17" s="1">
        <v>45581</v>
      </c>
      <c r="G17" s="1">
        <v>45582</v>
      </c>
    </row>
    <row r="18" spans="1:7" x14ac:dyDescent="0.25">
      <c r="A18" t="s">
        <v>41</v>
      </c>
      <c r="B18">
        <v>8</v>
      </c>
      <c r="C18" s="1">
        <v>45597</v>
      </c>
      <c r="D18">
        <v>87298.82</v>
      </c>
      <c r="E18">
        <v>252</v>
      </c>
      <c r="F18" s="1">
        <v>45603</v>
      </c>
    </row>
    <row r="19" spans="1:7" x14ac:dyDescent="0.25">
      <c r="A19" t="s">
        <v>11</v>
      </c>
      <c r="B19">
        <v>6</v>
      </c>
      <c r="C19" s="1">
        <v>45607</v>
      </c>
      <c r="D19">
        <v>702486.5</v>
      </c>
      <c r="E19">
        <v>909</v>
      </c>
      <c r="F19" s="1">
        <v>45623</v>
      </c>
      <c r="G19" s="1">
        <v>45624</v>
      </c>
    </row>
    <row r="20" spans="1:7" x14ac:dyDescent="0.25">
      <c r="A20" t="s">
        <v>46</v>
      </c>
      <c r="B20">
        <v>1</v>
      </c>
      <c r="C20" s="1">
        <v>45019</v>
      </c>
      <c r="D20">
        <v>101974.56</v>
      </c>
      <c r="E20">
        <v>15</v>
      </c>
      <c r="F20" s="1">
        <v>45019</v>
      </c>
      <c r="G20" s="1">
        <v>45021</v>
      </c>
    </row>
    <row r="21" spans="1:7" x14ac:dyDescent="0.25">
      <c r="A21" t="s">
        <v>46</v>
      </c>
      <c r="B21">
        <v>2</v>
      </c>
      <c r="C21" s="1">
        <v>45068</v>
      </c>
      <c r="D21">
        <v>169979.49</v>
      </c>
      <c r="E21">
        <v>19</v>
      </c>
      <c r="F21" s="1">
        <v>45068</v>
      </c>
      <c r="G21" s="1">
        <v>45071</v>
      </c>
    </row>
    <row r="22" spans="1:7" x14ac:dyDescent="0.25">
      <c r="A22" t="s">
        <v>46</v>
      </c>
      <c r="B22">
        <v>3</v>
      </c>
      <c r="C22" s="1">
        <v>45112</v>
      </c>
      <c r="D22">
        <v>72037.490000000005</v>
      </c>
      <c r="E22">
        <v>37</v>
      </c>
      <c r="F22" s="1">
        <v>45112</v>
      </c>
      <c r="G22" s="1">
        <v>45114</v>
      </c>
    </row>
    <row r="23" spans="1:7" x14ac:dyDescent="0.25">
      <c r="A23" t="s">
        <v>46</v>
      </c>
      <c r="B23">
        <v>4</v>
      </c>
      <c r="C23" s="1">
        <v>45112</v>
      </c>
      <c r="D23">
        <v>292372.25</v>
      </c>
      <c r="E23">
        <v>38</v>
      </c>
      <c r="F23" s="1">
        <v>45112</v>
      </c>
      <c r="G23" s="1">
        <v>45114</v>
      </c>
    </row>
    <row r="24" spans="1:7" x14ac:dyDescent="0.25">
      <c r="A24" t="s">
        <v>46</v>
      </c>
      <c r="B24">
        <v>5</v>
      </c>
      <c r="C24" s="1">
        <v>45149</v>
      </c>
      <c r="D24">
        <v>135171.87</v>
      </c>
      <c r="E24">
        <v>47</v>
      </c>
      <c r="F24" s="1">
        <v>45149</v>
      </c>
      <c r="G24" s="1">
        <v>45149</v>
      </c>
    </row>
    <row r="25" spans="1:7" x14ac:dyDescent="0.25">
      <c r="A25" t="s">
        <v>46</v>
      </c>
      <c r="B25">
        <v>6</v>
      </c>
      <c r="C25" s="1">
        <v>45208</v>
      </c>
      <c r="D25">
        <v>143023.94</v>
      </c>
      <c r="E25">
        <v>192</v>
      </c>
      <c r="F25" s="1">
        <v>45208</v>
      </c>
      <c r="G25" s="1">
        <v>45210</v>
      </c>
    </row>
    <row r="26" spans="1:7" x14ac:dyDescent="0.25">
      <c r="A26" t="s">
        <v>46</v>
      </c>
      <c r="B26">
        <v>7</v>
      </c>
      <c r="C26" s="1">
        <v>45265</v>
      </c>
      <c r="D26">
        <v>79318.429999999993</v>
      </c>
      <c r="E26">
        <v>207</v>
      </c>
      <c r="F26" s="1">
        <v>45265</v>
      </c>
      <c r="G26" s="1">
        <v>45268</v>
      </c>
    </row>
    <row r="27" spans="1:7" x14ac:dyDescent="0.25">
      <c r="A27" t="s">
        <v>46</v>
      </c>
      <c r="B27">
        <v>8</v>
      </c>
      <c r="C27" s="1">
        <v>45280</v>
      </c>
      <c r="D27">
        <v>77427.960000000006</v>
      </c>
      <c r="E27">
        <v>212</v>
      </c>
      <c r="F27" s="1">
        <v>45280</v>
      </c>
      <c r="G27" s="1">
        <v>45281</v>
      </c>
    </row>
    <row r="28" spans="1:7" x14ac:dyDescent="0.25">
      <c r="A28" t="s">
        <v>46</v>
      </c>
      <c r="B28">
        <v>9</v>
      </c>
      <c r="C28" s="1">
        <v>45331</v>
      </c>
      <c r="D28">
        <v>160874.38</v>
      </c>
      <c r="E28">
        <v>215</v>
      </c>
      <c r="F28" s="1">
        <v>45331</v>
      </c>
      <c r="G28" s="1">
        <v>45336</v>
      </c>
    </row>
    <row r="29" spans="1:7" x14ac:dyDescent="0.25">
      <c r="A29" t="s">
        <v>46</v>
      </c>
      <c r="B29">
        <v>10</v>
      </c>
      <c r="C29" s="1">
        <v>45391</v>
      </c>
      <c r="D29">
        <v>27744.5</v>
      </c>
      <c r="E29">
        <v>221</v>
      </c>
      <c r="F29" s="1">
        <v>45391</v>
      </c>
      <c r="G29" s="1">
        <v>45391</v>
      </c>
    </row>
    <row r="30" spans="1:7" x14ac:dyDescent="0.25">
      <c r="A30" t="s">
        <v>46</v>
      </c>
      <c r="B30">
        <v>11</v>
      </c>
      <c r="C30" s="1">
        <v>45429</v>
      </c>
      <c r="D30">
        <v>66838.66</v>
      </c>
      <c r="E30">
        <v>229</v>
      </c>
      <c r="F30" s="1">
        <v>45429</v>
      </c>
      <c r="G30" s="1">
        <v>45429</v>
      </c>
    </row>
    <row r="31" spans="1:7" x14ac:dyDescent="0.25">
      <c r="A31" t="s">
        <v>46</v>
      </c>
      <c r="B31">
        <v>12</v>
      </c>
      <c r="C31" s="1">
        <v>45456</v>
      </c>
      <c r="D31">
        <v>32886.9</v>
      </c>
      <c r="E31">
        <v>233</v>
      </c>
      <c r="F31" s="1">
        <v>45456</v>
      </c>
      <c r="G31" s="1">
        <v>45456</v>
      </c>
    </row>
    <row r="32" spans="1:7" x14ac:dyDescent="0.25">
      <c r="A32" t="s">
        <v>46</v>
      </c>
      <c r="B32">
        <v>13</v>
      </c>
      <c r="C32" s="1">
        <v>45550</v>
      </c>
      <c r="D32">
        <v>13510.04</v>
      </c>
      <c r="E32">
        <v>246</v>
      </c>
      <c r="F32" s="1">
        <v>45540</v>
      </c>
      <c r="G32" s="1">
        <v>45541</v>
      </c>
    </row>
    <row r="33" spans="1:7" x14ac:dyDescent="0.25">
      <c r="A33" t="s">
        <v>46</v>
      </c>
      <c r="B33">
        <v>14</v>
      </c>
      <c r="C33" s="1">
        <v>45600</v>
      </c>
      <c r="D33">
        <v>13535.05</v>
      </c>
      <c r="E33">
        <v>251</v>
      </c>
      <c r="F33" s="1">
        <v>45600</v>
      </c>
      <c r="G33" s="1">
        <v>45601</v>
      </c>
    </row>
    <row r="34" spans="1:7" x14ac:dyDescent="0.25">
      <c r="A34" t="s">
        <v>46</v>
      </c>
      <c r="B34">
        <v>15</v>
      </c>
      <c r="C34" s="1">
        <v>45631</v>
      </c>
      <c r="D34">
        <v>24631.27</v>
      </c>
      <c r="E34">
        <v>258</v>
      </c>
      <c r="F34" s="1">
        <v>45631</v>
      </c>
      <c r="G34" s="1">
        <v>45632</v>
      </c>
    </row>
    <row r="35" spans="1:7" x14ac:dyDescent="0.25">
      <c r="A35" t="s">
        <v>63</v>
      </c>
      <c r="B35">
        <v>5</v>
      </c>
      <c r="C35" s="1">
        <v>45622</v>
      </c>
      <c r="D35">
        <v>386493</v>
      </c>
      <c r="E35">
        <v>5794</v>
      </c>
      <c r="F35" s="1">
        <v>45622</v>
      </c>
      <c r="G35" s="1">
        <v>45624</v>
      </c>
    </row>
    <row r="36" spans="1:7" x14ac:dyDescent="0.25">
      <c r="A36" t="s">
        <v>63</v>
      </c>
      <c r="B36">
        <v>6</v>
      </c>
      <c r="C36" s="1">
        <v>45644</v>
      </c>
      <c r="D36">
        <v>575016.43000000005</v>
      </c>
      <c r="E36">
        <v>5816</v>
      </c>
      <c r="F36" s="1">
        <v>45644</v>
      </c>
      <c r="G36" s="1">
        <v>45645</v>
      </c>
    </row>
    <row r="37" spans="1:7" x14ac:dyDescent="0.25">
      <c r="A37" t="s">
        <v>43</v>
      </c>
      <c r="B37">
        <v>1</v>
      </c>
      <c r="C37" s="1">
        <v>45205</v>
      </c>
      <c r="D37">
        <v>93264.18</v>
      </c>
      <c r="E37">
        <v>5349</v>
      </c>
      <c r="F37" s="1">
        <v>45205</v>
      </c>
      <c r="G37" s="1">
        <v>45209</v>
      </c>
    </row>
    <row r="38" spans="1:7" x14ac:dyDescent="0.25">
      <c r="A38" t="s">
        <v>43</v>
      </c>
      <c r="B38">
        <v>2</v>
      </c>
      <c r="C38" s="1">
        <v>45257</v>
      </c>
      <c r="D38">
        <v>89785.61</v>
      </c>
      <c r="E38">
        <v>5406</v>
      </c>
      <c r="F38" s="1">
        <v>45257</v>
      </c>
      <c r="G38" s="1">
        <v>45259</v>
      </c>
    </row>
    <row r="39" spans="1:7" x14ac:dyDescent="0.25">
      <c r="A39" t="s">
        <v>43</v>
      </c>
      <c r="B39">
        <v>3</v>
      </c>
      <c r="C39" s="1">
        <v>45265</v>
      </c>
      <c r="D39">
        <v>143861.26999999999</v>
      </c>
      <c r="E39">
        <v>5429</v>
      </c>
      <c r="F39" s="1">
        <v>45265</v>
      </c>
      <c r="G39" s="1">
        <v>45267</v>
      </c>
    </row>
    <row r="40" spans="1:7" x14ac:dyDescent="0.25">
      <c r="A40" t="s">
        <v>43</v>
      </c>
      <c r="B40">
        <v>4</v>
      </c>
      <c r="C40" s="1">
        <v>45280</v>
      </c>
      <c r="D40">
        <v>92502.67</v>
      </c>
      <c r="E40">
        <v>5445</v>
      </c>
      <c r="F40" s="1">
        <v>45280</v>
      </c>
      <c r="G40" s="1">
        <v>45281</v>
      </c>
    </row>
    <row r="41" spans="1:7" x14ac:dyDescent="0.25">
      <c r="A41" t="s">
        <v>43</v>
      </c>
      <c r="B41">
        <v>5</v>
      </c>
      <c r="C41" s="1">
        <v>45355</v>
      </c>
      <c r="D41">
        <v>192910.6</v>
      </c>
      <c r="E41">
        <v>5529</v>
      </c>
      <c r="F41" s="1">
        <v>45355</v>
      </c>
      <c r="G41" s="1">
        <v>44990</v>
      </c>
    </row>
    <row r="42" spans="1:7" x14ac:dyDescent="0.25">
      <c r="A42" t="s">
        <v>43</v>
      </c>
      <c r="B42">
        <v>6</v>
      </c>
      <c r="C42" s="1">
        <v>45391</v>
      </c>
      <c r="D42">
        <v>117159.87</v>
      </c>
      <c r="E42">
        <v>5579</v>
      </c>
      <c r="F42" s="1">
        <v>45391</v>
      </c>
      <c r="G42" s="1">
        <v>45393</v>
      </c>
    </row>
    <row r="43" spans="1:7" x14ac:dyDescent="0.25">
      <c r="A43" t="s">
        <v>43</v>
      </c>
      <c r="B43">
        <v>7</v>
      </c>
      <c r="C43" s="1">
        <v>45425</v>
      </c>
      <c r="D43">
        <v>104736.9</v>
      </c>
      <c r="E43">
        <v>5613</v>
      </c>
      <c r="F43" s="1">
        <v>45425</v>
      </c>
      <c r="G43" s="1">
        <v>45427</v>
      </c>
    </row>
    <row r="44" spans="1:7" x14ac:dyDescent="0.25">
      <c r="A44" t="s">
        <v>43</v>
      </c>
      <c r="B44">
        <v>8</v>
      </c>
      <c r="C44" s="1">
        <v>45457</v>
      </c>
      <c r="D44">
        <v>101971.78</v>
      </c>
      <c r="E44">
        <v>5633</v>
      </c>
      <c r="F44" s="1">
        <v>45457</v>
      </c>
      <c r="G44" s="1">
        <v>45461</v>
      </c>
    </row>
    <row r="45" spans="1:7" x14ac:dyDescent="0.25">
      <c r="A45" t="s">
        <v>43</v>
      </c>
      <c r="B45">
        <v>9</v>
      </c>
      <c r="C45" s="1">
        <v>45628</v>
      </c>
      <c r="D45">
        <v>288086.99</v>
      </c>
      <c r="E45">
        <v>5797</v>
      </c>
      <c r="F45" s="1">
        <v>45628</v>
      </c>
      <c r="G45" s="1">
        <v>45629</v>
      </c>
    </row>
    <row r="46" spans="1:7" x14ac:dyDescent="0.25">
      <c r="A46" t="s">
        <v>62</v>
      </c>
      <c r="B46">
        <v>1</v>
      </c>
      <c r="C46" s="1">
        <v>45462</v>
      </c>
      <c r="D46">
        <v>15000</v>
      </c>
      <c r="E46">
        <v>32</v>
      </c>
      <c r="F46" s="1">
        <v>45462</v>
      </c>
      <c r="G46" s="1">
        <v>45463</v>
      </c>
    </row>
    <row r="47" spans="1:7" x14ac:dyDescent="0.25">
      <c r="A47" t="s">
        <v>62</v>
      </c>
      <c r="B47">
        <v>2</v>
      </c>
      <c r="C47" s="1">
        <v>45489</v>
      </c>
      <c r="D47">
        <v>15000</v>
      </c>
      <c r="E47">
        <v>34</v>
      </c>
      <c r="F47" s="1">
        <v>45489</v>
      </c>
      <c r="G47" s="1">
        <v>45492</v>
      </c>
    </row>
    <row r="48" spans="1:7" x14ac:dyDescent="0.25">
      <c r="A48" t="s">
        <v>62</v>
      </c>
      <c r="B48">
        <v>3</v>
      </c>
      <c r="C48" s="1">
        <v>45525</v>
      </c>
      <c r="D48">
        <v>15000</v>
      </c>
      <c r="E48">
        <v>36</v>
      </c>
      <c r="F48" s="1">
        <v>45525</v>
      </c>
      <c r="G48" s="1">
        <v>45526</v>
      </c>
    </row>
    <row r="49" spans="1:7" x14ac:dyDescent="0.25">
      <c r="A49" t="s">
        <v>62</v>
      </c>
      <c r="B49">
        <v>4</v>
      </c>
      <c r="C49" s="1">
        <v>45560</v>
      </c>
      <c r="D49">
        <v>15000</v>
      </c>
      <c r="E49">
        <v>39</v>
      </c>
      <c r="F49" s="1">
        <v>45560</v>
      </c>
      <c r="G49" s="1">
        <v>45560</v>
      </c>
    </row>
    <row r="50" spans="1:7" x14ac:dyDescent="0.25">
      <c r="A50" t="s">
        <v>62</v>
      </c>
      <c r="B50">
        <v>5</v>
      </c>
      <c r="C50" s="1">
        <v>45587</v>
      </c>
      <c r="D50">
        <v>15000</v>
      </c>
      <c r="E50">
        <v>41</v>
      </c>
      <c r="F50" s="1">
        <v>45587</v>
      </c>
      <c r="G50" s="1">
        <v>45589</v>
      </c>
    </row>
    <row r="51" spans="1:7" x14ac:dyDescent="0.25">
      <c r="A51" t="s">
        <v>62</v>
      </c>
      <c r="B51">
        <v>6</v>
      </c>
      <c r="C51" s="1">
        <v>45624</v>
      </c>
      <c r="D51">
        <v>15000</v>
      </c>
      <c r="E51">
        <v>44</v>
      </c>
      <c r="F51" s="1">
        <v>45624</v>
      </c>
      <c r="G51" s="1">
        <v>45624</v>
      </c>
    </row>
    <row r="52" spans="1:7" x14ac:dyDescent="0.25">
      <c r="A52" t="s">
        <v>62</v>
      </c>
      <c r="B52">
        <v>7</v>
      </c>
      <c r="C52" s="1">
        <v>45644</v>
      </c>
      <c r="D52">
        <v>15000</v>
      </c>
      <c r="E52">
        <v>46</v>
      </c>
      <c r="F52" s="1">
        <v>45644</v>
      </c>
      <c r="G52" s="1">
        <v>45646</v>
      </c>
    </row>
    <row r="53" spans="1:7" x14ac:dyDescent="0.25">
      <c r="A53" t="s">
        <v>29</v>
      </c>
      <c r="B53">
        <v>1</v>
      </c>
      <c r="C53" s="1">
        <v>45506</v>
      </c>
      <c r="D53">
        <v>285360</v>
      </c>
      <c r="E53">
        <v>746</v>
      </c>
      <c r="F53" s="1">
        <v>45506</v>
      </c>
      <c r="G53" s="1">
        <v>45527</v>
      </c>
    </row>
    <row r="54" spans="1:7" x14ac:dyDescent="0.25">
      <c r="A54" t="s">
        <v>29</v>
      </c>
      <c r="B54">
        <v>2</v>
      </c>
      <c r="C54" s="1">
        <v>45519</v>
      </c>
      <c r="D54">
        <v>397268.18</v>
      </c>
      <c r="E54">
        <v>757</v>
      </c>
      <c r="F54" s="1">
        <v>45519</v>
      </c>
      <c r="G54" s="1">
        <v>45527</v>
      </c>
    </row>
    <row r="55" spans="1:7" x14ac:dyDescent="0.25">
      <c r="A55" t="s">
        <v>29</v>
      </c>
      <c r="B55">
        <v>3</v>
      </c>
      <c r="C55" s="1">
        <v>45538</v>
      </c>
      <c r="D55">
        <v>78331.820000000007</v>
      </c>
      <c r="E55">
        <v>779</v>
      </c>
      <c r="F55" s="1">
        <v>45538</v>
      </c>
      <c r="G55" s="1">
        <v>45555</v>
      </c>
    </row>
    <row r="56" spans="1:7" x14ac:dyDescent="0.25">
      <c r="A56" t="s">
        <v>29</v>
      </c>
      <c r="B56">
        <v>4</v>
      </c>
      <c r="C56" s="1">
        <v>45538</v>
      </c>
      <c r="D56">
        <v>146420.6</v>
      </c>
      <c r="E56">
        <v>780</v>
      </c>
      <c r="F56" s="1">
        <v>45538</v>
      </c>
      <c r="G56" s="1">
        <v>45555</v>
      </c>
    </row>
    <row r="57" spans="1:7" x14ac:dyDescent="0.25">
      <c r="A57" t="s">
        <v>29</v>
      </c>
      <c r="B57">
        <v>5</v>
      </c>
      <c r="C57" s="1">
        <v>45554</v>
      </c>
      <c r="D57">
        <v>329179.40000000002</v>
      </c>
      <c r="E57">
        <v>800</v>
      </c>
      <c r="F57" s="1">
        <v>45554</v>
      </c>
      <c r="G57" s="1">
        <v>45562</v>
      </c>
    </row>
    <row r="58" spans="1:7" x14ac:dyDescent="0.25">
      <c r="A58" t="s">
        <v>29</v>
      </c>
      <c r="B58">
        <v>6</v>
      </c>
      <c r="C58" s="1">
        <v>45568</v>
      </c>
      <c r="D58">
        <v>570720</v>
      </c>
      <c r="E58">
        <v>818</v>
      </c>
      <c r="F58" s="1">
        <v>45568</v>
      </c>
      <c r="G58" s="1">
        <v>45594</v>
      </c>
    </row>
    <row r="59" spans="1:7" x14ac:dyDescent="0.25">
      <c r="A59" t="s">
        <v>108</v>
      </c>
      <c r="B59">
        <v>1</v>
      </c>
      <c r="C59" s="1">
        <v>45645</v>
      </c>
      <c r="D59">
        <v>108917.72</v>
      </c>
      <c r="E59">
        <v>199</v>
      </c>
      <c r="F59" t="s">
        <v>147</v>
      </c>
      <c r="G59" s="1">
        <v>45649</v>
      </c>
    </row>
    <row r="60" spans="1:7" x14ac:dyDescent="0.25">
      <c r="A60" t="s">
        <v>46</v>
      </c>
      <c r="B60">
        <v>16</v>
      </c>
      <c r="C60" s="1">
        <v>45702</v>
      </c>
      <c r="D60">
        <v>25953.61</v>
      </c>
      <c r="E60">
        <v>272</v>
      </c>
      <c r="F60" s="1">
        <v>45702</v>
      </c>
      <c r="G60" s="1">
        <v>45705</v>
      </c>
    </row>
    <row r="61" spans="1:7" x14ac:dyDescent="0.25">
      <c r="A61" t="s">
        <v>148</v>
      </c>
      <c r="B61">
        <v>1</v>
      </c>
      <c r="C61" s="1">
        <v>45622</v>
      </c>
      <c r="D61">
        <v>123290.86</v>
      </c>
      <c r="E61">
        <v>255</v>
      </c>
      <c r="F61" s="1">
        <v>45622</v>
      </c>
      <c r="G61" s="1">
        <v>45624</v>
      </c>
    </row>
    <row r="62" spans="1:7" x14ac:dyDescent="0.25">
      <c r="A62" t="s">
        <v>148</v>
      </c>
      <c r="B62">
        <v>2</v>
      </c>
      <c r="C62" s="1">
        <v>45642</v>
      </c>
      <c r="D62">
        <v>64791.46</v>
      </c>
      <c r="E62">
        <v>264</v>
      </c>
      <c r="F62" s="1">
        <v>45642</v>
      </c>
      <c r="G62" s="1">
        <v>45643</v>
      </c>
    </row>
    <row r="63" spans="1:7" x14ac:dyDescent="0.25">
      <c r="A63" t="s">
        <v>148</v>
      </c>
      <c r="B63">
        <v>3</v>
      </c>
      <c r="C63" s="1">
        <v>45642</v>
      </c>
      <c r="D63">
        <v>132598.66</v>
      </c>
      <c r="E63">
        <v>263</v>
      </c>
      <c r="F63" s="1">
        <v>45642</v>
      </c>
      <c r="G63" s="1">
        <v>45643</v>
      </c>
    </row>
    <row r="64" spans="1:7" x14ac:dyDescent="0.25">
      <c r="A64" t="s">
        <v>148</v>
      </c>
      <c r="B64">
        <v>4</v>
      </c>
      <c r="C64" s="1">
        <v>45645</v>
      </c>
      <c r="D64">
        <v>63397.61</v>
      </c>
      <c r="E64">
        <v>265</v>
      </c>
      <c r="F64" s="1">
        <v>45645</v>
      </c>
      <c r="G64" s="1">
        <v>45646</v>
      </c>
    </row>
    <row r="65" spans="1:7" x14ac:dyDescent="0.25">
      <c r="A65" t="s">
        <v>148</v>
      </c>
      <c r="B65">
        <v>5</v>
      </c>
      <c r="C65" s="1">
        <v>45652</v>
      </c>
      <c r="D65">
        <v>68650.41</v>
      </c>
      <c r="E65">
        <v>268</v>
      </c>
      <c r="F65" s="1">
        <v>45652</v>
      </c>
      <c r="G65" s="1">
        <v>45653</v>
      </c>
    </row>
    <row r="66" spans="1:7" x14ac:dyDescent="0.25">
      <c r="A66" t="s">
        <v>148</v>
      </c>
      <c r="B66">
        <v>6</v>
      </c>
      <c r="C66" s="1">
        <v>45652</v>
      </c>
      <c r="D66">
        <v>49319.96</v>
      </c>
      <c r="E66">
        <v>269</v>
      </c>
      <c r="F66" s="1">
        <v>45652</v>
      </c>
      <c r="G66" s="1">
        <v>45653</v>
      </c>
    </row>
    <row r="67" spans="1:7" x14ac:dyDescent="0.25">
      <c r="A67" t="s">
        <v>148</v>
      </c>
      <c r="B67">
        <v>7</v>
      </c>
      <c r="C67" s="1">
        <v>45702</v>
      </c>
      <c r="D67">
        <v>45395.27</v>
      </c>
      <c r="E67">
        <v>271</v>
      </c>
      <c r="F67" s="1">
        <v>45702</v>
      </c>
      <c r="G67" s="1">
        <v>45705</v>
      </c>
    </row>
    <row r="68" spans="1:7" x14ac:dyDescent="0.25">
      <c r="A68" t="s">
        <v>41</v>
      </c>
      <c r="B68">
        <v>9</v>
      </c>
      <c r="C68" s="1">
        <v>45702</v>
      </c>
      <c r="D68">
        <v>24085.95</v>
      </c>
      <c r="E68">
        <v>273</v>
      </c>
      <c r="F68" s="1">
        <v>45702</v>
      </c>
      <c r="G68" s="1">
        <v>45705</v>
      </c>
    </row>
    <row r="69" spans="1:7" x14ac:dyDescent="0.25">
      <c r="A69" t="s">
        <v>108</v>
      </c>
      <c r="B69">
        <v>2</v>
      </c>
      <c r="C69" s="1">
        <v>45705</v>
      </c>
      <c r="D69">
        <v>48464.800000000003</v>
      </c>
    </row>
    <row r="70" spans="1:7" x14ac:dyDescent="0.25">
      <c r="A70" t="s">
        <v>104</v>
      </c>
      <c r="B70">
        <v>1</v>
      </c>
      <c r="C70" s="1">
        <v>45589</v>
      </c>
      <c r="D70">
        <v>22686.63</v>
      </c>
      <c r="E70">
        <v>16</v>
      </c>
      <c r="F70" s="1">
        <v>45650</v>
      </c>
      <c r="G70" s="1">
        <v>45595</v>
      </c>
    </row>
    <row r="71" spans="1:7" x14ac:dyDescent="0.25">
      <c r="A71" t="s">
        <v>104</v>
      </c>
      <c r="B71">
        <v>2</v>
      </c>
    </row>
    <row r="72" spans="1:7" x14ac:dyDescent="0.25">
      <c r="A72" t="s">
        <v>104</v>
      </c>
      <c r="B72">
        <v>3</v>
      </c>
      <c r="C72" s="1">
        <v>45653</v>
      </c>
      <c r="D72">
        <v>240581.51</v>
      </c>
      <c r="E72">
        <v>21</v>
      </c>
      <c r="F72" s="1">
        <v>45653</v>
      </c>
      <c r="G72" s="1">
        <v>45656</v>
      </c>
    </row>
    <row r="73" spans="1:7" x14ac:dyDescent="0.25">
      <c r="A73" t="s">
        <v>104</v>
      </c>
      <c r="B73">
        <v>4</v>
      </c>
      <c r="C73" s="1">
        <v>45695</v>
      </c>
      <c r="D73">
        <v>140953.65</v>
      </c>
      <c r="E73">
        <v>24</v>
      </c>
      <c r="F73" s="1">
        <v>45695</v>
      </c>
      <c r="G73" s="1">
        <v>45706</v>
      </c>
    </row>
    <row r="74" spans="1:7" x14ac:dyDescent="0.25">
      <c r="A74" t="s">
        <v>153</v>
      </c>
      <c r="B74">
        <v>1</v>
      </c>
      <c r="C74" s="1">
        <v>45631</v>
      </c>
      <c r="D74">
        <v>157414.34</v>
      </c>
      <c r="E74">
        <v>18</v>
      </c>
      <c r="F74" s="1">
        <v>45631</v>
      </c>
      <c r="G74" s="1">
        <v>45632</v>
      </c>
    </row>
    <row r="75" spans="1:7" x14ac:dyDescent="0.25">
      <c r="A75" t="s">
        <v>62</v>
      </c>
      <c r="B75">
        <v>8</v>
      </c>
      <c r="C75" s="1">
        <v>45657</v>
      </c>
      <c r="D75">
        <v>15000</v>
      </c>
    </row>
    <row r="76" spans="1:7" x14ac:dyDescent="0.25">
      <c r="A76" t="s">
        <v>62</v>
      </c>
      <c r="B76">
        <v>9</v>
      </c>
      <c r="C76" s="1">
        <v>45705</v>
      </c>
      <c r="D76">
        <v>15000</v>
      </c>
      <c r="E76">
        <v>52</v>
      </c>
      <c r="F76" s="1">
        <v>45723</v>
      </c>
      <c r="G76" s="1">
        <v>45727</v>
      </c>
    </row>
    <row r="77" spans="1:7" x14ac:dyDescent="0.25">
      <c r="A77" t="s">
        <v>11</v>
      </c>
      <c r="B77">
        <v>7</v>
      </c>
      <c r="C77" s="1">
        <v>45645</v>
      </c>
      <c r="D77">
        <v>441818.34</v>
      </c>
      <c r="E77">
        <v>918</v>
      </c>
      <c r="F77" s="1">
        <v>45645</v>
      </c>
      <c r="G77" s="1">
        <v>45649</v>
      </c>
    </row>
    <row r="78" spans="1:7" x14ac:dyDescent="0.25">
      <c r="A78" t="s">
        <v>11</v>
      </c>
      <c r="B78" t="s">
        <v>159</v>
      </c>
      <c r="C78" s="1">
        <v>45687</v>
      </c>
      <c r="D78">
        <v>586068.51</v>
      </c>
      <c r="E78">
        <v>936</v>
      </c>
      <c r="F78" s="1">
        <v>45721</v>
      </c>
      <c r="G78" s="1">
        <v>45723</v>
      </c>
    </row>
    <row r="79" spans="1:7" x14ac:dyDescent="0.25">
      <c r="A79" t="s">
        <v>63</v>
      </c>
      <c r="B79">
        <v>7</v>
      </c>
      <c r="C79" s="1">
        <v>45694</v>
      </c>
      <c r="D79">
        <v>84436.43</v>
      </c>
      <c r="E79">
        <v>5877</v>
      </c>
      <c r="F79" s="1">
        <v>45705</v>
      </c>
      <c r="G79" s="1">
        <v>45708</v>
      </c>
    </row>
    <row r="80" spans="1:7" x14ac:dyDescent="0.25">
      <c r="A80" t="s">
        <v>148</v>
      </c>
      <c r="B80">
        <v>8</v>
      </c>
      <c r="C80" s="1">
        <v>45723</v>
      </c>
      <c r="D80">
        <v>168092.52</v>
      </c>
      <c r="E80">
        <v>274</v>
      </c>
      <c r="F80" s="1">
        <v>45723</v>
      </c>
      <c r="G80" s="1">
        <v>45727</v>
      </c>
    </row>
    <row r="81" spans="1:8" x14ac:dyDescent="0.25">
      <c r="A81" t="s">
        <v>148</v>
      </c>
      <c r="B81">
        <v>9</v>
      </c>
      <c r="C81" s="1">
        <v>45723</v>
      </c>
      <c r="D81">
        <v>21409.3</v>
      </c>
      <c r="E81">
        <v>275</v>
      </c>
      <c r="F81" s="1">
        <v>45723</v>
      </c>
      <c r="G81" s="1">
        <v>45727</v>
      </c>
    </row>
    <row r="82" spans="1:8" x14ac:dyDescent="0.25">
      <c r="A82" t="s">
        <v>137</v>
      </c>
      <c r="B82">
        <v>1</v>
      </c>
      <c r="C82" s="1">
        <v>44522</v>
      </c>
      <c r="D82">
        <v>167567</v>
      </c>
      <c r="E82">
        <v>1672</v>
      </c>
      <c r="F82" s="1">
        <v>44522</v>
      </c>
      <c r="G82" s="1">
        <v>44523</v>
      </c>
    </row>
    <row r="83" spans="1:8" x14ac:dyDescent="0.25">
      <c r="A83" t="s">
        <v>46</v>
      </c>
      <c r="B83">
        <v>17</v>
      </c>
      <c r="C83" s="1">
        <v>45722</v>
      </c>
      <c r="D83">
        <v>28195.5</v>
      </c>
      <c r="E83">
        <v>276</v>
      </c>
      <c r="F83" s="1">
        <v>45730</v>
      </c>
    </row>
    <row r="84" spans="1:8" x14ac:dyDescent="0.25">
      <c r="A84" t="s">
        <v>63</v>
      </c>
      <c r="B84">
        <v>8</v>
      </c>
      <c r="C84" s="1">
        <v>45726</v>
      </c>
      <c r="D84">
        <v>119152.41</v>
      </c>
    </row>
    <row r="85" spans="1:8" x14ac:dyDescent="0.25">
      <c r="A85" t="s">
        <v>11</v>
      </c>
      <c r="B85" t="s">
        <v>163</v>
      </c>
      <c r="C85" s="1">
        <v>45726</v>
      </c>
      <c r="D85">
        <v>587059.26</v>
      </c>
      <c r="E85">
        <v>943</v>
      </c>
      <c r="F85" s="1">
        <v>45744</v>
      </c>
    </row>
    <row r="86" spans="1:8" x14ac:dyDescent="0.25">
      <c r="A86" t="s">
        <v>134</v>
      </c>
      <c r="B86">
        <v>1</v>
      </c>
      <c r="D86">
        <v>900</v>
      </c>
      <c r="E86">
        <v>275</v>
      </c>
      <c r="F86" s="1">
        <v>45678</v>
      </c>
      <c r="G86" s="1">
        <v>45678</v>
      </c>
    </row>
    <row r="87" spans="1:8" x14ac:dyDescent="0.25">
      <c r="A87" t="s">
        <v>134</v>
      </c>
      <c r="B87">
        <v>2</v>
      </c>
      <c r="D87">
        <v>18000</v>
      </c>
      <c r="E87">
        <v>274</v>
      </c>
      <c r="F87" s="1">
        <v>45670</v>
      </c>
      <c r="G87" s="1">
        <v>45678</v>
      </c>
    </row>
    <row r="88" spans="1:8" x14ac:dyDescent="0.25">
      <c r="A88" t="s">
        <v>134</v>
      </c>
      <c r="B88">
        <v>3</v>
      </c>
      <c r="D88">
        <v>17100</v>
      </c>
      <c r="E88">
        <v>275</v>
      </c>
      <c r="F88" s="1">
        <v>45678</v>
      </c>
      <c r="G88" s="1">
        <v>45684</v>
      </c>
    </row>
    <row r="89" spans="1:8" x14ac:dyDescent="0.25">
      <c r="A89" t="s">
        <v>134</v>
      </c>
      <c r="B89">
        <v>4</v>
      </c>
      <c r="D89">
        <v>12000</v>
      </c>
      <c r="E89">
        <v>276</v>
      </c>
      <c r="F89" s="1">
        <v>45709</v>
      </c>
      <c r="G89" s="1">
        <v>45716</v>
      </c>
    </row>
    <row r="90" spans="1:8" x14ac:dyDescent="0.25">
      <c r="A90" t="s">
        <v>134</v>
      </c>
      <c r="B90">
        <v>5</v>
      </c>
      <c r="D90">
        <v>6000</v>
      </c>
      <c r="E90">
        <v>279</v>
      </c>
      <c r="F90" s="1">
        <v>45722</v>
      </c>
      <c r="G90" s="1">
        <v>45728</v>
      </c>
    </row>
    <row r="91" spans="1:8" x14ac:dyDescent="0.25">
      <c r="A91" t="s">
        <v>134</v>
      </c>
      <c r="B91">
        <v>6</v>
      </c>
      <c r="D91">
        <v>6000</v>
      </c>
      <c r="E91">
        <v>280</v>
      </c>
      <c r="F91" s="1">
        <v>45722</v>
      </c>
      <c r="G91" s="1">
        <v>45728</v>
      </c>
    </row>
    <row r="92" spans="1:8" x14ac:dyDescent="0.25">
      <c r="A92" t="s">
        <v>134</v>
      </c>
      <c r="B92">
        <v>7</v>
      </c>
      <c r="D92">
        <v>24000</v>
      </c>
      <c r="E92">
        <v>281</v>
      </c>
      <c r="F92" s="1">
        <v>45727</v>
      </c>
      <c r="G92" s="1">
        <v>45736</v>
      </c>
    </row>
    <row r="93" spans="1:8" x14ac:dyDescent="0.25">
      <c r="A93" t="s">
        <v>62</v>
      </c>
      <c r="B93">
        <v>10</v>
      </c>
      <c r="C93" s="1">
        <v>45729</v>
      </c>
      <c r="D93">
        <v>15000</v>
      </c>
      <c r="E93">
        <v>54</v>
      </c>
      <c r="F93" s="1">
        <v>45740</v>
      </c>
      <c r="G93" s="1">
        <v>45742</v>
      </c>
      <c r="H93" t="s">
        <v>198</v>
      </c>
    </row>
    <row r="94" spans="1:8" x14ac:dyDescent="0.25">
      <c r="A94" t="s">
        <v>51</v>
      </c>
      <c r="B94">
        <v>1</v>
      </c>
      <c r="C94" s="1">
        <v>45204</v>
      </c>
      <c r="D94">
        <v>802404.07</v>
      </c>
      <c r="E94">
        <v>86</v>
      </c>
      <c r="F94" s="1">
        <v>45209</v>
      </c>
      <c r="G94" s="1">
        <v>45216</v>
      </c>
      <c r="H94" t="s">
        <v>165</v>
      </c>
    </row>
    <row r="95" spans="1:8" x14ac:dyDescent="0.25">
      <c r="A95" t="s">
        <v>51</v>
      </c>
      <c r="B95">
        <v>2</v>
      </c>
      <c r="C95" s="1">
        <v>45281</v>
      </c>
      <c r="D95">
        <v>141894.66</v>
      </c>
      <c r="E95">
        <v>95</v>
      </c>
      <c r="F95" s="1">
        <v>45286</v>
      </c>
      <c r="G95" s="1">
        <v>45281</v>
      </c>
      <c r="H95" t="s">
        <v>166</v>
      </c>
    </row>
    <row r="96" spans="1:8" x14ac:dyDescent="0.25">
      <c r="A96" t="s">
        <v>50</v>
      </c>
      <c r="B96">
        <v>1</v>
      </c>
      <c r="C96" s="1">
        <v>45281</v>
      </c>
      <c r="D96">
        <v>229504</v>
      </c>
      <c r="E96">
        <v>96</v>
      </c>
      <c r="F96" s="1">
        <v>45286</v>
      </c>
      <c r="G96" s="1">
        <v>45287</v>
      </c>
    </row>
    <row r="97" spans="1:7" x14ac:dyDescent="0.25">
      <c r="A97" t="s">
        <v>50</v>
      </c>
      <c r="B97">
        <v>2</v>
      </c>
      <c r="C97" s="1">
        <v>45444</v>
      </c>
      <c r="D97">
        <v>74844</v>
      </c>
      <c r="E97">
        <v>109</v>
      </c>
      <c r="F97" s="1">
        <v>45447</v>
      </c>
      <c r="G97" s="1">
        <v>45457</v>
      </c>
    </row>
    <row r="98" spans="1:7" x14ac:dyDescent="0.25">
      <c r="A98" t="s">
        <v>51</v>
      </c>
      <c r="B98">
        <v>3</v>
      </c>
      <c r="C98" s="1">
        <v>45444</v>
      </c>
      <c r="D98">
        <v>256987.75</v>
      </c>
      <c r="E98">
        <v>108</v>
      </c>
      <c r="F98" s="1">
        <v>45447</v>
      </c>
      <c r="G98" s="1">
        <v>45457</v>
      </c>
    </row>
    <row r="99" spans="1:7" x14ac:dyDescent="0.25">
      <c r="A99" t="s">
        <v>104</v>
      </c>
      <c r="B99">
        <v>5</v>
      </c>
      <c r="C99" s="1">
        <v>45734</v>
      </c>
      <c r="D99">
        <v>61212.97</v>
      </c>
    </row>
    <row r="100" spans="1:7" x14ac:dyDescent="0.25">
      <c r="A100" t="s">
        <v>137</v>
      </c>
      <c r="B100">
        <v>1</v>
      </c>
      <c r="C100" s="1">
        <v>44522</v>
      </c>
      <c r="D100">
        <v>167567</v>
      </c>
      <c r="E100">
        <v>1672</v>
      </c>
      <c r="F100" s="1">
        <v>44522</v>
      </c>
      <c r="G100" s="1">
        <v>44523</v>
      </c>
    </row>
    <row r="101" spans="1:7" x14ac:dyDescent="0.25">
      <c r="A101" t="s">
        <v>50</v>
      </c>
      <c r="B101">
        <v>3</v>
      </c>
      <c r="D101">
        <v>67232</v>
      </c>
    </row>
    <row r="102" spans="1:7" x14ac:dyDescent="0.25">
      <c r="A102" t="s">
        <v>50</v>
      </c>
      <c r="B102">
        <v>4</v>
      </c>
      <c r="D102">
        <v>67232</v>
      </c>
    </row>
    <row r="103" spans="1:7" x14ac:dyDescent="0.25">
      <c r="A103" t="s">
        <v>172</v>
      </c>
      <c r="B103">
        <v>1</v>
      </c>
      <c r="C103" s="1">
        <v>45294</v>
      </c>
      <c r="D103" s="25">
        <v>150372.26999999999</v>
      </c>
      <c r="E103">
        <v>536</v>
      </c>
      <c r="F103" s="1">
        <v>45359</v>
      </c>
      <c r="G103" s="1">
        <v>45383</v>
      </c>
    </row>
    <row r="104" spans="1:7" x14ac:dyDescent="0.25">
      <c r="A104" t="s">
        <v>172</v>
      </c>
      <c r="B104">
        <v>2</v>
      </c>
      <c r="C104" s="1">
        <v>45397</v>
      </c>
      <c r="D104" s="25">
        <v>130489.02</v>
      </c>
      <c r="E104">
        <v>553</v>
      </c>
      <c r="F104" s="1">
        <v>45462</v>
      </c>
      <c r="G104" s="1">
        <v>45475</v>
      </c>
    </row>
    <row r="105" spans="1:7" x14ac:dyDescent="0.25">
      <c r="A105" t="s">
        <v>172</v>
      </c>
      <c r="B105">
        <v>3</v>
      </c>
      <c r="C105" s="1">
        <v>45534</v>
      </c>
      <c r="D105" s="25">
        <v>201425.79</v>
      </c>
      <c r="E105">
        <v>580</v>
      </c>
      <c r="F105" s="1">
        <v>45572</v>
      </c>
      <c r="G105" s="1">
        <v>45594</v>
      </c>
    </row>
    <row r="106" spans="1:7" x14ac:dyDescent="0.25">
      <c r="A106" t="s">
        <v>172</v>
      </c>
      <c r="B106">
        <v>4</v>
      </c>
      <c r="C106" s="1">
        <v>45621</v>
      </c>
      <c r="D106" s="25">
        <v>292348.59999999998</v>
      </c>
      <c r="E106">
        <v>601</v>
      </c>
      <c r="F106" s="1">
        <v>45653</v>
      </c>
      <c r="G106" s="1">
        <v>45656</v>
      </c>
    </row>
    <row r="107" spans="1:7" x14ac:dyDescent="0.25">
      <c r="A107" t="s">
        <v>52</v>
      </c>
      <c r="B107">
        <v>1</v>
      </c>
      <c r="D107" s="25">
        <v>1200005.94</v>
      </c>
    </row>
    <row r="108" spans="1:7" x14ac:dyDescent="0.25">
      <c r="A108" t="s">
        <v>52</v>
      </c>
      <c r="B108">
        <v>2</v>
      </c>
      <c r="D108" s="25">
        <v>998356.07</v>
      </c>
    </row>
    <row r="109" spans="1:7" x14ac:dyDescent="0.25">
      <c r="A109" t="s">
        <v>52</v>
      </c>
      <c r="B109">
        <v>3</v>
      </c>
      <c r="D109" s="25">
        <v>110704.87</v>
      </c>
    </row>
    <row r="110" spans="1:7" x14ac:dyDescent="0.25">
      <c r="A110" t="s">
        <v>188</v>
      </c>
      <c r="B110">
        <v>1</v>
      </c>
      <c r="D110" s="25">
        <v>2994149.07</v>
      </c>
    </row>
    <row r="111" spans="1:7" x14ac:dyDescent="0.25">
      <c r="A111" t="s">
        <v>148</v>
      </c>
      <c r="B111">
        <v>10</v>
      </c>
      <c r="C111" s="1">
        <v>45747</v>
      </c>
      <c r="D111" s="25">
        <v>115541.23</v>
      </c>
      <c r="E111">
        <v>278</v>
      </c>
      <c r="F111" s="1">
        <v>45750</v>
      </c>
      <c r="G111" s="1">
        <v>45750</v>
      </c>
    </row>
    <row r="112" spans="1:7" x14ac:dyDescent="0.25">
      <c r="A112" t="s">
        <v>148</v>
      </c>
      <c r="B112">
        <v>11</v>
      </c>
      <c r="C112" s="1">
        <v>45744</v>
      </c>
      <c r="D112" s="25">
        <v>26921.29</v>
      </c>
      <c r="E112">
        <v>277</v>
      </c>
      <c r="F112" s="1">
        <v>45750</v>
      </c>
      <c r="G112" s="1">
        <v>45750</v>
      </c>
    </row>
    <row r="113" spans="1:9" x14ac:dyDescent="0.25">
      <c r="A113" t="s">
        <v>41</v>
      </c>
      <c r="B113">
        <v>10</v>
      </c>
      <c r="C113" s="1">
        <v>45750</v>
      </c>
      <c r="D113" s="25">
        <v>62667.54</v>
      </c>
      <c r="I113">
        <v>12400</v>
      </c>
    </row>
    <row r="114" spans="1:9" x14ac:dyDescent="0.25">
      <c r="A114" t="s">
        <v>11</v>
      </c>
      <c r="B114" t="s">
        <v>199</v>
      </c>
      <c r="C114" s="1">
        <v>45749</v>
      </c>
      <c r="D114" s="25">
        <v>783481.71</v>
      </c>
    </row>
    <row r="115" spans="1:9" x14ac:dyDescent="0.25">
      <c r="A115" t="s">
        <v>134</v>
      </c>
      <c r="B115">
        <v>8</v>
      </c>
      <c r="D115" s="25">
        <v>28800</v>
      </c>
      <c r="E115">
        <v>283</v>
      </c>
      <c r="F115" s="1">
        <v>45748</v>
      </c>
    </row>
  </sheetData>
  <autoFilter ref="A1:A115" xr:uid="{D4B4E85D-A963-4CFA-BEB2-23D2756A771B}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1</vt:i4>
      </vt:variant>
    </vt:vector>
  </HeadingPairs>
  <TitlesOfParts>
    <vt:vector size="5" baseType="lpstr">
      <vt:lpstr>Planilha1</vt:lpstr>
      <vt:lpstr>Planilha2</vt:lpstr>
      <vt:lpstr>Planilha4</vt:lpstr>
      <vt:lpstr>Planilha3</vt:lpstr>
      <vt:lpstr>Planilha1!m_1087001192843892000__Hlk166070319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 Brumatti</dc:creator>
  <cp:lastModifiedBy>Marcos Brumatti</cp:lastModifiedBy>
  <dcterms:created xsi:type="dcterms:W3CDTF">2024-10-17T20:37:46Z</dcterms:created>
  <dcterms:modified xsi:type="dcterms:W3CDTF">2025-04-07T20:54:01Z</dcterms:modified>
</cp:coreProperties>
</file>