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esktop\2025\"/>
    </mc:Choice>
  </mc:AlternateContent>
  <xr:revisionPtr revIDLastSave="0" documentId="13_ncr:1_{1C73E00B-19A7-4E7C-9156-758BD187F2C1}" xr6:coauthVersionLast="47" xr6:coauthVersionMax="47" xr10:uidLastSave="{00000000-0000-0000-0000-000000000000}"/>
  <bookViews>
    <workbookView xWindow="-120" yWindow="-120" windowWidth="29040" windowHeight="15840" xr2:uid="{E943FF41-2782-4894-A4BB-23434CCB61D1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5" i="1"/>
  <c r="M6" i="1"/>
  <c r="M7" i="1"/>
  <c r="L3" i="1"/>
  <c r="L4" i="1"/>
  <c r="M4" i="1" s="1"/>
  <c r="L5" i="1"/>
  <c r="L6" i="1"/>
  <c r="L7" i="1"/>
  <c r="M2" i="1"/>
  <c r="L2" i="1"/>
</calcChain>
</file>

<file path=xl/sharedStrings.xml><?xml version="1.0" encoding="utf-8"?>
<sst xmlns="http://schemas.openxmlformats.org/spreadsheetml/2006/main" count="39" uniqueCount="35">
  <si>
    <t>ID</t>
  </si>
  <si>
    <t>LICITACAO</t>
  </si>
  <si>
    <t>CONTRATO</t>
  </si>
  <si>
    <t>EMPRESA</t>
  </si>
  <si>
    <t>VALOR</t>
  </si>
  <si>
    <t>TP 013/2019</t>
  </si>
  <si>
    <t>TP 014/2021</t>
  </si>
  <si>
    <t>TP 004/2023</t>
  </si>
  <si>
    <t>TP 005/2023</t>
  </si>
  <si>
    <t>008/2023</t>
  </si>
  <si>
    <t>009/2023</t>
  </si>
  <si>
    <t>GEOPOÇOS</t>
  </si>
  <si>
    <t>MILLENIUM</t>
  </si>
  <si>
    <t>OBJETO</t>
  </si>
  <si>
    <t>BM 1</t>
  </si>
  <si>
    <t>BM2</t>
  </si>
  <si>
    <t>BM3</t>
  </si>
  <si>
    <t>BM4</t>
  </si>
  <si>
    <t>CP 006/2023</t>
  </si>
  <si>
    <t>003/2024</t>
  </si>
  <si>
    <t>017/2024</t>
  </si>
  <si>
    <t>BM5</t>
  </si>
  <si>
    <t>CE 005/2024</t>
  </si>
  <si>
    <t>TOTAL PAGO</t>
  </si>
  <si>
    <t>SALDO</t>
  </si>
  <si>
    <t>DIAGNOSTICO DE POÇOS</t>
  </si>
  <si>
    <t>06 POÇOS TUBULARES (CARIMA, ALTO DA FE, BANANAL, CABECEIRA DO ALMOCO, AGUA FRIA E PINGUELA)</t>
  </si>
  <si>
    <t>029/2021</t>
  </si>
  <si>
    <t>02 POÇOS TUBULARES (CAMPO LIMPO E RAZIA)</t>
  </si>
  <si>
    <t>OBSERVAÇÃO</t>
  </si>
  <si>
    <t>CONTRATO RESCINDIDO</t>
  </si>
  <si>
    <t>02 POÇOS TUBULARES (BURITI E ???)</t>
  </si>
  <si>
    <t>042/2019</t>
  </si>
  <si>
    <t>04 POÇOS TUBULARES (MARAJA, PRIMAVERA, RESISTENCIA E RAZIA)</t>
  </si>
  <si>
    <t>03 POÇOS TUBULARES (TOSCANA, BURITI E ALMOXARIFADO)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</si>
</sst>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0" fillId="0" borderId="2" xfId="0" applyBorder="1"/>
    <xf numFmtId="0" fontId="1" fillId="0" borderId="2" xfId="1" applyBorder="1"/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2" xfId="1" applyFill="1" applyBorder="1"/>
  </cellXfs>
  <cellStyles count="2">
    <cellStyle name="Normal" xfId="0" builtinId="0"/>
    <cellStyle name="Título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8CDE-EACE-47B8-8BB0-6C6BC753EF4E}">
  <sheetPr>
    <pageSetUpPr fitToPage="1"/>
  </sheetPr>
  <dimension ref="A1:N7"/>
  <sheetViews>
    <sheetView tabSelected="1" workbookViewId="0">
      <selection activeCell="E5" sqref="E5"/>
    </sheetView>
  </sheetViews>
  <sheetFormatPr defaultRowHeight="15" x14ac:dyDescent="0.25"/>
  <cols>
    <col min="1" max="1" width="5.5703125" customWidth="1"/>
    <col min="2" max="2" width="14" bestFit="1" customWidth="1"/>
    <col min="3" max="3" width="15" bestFit="1" customWidth="1"/>
    <col min="4" max="4" width="12.7109375" bestFit="1" customWidth="1"/>
    <col min="5" max="5" width="43" bestFit="1" customWidth="1"/>
    <col min="6" max="6" width="14.28515625" customWidth="1"/>
    <col min="7" max="7" width="12.28515625" customWidth="1"/>
    <col min="8" max="8" width="10.85546875" customWidth="1"/>
    <col min="9" max="10" width="10.140625" bestFit="1" customWidth="1"/>
    <col min="12" max="12" width="17" bestFit="1" customWidth="1"/>
    <col min="13" max="13" width="12.42578125" bestFit="1" customWidth="1"/>
    <col min="14" max="14" width="22.5703125" bestFit="1" customWidth="1"/>
  </cols>
  <sheetData>
    <row r="1" spans="1:14" ht="19.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4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21</v>
      </c>
      <c r="L1" s="2" t="s">
        <v>23</v>
      </c>
      <c r="M1" s="2" t="s">
        <v>24</v>
      </c>
      <c r="N1" s="8" t="s">
        <v>29</v>
      </c>
    </row>
    <row r="2" spans="1:14" x14ac:dyDescent="0.25">
      <c r="A2" s="3">
        <v>1</v>
      </c>
      <c r="B2" s="3" t="s">
        <v>5</v>
      </c>
      <c r="C2" s="3" t="s">
        <v>32</v>
      </c>
      <c r="D2" s="3" t="s">
        <v>11</v>
      </c>
      <c r="E2" s="3" t="s">
        <v>31</v>
      </c>
      <c r="F2" s="4">
        <v>818712</v>
      </c>
      <c r="G2" s="4"/>
      <c r="H2" s="4"/>
      <c r="I2" s="4"/>
      <c r="J2" s="4"/>
      <c r="K2" s="3"/>
      <c r="L2" s="4">
        <f>SUM(G2:K2)</f>
        <v>0</v>
      </c>
      <c r="M2" s="4">
        <f>F2-L2</f>
        <v>818712</v>
      </c>
      <c r="N2" s="1"/>
    </row>
    <row r="3" spans="1:14" x14ac:dyDescent="0.25">
      <c r="A3" s="5">
        <v>2</v>
      </c>
      <c r="B3" s="5" t="s">
        <v>6</v>
      </c>
      <c r="C3" s="5" t="s">
        <v>27</v>
      </c>
      <c r="D3" s="5" t="s">
        <v>11</v>
      </c>
      <c r="E3" s="5" t="s">
        <v>28</v>
      </c>
      <c r="F3" s="6">
        <v>677346.12</v>
      </c>
      <c r="G3" s="6"/>
      <c r="H3" s="6"/>
      <c r="I3" s="6"/>
      <c r="J3" s="6"/>
      <c r="K3" s="5"/>
      <c r="L3" s="6">
        <f t="shared" ref="L3:L7" si="0">SUM(G3:K3)</f>
        <v>0</v>
      </c>
      <c r="M3" s="6">
        <f t="shared" ref="M3:M7" si="1">F3-L3</f>
        <v>677346.12</v>
      </c>
      <c r="N3" s="1" t="s">
        <v>30</v>
      </c>
    </row>
    <row r="4" spans="1:14" ht="30" x14ac:dyDescent="0.25">
      <c r="A4" s="5">
        <v>3</v>
      </c>
      <c r="B4" s="5" t="s">
        <v>7</v>
      </c>
      <c r="C4" s="5" t="s">
        <v>10</v>
      </c>
      <c r="D4" s="5" t="s">
        <v>12</v>
      </c>
      <c r="E4" s="7" t="s">
        <v>34</v>
      </c>
      <c r="F4" s="6">
        <v>1943588.94</v>
      </c>
      <c r="G4" s="6">
        <v>802404.07</v>
      </c>
      <c r="H4" s="6">
        <v>141894.66</v>
      </c>
      <c r="I4" s="6">
        <v>256887.75</v>
      </c>
      <c r="J4" s="6">
        <v>690496.65</v>
      </c>
      <c r="K4" s="6">
        <v>26734.400000000001</v>
      </c>
      <c r="L4" s="6">
        <f t="shared" si="0"/>
        <v>1918417.5299999998</v>
      </c>
      <c r="M4" s="6">
        <f t="shared" si="1"/>
        <v>25171.410000000149</v>
      </c>
      <c r="N4" s="1"/>
    </row>
    <row r="5" spans="1:14" x14ac:dyDescent="0.25">
      <c r="A5" s="5">
        <v>4</v>
      </c>
      <c r="B5" s="5" t="s">
        <v>8</v>
      </c>
      <c r="C5" s="5" t="s">
        <v>9</v>
      </c>
      <c r="D5" s="5" t="s">
        <v>12</v>
      </c>
      <c r="E5" s="5" t="s">
        <v>25</v>
      </c>
      <c r="F5" s="6">
        <v>1496880</v>
      </c>
      <c r="G5" s="6">
        <v>229504</v>
      </c>
      <c r="H5" s="6">
        <v>74844</v>
      </c>
      <c r="I5" s="6">
        <v>67232</v>
      </c>
      <c r="J5" s="6">
        <v>67232</v>
      </c>
      <c r="K5" s="5"/>
      <c r="L5" s="6">
        <f t="shared" si="0"/>
        <v>438812</v>
      </c>
      <c r="M5" s="6">
        <f t="shared" si="1"/>
        <v>1058068</v>
      </c>
      <c r="N5" s="1"/>
    </row>
    <row r="6" spans="1:14" ht="30" x14ac:dyDescent="0.25">
      <c r="A6" s="5">
        <v>5</v>
      </c>
      <c r="B6" s="5" t="s">
        <v>18</v>
      </c>
      <c r="C6" s="5" t="s">
        <v>19</v>
      </c>
      <c r="D6" s="5" t="s">
        <v>12</v>
      </c>
      <c r="E6" s="7" t="s">
        <v>33</v>
      </c>
      <c r="F6" s="6">
        <v>3297283.23</v>
      </c>
      <c r="G6" s="6">
        <v>1200005.94</v>
      </c>
      <c r="H6" s="6">
        <v>998356.07</v>
      </c>
      <c r="I6" s="6">
        <v>110704.87</v>
      </c>
      <c r="J6" s="6"/>
      <c r="K6" s="5"/>
      <c r="L6" s="6">
        <f t="shared" si="0"/>
        <v>2309066.88</v>
      </c>
      <c r="M6" s="6">
        <f t="shared" si="1"/>
        <v>988216.35000000009</v>
      </c>
      <c r="N6" s="1"/>
    </row>
    <row r="7" spans="1:14" ht="60" x14ac:dyDescent="0.25">
      <c r="A7" s="5">
        <v>6</v>
      </c>
      <c r="B7" s="5" t="s">
        <v>22</v>
      </c>
      <c r="C7" s="5" t="s">
        <v>20</v>
      </c>
      <c r="D7" s="5" t="s">
        <v>12</v>
      </c>
      <c r="E7" s="7" t="s">
        <v>26</v>
      </c>
      <c r="F7" s="6">
        <v>6000000</v>
      </c>
      <c r="G7" s="6">
        <v>2994149.07</v>
      </c>
      <c r="H7" s="6"/>
      <c r="I7" s="6"/>
      <c r="J7" s="6"/>
      <c r="K7" s="5"/>
      <c r="L7" s="6">
        <f t="shared" si="0"/>
        <v>2994149.07</v>
      </c>
      <c r="M7" s="6">
        <f t="shared" si="1"/>
        <v>3005850.93</v>
      </c>
      <c r="N7" s="1"/>
    </row>
  </sheetData>
  <pageMargins left="0.511811024" right="0.511811024" top="0.78740157499999996" bottom="0.78740157499999996" header="0.31496062000000002" footer="0.31496062000000002"/>
  <pageSetup paperSize="9" scale="6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5CD1-430A-4BDD-BAF8-80DE2D323204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cp:lastPrinted>2025-03-21T20:56:38Z</cp:lastPrinted>
  <dcterms:created xsi:type="dcterms:W3CDTF">2025-03-21T20:06:43Z</dcterms:created>
  <dcterms:modified xsi:type="dcterms:W3CDTF">2025-03-21T20:58:33Z</dcterms:modified>
</cp:coreProperties>
</file>