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8_{C46F8A5D-E077-431B-A6A2-45A8C0185772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28" i="1"/>
  <c r="G23" i="1"/>
  <c r="G17" i="1"/>
  <c r="G11" i="1"/>
</calcChain>
</file>

<file path=xl/sharedStrings.xml><?xml version="1.0" encoding="utf-8"?>
<sst xmlns="http://schemas.openxmlformats.org/spreadsheetml/2006/main" count="87" uniqueCount="79">
  <si>
    <t xml:space="preserve">               Dados de bolsas de pós-graduação concedidas de 2019 a 2022 (UFMG)</t>
  </si>
  <si>
    <t>ÁREAS/</t>
  </si>
  <si>
    <t>QUANTIDADE DE BOLSAS</t>
  </si>
  <si>
    <t xml:space="preserve">          Cursos</t>
  </si>
  <si>
    <t>CIÊNCIAS AGRÁRIAS</t>
  </si>
  <si>
    <t>Pergunta 1</t>
  </si>
  <si>
    <t xml:space="preserve">      Recursos Hídricos e Ambientais</t>
  </si>
  <si>
    <t xml:space="preserve">Pergunta </t>
  </si>
  <si>
    <t xml:space="preserve">Reposta </t>
  </si>
  <si>
    <t xml:space="preserve">      Residência Integrada em Medicina Veterinária</t>
  </si>
  <si>
    <t>Qual o maior número de bolsas ofertadas em um único curso?</t>
  </si>
  <si>
    <t>CIÊNCIAS BIOLÓGICAS</t>
  </si>
  <si>
    <t xml:space="preserve">       Diagnóstico Microbiológico</t>
  </si>
  <si>
    <t xml:space="preserve">       Farmacologia</t>
  </si>
  <si>
    <t>Pergunta 2</t>
  </si>
  <si>
    <t xml:space="preserve">       Gerenciamento de Recursos Hídricos</t>
  </si>
  <si>
    <t xml:space="preserve">       Neurociências Básicas e Aplicadas </t>
  </si>
  <si>
    <t>Qual o menor número de bolsas ofertadas em um único curso?</t>
  </si>
  <si>
    <t>CIÊNCIAS DA SAÚDE</t>
  </si>
  <si>
    <t xml:space="preserve">      Fisioterapia </t>
  </si>
  <si>
    <t xml:space="preserve">      Cirurgia e Traumatologia Buco-Maxilo-Facial </t>
  </si>
  <si>
    <t xml:space="preserve">      Dentística</t>
  </si>
  <si>
    <t>Pergunta 3</t>
  </si>
  <si>
    <t xml:space="preserve">      Endocrinologia Pediátrica</t>
  </si>
  <si>
    <t xml:space="preserve">      Endodontia</t>
  </si>
  <si>
    <t>Qual é a média de bolsas ofertadas área da saúde?</t>
  </si>
  <si>
    <t xml:space="preserve">      Enfermagem em Estomaterapia</t>
  </si>
  <si>
    <t xml:space="preserve">      Enfermagem Obstétrica - Modalidade Residência</t>
  </si>
  <si>
    <t xml:space="preserve">      Enfermagem Hospitalar </t>
  </si>
  <si>
    <t xml:space="preserve">     Estratégia em Saúde da Familia</t>
  </si>
  <si>
    <t>Pergunta 4</t>
  </si>
  <si>
    <t xml:space="preserve">      Formação de Educadores em Saúde - EAD</t>
  </si>
  <si>
    <t xml:space="preserve">      Gastroenterologia Pediátrica</t>
  </si>
  <si>
    <t>Qual é a quantidade total de bolsas ofertadas?</t>
  </si>
  <si>
    <t xml:space="preserve">      Implantodontia</t>
  </si>
  <si>
    <t xml:space="preserve">      Ortodontia</t>
  </si>
  <si>
    <t xml:space="preserve">      Preparação Física e Esportiva </t>
  </si>
  <si>
    <t>Pergunta 5</t>
  </si>
  <si>
    <t xml:space="preserve">      Radiologia Odontológica e Imaginologia </t>
  </si>
  <si>
    <t xml:space="preserve">      Saúde do Adolescente </t>
  </si>
  <si>
    <t>Qual é a quantidade total de bolsas ofertadas na área: "linguística, letras e artes"?</t>
  </si>
  <si>
    <t>CIÊNCIAS EXATAS E DA TERRA</t>
  </si>
  <si>
    <t xml:space="preserve">      Estatística Aplicada</t>
  </si>
  <si>
    <t xml:space="preserve">      Informática</t>
  </si>
  <si>
    <t xml:space="preserve">      Matemática </t>
  </si>
  <si>
    <t>ENGENHARIAS</t>
  </si>
  <si>
    <t xml:space="preserve">      Análise e Dimensionamento de Estruturas de Concreto Armado e Aço </t>
  </si>
  <si>
    <t xml:space="preserve">     Construção Civil</t>
  </si>
  <si>
    <t xml:space="preserve">     Engenharia de Recursos Minerais</t>
  </si>
  <si>
    <t xml:space="preserve">      Ergonomia e Projetos de Situações de Trabalho</t>
  </si>
  <si>
    <t xml:space="preserve">      Estruturas</t>
  </si>
  <si>
    <t xml:space="preserve">      Fontes Renováveis - Geração, Operação e Integração</t>
  </si>
  <si>
    <t xml:space="preserve">      Produção e Gestão do Ambiente Constuído</t>
  </si>
  <si>
    <t xml:space="preserve">      Soldagem</t>
  </si>
  <si>
    <t xml:space="preserve">      Tecnologia e Qualificação em Soldagem</t>
  </si>
  <si>
    <t>CIÊNCIAS HUMANAS</t>
  </si>
  <si>
    <t xml:space="preserve">     Comunicação Pública da Ciência</t>
  </si>
  <si>
    <t xml:space="preserve">     Educação em Ciências - EAD</t>
  </si>
  <si>
    <t xml:space="preserve">      Projetos Sociais: Formulação e Monitoramento </t>
  </si>
  <si>
    <t xml:space="preserve">      Psicologia Clínica: Gestalt-Terapia e Análise Existencial</t>
  </si>
  <si>
    <t xml:space="preserve">     Tecnologias Digitais e Educação </t>
  </si>
  <si>
    <t xml:space="preserve">      Teoria Psicanalítica</t>
  </si>
  <si>
    <t xml:space="preserve">      Transtorno do Espectro do Autismo</t>
  </si>
  <si>
    <t>CIÊNCIAS SOCIAIS APLICADAS</t>
  </si>
  <si>
    <t xml:space="preserve">      Controladoria e Contabilidade </t>
  </si>
  <si>
    <t xml:space="preserve">      Design de Sistemas Aplicado à Resolução de Conflitos e Gestão Processual</t>
  </si>
  <si>
    <t xml:space="preserve">      Direito Adminstrativo</t>
  </si>
  <si>
    <t xml:space="preserve">      Gestão Estratégica</t>
  </si>
  <si>
    <t xml:space="preserve">     Gestão Estratégica em Saúde</t>
  </si>
  <si>
    <t xml:space="preserve">      Sustentabilidade em Cidades, Edificações e Produtos </t>
  </si>
  <si>
    <t>LINGUÍSTICA, LETRAS E ARTES</t>
  </si>
  <si>
    <t xml:space="preserve">      Ensino de Artes Visuais e Tecnologias Contemporâneas - EAD</t>
  </si>
  <si>
    <t xml:space="preserve">      Ensino e Gramática: a interação entre a visão gramatical e as abordagens contemporâneas/EAD</t>
  </si>
  <si>
    <t xml:space="preserve">      Gramática e Ensino: Tradição Gramatical e Abordagens Contemporâneas</t>
  </si>
  <si>
    <t xml:space="preserve">      Língua Inglesa </t>
  </si>
  <si>
    <t xml:space="preserve">      Língua Inglesa/EAD</t>
  </si>
  <si>
    <t xml:space="preserve">      Língua Portuguesa - Teorias e Prát. de Ensino de Leitura e Prod. de Textos</t>
  </si>
  <si>
    <t xml:space="preserve">      Língua Portuguesa - Teorias e Prát. de Ensino de Leitura e Prod. de Textos/EAD</t>
  </si>
  <si>
    <t xml:space="preserve">      Linguagens, Tecnologias e Educação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</si>
</sst>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sz val="11"/>
      <color rgb="FF00B050"/>
      <name val="Calibri"/>
      <family val="2"/>
      <scheme val="minor"/>
    </font>
    <font>
      <sz val="11"/>
      <color theme="9"/>
      <name val="Calibri"/>
      <family val="2"/>
      <scheme val="minor"/>
    </font>
    <font>
      <sz val="12"/>
      <color rgb="FF92D050"/>
      <name val="Arial"/>
      <family val="2"/>
    </font>
    <font>
      <b/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rgb="FF505050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 style="thin">
        <color rgb="FF505050"/>
      </left>
      <right/>
      <top/>
      <bottom style="thin">
        <color rgb="FF505050"/>
      </bottom>
      <diagonal/>
    </border>
    <border>
      <left/>
      <right/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5" fillId="0" borderId="0" xfId="0" applyFont="1"/>
    <xf numFmtId="0" fontId="4" fillId="0" borderId="0" xfId="1" applyFont="1"/>
    <xf numFmtId="0" fontId="5" fillId="0" borderId="0" xfId="0" applyFont="1" applyAlignment="1">
      <alignment horizontal="left"/>
    </xf>
    <xf numFmtId="0" fontId="6" fillId="0" borderId="0" xfId="0" applyFont="1"/>
    <xf numFmtId="0" fontId="9" fillId="0" borderId="0" xfId="0" applyFont="1" applyAlignment="1">
      <alignment horizontal="right"/>
    </xf>
    <xf numFmtId="0" fontId="3" fillId="2" borderId="1" xfId="1" applyFont="1" applyFill="1" applyBorder="1" applyAlignment="1">
      <alignment vertical="center"/>
    </xf>
    <xf numFmtId="0" fontId="2" fillId="2" borderId="3" xfId="1" applyFont="1" applyFill="1" applyBorder="1"/>
    <xf numFmtId="0" fontId="9" fillId="0" borderId="2" xfId="0" applyFont="1" applyBorder="1" applyAlignment="1">
      <alignment horizontal="right"/>
    </xf>
    <xf numFmtId="0" fontId="2" fillId="2" borderId="4" xfId="1" applyFont="1" applyFill="1" applyBorder="1"/>
    <xf numFmtId="0" fontId="4" fillId="2" borderId="0" xfId="1" applyFont="1" applyFill="1" applyAlignment="1">
      <alignment horizontal="left"/>
    </xf>
    <xf numFmtId="0" fontId="4" fillId="2" borderId="4" xfId="1" applyFont="1" applyFill="1" applyBorder="1"/>
    <xf numFmtId="0" fontId="4" fillId="2" borderId="3" xfId="1" applyFont="1" applyFill="1" applyBorder="1"/>
    <xf numFmtId="0" fontId="4" fillId="2" borderId="3" xfId="1" applyFont="1" applyFill="1" applyBorder="1" applyAlignment="1">
      <alignment vertical="top"/>
    </xf>
    <xf numFmtId="0" fontId="4" fillId="2" borderId="3" xfId="1" applyFont="1" applyFill="1" applyBorder="1" applyAlignment="1">
      <alignment wrapText="1"/>
    </xf>
    <xf numFmtId="0" fontId="4" fillId="2" borderId="4" xfId="1" applyFont="1" applyFill="1" applyBorder="1" applyAlignment="1">
      <alignment vertical="top"/>
    </xf>
    <xf numFmtId="0" fontId="4" fillId="2" borderId="3" xfId="1" applyFont="1" applyFill="1" applyBorder="1" applyAlignment="1">
      <alignment vertical="top" wrapText="1"/>
    </xf>
    <xf numFmtId="0" fontId="4" fillId="2" borderId="4" xfId="1" applyFont="1" applyFill="1" applyBorder="1" applyAlignment="1">
      <alignment horizontal="left"/>
    </xf>
    <xf numFmtId="0" fontId="4" fillId="2" borderId="1" xfId="1" applyFont="1" applyFill="1" applyBorder="1"/>
    <xf numFmtId="0" fontId="4" fillId="2" borderId="5" xfId="1" applyFont="1" applyFill="1" applyBorder="1"/>
    <xf numFmtId="0" fontId="4" fillId="2" borderId="6" xfId="0" applyFont="1" applyFill="1" applyBorder="1"/>
    <xf numFmtId="0" fontId="4" fillId="2" borderId="4" xfId="1" applyFont="1" applyFill="1" applyBorder="1" applyAlignment="1">
      <alignment wrapText="1"/>
    </xf>
    <xf numFmtId="0" fontId="8" fillId="0" borderId="2" xfId="0" applyFont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0" borderId="7" xfId="0" applyFont="1" applyBorder="1" applyAlignment="1">
      <alignment horizontal="right"/>
    </xf>
    <xf numFmtId="0" fontId="9" fillId="0" borderId="8" xfId="0" applyFont="1" applyBorder="1" applyAlignment="1">
      <alignment horizontal="right"/>
    </xf>
    <xf numFmtId="0" fontId="2" fillId="3" borderId="10" xfId="1" applyFont="1" applyFill="1" applyBorder="1"/>
    <xf numFmtId="0" fontId="9" fillId="3" borderId="10" xfId="0" applyFont="1" applyFill="1" applyBorder="1" applyAlignment="1">
      <alignment horizontal="right"/>
    </xf>
    <xf numFmtId="0" fontId="2" fillId="3" borderId="11" xfId="1" applyFont="1" applyFill="1" applyBorder="1"/>
    <xf numFmtId="0" fontId="4" fillId="2" borderId="2" xfId="1" applyFont="1" applyFill="1" applyBorder="1"/>
    <xf numFmtId="0" fontId="0" fillId="0" borderId="12" xfId="0" applyBorder="1"/>
    <xf numFmtId="0" fontId="9" fillId="2" borderId="2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 wrapText="1"/>
    </xf>
    <xf numFmtId="0" fontId="9" fillId="0" borderId="6" xfId="0" applyFont="1" applyBorder="1" applyAlignment="1">
      <alignment horizontal="right"/>
    </xf>
    <xf numFmtId="0" fontId="7" fillId="0" borderId="12" xfId="1" applyFont="1" applyBorder="1"/>
    <xf numFmtId="0" fontId="10" fillId="4" borderId="9" xfId="0" applyFont="1" applyFill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3" xfId="0" applyBorder="1" applyAlignment="1">
      <alignment horizontal="center" vertical="center"/>
    </xf>
    <xf numFmtId="0" fontId="10" fillId="0" borderId="24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10" fillId="0" borderId="36" xfId="0" applyFont="1" applyBorder="1" applyAlignment="1">
      <alignment horizontal="center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0" fillId="0" borderId="37" xfId="0" applyFont="1" applyBorder="1" applyAlignment="1">
      <alignment horizontal="center"/>
    </xf>
    <xf numFmtId="0" fontId="0" fillId="0" borderId="35" xfId="0" applyBorder="1" applyAlignment="1">
      <alignment horizont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537644</xdr:colOff>
      <xdr:row>32</xdr:row>
      <xdr:rowOff>56029</xdr:rowOff>
    </xdr:from>
    <xdr:to>
      <xdr:col>15</xdr:col>
      <xdr:colOff>55083</xdr:colOff>
      <xdr:row>50</xdr:row>
      <xdr:rowOff>200725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0C9B907-0C36-48C0-8931-269FC2901C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11" t="5309" r="911" b="559"/>
        <a:stretch/>
      </xdr:blipFill>
      <xdr:spPr>
        <a:xfrm>
          <a:off x="9255820" y="6477000"/>
          <a:ext cx="7383969" cy="37754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6"/>
  <sheetViews>
    <sheetView tabSelected="1" topLeftCell="A13" zoomScale="85" zoomScaleNormal="85" workbookViewId="0">
      <selection activeCell="D28" sqref="D28:F30"/>
    </sheetView>
  </sheetViews>
  <sheetFormatPr defaultRowHeight="15.75" x14ac:dyDescent="0.25"/>
  <cols>
    <col min="1" max="1" width="107.42578125" style="2" customWidth="1"/>
    <col min="2" max="2" width="23.28515625" style="5" bestFit="1" customWidth="1"/>
  </cols>
  <sheetData>
    <row r="1" spans="1:9" ht="15" x14ac:dyDescent="0.25">
      <c r="A1" s="6" t="s">
        <v>0</v>
      </c>
    </row>
    <row r="2" spans="1:9" x14ac:dyDescent="0.25">
      <c r="A2" s="7" t="s">
        <v>1</v>
      </c>
      <c r="B2" s="31" t="s">
        <v>2</v>
      </c>
    </row>
    <row r="3" spans="1:9" x14ac:dyDescent="0.25">
      <c r="A3" s="9" t="s">
        <v>3</v>
      </c>
      <c r="B3" s="24"/>
    </row>
    <row r="4" spans="1:9" ht="16.5" thickBot="1" x14ac:dyDescent="0.3">
      <c r="A4" s="28" t="s">
        <v>4</v>
      </c>
      <c r="B4" s="23"/>
      <c r="D4" s="35" t="s">
        <v>5</v>
      </c>
      <c r="E4" s="35"/>
      <c r="F4" s="35"/>
      <c r="G4" s="35"/>
      <c r="H4" s="35"/>
      <c r="I4" s="35"/>
    </row>
    <row r="5" spans="1:9" x14ac:dyDescent="0.25">
      <c r="A5" s="10" t="s">
        <v>6</v>
      </c>
      <c r="B5" s="25">
        <v>1</v>
      </c>
      <c r="D5" s="36" t="s">
        <v>7</v>
      </c>
      <c r="E5" s="36"/>
      <c r="F5" s="36"/>
      <c r="G5" s="37" t="s">
        <v>8</v>
      </c>
      <c r="H5" s="38"/>
      <c r="I5" s="39"/>
    </row>
    <row r="6" spans="1:9" ht="15.75" customHeight="1" x14ac:dyDescent="0.25">
      <c r="A6" s="11" t="s">
        <v>9</v>
      </c>
      <c r="B6" s="24">
        <v>2</v>
      </c>
      <c r="D6" s="41" t="s">
        <v>10</v>
      </c>
      <c r="E6" s="42"/>
      <c r="F6" s="43"/>
      <c r="G6" s="40">
        <f>MAX(B3:B66)</f>
        <v>53</v>
      </c>
      <c r="H6" s="40"/>
      <c r="I6" s="40"/>
    </row>
    <row r="7" spans="1:9" x14ac:dyDescent="0.25">
      <c r="A7" s="28" t="s">
        <v>11</v>
      </c>
      <c r="B7" s="32"/>
      <c r="D7" s="44"/>
      <c r="E7" s="45"/>
      <c r="F7" s="46"/>
      <c r="G7" s="40"/>
      <c r="H7" s="40"/>
      <c r="I7" s="40"/>
    </row>
    <row r="8" spans="1:9" x14ac:dyDescent="0.25">
      <c r="A8" s="18" t="s">
        <v>12</v>
      </c>
      <c r="B8" s="25">
        <v>3</v>
      </c>
    </row>
    <row r="9" spans="1:9" s="1" customFormat="1" thickBot="1" x14ac:dyDescent="0.3">
      <c r="A9" s="13" t="s">
        <v>13</v>
      </c>
      <c r="B9" s="8">
        <v>4</v>
      </c>
      <c r="D9" s="35" t="s">
        <v>14</v>
      </c>
      <c r="E9" s="35"/>
      <c r="F9" s="35"/>
      <c r="G9" s="35"/>
      <c r="H9" s="35"/>
      <c r="I9" s="35"/>
    </row>
    <row r="10" spans="1:9" x14ac:dyDescent="0.25">
      <c r="A10" s="11" t="s">
        <v>15</v>
      </c>
      <c r="B10" s="8"/>
      <c r="D10" s="49" t="s">
        <v>7</v>
      </c>
      <c r="E10" s="49"/>
      <c r="F10" s="49"/>
      <c r="G10" s="50" t="s">
        <v>8</v>
      </c>
      <c r="H10" s="51"/>
      <c r="I10" s="52"/>
    </row>
    <row r="11" spans="1:9" s="1" customFormat="1" ht="15" customHeight="1" x14ac:dyDescent="0.25">
      <c r="A11" s="11" t="s">
        <v>16</v>
      </c>
      <c r="B11" s="24">
        <v>5</v>
      </c>
      <c r="D11" s="47" t="s">
        <v>17</v>
      </c>
      <c r="E11" s="47"/>
      <c r="F11" s="47"/>
      <c r="G11" s="48">
        <f>MIN(B3:B66)</f>
        <v>1</v>
      </c>
      <c r="H11" s="48"/>
      <c r="I11" s="48"/>
    </row>
    <row r="12" spans="1:9" x14ac:dyDescent="0.25">
      <c r="A12" s="26" t="s">
        <v>18</v>
      </c>
      <c r="B12" s="27"/>
      <c r="D12" s="47"/>
      <c r="E12" s="47"/>
      <c r="F12" s="47"/>
      <c r="G12" s="48"/>
      <c r="H12" s="48"/>
      <c r="I12" s="48"/>
    </row>
    <row r="13" spans="1:9" s="1" customFormat="1" x14ac:dyDescent="0.25">
      <c r="A13" s="18" t="s">
        <v>19</v>
      </c>
      <c r="B13" s="25">
        <v>6</v>
      </c>
      <c r="D13" s="47"/>
      <c r="E13" s="47"/>
      <c r="F13" s="47"/>
      <c r="G13" s="48"/>
      <c r="H13" s="48"/>
      <c r="I13" s="48"/>
    </row>
    <row r="14" spans="1:9" s="1" customFormat="1" x14ac:dyDescent="0.25">
      <c r="A14" s="14" t="s">
        <v>20</v>
      </c>
      <c r="B14" s="8">
        <v>7</v>
      </c>
    </row>
    <row r="15" spans="1:9" s="1" customFormat="1" ht="16.5" thickBot="1" x14ac:dyDescent="0.3">
      <c r="A15" s="12" t="s">
        <v>21</v>
      </c>
      <c r="B15" s="8">
        <v>8</v>
      </c>
      <c r="D15" s="35" t="s">
        <v>22</v>
      </c>
      <c r="E15" s="35"/>
      <c r="F15" s="35"/>
      <c r="G15" s="35"/>
      <c r="H15" s="35"/>
      <c r="I15" s="35"/>
    </row>
    <row r="16" spans="1:9" s="1" customFormat="1" x14ac:dyDescent="0.25">
      <c r="A16" s="12" t="s">
        <v>23</v>
      </c>
      <c r="B16" s="8">
        <v>9</v>
      </c>
      <c r="D16" s="53" t="s">
        <v>7</v>
      </c>
      <c r="E16" s="53"/>
      <c r="F16" s="53"/>
      <c r="G16" s="53" t="s">
        <v>8</v>
      </c>
      <c r="H16" s="53"/>
      <c r="I16" s="53"/>
    </row>
    <row r="17" spans="1:9" s="1" customFormat="1" x14ac:dyDescent="0.25">
      <c r="A17" s="11" t="s">
        <v>24</v>
      </c>
      <c r="B17" s="8">
        <v>10</v>
      </c>
      <c r="D17" s="54" t="s">
        <v>25</v>
      </c>
      <c r="E17" s="55"/>
      <c r="F17" s="56"/>
      <c r="G17" s="63">
        <f>AVERAGE(B13:B28)</f>
        <v>13.5</v>
      </c>
      <c r="H17" s="64"/>
      <c r="I17" s="65"/>
    </row>
    <row r="18" spans="1:9" s="1" customFormat="1" ht="15" x14ac:dyDescent="0.25">
      <c r="A18" s="15" t="s">
        <v>26</v>
      </c>
      <c r="B18" s="8">
        <v>11</v>
      </c>
      <c r="D18" s="57"/>
      <c r="E18" s="58"/>
      <c r="F18" s="59"/>
      <c r="G18" s="66"/>
      <c r="H18" s="67"/>
      <c r="I18" s="68"/>
    </row>
    <row r="19" spans="1:9" s="1" customFormat="1" ht="15" x14ac:dyDescent="0.25">
      <c r="A19" s="13" t="s">
        <v>27</v>
      </c>
      <c r="B19" s="8">
        <v>12</v>
      </c>
      <c r="D19" s="60"/>
      <c r="E19" s="61"/>
      <c r="F19" s="62"/>
      <c r="G19" s="69"/>
      <c r="H19" s="70"/>
      <c r="I19" s="71"/>
    </row>
    <row r="20" spans="1:9" s="1" customFormat="1" ht="15" x14ac:dyDescent="0.25">
      <c r="A20" s="16" t="s">
        <v>28</v>
      </c>
      <c r="B20" s="8">
        <v>13</v>
      </c>
    </row>
    <row r="21" spans="1:9" thickBot="1" x14ac:dyDescent="0.3">
      <c r="A21" s="16" t="s">
        <v>29</v>
      </c>
      <c r="B21" s="8">
        <v>14</v>
      </c>
      <c r="D21" s="35" t="s">
        <v>30</v>
      </c>
      <c r="E21" s="35"/>
      <c r="F21" s="35"/>
      <c r="G21" s="35"/>
      <c r="H21" s="35"/>
      <c r="I21" s="35"/>
    </row>
    <row r="22" spans="1:9" s="1" customFormat="1" x14ac:dyDescent="0.25">
      <c r="A22" s="12" t="s">
        <v>31</v>
      </c>
      <c r="B22" s="22">
        <v>15</v>
      </c>
      <c r="D22" s="72" t="s">
        <v>7</v>
      </c>
      <c r="E22" s="72"/>
      <c r="F22" s="72"/>
      <c r="G22" s="72" t="s">
        <v>8</v>
      </c>
      <c r="H22" s="72"/>
      <c r="I22" s="72"/>
    </row>
    <row r="23" spans="1:9" x14ac:dyDescent="0.25">
      <c r="A23" s="12" t="s">
        <v>32</v>
      </c>
      <c r="B23" s="8">
        <v>16</v>
      </c>
      <c r="D23" s="47" t="s">
        <v>33</v>
      </c>
      <c r="E23" s="47"/>
      <c r="F23" s="73"/>
      <c r="G23" s="48">
        <f>SUM(B5:B66)</f>
        <v>1431</v>
      </c>
      <c r="H23" s="48"/>
      <c r="I23" s="48"/>
    </row>
    <row r="24" spans="1:9" x14ac:dyDescent="0.25">
      <c r="A24" s="12" t="s">
        <v>34</v>
      </c>
      <c r="B24" s="8">
        <v>17</v>
      </c>
      <c r="D24" s="47"/>
      <c r="E24" s="47"/>
      <c r="F24" s="73"/>
      <c r="G24" s="48"/>
      <c r="H24" s="48"/>
      <c r="I24" s="48"/>
    </row>
    <row r="25" spans="1:9" s="1" customFormat="1" x14ac:dyDescent="0.25">
      <c r="A25" s="12" t="s">
        <v>35</v>
      </c>
      <c r="B25" s="8">
        <v>18</v>
      </c>
    </row>
    <row r="26" spans="1:9" s="1" customFormat="1" ht="16.5" thickBot="1" x14ac:dyDescent="0.3">
      <c r="A26" s="12" t="s">
        <v>36</v>
      </c>
      <c r="B26" s="8">
        <v>19</v>
      </c>
      <c r="D26" s="35" t="s">
        <v>37</v>
      </c>
      <c r="E26" s="35"/>
      <c r="F26" s="35"/>
      <c r="G26" s="35"/>
      <c r="H26" s="35"/>
      <c r="I26" s="35"/>
    </row>
    <row r="27" spans="1:9" x14ac:dyDescent="0.25">
      <c r="A27" s="12" t="s">
        <v>38</v>
      </c>
      <c r="B27" s="8">
        <v>20</v>
      </c>
      <c r="D27" s="72" t="s">
        <v>7</v>
      </c>
      <c r="E27" s="72"/>
      <c r="F27" s="72"/>
      <c r="G27" s="72" t="s">
        <v>8</v>
      </c>
      <c r="H27" s="72"/>
      <c r="I27" s="72"/>
    </row>
    <row r="28" spans="1:9" ht="15" customHeight="1" x14ac:dyDescent="0.25">
      <c r="A28" s="11" t="s">
        <v>39</v>
      </c>
      <c r="B28" s="24">
        <v>21</v>
      </c>
      <c r="D28" s="47" t="s">
        <v>40</v>
      </c>
      <c r="E28" s="47"/>
      <c r="F28" s="47"/>
      <c r="G28" s="48">
        <f>SUM(B59:B66)</f>
        <v>396</v>
      </c>
      <c r="H28" s="48"/>
      <c r="I28" s="48"/>
    </row>
    <row r="29" spans="1:9" x14ac:dyDescent="0.25">
      <c r="A29" s="28" t="s">
        <v>41</v>
      </c>
      <c r="B29" s="23"/>
      <c r="D29" s="47"/>
      <c r="E29" s="47"/>
      <c r="F29" s="47"/>
      <c r="G29" s="48"/>
      <c r="H29" s="48"/>
      <c r="I29" s="48"/>
    </row>
    <row r="30" spans="1:9" s="1" customFormat="1" x14ac:dyDescent="0.25">
      <c r="A30" s="18" t="s">
        <v>42</v>
      </c>
      <c r="B30" s="25">
        <v>22</v>
      </c>
      <c r="D30" s="47"/>
      <c r="E30" s="47"/>
      <c r="F30" s="47"/>
      <c r="G30" s="48"/>
      <c r="H30" s="48"/>
      <c r="I30" s="48"/>
    </row>
    <row r="31" spans="1:9" x14ac:dyDescent="0.25">
      <c r="A31" s="12" t="s">
        <v>43</v>
      </c>
      <c r="B31" s="8">
        <v>23</v>
      </c>
    </row>
    <row r="32" spans="1:9" x14ac:dyDescent="0.25">
      <c r="A32" s="11" t="s">
        <v>44</v>
      </c>
      <c r="B32" s="24">
        <v>24</v>
      </c>
    </row>
    <row r="33" spans="1:3" x14ac:dyDescent="0.25">
      <c r="A33" s="28" t="s">
        <v>45</v>
      </c>
      <c r="B33" s="23"/>
    </row>
    <row r="34" spans="1:3" s="1" customFormat="1" x14ac:dyDescent="0.25">
      <c r="A34" s="18" t="s">
        <v>46</v>
      </c>
      <c r="B34" s="25">
        <v>25</v>
      </c>
    </row>
    <row r="35" spans="1:3" s="1" customFormat="1" x14ac:dyDescent="0.25">
      <c r="A35" s="17" t="s">
        <v>47</v>
      </c>
      <c r="B35" s="8">
        <v>26</v>
      </c>
      <c r="C35" s="3"/>
    </row>
    <row r="36" spans="1:3" s="1" customFormat="1" x14ac:dyDescent="0.25">
      <c r="A36" s="11" t="s">
        <v>48</v>
      </c>
      <c r="B36" s="8">
        <v>27</v>
      </c>
    </row>
    <row r="37" spans="1:3" s="3" customFormat="1" x14ac:dyDescent="0.25">
      <c r="A37" s="12" t="s">
        <v>49</v>
      </c>
      <c r="B37" s="8">
        <v>28</v>
      </c>
      <c r="C37" s="1"/>
    </row>
    <row r="38" spans="1:3" s="1" customFormat="1" x14ac:dyDescent="0.25">
      <c r="A38" s="12" t="s">
        <v>50</v>
      </c>
      <c r="B38" s="8">
        <v>29</v>
      </c>
    </row>
    <row r="39" spans="1:3" s="1" customFormat="1" x14ac:dyDescent="0.25">
      <c r="A39" s="12" t="s">
        <v>51</v>
      </c>
      <c r="B39" s="8">
        <v>30</v>
      </c>
    </row>
    <row r="40" spans="1:3" s="1" customFormat="1" x14ac:dyDescent="0.25">
      <c r="A40" s="12" t="s">
        <v>52</v>
      </c>
      <c r="B40" s="8">
        <v>31</v>
      </c>
      <c r="C40"/>
    </row>
    <row r="41" spans="1:3" x14ac:dyDescent="0.25">
      <c r="A41" s="11" t="s">
        <v>53</v>
      </c>
      <c r="B41" s="8">
        <v>32</v>
      </c>
    </row>
    <row r="42" spans="1:3" x14ac:dyDescent="0.25">
      <c r="A42" s="11" t="s">
        <v>54</v>
      </c>
      <c r="B42" s="24">
        <v>33</v>
      </c>
    </row>
    <row r="43" spans="1:3" x14ac:dyDescent="0.25">
      <c r="A43" s="28" t="s">
        <v>55</v>
      </c>
      <c r="B43" s="23"/>
    </row>
    <row r="44" spans="1:3" x14ac:dyDescent="0.25">
      <c r="A44" s="18" t="s">
        <v>56</v>
      </c>
      <c r="B44" s="25">
        <v>34</v>
      </c>
      <c r="C44" s="1"/>
    </row>
    <row r="45" spans="1:3" s="1" customFormat="1" x14ac:dyDescent="0.25">
      <c r="A45" s="12" t="s">
        <v>57</v>
      </c>
      <c r="B45" s="8">
        <v>35</v>
      </c>
    </row>
    <row r="46" spans="1:3" s="1" customFormat="1" x14ac:dyDescent="0.25">
      <c r="A46" s="14" t="s">
        <v>58</v>
      </c>
      <c r="B46" s="8">
        <v>36</v>
      </c>
      <c r="C46"/>
    </row>
    <row r="47" spans="1:3" x14ac:dyDescent="0.25">
      <c r="A47" s="11" t="s">
        <v>59</v>
      </c>
      <c r="B47" s="8">
        <v>37</v>
      </c>
      <c r="C47" s="30"/>
    </row>
    <row r="48" spans="1:3" x14ac:dyDescent="0.25">
      <c r="A48" s="11" t="s">
        <v>60</v>
      </c>
      <c r="B48" s="8">
        <v>38</v>
      </c>
      <c r="C48" s="34"/>
    </row>
    <row r="49" spans="1:3" x14ac:dyDescent="0.25">
      <c r="A49" s="29" t="s">
        <v>61</v>
      </c>
      <c r="B49" s="33"/>
    </row>
    <row r="50" spans="1:3" x14ac:dyDescent="0.25">
      <c r="A50" s="19" t="s">
        <v>62</v>
      </c>
      <c r="B50" s="24">
        <v>39</v>
      </c>
      <c r="C50" s="1"/>
    </row>
    <row r="51" spans="1:3" x14ac:dyDescent="0.25">
      <c r="A51" s="28" t="s">
        <v>63</v>
      </c>
      <c r="B51" s="23"/>
    </row>
    <row r="52" spans="1:3" s="1" customFormat="1" x14ac:dyDescent="0.25">
      <c r="A52" s="19" t="s">
        <v>64</v>
      </c>
      <c r="B52" s="25">
        <v>40</v>
      </c>
    </row>
    <row r="53" spans="1:3" s="1" customFormat="1" x14ac:dyDescent="0.25">
      <c r="A53" s="20" t="s">
        <v>65</v>
      </c>
      <c r="B53" s="8">
        <v>41</v>
      </c>
    </row>
    <row r="54" spans="1:3" s="1" customFormat="1" x14ac:dyDescent="0.25">
      <c r="A54" s="20" t="s">
        <v>66</v>
      </c>
      <c r="B54" s="8">
        <v>42</v>
      </c>
    </row>
    <row r="55" spans="1:3" s="1" customFormat="1" x14ac:dyDescent="0.25">
      <c r="A55" s="12" t="s">
        <v>67</v>
      </c>
      <c r="B55" s="8">
        <v>43</v>
      </c>
    </row>
    <row r="56" spans="1:3" x14ac:dyDescent="0.25">
      <c r="A56" s="12" t="s">
        <v>68</v>
      </c>
      <c r="B56" s="8">
        <v>44</v>
      </c>
    </row>
    <row r="57" spans="1:3" x14ac:dyDescent="0.25">
      <c r="A57" s="21" t="s">
        <v>69</v>
      </c>
      <c r="B57" s="24">
        <v>45</v>
      </c>
    </row>
    <row r="58" spans="1:3" x14ac:dyDescent="0.25">
      <c r="A58" s="28" t="s">
        <v>70</v>
      </c>
      <c r="B58" s="23"/>
    </row>
    <row r="59" spans="1:3" x14ac:dyDescent="0.25">
      <c r="A59" s="18" t="s">
        <v>71</v>
      </c>
      <c r="B59" s="25">
        <v>46</v>
      </c>
    </row>
    <row r="60" spans="1:3" x14ac:dyDescent="0.25">
      <c r="A60" s="12" t="s">
        <v>72</v>
      </c>
      <c r="B60" s="8">
        <v>47</v>
      </c>
    </row>
    <row r="61" spans="1:3" x14ac:dyDescent="0.25">
      <c r="A61" s="12" t="s">
        <v>73</v>
      </c>
      <c r="B61" s="8">
        <v>48</v>
      </c>
    </row>
    <row r="62" spans="1:3" x14ac:dyDescent="0.25">
      <c r="A62" s="12" t="s">
        <v>74</v>
      </c>
      <c r="B62" s="8">
        <v>49</v>
      </c>
    </row>
    <row r="63" spans="1:3" x14ac:dyDescent="0.25">
      <c r="A63" s="12" t="s">
        <v>75</v>
      </c>
      <c r="B63" s="8">
        <v>50</v>
      </c>
    </row>
    <row r="64" spans="1:3" ht="15" x14ac:dyDescent="0.25">
      <c r="A64" s="13" t="s">
        <v>76</v>
      </c>
      <c r="B64" s="8">
        <v>51</v>
      </c>
    </row>
    <row r="65" spans="1:3" ht="15" x14ac:dyDescent="0.25">
      <c r="A65" s="13" t="s">
        <v>77</v>
      </c>
      <c r="B65" s="8">
        <v>52</v>
      </c>
    </row>
    <row r="66" spans="1:3" x14ac:dyDescent="0.25">
      <c r="A66" s="12" t="s">
        <v>78</v>
      </c>
      <c r="B66" s="8">
        <v>53</v>
      </c>
      <c r="C66" s="4"/>
    </row>
  </sheetData>
  <sortState ref="A51:A62">
    <sortCondition ref="A50"/>
  </sortState>
  <mergeCells count="25">
    <mergeCell ref="D27:F27"/>
    <mergeCell ref="G27:I27"/>
    <mergeCell ref="D28:F30"/>
    <mergeCell ref="G28:I30"/>
    <mergeCell ref="D22:F22"/>
    <mergeCell ref="G22:I22"/>
    <mergeCell ref="D23:F24"/>
    <mergeCell ref="G23:I24"/>
    <mergeCell ref="D26:I26"/>
    <mergeCell ref="D16:F16"/>
    <mergeCell ref="G16:I16"/>
    <mergeCell ref="D17:F19"/>
    <mergeCell ref="G17:I19"/>
    <mergeCell ref="D21:I21"/>
    <mergeCell ref="D11:F13"/>
    <mergeCell ref="G11:I13"/>
    <mergeCell ref="D15:I15"/>
    <mergeCell ref="D9:I9"/>
    <mergeCell ref="D10:F10"/>
    <mergeCell ref="G10:I10"/>
    <mergeCell ref="D4:I4"/>
    <mergeCell ref="D5:F5"/>
    <mergeCell ref="G5:I5"/>
    <mergeCell ref="G6:I7"/>
    <mergeCell ref="D6:F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eb00a62-4a6b-458d-94b0-49d6478866b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FD9E9D7F566542BE0FFCE52F0E9723" ma:contentTypeVersion="6" ma:contentTypeDescription="Create a new document." ma:contentTypeScope="" ma:versionID="bd9e1d3fffac43f381a00cd6c216f5b9">
  <xsd:schema xmlns:xsd="http://www.w3.org/2001/XMLSchema" xmlns:xs="http://www.w3.org/2001/XMLSchema" xmlns:p="http://schemas.microsoft.com/office/2006/metadata/properties" xmlns:ns3="deb00a62-4a6b-458d-94b0-49d6478866b7" targetNamespace="http://schemas.microsoft.com/office/2006/metadata/properties" ma:root="true" ma:fieldsID="e262ffbcca34c2e79c043223731a2411" ns3:_="">
    <xsd:import namespace="deb00a62-4a6b-458d-94b0-49d6478866b7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b00a62-4a6b-458d-94b0-49d6478866b7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CC0AD70-DB1E-49EB-9057-2757E3995077}">
  <ds:schemaRefs>
    <ds:schemaRef ds:uri="http://schemas.microsoft.com/office/2006/documentManagement/types"/>
    <ds:schemaRef ds:uri="http://purl.org/dc/dcmitype/"/>
    <ds:schemaRef ds:uri="deb00a62-4a6b-458d-94b0-49d6478866b7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8683CF8-605E-4631-971B-677BDFE0C2F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6BDB3D-0BE5-47EE-BD73-07C231934B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b00a62-4a6b-458d-94b0-49d6478866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Fatec</cp:lastModifiedBy>
  <cp:revision/>
  <dcterms:created xsi:type="dcterms:W3CDTF">2021-03-10T13:21:53Z</dcterms:created>
  <dcterms:modified xsi:type="dcterms:W3CDTF">2024-09-16T22:03:24Z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0x01010066FD9E9D7F566542BE0FFCE52F0E9723</vt:lpwstr>
  </property>
</Properties>
</file>