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570" windowWidth="38055" windowHeight="11955"/>
  </bookViews>
  <sheets>
    <sheet name="Dados Bons" sheetId="1" r:id="rId1"/>
    <sheet name="Cu" sheetId="2" r:id="rId2"/>
  </sheets>
  <calcPr calcId="125725"/>
</workbook>
</file>

<file path=xl/calcChain.xml><?xml version="1.0" encoding="utf-8"?>
<calcChain xmlns="http://schemas.openxmlformats.org/spreadsheetml/2006/main">
  <c r="G135" i="2"/>
  <c r="F135"/>
  <c r="F134"/>
  <c r="G134" s="1"/>
  <c r="H135" s="1"/>
  <c r="G133"/>
  <c r="F133"/>
  <c r="G132"/>
  <c r="F132"/>
  <c r="G131"/>
  <c r="F131"/>
  <c r="G130"/>
  <c r="H132" s="1"/>
  <c r="F130"/>
  <c r="F129"/>
  <c r="G129" s="1"/>
  <c r="G128"/>
  <c r="F128"/>
  <c r="F127"/>
  <c r="G127" s="1"/>
  <c r="H129" s="1"/>
  <c r="G126"/>
  <c r="F126"/>
  <c r="G125"/>
  <c r="H126" s="1"/>
  <c r="F125"/>
  <c r="G124"/>
  <c r="F124"/>
  <c r="G123"/>
  <c r="F123"/>
  <c r="F122"/>
  <c r="G122" s="1"/>
  <c r="H123" s="1"/>
  <c r="G121"/>
  <c r="F121"/>
  <c r="G120"/>
  <c r="F120"/>
  <c r="G119"/>
  <c r="F119"/>
  <c r="G118"/>
  <c r="H120" s="1"/>
  <c r="F118"/>
  <c r="F117"/>
  <c r="G117" s="1"/>
  <c r="G116"/>
  <c r="F116"/>
  <c r="F115"/>
  <c r="G115" s="1"/>
  <c r="G114"/>
  <c r="F114"/>
  <c r="G113"/>
  <c r="H114" s="1"/>
  <c r="F113"/>
  <c r="G112"/>
  <c r="F112"/>
  <c r="G111"/>
  <c r="F111"/>
  <c r="F110"/>
  <c r="G110" s="1"/>
  <c r="H111" s="1"/>
  <c r="G109"/>
  <c r="F109"/>
  <c r="G108"/>
  <c r="F108"/>
  <c r="G107"/>
  <c r="F107"/>
  <c r="G106"/>
  <c r="H108" s="1"/>
  <c r="F106"/>
  <c r="F105"/>
  <c r="G105" s="1"/>
  <c r="G104"/>
  <c r="F104"/>
  <c r="F103"/>
  <c r="G103" s="1"/>
  <c r="H105" s="1"/>
  <c r="G102"/>
  <c r="F102"/>
  <c r="G101"/>
  <c r="H102" s="1"/>
  <c r="F101"/>
  <c r="G100"/>
  <c r="F100"/>
  <c r="G99"/>
  <c r="F99"/>
  <c r="F98"/>
  <c r="G98" s="1"/>
  <c r="H99" s="1"/>
  <c r="G97"/>
  <c r="F97"/>
  <c r="G96"/>
  <c r="F96"/>
  <c r="G95"/>
  <c r="F95"/>
  <c r="G94"/>
  <c r="H96" s="1"/>
  <c r="F94"/>
  <c r="F93"/>
  <c r="G93" s="1"/>
  <c r="G92"/>
  <c r="F92"/>
  <c r="F91"/>
  <c r="G91" s="1"/>
  <c r="H93" s="1"/>
  <c r="G90"/>
  <c r="F90"/>
  <c r="G89"/>
  <c r="H90" s="1"/>
  <c r="F89"/>
  <c r="G88"/>
  <c r="F88"/>
  <c r="G87"/>
  <c r="F87"/>
  <c r="F86"/>
  <c r="G86" s="1"/>
  <c r="H87" s="1"/>
  <c r="G85"/>
  <c r="F85"/>
  <c r="G84"/>
  <c r="F84"/>
  <c r="G83"/>
  <c r="F83"/>
  <c r="G82"/>
  <c r="H84" s="1"/>
  <c r="F82"/>
  <c r="F81"/>
  <c r="G81" s="1"/>
  <c r="G80"/>
  <c r="F80"/>
  <c r="F79"/>
  <c r="G79" s="1"/>
  <c r="H81" s="1"/>
  <c r="G78"/>
  <c r="F78"/>
  <c r="G77"/>
  <c r="H78" s="1"/>
  <c r="F77"/>
  <c r="G76"/>
  <c r="F76"/>
  <c r="G75"/>
  <c r="F75"/>
  <c r="F74"/>
  <c r="G74" s="1"/>
  <c r="H75" s="1"/>
  <c r="G73"/>
  <c r="F73"/>
  <c r="G72"/>
  <c r="F72"/>
  <c r="G71"/>
  <c r="F71"/>
  <c r="G70"/>
  <c r="H72" s="1"/>
  <c r="F70"/>
  <c r="F69"/>
  <c r="G69" s="1"/>
  <c r="G68"/>
  <c r="F68"/>
  <c r="F67"/>
  <c r="G67" s="1"/>
  <c r="G66"/>
  <c r="F66"/>
  <c r="G65"/>
  <c r="H66" s="1"/>
  <c r="F65"/>
  <c r="G64"/>
  <c r="F64"/>
  <c r="G63"/>
  <c r="F63"/>
  <c r="F62"/>
  <c r="G62" s="1"/>
  <c r="H63" s="1"/>
  <c r="G61"/>
  <c r="F61"/>
  <c r="G60"/>
  <c r="F60"/>
  <c r="G59"/>
  <c r="F59"/>
  <c r="G58"/>
  <c r="H60" s="1"/>
  <c r="F58"/>
  <c r="F57"/>
  <c r="G57" s="1"/>
  <c r="G56"/>
  <c r="F56"/>
  <c r="F55"/>
  <c r="G55" s="1"/>
  <c r="H57" s="1"/>
  <c r="G54"/>
  <c r="F54"/>
  <c r="G53"/>
  <c r="H54" s="1"/>
  <c r="F53"/>
  <c r="G52"/>
  <c r="F52"/>
  <c r="G51"/>
  <c r="F51"/>
  <c r="F50"/>
  <c r="G50" s="1"/>
  <c r="H51" s="1"/>
  <c r="G49"/>
  <c r="F49"/>
  <c r="G48"/>
  <c r="F48"/>
  <c r="G47"/>
  <c r="F47"/>
  <c r="G46"/>
  <c r="H48" s="1"/>
  <c r="F46"/>
  <c r="F45"/>
  <c r="G45" s="1"/>
  <c r="G44"/>
  <c r="F44"/>
  <c r="F43"/>
  <c r="G43" s="1"/>
  <c r="H45" s="1"/>
  <c r="G42"/>
  <c r="F42"/>
  <c r="G41"/>
  <c r="H42" s="1"/>
  <c r="F41"/>
  <c r="G40"/>
  <c r="F40"/>
  <c r="G39"/>
  <c r="F39"/>
  <c r="F38"/>
  <c r="G38" s="1"/>
  <c r="H39" s="1"/>
  <c r="G37"/>
  <c r="F37"/>
  <c r="G36"/>
  <c r="F36"/>
  <c r="G35"/>
  <c r="F35"/>
  <c r="G34"/>
  <c r="H36" s="1"/>
  <c r="F34"/>
  <c r="F33"/>
  <c r="G33" s="1"/>
  <c r="G32"/>
  <c r="F32"/>
  <c r="F31"/>
  <c r="G31" s="1"/>
  <c r="H33" s="1"/>
  <c r="G30"/>
  <c r="F30"/>
  <c r="G29"/>
  <c r="H30" s="1"/>
  <c r="F29"/>
  <c r="G28"/>
  <c r="F28"/>
  <c r="G27"/>
  <c r="F27"/>
  <c r="F26"/>
  <c r="G26" s="1"/>
  <c r="H27" s="1"/>
  <c r="G25"/>
  <c r="F25"/>
  <c r="G24"/>
  <c r="F24"/>
  <c r="G23"/>
  <c r="F23"/>
  <c r="G22"/>
  <c r="H24" s="1"/>
  <c r="F22"/>
  <c r="F21"/>
  <c r="G21" s="1"/>
  <c r="G20"/>
  <c r="F20"/>
  <c r="F19"/>
  <c r="G19" s="1"/>
  <c r="G18"/>
  <c r="F18"/>
  <c r="G17"/>
  <c r="H18" s="1"/>
  <c r="F17"/>
  <c r="G16"/>
  <c r="F16"/>
  <c r="G15"/>
  <c r="F15"/>
  <c r="F14"/>
  <c r="G14" s="1"/>
  <c r="H15" s="1"/>
  <c r="G13"/>
  <c r="F13"/>
  <c r="G12"/>
  <c r="F12"/>
  <c r="G11"/>
  <c r="F11"/>
  <c r="G10"/>
  <c r="H12" s="1"/>
  <c r="F10"/>
  <c r="F9"/>
  <c r="G9" s="1"/>
  <c r="G8"/>
  <c r="F8"/>
  <c r="F7"/>
  <c r="G7" s="1"/>
  <c r="H9" s="1"/>
  <c r="G6"/>
  <c r="F6"/>
  <c r="G5"/>
  <c r="H6" s="1"/>
  <c r="F5"/>
  <c r="G4"/>
  <c r="F4"/>
  <c r="G3"/>
  <c r="F3"/>
  <c r="H21" l="1"/>
  <c r="H69"/>
  <c r="H117"/>
</calcChain>
</file>

<file path=xl/sharedStrings.xml><?xml version="1.0" encoding="utf-8"?>
<sst xmlns="http://schemas.openxmlformats.org/spreadsheetml/2006/main" count="51" uniqueCount="50">
  <si>
    <t>Data</t>
  </si>
  <si>
    <t>T-BOND</t>
  </si>
  <si>
    <t>GDP Real</t>
  </si>
  <si>
    <t>Real PCE</t>
  </si>
  <si>
    <t>M1</t>
  </si>
  <si>
    <t>Real Disposable</t>
  </si>
  <si>
    <t>Personal Savings</t>
  </si>
  <si>
    <t>Exports</t>
  </si>
  <si>
    <t>Imports</t>
  </si>
  <si>
    <t>Labor Productivity</t>
  </si>
  <si>
    <t>NFIB Small Business Optimism</t>
  </si>
  <si>
    <t>Industrial Production</t>
  </si>
  <si>
    <t>CPI</t>
  </si>
  <si>
    <t>Trimestral</t>
  </si>
  <si>
    <t>Real GDP YOY</t>
  </si>
  <si>
    <t>%</t>
  </si>
  <si>
    <t>PCE YOY</t>
  </si>
  <si>
    <t>REAL DISPOSABLE INCOME YOY</t>
  </si>
  <si>
    <t>PERSONAL SAVINGS RATE</t>
  </si>
  <si>
    <t>RETAIL SALES EX AUTO YOY</t>
  </si>
  <si>
    <t>TOTAL EMPLOYEES ON NONFARM PAYROLLS YOY</t>
  </si>
  <si>
    <t>INITIAL JOBLESS CLAIMS</t>
  </si>
  <si>
    <t>BLOOMBERG CONSUMER COMFORT INDEX</t>
  </si>
  <si>
    <t>Industrial Production YoY</t>
  </si>
  <si>
    <t>CAPACITY UTILIZATION</t>
  </si>
  <si>
    <t>Durable Goods New Orders YOY</t>
  </si>
  <si>
    <t>Manufactorin &amp; Trade Inventories YOY</t>
  </si>
  <si>
    <t>Nonresidential Construction Spending MoM</t>
  </si>
  <si>
    <t>Residential Construction Spending</t>
  </si>
  <si>
    <t>ISM Manufactoring PMI</t>
  </si>
  <si>
    <t>ISM Non Manufactoring PMI</t>
  </si>
  <si>
    <t>NFB Small Business Optimism Index</t>
  </si>
  <si>
    <t>EXPORTS YOY</t>
  </si>
  <si>
    <t>IMPORTS YOY</t>
  </si>
  <si>
    <t>DXY</t>
  </si>
  <si>
    <t>M2 MONEY SUPPLY YOY</t>
  </si>
  <si>
    <t>HOUSE PRICE INDEX yoy</t>
  </si>
  <si>
    <t>US 10Y BOND YIELD</t>
  </si>
  <si>
    <t>jan/00</t>
  </si>
  <si>
    <t>fev/00</t>
  </si>
  <si>
    <t>mar/00</t>
  </si>
  <si>
    <t>abr/00</t>
  </si>
  <si>
    <t>mai/00</t>
  </si>
  <si>
    <t>jun/00</t>
  </si>
  <si>
    <t>jul/00</t>
  </si>
  <si>
    <t>ago/00</t>
  </si>
  <si>
    <t>set/00</t>
  </si>
  <si>
    <t>out/00</t>
  </si>
  <si>
    <t>nov/00</t>
  </si>
  <si>
    <t>dez/00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</si>
</sst>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d/m/yyyy"/>
    <numFmt numFmtId="166" formatCode="mmm/d"/>
    <numFmt numFmtId="167" formatCode="mmm/dd"/>
  </numFmts>
  <fonts count="8">
    <font>
      <sz val="10"/>
      <color rgb="FF000000"/>
      <name val="Arial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9"/>
      <color rgb="FF333333"/>
      <name val="Inherit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right"/>
    </xf>
    <xf numFmtId="10" fontId="2" fillId="0" borderId="2" xfId="0" applyNumberFormat="1" applyFont="1" applyBorder="1" applyAlignment="1"/>
    <xf numFmtId="10" fontId="4" fillId="0" borderId="2" xfId="0" applyNumberFormat="1" applyFont="1" applyBorder="1" applyAlignment="1"/>
    <xf numFmtId="10" fontId="2" fillId="0" borderId="0" xfId="0" applyNumberFormat="1" applyFont="1"/>
    <xf numFmtId="10" fontId="2" fillId="0" borderId="2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0" fontId="2" fillId="0" borderId="3" xfId="0" applyNumberFormat="1" applyFont="1" applyBorder="1" applyAlignment="1">
      <alignment horizontal="right"/>
    </xf>
    <xf numFmtId="10" fontId="3" fillId="0" borderId="3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/>
    <xf numFmtId="164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6" fillId="0" borderId="0" xfId="0" applyFont="1" applyAlignment="1"/>
    <xf numFmtId="10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65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/>
    <xf numFmtId="10" fontId="6" fillId="3" borderId="0" xfId="0" applyNumberFormat="1" applyFont="1" applyFill="1" applyAlignment="1">
      <alignment horizontal="right"/>
    </xf>
    <xf numFmtId="14" fontId="6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6" fontId="7" fillId="3" borderId="4" xfId="0" applyNumberFormat="1" applyFont="1" applyFill="1" applyBorder="1" applyAlignment="1">
      <alignment horizontal="left"/>
    </xf>
    <xf numFmtId="14" fontId="6" fillId="0" borderId="0" xfId="0" applyNumberFormat="1" applyFont="1" applyAlignment="1">
      <alignment horizontal="right"/>
    </xf>
    <xf numFmtId="166" fontId="7" fillId="0" borderId="4" xfId="0" applyNumberFormat="1" applyFont="1" applyBorder="1" applyAlignment="1">
      <alignment horizontal="left"/>
    </xf>
    <xf numFmtId="165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/>
    <xf numFmtId="14" fontId="6" fillId="4" borderId="0" xfId="0" applyNumberFormat="1" applyFont="1" applyFill="1" applyAlignment="1">
      <alignment horizontal="right"/>
    </xf>
    <xf numFmtId="10" fontId="6" fillId="4" borderId="0" xfId="0" applyNumberFormat="1" applyFont="1" applyFill="1" applyAlignment="1">
      <alignment horizontal="right"/>
    </xf>
    <xf numFmtId="166" fontId="7" fillId="4" borderId="4" xfId="0" applyNumberFormat="1" applyFont="1" applyFill="1" applyBorder="1" applyAlignment="1">
      <alignment horizontal="left"/>
    </xf>
    <xf numFmtId="10" fontId="6" fillId="3" borderId="0" xfId="0" applyNumberFormat="1" applyFont="1" applyFill="1" applyAlignment="1"/>
    <xf numFmtId="10" fontId="6" fillId="4" borderId="0" xfId="0" applyNumberFormat="1" applyFont="1" applyFill="1" applyAlignment="1"/>
    <xf numFmtId="166" fontId="6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center"/>
    </xf>
    <xf numFmtId="10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755"/>
  <sheetViews>
    <sheetView showGridLines="0" tabSelected="1" workbookViewId="0">
      <selection activeCell="C6" sqref="C6"/>
    </sheetView>
  </sheetViews>
  <sheetFormatPr defaultColWidth="14.42578125" defaultRowHeight="15.75" customHeight="1"/>
  <cols>
    <col min="6" max="6" width="15" customWidth="1"/>
    <col min="7" max="7" width="16" customWidth="1"/>
    <col min="10" max="10" width="16.42578125" customWidth="1"/>
    <col min="11" max="11" width="27.5703125" customWidth="1"/>
    <col min="12" max="12" width="18.5703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">
        <v>36526</v>
      </c>
      <c r="B2" s="4">
        <v>0</v>
      </c>
      <c r="C2" s="4">
        <v>0</v>
      </c>
      <c r="D2" s="4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3">
        <v>36617</v>
      </c>
      <c r="B3" s="7">
        <v>-4.6810699999999997E-2</v>
      </c>
      <c r="C3" s="7">
        <v>1.8200000000000001E-2</v>
      </c>
      <c r="D3" s="7">
        <v>6.7999999999999996E-3</v>
      </c>
      <c r="E3" s="8">
        <v>-1.6000000000000001E-3</v>
      </c>
      <c r="F3" s="8">
        <v>-2.5999999999999999E-3</v>
      </c>
      <c r="G3" s="8">
        <v>5.9499999999999997E-2</v>
      </c>
      <c r="H3" s="8">
        <v>5.16E-2</v>
      </c>
      <c r="I3" s="8">
        <v>7.3700000000000002E-2</v>
      </c>
      <c r="J3" s="8">
        <v>0.66669999999999996</v>
      </c>
      <c r="K3" s="8">
        <v>2.3300000000000001E-2</v>
      </c>
      <c r="L3" s="8">
        <v>1.3899999999999999E-2</v>
      </c>
      <c r="M3" s="8">
        <v>8.9599999999999999E-2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>
      <c r="A4" s="3">
        <v>36708</v>
      </c>
      <c r="B4" s="7">
        <v>-4.5871559999999999E-2</v>
      </c>
      <c r="C4" s="7">
        <v>1E-3</v>
      </c>
      <c r="D4" s="7">
        <v>6.8999999999999999E-3</v>
      </c>
      <c r="E4" s="8">
        <v>-1.26E-2</v>
      </c>
      <c r="F4" s="8">
        <v>2.18E-2</v>
      </c>
      <c r="G4" s="8">
        <v>5.7200000000000001E-2</v>
      </c>
      <c r="H4" s="8">
        <v>1.89E-2</v>
      </c>
      <c r="I4" s="8">
        <v>5.7000000000000002E-2</v>
      </c>
      <c r="J4" s="8">
        <v>-0.25</v>
      </c>
      <c r="K4" s="8">
        <v>-2.2700000000000001E-2</v>
      </c>
      <c r="L4" s="8">
        <v>6.9999999999999999E-4</v>
      </c>
      <c r="M4" s="8">
        <v>-0.874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>
      <c r="A5" s="3">
        <v>36800</v>
      </c>
      <c r="B5" s="7">
        <v>-5.5429864000000002E-2</v>
      </c>
      <c r="C5" s="7">
        <v>5.8999999999999999E-3</v>
      </c>
      <c r="D5" s="7">
        <v>6.1000000000000004E-3</v>
      </c>
      <c r="E5" s="8">
        <v>3.0000000000000001E-3</v>
      </c>
      <c r="F5" s="8">
        <v>-1.66E-2</v>
      </c>
      <c r="G5" s="8">
        <v>-5.4699999999999999E-2</v>
      </c>
      <c r="H5" s="8">
        <v>9.7000000000000003E-3</v>
      </c>
      <c r="I5" s="8">
        <v>-9.1000000000000004E-3</v>
      </c>
      <c r="J5" s="8">
        <v>-0.16669999999999999</v>
      </c>
      <c r="K5" s="8">
        <v>-4.6600000000000003E-2</v>
      </c>
      <c r="L5" s="8">
        <v>-2.5000000000000001E-3</v>
      </c>
      <c r="M5" s="8">
        <v>-3.14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>
      <c r="A6" s="3">
        <v>36892</v>
      </c>
      <c r="B6" s="7">
        <v>-9.2814371000000007E-2</v>
      </c>
      <c r="C6" s="7">
        <v>-3.2000000000000002E-3</v>
      </c>
      <c r="D6" s="7">
        <v>1.2999999999999999E-3</v>
      </c>
      <c r="E6" s="8">
        <v>1.6000000000000001E-3</v>
      </c>
      <c r="F6" s="8">
        <v>2.35E-2</v>
      </c>
      <c r="G6" s="8">
        <v>0.1172</v>
      </c>
      <c r="H6" s="8">
        <v>-4.1399999999999999E-2</v>
      </c>
      <c r="I6" s="8">
        <v>-6.1600000000000002E-2</v>
      </c>
      <c r="J6" s="8">
        <v>-0.04</v>
      </c>
      <c r="K6" s="8">
        <v>9.7699999999999995E-2</v>
      </c>
      <c r="L6" s="8">
        <v>-1.5699999999999999E-2</v>
      </c>
      <c r="M6" s="8">
        <v>-2.2702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>
      <c r="A7" s="3">
        <v>36982</v>
      </c>
      <c r="B7" s="7">
        <v>4.3564355999999999E-2</v>
      </c>
      <c r="C7" s="7">
        <v>6.1999999999999998E-3</v>
      </c>
      <c r="D7" s="7">
        <v>-4.0000000000000002E-4</v>
      </c>
      <c r="E7" s="8">
        <v>2.01E-2</v>
      </c>
      <c r="F7" s="8">
        <v>8.0999999999999996E-3</v>
      </c>
      <c r="G7" s="8">
        <v>-7.8100000000000003E-2</v>
      </c>
      <c r="H7" s="8">
        <v>-2.1999999999999999E-2</v>
      </c>
      <c r="I7" s="8">
        <v>-8.2000000000000007E-3</v>
      </c>
      <c r="J7" s="8">
        <v>-8.3299999999999999E-2</v>
      </c>
      <c r="K7" s="8">
        <v>1.4200000000000001E-2</v>
      </c>
      <c r="L7" s="8">
        <v>-1.35E-2</v>
      </c>
      <c r="M7" s="8">
        <v>2.0417999999999998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>
      <c r="A8" s="3">
        <v>37073</v>
      </c>
      <c r="B8" s="7">
        <v>-5.5028463E-2</v>
      </c>
      <c r="C8" s="7">
        <v>-4.0000000000000001E-3</v>
      </c>
      <c r="D8" s="7">
        <v>8.9999999999999998E-4</v>
      </c>
      <c r="E8" s="8">
        <v>3.27E-2</v>
      </c>
      <c r="F8" s="8">
        <v>1.5E-3</v>
      </c>
      <c r="G8" s="8">
        <v>0.4017</v>
      </c>
      <c r="H8" s="8">
        <v>-6.7199999999999996E-2</v>
      </c>
      <c r="I8" s="8">
        <v>-2.5000000000000001E-2</v>
      </c>
      <c r="J8" s="8">
        <v>0.2727</v>
      </c>
      <c r="K8" s="8">
        <v>-4.2999999999999997E-2</v>
      </c>
      <c r="L8" s="8">
        <v>-6.7999999999999996E-3</v>
      </c>
      <c r="M8" s="8">
        <v>-0.60770000000000002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>
      <c r="A9" s="3">
        <v>37165</v>
      </c>
      <c r="B9" s="7">
        <v>-4.2168675000000003E-2</v>
      </c>
      <c r="C9" s="7">
        <v>2.8E-3</v>
      </c>
      <c r="D9" s="7">
        <v>1.3599999999999999E-2</v>
      </c>
      <c r="E9" s="8">
        <v>1.6899999999999998E-2</v>
      </c>
      <c r="F9" s="8">
        <v>6.3E-3</v>
      </c>
      <c r="G9" s="8">
        <v>-0.46700000000000003</v>
      </c>
      <c r="H9" s="8">
        <v>-1.43E-2</v>
      </c>
      <c r="I9" s="8">
        <v>-3.8600000000000002E-2</v>
      </c>
      <c r="J9" s="8">
        <v>0.1071</v>
      </c>
      <c r="K9" s="8">
        <v>-2.0199999999999999E-2</v>
      </c>
      <c r="L9" s="8">
        <v>-1.8100000000000002E-2</v>
      </c>
      <c r="M9" s="8">
        <v>-0.26400000000000001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3">
        <v>37257</v>
      </c>
      <c r="B10" s="7">
        <v>6.4290706000000003E-2</v>
      </c>
      <c r="C10" s="7">
        <v>8.3000000000000001E-3</v>
      </c>
      <c r="D10" s="7">
        <v>0</v>
      </c>
      <c r="E10" s="8">
        <v>8.5000000000000006E-3</v>
      </c>
      <c r="F10" s="8">
        <v>-5.9999999999999995E-4</v>
      </c>
      <c r="G10" s="8">
        <v>0.64949999999999997</v>
      </c>
      <c r="H10" s="8">
        <v>-1.9300000000000001E-2</v>
      </c>
      <c r="I10" s="8">
        <v>-3.8600000000000002E-2</v>
      </c>
      <c r="J10" s="8">
        <v>0.871</v>
      </c>
      <c r="K10" s="8">
        <v>1.3100000000000001E-2</v>
      </c>
      <c r="L10" s="8">
        <v>6.0000000000000001E-3</v>
      </c>
      <c r="M10" s="8">
        <v>2.2252000000000001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A11" s="3">
        <v>37347</v>
      </c>
      <c r="B11" s="7">
        <v>4.5961919999999998E-3</v>
      </c>
      <c r="C11" s="7">
        <v>6.1999999999999998E-3</v>
      </c>
      <c r="D11" s="7">
        <v>2.8E-3</v>
      </c>
      <c r="E11" s="8">
        <v>3.0000000000000001E-3</v>
      </c>
      <c r="F11" s="8">
        <v>1.26E-2</v>
      </c>
      <c r="G11" s="8">
        <v>8.6199999999999999E-2</v>
      </c>
      <c r="H11" s="8">
        <v>6.3700000000000007E-2</v>
      </c>
      <c r="I11" s="8">
        <v>0.1159</v>
      </c>
      <c r="J11" s="8">
        <v>-0.27589999999999998</v>
      </c>
      <c r="K11" s="8">
        <v>3.5099999999999999E-2</v>
      </c>
      <c r="L11" s="8">
        <v>2.0799999999999999E-2</v>
      </c>
      <c r="M11" s="8">
        <v>-0.64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>
      <c r="A12" s="3">
        <v>37438</v>
      </c>
      <c r="B12" s="7">
        <v>-0.164705882</v>
      </c>
      <c r="C12" s="7">
        <v>4.0000000000000001E-3</v>
      </c>
      <c r="D12" s="7">
        <v>4.4000000000000003E-3</v>
      </c>
      <c r="E12" s="8">
        <v>-2.5000000000000001E-3</v>
      </c>
      <c r="F12" s="8">
        <v>1.7500000000000002E-2</v>
      </c>
      <c r="G12" s="8">
        <v>-6.3899999999999998E-2</v>
      </c>
      <c r="H12" s="8">
        <v>-1.2E-2</v>
      </c>
      <c r="I12" s="8">
        <v>3.8899999999999997E-2</v>
      </c>
      <c r="J12" s="8">
        <v>2.3800000000000002E-2</v>
      </c>
      <c r="K12" s="8">
        <v>-1.34E-2</v>
      </c>
      <c r="L12" s="8">
        <v>8.3000000000000001E-3</v>
      </c>
      <c r="M12" s="8">
        <v>0.34510000000000002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>
      <c r="A13" s="3">
        <v>37530</v>
      </c>
      <c r="B13" s="7">
        <v>-5.9467919000000001E-2</v>
      </c>
      <c r="C13" s="7">
        <v>1.2999999999999999E-3</v>
      </c>
      <c r="D13" s="7">
        <v>3.0999999999999999E-3</v>
      </c>
      <c r="E13" s="8">
        <v>2.2100000000000002E-2</v>
      </c>
      <c r="F13" s="8">
        <v>2.8E-3</v>
      </c>
      <c r="G13" s="8">
        <v>0.03</v>
      </c>
      <c r="H13" s="8">
        <v>1.8800000000000001E-2</v>
      </c>
      <c r="I13" s="8">
        <v>1.21E-2</v>
      </c>
      <c r="J13" s="8">
        <v>-0.3256</v>
      </c>
      <c r="K13" s="8">
        <v>1.8E-3</v>
      </c>
      <c r="L13" s="8">
        <v>-8.5000000000000006E-3</v>
      </c>
      <c r="M13" s="8">
        <v>-0.96309999999999996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>
      <c r="A14" s="3">
        <v>37622</v>
      </c>
      <c r="B14" s="7">
        <v>-2.1630615999999998E-2</v>
      </c>
      <c r="C14" s="7">
        <v>5.1999999999999998E-3</v>
      </c>
      <c r="D14" s="7">
        <v>2.8E-3</v>
      </c>
      <c r="E14" s="8">
        <v>1.34E-2</v>
      </c>
      <c r="F14" s="8">
        <v>4.4000000000000003E-3</v>
      </c>
      <c r="G14" s="8">
        <v>-7.3300000000000004E-2</v>
      </c>
      <c r="H14" s="8">
        <v>-3.5499999999999997E-2</v>
      </c>
      <c r="I14" s="8">
        <v>-3.7100000000000001E-2</v>
      </c>
      <c r="J14" s="8">
        <v>-0.37930000000000003</v>
      </c>
      <c r="K14" s="8">
        <v>4.5999999999999999E-2</v>
      </c>
      <c r="L14" s="8">
        <v>7.7000000000000002E-3</v>
      </c>
      <c r="M14" s="8">
        <v>48.991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>
      <c r="A15" s="3">
        <v>37712</v>
      </c>
      <c r="B15" s="7">
        <v>-7.6530611999999998E-2</v>
      </c>
      <c r="C15" s="7">
        <v>8.8999999999999999E-3</v>
      </c>
      <c r="D15" s="7">
        <v>9.1999999999999998E-3</v>
      </c>
      <c r="E15" s="8">
        <v>3.1099999999999999E-2</v>
      </c>
      <c r="F15" s="8">
        <v>1.04E-2</v>
      </c>
      <c r="G15" s="8">
        <v>3.3599999999999998E-2</v>
      </c>
      <c r="H15" s="8">
        <v>3.3300000000000003E-2</v>
      </c>
      <c r="I15" s="8">
        <v>4.9700000000000001E-2</v>
      </c>
      <c r="J15" s="8">
        <v>0.61109999999999998</v>
      </c>
      <c r="K15" s="8">
        <v>5.1999999999999998E-3</v>
      </c>
      <c r="L15" s="8">
        <v>-5.4000000000000003E-3</v>
      </c>
      <c r="M15" s="8">
        <v>0.5857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>
      <c r="A16" s="3">
        <v>37803</v>
      </c>
      <c r="B16" s="7">
        <v>0.169429098</v>
      </c>
      <c r="C16" s="7">
        <v>1.67E-2</v>
      </c>
      <c r="D16" s="7">
        <v>1.1599999999999999E-2</v>
      </c>
      <c r="E16" s="8">
        <v>1.4500000000000001E-2</v>
      </c>
      <c r="F16" s="8">
        <v>7.1999999999999998E-3</v>
      </c>
      <c r="G16" s="8">
        <v>9.8699999999999996E-2</v>
      </c>
      <c r="H16" s="8">
        <v>7.1000000000000004E-3</v>
      </c>
      <c r="I16" s="8">
        <v>4.0399999999999998E-2</v>
      </c>
      <c r="J16" s="8">
        <v>0.51719999999999999</v>
      </c>
      <c r="K16" s="8">
        <v>-2.1499999999999998E-2</v>
      </c>
      <c r="L16" s="8">
        <v>1.0800000000000001E-2</v>
      </c>
      <c r="M16" s="8">
        <v>-0.75349999999999995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>
      <c r="A17" s="3">
        <v>37895</v>
      </c>
      <c r="B17" s="7">
        <v>1.2598425E-2</v>
      </c>
      <c r="C17" s="7">
        <v>1.15E-2</v>
      </c>
      <c r="D17" s="7">
        <v>4.4999999999999997E-3</v>
      </c>
      <c r="E17" s="8">
        <v>1.26E-2</v>
      </c>
      <c r="F17" s="8">
        <v>1.26E-2</v>
      </c>
      <c r="G17" s="8">
        <v>-7.2400000000000006E-2</v>
      </c>
      <c r="H17" s="8">
        <v>8.5599999999999996E-2</v>
      </c>
      <c r="I17" s="8">
        <v>3.0499999999999999E-2</v>
      </c>
      <c r="J17" s="8">
        <v>0.25</v>
      </c>
      <c r="K17" s="8">
        <v>-2.9000000000000001E-2</v>
      </c>
      <c r="L17" s="8">
        <v>3.3999999999999998E-3</v>
      </c>
      <c r="M17" s="8">
        <v>0.69399999999999995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>
      <c r="A18" s="3">
        <v>37987</v>
      </c>
      <c r="B18" s="7">
        <v>-6.2208397999999998E-2</v>
      </c>
      <c r="C18" s="7">
        <v>5.7000000000000002E-3</v>
      </c>
      <c r="D18" s="7">
        <v>7.3000000000000001E-3</v>
      </c>
      <c r="E18" s="8">
        <v>8.0000000000000002E-3</v>
      </c>
      <c r="F18" s="8">
        <v>-1.21E-2</v>
      </c>
      <c r="G18" s="8">
        <v>-7.0599999999999996E-2</v>
      </c>
      <c r="H18" s="8">
        <v>4.7000000000000002E-3</v>
      </c>
      <c r="I18" s="8">
        <v>-1E-4</v>
      </c>
      <c r="J18" s="8">
        <v>-0.21820000000000001</v>
      </c>
      <c r="K18" s="8">
        <v>3.2500000000000001E-2</v>
      </c>
      <c r="L18" s="8">
        <v>6.7999999999999996E-3</v>
      </c>
      <c r="M18" s="8">
        <v>5.2499999999999998E-2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>
      <c r="A19" s="3">
        <v>38078</v>
      </c>
      <c r="B19" s="7">
        <v>0.144278607</v>
      </c>
      <c r="C19" s="7">
        <v>7.7999999999999996E-3</v>
      </c>
      <c r="D19" s="7">
        <v>3.3E-3</v>
      </c>
      <c r="E19" s="8">
        <v>1.9699999999999999E-2</v>
      </c>
      <c r="F19" s="8">
        <v>9.7000000000000003E-3</v>
      </c>
      <c r="G19" s="8">
        <v>0.111</v>
      </c>
      <c r="H19" s="8">
        <v>5.4899999999999997E-2</v>
      </c>
      <c r="I19" s="8">
        <v>0.1</v>
      </c>
      <c r="J19" s="8">
        <v>-9.2999999999999999E-2</v>
      </c>
      <c r="K19" s="8">
        <v>-2.2800000000000001E-2</v>
      </c>
      <c r="L19" s="8">
        <v>8.3000000000000001E-3</v>
      </c>
      <c r="M19" s="8">
        <v>1.1254999999999999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3">
        <v>38169</v>
      </c>
      <c r="B20" s="7">
        <v>-6.4492753999999999E-2</v>
      </c>
      <c r="C20" s="7">
        <v>9.4000000000000004E-3</v>
      </c>
      <c r="D20" s="7">
        <v>9.1999999999999998E-3</v>
      </c>
      <c r="E20" s="8">
        <v>4.0000000000000001E-3</v>
      </c>
      <c r="F20" s="8">
        <v>4.1999999999999997E-3</v>
      </c>
      <c r="G20" s="8">
        <v>-7.46E-2</v>
      </c>
      <c r="H20" s="8">
        <v>-1.0200000000000001E-2</v>
      </c>
      <c r="I20" s="8">
        <v>3.7400000000000003E-2</v>
      </c>
      <c r="J20" s="8">
        <v>-0.46150000000000002</v>
      </c>
      <c r="K20" s="8">
        <v>-2.06E-2</v>
      </c>
      <c r="L20" s="8">
        <v>1.09E-2</v>
      </c>
      <c r="M20" s="8">
        <v>-9.01E-2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3">
        <v>38261</v>
      </c>
      <c r="B21" s="7">
        <v>-3.0209139999999999E-2</v>
      </c>
      <c r="C21" s="7">
        <v>1.0200000000000001E-2</v>
      </c>
      <c r="D21" s="7">
        <v>8.8000000000000005E-3</v>
      </c>
      <c r="E21" s="8">
        <v>2.06E-2</v>
      </c>
      <c r="F21" s="8">
        <v>8.3999999999999995E-3</v>
      </c>
      <c r="G21" s="8">
        <v>3.9100000000000003E-2</v>
      </c>
      <c r="H21" s="8">
        <v>6.2700000000000006E-2</v>
      </c>
      <c r="I21" s="8">
        <v>3.7699999999999997E-2</v>
      </c>
      <c r="J21" s="8">
        <v>-0.1905</v>
      </c>
      <c r="K21" s="8">
        <v>1.0999999999999999E-2</v>
      </c>
      <c r="L21" s="8">
        <v>5.1999999999999998E-3</v>
      </c>
      <c r="M21" s="8">
        <v>-0.58250000000000002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3">
        <v>38353</v>
      </c>
      <c r="B22" s="7">
        <v>2.9552716E-2</v>
      </c>
      <c r="C22" s="7">
        <v>1.11E-2</v>
      </c>
      <c r="D22" s="7">
        <v>4.1999999999999997E-3</v>
      </c>
      <c r="E22" s="8">
        <v>-6.1999999999999998E-3</v>
      </c>
      <c r="F22" s="8">
        <v>2.01E-2</v>
      </c>
      <c r="G22" s="8">
        <v>-0.37690000000000001</v>
      </c>
      <c r="H22" s="8">
        <v>-6.7000000000000002E-3</v>
      </c>
      <c r="I22" s="8">
        <v>-3.8300000000000001E-2</v>
      </c>
      <c r="J22" s="8">
        <v>0.82350000000000001</v>
      </c>
      <c r="K22" s="8">
        <v>8.0999999999999996E-3</v>
      </c>
      <c r="L22" s="8">
        <v>1.15E-2</v>
      </c>
      <c r="M22" s="8">
        <v>6.13E-2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3">
        <v>38443</v>
      </c>
      <c r="B23" s="7">
        <v>-3.1807602999999997E-2</v>
      </c>
      <c r="C23" s="7">
        <v>4.8999999999999998E-3</v>
      </c>
      <c r="D23" s="7">
        <v>8.8999999999999999E-3</v>
      </c>
      <c r="E23" s="8">
        <v>6.1000000000000004E-3</v>
      </c>
      <c r="F23" s="8">
        <v>3.8E-3</v>
      </c>
      <c r="G23" s="8">
        <v>-5.7599999999999998E-2</v>
      </c>
      <c r="H23" s="8">
        <v>6.0400000000000002E-2</v>
      </c>
      <c r="I23" s="8">
        <v>8.6499999999999994E-2</v>
      </c>
      <c r="J23" s="8">
        <v>-0.3871</v>
      </c>
      <c r="K23" s="8">
        <v>-7.1999999999999998E-3</v>
      </c>
      <c r="L23" s="8">
        <v>1.35E-2</v>
      </c>
      <c r="M23" s="8">
        <v>2.1393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A24" s="3">
        <v>38534</v>
      </c>
      <c r="B24" s="7">
        <v>1.2820513E-2</v>
      </c>
      <c r="C24" s="7">
        <v>7.9000000000000008E-3</v>
      </c>
      <c r="D24" s="7">
        <v>5.7999999999999996E-3</v>
      </c>
      <c r="E24" s="8">
        <v>-4.1999999999999997E-3</v>
      </c>
      <c r="F24" s="8">
        <v>2E-3</v>
      </c>
      <c r="G24" s="8">
        <v>-0.12870000000000001</v>
      </c>
      <c r="H24" s="8">
        <v>-1.01E-2</v>
      </c>
      <c r="I24" s="8">
        <v>4.02E-2</v>
      </c>
      <c r="J24" s="8">
        <v>0.1053</v>
      </c>
      <c r="K24" s="8">
        <v>-3.6999999999999998E-2</v>
      </c>
      <c r="L24" s="8">
        <v>1.8E-3</v>
      </c>
      <c r="M24" s="8">
        <v>-0.66900000000000004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>
      <c r="A25" s="3">
        <v>38626</v>
      </c>
      <c r="B25" s="7">
        <v>6.5664556999999998E-2</v>
      </c>
      <c r="C25" s="7">
        <v>5.7000000000000002E-3</v>
      </c>
      <c r="D25" s="7">
        <v>-6.9999999999999999E-4</v>
      </c>
      <c r="E25" s="8">
        <v>7.4000000000000003E-3</v>
      </c>
      <c r="F25" s="8">
        <v>1.2699999999999999E-2</v>
      </c>
      <c r="G25" s="8">
        <v>0.2661</v>
      </c>
      <c r="H25" s="8">
        <v>6.2199999999999998E-2</v>
      </c>
      <c r="I25" s="8">
        <v>3.5200000000000002E-2</v>
      </c>
      <c r="J25" s="8">
        <v>-0.1905</v>
      </c>
      <c r="K25" s="8">
        <v>6.6E-3</v>
      </c>
      <c r="L25" s="8">
        <v>-3.3E-3</v>
      </c>
      <c r="M25" s="8">
        <v>-2.5209000000000001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>
      <c r="A26" s="3">
        <v>38718</v>
      </c>
      <c r="B26" s="7">
        <v>1.7817372000000001E-2</v>
      </c>
      <c r="C26" s="7">
        <v>1.35E-2</v>
      </c>
      <c r="D26" s="7">
        <v>8.6999999999999994E-3</v>
      </c>
      <c r="E26" s="8">
        <v>-1E-3</v>
      </c>
      <c r="F26" s="8">
        <v>7.4000000000000003E-3</v>
      </c>
      <c r="G26" s="8">
        <v>0.31929999999999997</v>
      </c>
      <c r="H26" s="8">
        <v>3.0000000000000001E-3</v>
      </c>
      <c r="I26" s="8">
        <v>-3.09E-2</v>
      </c>
      <c r="J26" s="8">
        <v>-0.23530000000000001</v>
      </c>
      <c r="K26" s="8">
        <v>1.8599999999999998E-2</v>
      </c>
      <c r="L26" s="8">
        <v>5.4000000000000003E-3</v>
      </c>
      <c r="M26" s="8">
        <v>-2.1962000000000002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>
      <c r="A27" s="3">
        <v>38808</v>
      </c>
      <c r="B27" s="7">
        <v>0.10940919</v>
      </c>
      <c r="C27" s="7">
        <v>2.5000000000000001E-3</v>
      </c>
      <c r="D27" s="7">
        <v>2.8999999999999998E-3</v>
      </c>
      <c r="E27" s="8">
        <v>7.9000000000000008E-3</v>
      </c>
      <c r="F27" s="8">
        <v>4.4999999999999997E-3</v>
      </c>
      <c r="G27" s="8">
        <v>-3.7100000000000001E-2</v>
      </c>
      <c r="H27" s="8">
        <v>7.3099999999999998E-2</v>
      </c>
      <c r="I27" s="8">
        <v>8.2600000000000007E-2</v>
      </c>
      <c r="J27" s="8">
        <v>0</v>
      </c>
      <c r="K27" s="8">
        <v>-1.01E-2</v>
      </c>
      <c r="L27" s="8">
        <v>1.3100000000000001E-2</v>
      </c>
      <c r="M27" s="8">
        <v>0.88129999999999997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>
      <c r="A28" s="3">
        <v>38899</v>
      </c>
      <c r="B28" s="7">
        <v>-3.4188033999999999E-2</v>
      </c>
      <c r="C28" s="7">
        <v>1.5E-3</v>
      </c>
      <c r="D28" s="7">
        <v>3.8E-3</v>
      </c>
      <c r="E28" s="8">
        <v>-1.8800000000000001E-2</v>
      </c>
      <c r="F28" s="8">
        <v>1.6999999999999999E-3</v>
      </c>
      <c r="G28" s="8">
        <v>-0.1226</v>
      </c>
      <c r="H28" s="8">
        <v>-6.4000000000000003E-3</v>
      </c>
      <c r="I28" s="8">
        <v>3.5400000000000001E-2</v>
      </c>
      <c r="J28" s="8">
        <v>-0.76919999999999999</v>
      </c>
      <c r="K28" s="8">
        <v>-2.1299999999999999E-2</v>
      </c>
      <c r="L28" s="8">
        <v>1.6299999999999999E-2</v>
      </c>
      <c r="M28" s="8">
        <v>-0.85609999999999997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>
      <c r="A29" s="3">
        <v>38991</v>
      </c>
      <c r="B29" s="7">
        <v>-5.4458816E-2</v>
      </c>
      <c r="C29" s="7">
        <v>8.3999999999999995E-3</v>
      </c>
      <c r="D29" s="7">
        <v>7.0000000000000001E-3</v>
      </c>
      <c r="E29" s="8">
        <v>7.3000000000000001E-3</v>
      </c>
      <c r="F29" s="8">
        <v>1.6000000000000001E-3</v>
      </c>
      <c r="G29" s="8">
        <v>6.8900000000000003E-2</v>
      </c>
      <c r="H29" s="8">
        <v>5.79E-2</v>
      </c>
      <c r="I29" s="8">
        <v>-2.9000000000000001E-2</v>
      </c>
      <c r="J29" s="8">
        <v>2.6667000000000001</v>
      </c>
      <c r="K29" s="8">
        <v>-3.4000000000000002E-2</v>
      </c>
      <c r="L29" s="8">
        <v>-1.21E-2</v>
      </c>
      <c r="M29" s="8">
        <v>1.5774999999999999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>
      <c r="A30" s="3">
        <v>39083</v>
      </c>
      <c r="B30" s="7">
        <v>1.0799136000000001E-2</v>
      </c>
      <c r="C30" s="7">
        <v>2.8999999999999998E-3</v>
      </c>
      <c r="D30" s="7">
        <v>4.0000000000000001E-3</v>
      </c>
      <c r="E30" s="8">
        <v>-5.1999999999999998E-3</v>
      </c>
      <c r="F30" s="8">
        <v>1.6999999999999999E-3</v>
      </c>
      <c r="G30" s="8">
        <v>5.79E-2</v>
      </c>
      <c r="H30" s="8">
        <v>-1.26E-2</v>
      </c>
      <c r="I30" s="8">
        <v>-3.32E-2</v>
      </c>
      <c r="J30" s="8">
        <v>-0.45450000000000002</v>
      </c>
      <c r="K30" s="8">
        <v>-7.7999999999999996E-3</v>
      </c>
      <c r="L30" s="8">
        <v>5.4999999999999997E-3</v>
      </c>
      <c r="M30" s="8">
        <v>0.59840000000000004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>
      <c r="A31" s="3">
        <v>39173</v>
      </c>
      <c r="B31" s="7">
        <v>3.5612536E-2</v>
      </c>
      <c r="C31" s="7">
        <v>6.4000000000000003E-3</v>
      </c>
      <c r="D31" s="7">
        <v>4.0000000000000002E-4</v>
      </c>
      <c r="E31" s="8">
        <v>1.3100000000000001E-2</v>
      </c>
      <c r="F31" s="8">
        <v>1.9400000000000001E-2</v>
      </c>
      <c r="G31" s="8">
        <v>3.6900000000000002E-2</v>
      </c>
      <c r="H31" s="8">
        <v>6.5199999999999994E-2</v>
      </c>
      <c r="I31" s="8">
        <v>7.9000000000000001E-2</v>
      </c>
      <c r="J31" s="8">
        <v>0.83330000000000004</v>
      </c>
      <c r="K31" s="8">
        <v>-3.8999999999999998E-3</v>
      </c>
      <c r="L31" s="8">
        <v>2.01E-2</v>
      </c>
      <c r="M31" s="8">
        <v>0.93120000000000003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>
      <c r="A32" s="3">
        <v>39264</v>
      </c>
      <c r="B32" s="7">
        <v>-2.4071526999999999E-2</v>
      </c>
      <c r="C32" s="7">
        <v>6.0000000000000001E-3</v>
      </c>
      <c r="D32" s="7">
        <v>4.1000000000000003E-3</v>
      </c>
      <c r="E32" s="8">
        <v>-1.23E-2</v>
      </c>
      <c r="F32" s="8">
        <v>-0.02</v>
      </c>
      <c r="G32" s="8">
        <v>-0.1183</v>
      </c>
      <c r="H32" s="8">
        <v>2.63E-2</v>
      </c>
      <c r="I32" s="8">
        <v>3.6299999999999999E-2</v>
      </c>
      <c r="J32" s="8">
        <v>1.1818</v>
      </c>
      <c r="K32" s="8">
        <v>-3.3599999999999998E-2</v>
      </c>
      <c r="L32" s="8">
        <v>1.1299999999999999E-2</v>
      </c>
      <c r="M32" s="8">
        <v>-0.47020000000000001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>
      <c r="A33" s="3">
        <v>39356</v>
      </c>
      <c r="B33" s="7">
        <v>-9.9365751000000002E-2</v>
      </c>
      <c r="C33" s="7">
        <v>6.1000000000000004E-3</v>
      </c>
      <c r="D33" s="7">
        <v>1.4E-3</v>
      </c>
      <c r="E33" s="8">
        <v>9.1000000000000004E-3</v>
      </c>
      <c r="F33" s="8">
        <v>1.0800000000000001E-2</v>
      </c>
      <c r="G33" s="8">
        <v>-5.0200000000000002E-2</v>
      </c>
      <c r="H33" s="8">
        <v>6.6699999999999995E-2</v>
      </c>
      <c r="I33" s="8">
        <v>2.4799999999999999E-2</v>
      </c>
      <c r="J33" s="8">
        <v>0</v>
      </c>
      <c r="K33" s="8">
        <v>-4.9099999999999998E-2</v>
      </c>
      <c r="L33" s="8">
        <v>-1.15E-2</v>
      </c>
      <c r="M33" s="8">
        <v>-3.4319999999999999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>
      <c r="A34" s="3">
        <v>39448</v>
      </c>
      <c r="B34" s="7">
        <v>-0.14006259800000001</v>
      </c>
      <c r="C34" s="7">
        <v>-4.1000000000000003E-3</v>
      </c>
      <c r="D34" s="7">
        <v>-3.5999999999999999E-3</v>
      </c>
      <c r="E34" s="8">
        <v>2E-3</v>
      </c>
      <c r="F34" s="8">
        <v>-2.0999999999999999E-3</v>
      </c>
      <c r="G34" s="8">
        <v>0.14410000000000001</v>
      </c>
      <c r="H34" s="8">
        <v>-1.1599999999999999E-2</v>
      </c>
      <c r="I34" s="8">
        <v>-2.2800000000000001E-2</v>
      </c>
      <c r="J34" s="8">
        <v>-0.41670000000000001</v>
      </c>
      <c r="K34" s="8">
        <v>-1.1000000000000001E-3</v>
      </c>
      <c r="L34" s="8">
        <v>-7.7999999999999996E-3</v>
      </c>
      <c r="M34" s="8">
        <v>-0.82410000000000005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>
      <c r="A35" s="3">
        <v>39539</v>
      </c>
      <c r="B35" s="7">
        <v>6.0964512999999998E-2</v>
      </c>
      <c r="C35" s="7">
        <v>5.7000000000000002E-3</v>
      </c>
      <c r="D35" s="7">
        <v>5.9999999999999995E-4</v>
      </c>
      <c r="E35" s="8">
        <v>1.6299999999999999E-2</v>
      </c>
      <c r="F35" s="8">
        <v>5.4000000000000003E-3</v>
      </c>
      <c r="G35" s="8">
        <v>0.54669999999999996</v>
      </c>
      <c r="H35" s="8">
        <v>8.1500000000000003E-2</v>
      </c>
      <c r="I35" s="8">
        <v>9.8299999999999998E-2</v>
      </c>
      <c r="J35" s="8">
        <v>0.57140000000000002</v>
      </c>
      <c r="K35" s="8">
        <v>5.7099999999999998E-2</v>
      </c>
      <c r="L35" s="8">
        <v>-5.3E-3</v>
      </c>
      <c r="M35" s="8">
        <v>-3.1307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>
      <c r="A36" s="3">
        <v>39630</v>
      </c>
      <c r="B36" s="7">
        <v>-6.003431E-3</v>
      </c>
      <c r="C36" s="7">
        <v>-5.3E-3</v>
      </c>
      <c r="D36" s="7">
        <v>-1.01E-2</v>
      </c>
      <c r="E36" s="8">
        <v>1.1900000000000001E-2</v>
      </c>
      <c r="F36" s="8">
        <v>-1.21E-2</v>
      </c>
      <c r="G36" s="8">
        <v>-0.23699999999999999</v>
      </c>
      <c r="H36" s="8">
        <v>6.9999999999999999E-4</v>
      </c>
      <c r="I36" s="8">
        <v>3.5400000000000001E-2</v>
      </c>
      <c r="J36" s="8">
        <v>-0.31819999999999998</v>
      </c>
      <c r="K36" s="8">
        <v>-3.1600000000000003E-2</v>
      </c>
      <c r="L36" s="8">
        <v>-2.2200000000000001E-2</v>
      </c>
      <c r="M36" s="8">
        <v>-0.35949999999999999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>
      <c r="A37" s="3">
        <v>39722</v>
      </c>
      <c r="B37" s="7">
        <v>-0.15789473700000001</v>
      </c>
      <c r="C37" s="7">
        <v>-2.18E-2</v>
      </c>
      <c r="D37" s="7">
        <v>-1.1299999999999999E-2</v>
      </c>
      <c r="E37" s="8">
        <v>8.1699999999999995E-2</v>
      </c>
      <c r="F37" s="8">
        <v>1.9E-3</v>
      </c>
      <c r="G37" s="8">
        <v>0.49180000000000001</v>
      </c>
      <c r="H37" s="8">
        <v>-8.9200000000000002E-2</v>
      </c>
      <c r="I37" s="8">
        <v>-0.161</v>
      </c>
      <c r="J37" s="8">
        <v>-0.93330000000000002</v>
      </c>
      <c r="K37" s="8">
        <v>-4.1999999999999997E-3</v>
      </c>
      <c r="L37" s="8">
        <v>-5.6300000000000003E-2</v>
      </c>
      <c r="M37" s="8">
        <v>-0.70369999999999999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3">
        <v>39814</v>
      </c>
      <c r="B38" s="7">
        <v>-0.15881147500000001</v>
      </c>
      <c r="C38" s="7">
        <v>-1.17E-2</v>
      </c>
      <c r="D38" s="7">
        <v>-4.5999999999999999E-3</v>
      </c>
      <c r="E38" s="8">
        <v>2.58E-2</v>
      </c>
      <c r="F38" s="8">
        <v>7.6E-3</v>
      </c>
      <c r="G38" s="8">
        <v>-8.2000000000000007E-3</v>
      </c>
      <c r="H38" s="8">
        <v>-0.16</v>
      </c>
      <c r="I38" s="8">
        <v>-0.22389999999999999</v>
      </c>
      <c r="J38" s="8">
        <v>16</v>
      </c>
      <c r="K38" s="8">
        <v>4.02E-2</v>
      </c>
      <c r="L38" s="8">
        <v>-5.8700000000000002E-2</v>
      </c>
      <c r="M38" s="8">
        <v>0.99519999999999997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>
      <c r="A39" s="3">
        <v>39904</v>
      </c>
      <c r="B39" s="7">
        <v>0.21071863599999999</v>
      </c>
      <c r="C39" s="7">
        <v>-1.6999999999999999E-3</v>
      </c>
      <c r="D39" s="7">
        <v>-7.0000000000000001E-3</v>
      </c>
      <c r="E39" s="8">
        <v>3.7999999999999999E-2</v>
      </c>
      <c r="F39" s="8">
        <v>1.66E-2</v>
      </c>
      <c r="G39" s="8">
        <v>0.17560000000000001</v>
      </c>
      <c r="H39" s="8">
        <v>4.0599999999999997E-2</v>
      </c>
      <c r="I39" s="8">
        <v>3.6200000000000003E-2</v>
      </c>
      <c r="J39" s="8">
        <v>0.58819999999999995</v>
      </c>
      <c r="K39" s="8">
        <v>2.9499999999999998E-2</v>
      </c>
      <c r="L39" s="8">
        <v>-2.7199999999999998E-2</v>
      </c>
      <c r="M39" s="8">
        <v>0.1835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>
      <c r="A40" s="3">
        <v>39995</v>
      </c>
      <c r="B40" s="7">
        <v>6.1368209E-2</v>
      </c>
      <c r="C40" s="7">
        <v>3.5999999999999999E-3</v>
      </c>
      <c r="D40" s="7">
        <v>4.4000000000000003E-3</v>
      </c>
      <c r="E40" s="8">
        <v>8.6999999999999994E-3</v>
      </c>
      <c r="F40" s="8">
        <v>6.4000000000000003E-3</v>
      </c>
      <c r="G40" s="8">
        <v>-0.2535</v>
      </c>
      <c r="H40" s="8">
        <v>4.5900000000000003E-2</v>
      </c>
      <c r="I40" s="8">
        <v>0.1069</v>
      </c>
      <c r="J40" s="8">
        <v>0.40739999999999998</v>
      </c>
      <c r="K40" s="8">
        <v>-4.9399999999999999E-2</v>
      </c>
      <c r="L40" s="8">
        <v>3.1800000000000002E-2</v>
      </c>
      <c r="M40" s="8">
        <v>-0.80369999999999997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>
      <c r="A41" s="3">
        <v>40087</v>
      </c>
      <c r="B41" s="7">
        <v>-1.6113743999999999E-2</v>
      </c>
      <c r="C41" s="7">
        <v>1.0699999999999999E-2</v>
      </c>
      <c r="D41" s="7">
        <v>-3.3999999999999998E-3</v>
      </c>
      <c r="E41" s="8">
        <v>2.46E-2</v>
      </c>
      <c r="F41" s="8">
        <v>3.7000000000000002E-3</v>
      </c>
      <c r="G41" s="8">
        <v>7.1800000000000003E-2</v>
      </c>
      <c r="H41" s="8">
        <v>9.5799999999999996E-2</v>
      </c>
      <c r="I41" s="8">
        <v>5.1700000000000003E-2</v>
      </c>
      <c r="J41" s="8">
        <v>0.57889999999999997</v>
      </c>
      <c r="K41" s="8">
        <v>1.14E-2</v>
      </c>
      <c r="L41" s="8">
        <v>1.2999999999999999E-3</v>
      </c>
      <c r="M41" s="8">
        <v>2.1625999999999999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>
      <c r="A42" s="3">
        <v>40179</v>
      </c>
      <c r="B42" s="7">
        <v>7.4181118000000004E-2</v>
      </c>
      <c r="C42" s="7">
        <v>5.0000000000000001E-3</v>
      </c>
      <c r="D42" s="7">
        <v>3.8E-3</v>
      </c>
      <c r="E42" s="8">
        <v>3.3999999999999998E-3</v>
      </c>
      <c r="F42" s="8">
        <v>9.5999999999999992E-3</v>
      </c>
      <c r="G42" s="8">
        <v>5.2600000000000001E-2</v>
      </c>
      <c r="H42" s="8">
        <v>-2.1499999999999998E-2</v>
      </c>
      <c r="I42" s="8">
        <v>-2.2499999999999999E-2</v>
      </c>
      <c r="J42" s="8">
        <v>-6.6699999999999995E-2</v>
      </c>
      <c r="K42" s="8">
        <v>6.88E-2</v>
      </c>
      <c r="L42" s="8">
        <v>1.9300000000000001E-2</v>
      </c>
      <c r="M42" s="8">
        <v>3.2888000000000002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>
      <c r="A43" s="3">
        <v>40269</v>
      </c>
      <c r="B43" s="7">
        <v>-6.0986547000000002E-2</v>
      </c>
      <c r="C43" s="7">
        <v>9.7000000000000003E-3</v>
      </c>
      <c r="D43" s="7">
        <v>7.1000000000000004E-3</v>
      </c>
      <c r="E43" s="8">
        <v>1.3299999999999999E-2</v>
      </c>
      <c r="F43" s="8">
        <v>-2.5000000000000001E-3</v>
      </c>
      <c r="G43" s="8">
        <v>0.1593</v>
      </c>
      <c r="H43" s="8">
        <v>7.0900000000000005E-2</v>
      </c>
      <c r="I43" s="8">
        <v>0.113</v>
      </c>
      <c r="J43" s="8">
        <v>-0.35709999999999997</v>
      </c>
      <c r="K43" s="8">
        <v>-2.0199999999999999E-2</v>
      </c>
      <c r="L43" s="8">
        <v>2.1000000000000001E-2</v>
      </c>
      <c r="M43" s="8">
        <v>0.37830000000000003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>
      <c r="A44" s="3">
        <v>40360</v>
      </c>
      <c r="B44" s="7">
        <v>-0.201528176</v>
      </c>
      <c r="C44" s="7">
        <v>7.7000000000000002E-3</v>
      </c>
      <c r="D44" s="7">
        <v>5.1999999999999998E-3</v>
      </c>
      <c r="E44" s="8">
        <v>8.3000000000000001E-3</v>
      </c>
      <c r="F44" s="8">
        <v>4.4000000000000003E-3</v>
      </c>
      <c r="G44" s="8">
        <v>6.8999999999999999E-3</v>
      </c>
      <c r="H44" s="8">
        <v>2.47E-2</v>
      </c>
      <c r="I44" s="8">
        <v>4.9599999999999998E-2</v>
      </c>
      <c r="J44" s="8">
        <v>-0.22220000000000001</v>
      </c>
      <c r="K44" s="8">
        <v>-4.9000000000000002E-2</v>
      </c>
      <c r="L44" s="8">
        <v>2.4500000000000001E-2</v>
      </c>
      <c r="M44" s="8">
        <v>-0.76570000000000005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>
      <c r="A45" s="3">
        <v>40452</v>
      </c>
      <c r="B45" s="7">
        <v>2.7511962000000001E-2</v>
      </c>
      <c r="C45" s="7">
        <v>5.1999999999999998E-3</v>
      </c>
      <c r="D45" s="7">
        <v>4.1000000000000003E-3</v>
      </c>
      <c r="E45" s="8">
        <v>5.16E-2</v>
      </c>
      <c r="F45" s="8">
        <v>2.8999999999999998E-3</v>
      </c>
      <c r="G45" s="8">
        <v>-1.7999999999999999E-2</v>
      </c>
      <c r="H45" s="8">
        <v>7.2800000000000004E-2</v>
      </c>
      <c r="I45" s="8">
        <v>-4.0000000000000002E-4</v>
      </c>
      <c r="J45" s="8">
        <v>-0.39290000000000003</v>
      </c>
      <c r="K45" s="8">
        <v>-1.24E-2</v>
      </c>
      <c r="L45" s="8">
        <v>-1.0200000000000001E-2</v>
      </c>
      <c r="M45" s="8">
        <v>-1.3722000000000001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>
      <c r="A46" s="3">
        <v>40544</v>
      </c>
      <c r="B46" s="7">
        <v>0.20838183900000001</v>
      </c>
      <c r="C46" s="7">
        <v>-2.3999999999999998E-3</v>
      </c>
      <c r="D46" s="7">
        <v>2.2000000000000001E-3</v>
      </c>
      <c r="E46" s="8">
        <v>2.86E-2</v>
      </c>
      <c r="F46" s="8">
        <v>1.84E-2</v>
      </c>
      <c r="G46" s="8">
        <v>0.1159</v>
      </c>
      <c r="H46" s="8">
        <v>-1.18E-2</v>
      </c>
      <c r="I46" s="8">
        <v>-3.7000000000000002E-3</v>
      </c>
      <c r="J46" s="8">
        <v>-0.76470000000000005</v>
      </c>
      <c r="K46" s="8">
        <v>8.5599999999999996E-2</v>
      </c>
      <c r="L46" s="8">
        <v>6.1999999999999998E-3</v>
      </c>
      <c r="M46" s="8">
        <v>-6.2324999999999999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>
      <c r="A47" s="3">
        <v>40634</v>
      </c>
      <c r="B47" s="7">
        <v>-7.2254335000000003E-2</v>
      </c>
      <c r="C47" s="7">
        <v>6.7999999999999996E-3</v>
      </c>
      <c r="D47" s="7">
        <v>-5.9999999999999995E-4</v>
      </c>
      <c r="E47" s="8">
        <v>3.2500000000000001E-2</v>
      </c>
      <c r="F47" s="8">
        <v>8.8999999999999999E-3</v>
      </c>
      <c r="G47" s="8">
        <v>-3.7900000000000003E-2</v>
      </c>
      <c r="H47" s="8">
        <v>7.2800000000000004E-2</v>
      </c>
      <c r="I47" s="8">
        <v>0.10249999999999999</v>
      </c>
      <c r="J47" s="8">
        <v>0</v>
      </c>
      <c r="K47" s="8">
        <v>5.7999999999999996E-3</v>
      </c>
      <c r="L47" s="8">
        <v>4.3E-3</v>
      </c>
      <c r="M47" s="8">
        <v>4.0099999999999997E-2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>
      <c r="A48" s="3">
        <v>40725</v>
      </c>
      <c r="B48" s="7">
        <v>-0.24402907600000001</v>
      </c>
      <c r="C48" s="7">
        <v>-4.0000000000000002E-4</v>
      </c>
      <c r="D48" s="7">
        <v>1.1000000000000001E-3</v>
      </c>
      <c r="E48" s="8">
        <v>6.7000000000000004E-2</v>
      </c>
      <c r="F48" s="8">
        <v>-6.4999999999999997E-3</v>
      </c>
      <c r="G48" s="8">
        <v>3.39E-2</v>
      </c>
      <c r="H48" s="8">
        <v>1.17E-2</v>
      </c>
      <c r="I48" s="8">
        <v>2.7E-2</v>
      </c>
      <c r="J48" s="8">
        <v>-2.25</v>
      </c>
      <c r="K48" s="8">
        <v>-4.2099999999999999E-2</v>
      </c>
      <c r="L48" s="8">
        <v>2.5100000000000001E-2</v>
      </c>
      <c r="M48" s="8">
        <v>-0.73499999999999999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>
      <c r="A49" s="3">
        <v>40817</v>
      </c>
      <c r="B49" s="7">
        <v>-0.15659340699999999</v>
      </c>
      <c r="C49" s="7">
        <v>1.12E-2</v>
      </c>
      <c r="D49" s="7">
        <v>-2.0000000000000001E-4</v>
      </c>
      <c r="E49" s="8">
        <v>4.9200000000000001E-2</v>
      </c>
      <c r="F49" s="8">
        <v>2.7900000000000001E-2</v>
      </c>
      <c r="G49" s="8">
        <v>2.1899999999999999E-2</v>
      </c>
      <c r="H49" s="8">
        <v>1.0800000000000001E-2</v>
      </c>
      <c r="I49" s="8">
        <v>-2.0899999999999998E-2</v>
      </c>
      <c r="J49" s="8">
        <v>-0.6</v>
      </c>
      <c r="K49" s="8">
        <v>-1.2999999999999999E-2</v>
      </c>
      <c r="L49" s="8">
        <v>-3.3999999999999998E-3</v>
      </c>
      <c r="M49" s="8">
        <v>-0.8357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>
      <c r="A50" s="3">
        <v>40909</v>
      </c>
      <c r="B50" s="7">
        <v>-4.8859929999999999E-3</v>
      </c>
      <c r="C50" s="7">
        <v>8.2000000000000007E-3</v>
      </c>
      <c r="D50" s="7">
        <v>5.5999999999999999E-3</v>
      </c>
      <c r="E50" s="8">
        <v>2.29E-2</v>
      </c>
      <c r="F50" s="8">
        <v>-3.9399999999999998E-2</v>
      </c>
      <c r="G50" s="8">
        <v>0.18279999999999999</v>
      </c>
      <c r="H50" s="8">
        <v>-1.77E-2</v>
      </c>
      <c r="I50" s="8">
        <v>-2.76E-2</v>
      </c>
      <c r="J50" s="8">
        <v>-5.5</v>
      </c>
      <c r="K50" s="8">
        <v>7.1000000000000004E-3</v>
      </c>
      <c r="L50" s="8">
        <v>0.01</v>
      </c>
      <c r="M50" s="8">
        <v>15.3796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>
      <c r="A51" s="3">
        <v>41000</v>
      </c>
      <c r="B51" s="7">
        <v>-0.104746318</v>
      </c>
      <c r="C51" s="7">
        <v>4.5999999999999999E-3</v>
      </c>
      <c r="D51" s="7">
        <v>1E-4</v>
      </c>
      <c r="E51" s="8">
        <v>2.0799999999999999E-2</v>
      </c>
      <c r="F51" s="8">
        <v>7.4000000000000003E-3</v>
      </c>
      <c r="G51" s="8">
        <v>9.4899999999999998E-2</v>
      </c>
      <c r="H51" s="8">
        <v>4.1300000000000003E-2</v>
      </c>
      <c r="I51" s="8">
        <v>5.6399999999999999E-2</v>
      </c>
      <c r="J51" s="8">
        <v>0.33329999999999999</v>
      </c>
      <c r="K51" s="8">
        <v>4.3200000000000002E-2</v>
      </c>
      <c r="L51" s="8">
        <v>6.3E-3</v>
      </c>
      <c r="M51" s="8">
        <v>-8.3599999999999994E-2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>
      <c r="A52" s="3">
        <v>41091</v>
      </c>
      <c r="B52" s="7">
        <v>-9.8720293000000001E-2</v>
      </c>
      <c r="C52" s="7">
        <v>1.6999999999999999E-3</v>
      </c>
      <c r="D52" s="7">
        <v>1E-4</v>
      </c>
      <c r="E52" s="8">
        <v>3.2300000000000002E-2</v>
      </c>
      <c r="F52" s="8">
        <v>3.8E-3</v>
      </c>
      <c r="G52" s="8">
        <v>-9.1200000000000003E-2</v>
      </c>
      <c r="H52" s="8">
        <v>-1.0699999999999999E-2</v>
      </c>
      <c r="I52" s="8">
        <v>-6.1999999999999998E-3</v>
      </c>
      <c r="J52" s="8">
        <v>0.25</v>
      </c>
      <c r="K52" s="8">
        <v>-1.7299999999999999E-2</v>
      </c>
      <c r="L52" s="8">
        <v>1.23E-2</v>
      </c>
      <c r="M52" s="8">
        <v>-0.30130000000000001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>
      <c r="A53" s="3">
        <v>41183</v>
      </c>
      <c r="B53" s="7">
        <v>3.8539553999999997E-2</v>
      </c>
      <c r="C53" s="7">
        <v>1.1000000000000001E-3</v>
      </c>
      <c r="D53" s="7">
        <v>2.0999999999999999E-3</v>
      </c>
      <c r="E53" s="8">
        <v>4.7699999999999999E-2</v>
      </c>
      <c r="F53" s="8">
        <v>3.0000000000000001E-3</v>
      </c>
      <c r="G53" s="8">
        <v>0.3165</v>
      </c>
      <c r="H53" s="8">
        <v>3.5799999999999998E-2</v>
      </c>
      <c r="I53" s="8">
        <v>-1.3899999999999999E-2</v>
      </c>
      <c r="J53" s="8">
        <v>-0.73329999999999995</v>
      </c>
      <c r="K53" s="8">
        <v>-4.7E-2</v>
      </c>
      <c r="L53" s="8">
        <v>-8.6999999999999994E-3</v>
      </c>
      <c r="M53" s="8">
        <v>-1.7383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>
      <c r="A54" s="3">
        <v>41275</v>
      </c>
      <c r="B54" s="7">
        <v>0.142578125</v>
      </c>
      <c r="C54" s="7">
        <v>8.6999999999999994E-3</v>
      </c>
      <c r="D54" s="7">
        <v>3.8999999999999998E-3</v>
      </c>
      <c r="E54" s="8">
        <v>1.2699999999999999E-2</v>
      </c>
      <c r="F54" s="8">
        <v>1.2500000000000001E-2</v>
      </c>
      <c r="G54" s="8">
        <v>-0.4385</v>
      </c>
      <c r="H54" s="8">
        <v>-4.6100000000000002E-2</v>
      </c>
      <c r="I54" s="8">
        <v>-5.8999999999999997E-2</v>
      </c>
      <c r="J54" s="8">
        <v>0.25</v>
      </c>
      <c r="K54" s="8">
        <v>6.6799999999999998E-2</v>
      </c>
      <c r="L54" s="8">
        <v>8.2000000000000007E-3</v>
      </c>
      <c r="M54" s="8">
        <v>-3.7277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>
      <c r="A55" s="3">
        <v>41365</v>
      </c>
      <c r="B55" s="7">
        <v>2.3931623999999999E-2</v>
      </c>
      <c r="C55" s="7">
        <v>1.4E-3</v>
      </c>
      <c r="D55" s="7">
        <v>0</v>
      </c>
      <c r="E55" s="8">
        <v>2.0199999999999999E-2</v>
      </c>
      <c r="F55" s="8">
        <v>1.32E-2</v>
      </c>
      <c r="G55" s="8">
        <v>0.1043</v>
      </c>
      <c r="H55" s="8">
        <v>4.6600000000000003E-2</v>
      </c>
      <c r="I55" s="8">
        <v>6.93E-2</v>
      </c>
      <c r="J55" s="8">
        <v>-1.4</v>
      </c>
      <c r="K55" s="8">
        <v>2.8899999999999999E-2</v>
      </c>
      <c r="L55" s="8">
        <v>6.1000000000000004E-3</v>
      </c>
      <c r="M55" s="8">
        <v>0.55130000000000001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>
      <c r="A56" s="3">
        <v>41456</v>
      </c>
      <c r="B56" s="7">
        <v>0.35726210400000002</v>
      </c>
      <c r="C56" s="7">
        <v>7.9000000000000008E-3</v>
      </c>
      <c r="D56" s="7">
        <v>1.8E-3</v>
      </c>
      <c r="E56" s="8">
        <v>6.8999999999999999E-3</v>
      </c>
      <c r="F56" s="8">
        <v>1.12E-2</v>
      </c>
      <c r="G56" s="8">
        <v>1.2800000000000001E-2</v>
      </c>
      <c r="H56" s="8">
        <v>2E-3</v>
      </c>
      <c r="I56" s="8">
        <v>1.7100000000000001E-2</v>
      </c>
      <c r="J56" s="8">
        <v>-3</v>
      </c>
      <c r="K56" s="8">
        <v>-2.6200000000000001E-2</v>
      </c>
      <c r="L56" s="8">
        <v>1.5900000000000001E-2</v>
      </c>
      <c r="M56" s="8">
        <v>-0.90290000000000004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>
      <c r="A57" s="3">
        <v>41548</v>
      </c>
      <c r="B57" s="7">
        <v>1.3530135E-2</v>
      </c>
      <c r="C57" s="7">
        <v>7.1000000000000004E-3</v>
      </c>
      <c r="D57" s="7">
        <v>6.0000000000000001E-3</v>
      </c>
      <c r="E57" s="8">
        <v>3.9899999999999998E-2</v>
      </c>
      <c r="F57" s="8">
        <v>1.3899999999999999E-2</v>
      </c>
      <c r="G57" s="8">
        <v>-6.4000000000000001E-2</v>
      </c>
      <c r="H57" s="8">
        <v>4.6600000000000003E-2</v>
      </c>
      <c r="I57" s="8">
        <v>-1.2500000000000001E-2</v>
      </c>
      <c r="J57" s="8">
        <v>2.5</v>
      </c>
      <c r="K57" s="8">
        <v>-1.7299999999999999E-2</v>
      </c>
      <c r="L57" s="8">
        <v>-7.1999999999999998E-3</v>
      </c>
      <c r="M57" s="8">
        <v>-8.0053999999999998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>
      <c r="A58" s="3">
        <v>41640</v>
      </c>
      <c r="B58" s="7">
        <v>6.0679610000000002E-3</v>
      </c>
      <c r="C58" s="7">
        <v>-3.5000000000000001E-3</v>
      </c>
      <c r="D58" s="7">
        <v>2.2000000000000001E-3</v>
      </c>
      <c r="E58" s="8">
        <v>3.0200000000000001E-2</v>
      </c>
      <c r="F58" s="8">
        <v>1.3299999999999999E-2</v>
      </c>
      <c r="G58" s="8">
        <v>0.14530000000000001</v>
      </c>
      <c r="H58" s="8">
        <v>-5.2900000000000003E-2</v>
      </c>
      <c r="I58" s="8">
        <v>-3.85E-2</v>
      </c>
      <c r="J58" s="8">
        <v>-1.1429</v>
      </c>
      <c r="K58" s="8">
        <v>5.8700000000000002E-2</v>
      </c>
      <c r="L58" s="8">
        <v>9.5999999999999992E-3</v>
      </c>
      <c r="M58" s="8">
        <v>-0.32379999999999998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>
      <c r="A59" s="3">
        <v>41730</v>
      </c>
      <c r="B59" s="7">
        <v>-5.0663449999999999E-2</v>
      </c>
      <c r="C59" s="7">
        <v>1.2800000000000001E-2</v>
      </c>
      <c r="D59" s="7">
        <v>7.6E-3</v>
      </c>
      <c r="E59" s="8">
        <v>2.8799999999999999E-2</v>
      </c>
      <c r="F59" s="8">
        <v>2.8E-3</v>
      </c>
      <c r="G59" s="8">
        <v>7.3700000000000002E-2</v>
      </c>
      <c r="H59" s="8">
        <v>6.3500000000000001E-2</v>
      </c>
      <c r="I59" s="8">
        <v>8.8800000000000004E-2</v>
      </c>
      <c r="J59" s="8">
        <v>-6.5</v>
      </c>
      <c r="K59" s="8">
        <v>-1.9E-3</v>
      </c>
      <c r="L59" s="8">
        <v>1.23E-2</v>
      </c>
      <c r="M59" s="8">
        <v>-3.2193999999999998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>
      <c r="A60" s="3">
        <v>41821</v>
      </c>
      <c r="B60" s="7">
        <v>-4.8284624999999998E-2</v>
      </c>
      <c r="C60" s="7">
        <v>1.1599999999999999E-2</v>
      </c>
      <c r="D60" s="7">
        <v>7.7999999999999996E-3</v>
      </c>
      <c r="E60" s="8">
        <v>5.8999999999999999E-3</v>
      </c>
      <c r="F60" s="8">
        <v>5.7999999999999996E-3</v>
      </c>
      <c r="G60" s="8">
        <v>2.9100000000000001E-2</v>
      </c>
      <c r="H60" s="8">
        <v>-4.1999999999999997E-3</v>
      </c>
      <c r="I60" s="8">
        <v>8.6999999999999994E-3</v>
      </c>
      <c r="J60" s="8">
        <v>0.36359999999999998</v>
      </c>
      <c r="K60" s="8">
        <v>-3.6999999999999998E-2</v>
      </c>
      <c r="L60" s="8">
        <v>1.7600000000000001E-2</v>
      </c>
      <c r="M60" s="8">
        <v>-0.78210000000000002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>
      <c r="A61" s="3">
        <v>41913</v>
      </c>
      <c r="B61" s="7">
        <v>-8.6782376999999994E-2</v>
      </c>
      <c r="C61" s="7">
        <v>4.4999999999999997E-3</v>
      </c>
      <c r="D61" s="7">
        <v>9.1999999999999998E-3</v>
      </c>
      <c r="E61" s="8">
        <v>2.98E-2</v>
      </c>
      <c r="F61" s="8">
        <v>6.1999999999999998E-3</v>
      </c>
      <c r="G61" s="8">
        <v>0.04</v>
      </c>
      <c r="H61" s="8">
        <v>1.0699999999999999E-2</v>
      </c>
      <c r="I61" s="8">
        <v>-1.37E-2</v>
      </c>
      <c r="J61" s="8">
        <v>-0.8</v>
      </c>
      <c r="K61" s="8">
        <v>-1.6299999999999999E-2</v>
      </c>
      <c r="L61" s="8">
        <v>-6.8999999999999999E-3</v>
      </c>
      <c r="M61" s="8">
        <v>-2.7124999999999999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>
      <c r="A62" s="3">
        <v>42005</v>
      </c>
      <c r="B62" s="7">
        <v>-0.13742690099999999</v>
      </c>
      <c r="C62" s="7">
        <v>8.0999999999999996E-3</v>
      </c>
      <c r="D62" s="7">
        <v>5.1000000000000004E-3</v>
      </c>
      <c r="E62" s="8">
        <v>2.5999999999999999E-2</v>
      </c>
      <c r="F62" s="8">
        <v>7.6E-3</v>
      </c>
      <c r="G62" s="8">
        <v>8.72E-2</v>
      </c>
      <c r="H62" s="8">
        <v>-9.0200000000000002E-2</v>
      </c>
      <c r="I62" s="8">
        <v>-8.9599999999999999E-2</v>
      </c>
      <c r="J62" s="8">
        <v>6</v>
      </c>
      <c r="K62" s="8">
        <v>1.47E-2</v>
      </c>
      <c r="L62" s="8">
        <v>-8.3999999999999995E-3</v>
      </c>
      <c r="M62" s="8">
        <v>-1.1436999999999999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>
      <c r="A63" s="3">
        <v>42095</v>
      </c>
      <c r="B63" s="7">
        <v>0.101694915</v>
      </c>
      <c r="C63" s="7">
        <v>5.7999999999999996E-3</v>
      </c>
      <c r="D63" s="7">
        <v>5.1000000000000004E-3</v>
      </c>
      <c r="E63" s="8">
        <v>9.7999999999999997E-3</v>
      </c>
      <c r="F63" s="8">
        <v>-1.6000000000000001E-3</v>
      </c>
      <c r="G63" s="8">
        <v>-4.3900000000000002E-2</v>
      </c>
      <c r="H63" s="8">
        <v>5.3900000000000003E-2</v>
      </c>
      <c r="I63" s="8">
        <v>6.5500000000000003E-2</v>
      </c>
      <c r="J63" s="8">
        <v>-0.28570000000000001</v>
      </c>
      <c r="K63" s="8">
        <v>1.35E-2</v>
      </c>
      <c r="L63" s="8">
        <v>-1.4999999999999999E-2</v>
      </c>
      <c r="M63" s="8">
        <v>17.138300000000001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>
      <c r="A64" s="3">
        <v>42186</v>
      </c>
      <c r="B64" s="7">
        <v>2.4615385E-2</v>
      </c>
      <c r="C64" s="7">
        <v>3.2000000000000002E-3</v>
      </c>
      <c r="D64" s="7">
        <v>5.7000000000000002E-3</v>
      </c>
      <c r="E64" s="8">
        <v>5.0000000000000001E-3</v>
      </c>
      <c r="F64" s="8">
        <v>4.7999999999999996E-3</v>
      </c>
      <c r="G64" s="8">
        <v>-1.7299999999999999E-2</v>
      </c>
      <c r="H64" s="8">
        <v>-2.29E-2</v>
      </c>
      <c r="I64" s="8">
        <v>3.8999999999999998E-3</v>
      </c>
      <c r="J64" s="8">
        <v>-0.6</v>
      </c>
      <c r="K64" s="8">
        <v>-2.1899999999999999E-2</v>
      </c>
      <c r="L64" s="8">
        <v>1.2E-2</v>
      </c>
      <c r="M64" s="8">
        <v>-0.71619999999999995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>
      <c r="A65" s="3">
        <v>42278</v>
      </c>
      <c r="B65" s="7">
        <v>-1.3513514000000001E-2</v>
      </c>
      <c r="C65" s="7">
        <v>1.5E-3</v>
      </c>
      <c r="D65" s="7">
        <v>3.0999999999999999E-3</v>
      </c>
      <c r="E65" s="8">
        <v>1.46E-2</v>
      </c>
      <c r="F65" s="8">
        <v>5.3E-3</v>
      </c>
      <c r="G65" s="8">
        <v>1.6899999999999998E-2</v>
      </c>
      <c r="H65" s="8">
        <v>-4.7999999999999996E-3</v>
      </c>
      <c r="I65" s="8">
        <v>-3.0499999999999999E-2</v>
      </c>
      <c r="J65" s="8">
        <v>0.16669999999999999</v>
      </c>
      <c r="K65" s="8">
        <v>-1.8499999999999999E-2</v>
      </c>
      <c r="L65" s="8">
        <v>-2.76E-2</v>
      </c>
      <c r="M65" s="8">
        <v>-0.33100000000000002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>
      <c r="A66" s="3">
        <v>42370</v>
      </c>
      <c r="B66" s="7">
        <v>-0.123287671</v>
      </c>
      <c r="C66" s="7">
        <v>5.8999999999999999E-3</v>
      </c>
      <c r="D66" s="7">
        <v>5.7000000000000002E-3</v>
      </c>
      <c r="E66" s="8">
        <v>1.7500000000000002E-2</v>
      </c>
      <c r="F66" s="8">
        <v>1.01E-2</v>
      </c>
      <c r="G66" s="8">
        <v>1.8700000000000001E-2</v>
      </c>
      <c r="H66" s="8">
        <v>-6.9400000000000003E-2</v>
      </c>
      <c r="I66" s="8">
        <v>-7.5300000000000006E-2</v>
      </c>
      <c r="J66" s="8">
        <v>-0.71430000000000005</v>
      </c>
      <c r="K66" s="8">
        <v>0.1535</v>
      </c>
      <c r="L66" s="8">
        <v>-5.8999999999999999E-3</v>
      </c>
      <c r="M66" s="8">
        <v>2.5527000000000002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>
      <c r="A67" s="3">
        <v>42461</v>
      </c>
      <c r="B67" s="7">
        <v>-8.6805556000000006E-2</v>
      </c>
      <c r="C67" s="7">
        <v>3.0000000000000001E-3</v>
      </c>
      <c r="D67" s="7">
        <v>3.5000000000000001E-3</v>
      </c>
      <c r="E67" s="8">
        <v>3.6900000000000002E-2</v>
      </c>
      <c r="F67" s="8">
        <v>9.9000000000000008E-3</v>
      </c>
      <c r="G67" s="8">
        <v>-7.3200000000000001E-2</v>
      </c>
      <c r="H67" s="8">
        <v>6.2799999999999995E-2</v>
      </c>
      <c r="I67" s="8">
        <v>7.0699999999999999E-2</v>
      </c>
      <c r="J67" s="8">
        <v>-2</v>
      </c>
      <c r="K67" s="8">
        <v>8.9999999999999998E-4</v>
      </c>
      <c r="L67" s="8">
        <v>-2E-3</v>
      </c>
      <c r="M67" s="8">
        <v>-0.31259999999999999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>
      <c r="A68" s="3">
        <v>42552</v>
      </c>
      <c r="B68" s="7">
        <v>-0.10836501900000001</v>
      </c>
      <c r="C68" s="7">
        <v>6.0000000000000001E-3</v>
      </c>
      <c r="D68" s="7">
        <v>4.0000000000000001E-3</v>
      </c>
      <c r="E68" s="8">
        <v>1.4800000000000001E-2</v>
      </c>
      <c r="F68" s="8">
        <v>6.0000000000000001E-3</v>
      </c>
      <c r="G68" s="8">
        <v>-8.6999999999999994E-3</v>
      </c>
      <c r="H68" s="8">
        <v>1.34E-2</v>
      </c>
      <c r="I68" s="8">
        <v>2.6800000000000001E-2</v>
      </c>
      <c r="J68" s="8">
        <v>-2.5</v>
      </c>
      <c r="K68" s="8">
        <v>-2.5700000000000001E-2</v>
      </c>
      <c r="L68" s="8">
        <v>1.4500000000000001E-2</v>
      </c>
      <c r="M68" s="8">
        <v>-0.27029999999999998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>
      <c r="A69" s="3">
        <v>42644</v>
      </c>
      <c r="B69" s="7">
        <v>0.36247334799999997</v>
      </c>
      <c r="C69" s="7">
        <v>5.0000000000000001E-3</v>
      </c>
      <c r="D69" s="7">
        <v>3.0999999999999999E-3</v>
      </c>
      <c r="E69" s="8">
        <v>1.83E-2</v>
      </c>
      <c r="F69" s="8">
        <v>4.8999999999999998E-3</v>
      </c>
      <c r="G69" s="8">
        <v>1.3599999999999999E-2</v>
      </c>
      <c r="H69" s="8">
        <v>2.01E-2</v>
      </c>
      <c r="I69" s="8">
        <v>1E-4</v>
      </c>
      <c r="J69" s="8">
        <v>3.3332999999999999</v>
      </c>
      <c r="K69" s="8">
        <v>-2.5499999999999998E-2</v>
      </c>
      <c r="L69" s="8">
        <v>-1.26E-2</v>
      </c>
      <c r="M69" s="8">
        <v>-6.5500000000000003E-2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>
      <c r="A70" s="3">
        <v>42736</v>
      </c>
      <c r="B70" s="7">
        <v>0.14710485100000001</v>
      </c>
      <c r="C70" s="7">
        <v>4.7000000000000002E-3</v>
      </c>
      <c r="D70" s="7">
        <v>5.8999999999999999E-3</v>
      </c>
      <c r="E70" s="8">
        <v>1.83E-2</v>
      </c>
      <c r="F70" s="8">
        <v>1.2E-2</v>
      </c>
      <c r="G70" s="8">
        <v>5.91E-2</v>
      </c>
      <c r="H70" s="8">
        <v>-2.6499999999999999E-2</v>
      </c>
      <c r="I70" s="8">
        <v>-3.0599999999999999E-2</v>
      </c>
      <c r="J70" s="8">
        <v>-0.23080000000000001</v>
      </c>
      <c r="K70" s="8">
        <v>6.59E-2</v>
      </c>
      <c r="L70" s="8">
        <v>3.2000000000000002E-3</v>
      </c>
      <c r="M70" s="8">
        <v>1.3908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>
      <c r="A71" s="3">
        <v>42826</v>
      </c>
      <c r="B71" s="7">
        <v>-7.3669849999999995E-2</v>
      </c>
      <c r="C71" s="7">
        <v>5.5999999999999999E-3</v>
      </c>
      <c r="D71" s="7">
        <v>3.3E-3</v>
      </c>
      <c r="E71" s="8">
        <v>3.0300000000000001E-2</v>
      </c>
      <c r="F71" s="8">
        <v>8.3999999999999995E-3</v>
      </c>
      <c r="G71" s="8">
        <v>7.1099999999999997E-2</v>
      </c>
      <c r="H71" s="8">
        <v>5.1400000000000001E-2</v>
      </c>
      <c r="I71" s="8">
        <v>7.3599999999999999E-2</v>
      </c>
      <c r="J71" s="8">
        <v>0</v>
      </c>
      <c r="K71" s="8">
        <v>1.6999999999999999E-3</v>
      </c>
      <c r="L71" s="8">
        <v>8.0000000000000002E-3</v>
      </c>
      <c r="M71" s="8">
        <v>0.1658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>
      <c r="A72" s="3">
        <v>42917</v>
      </c>
      <c r="B72" s="7">
        <v>-8.8365240000000001E-3</v>
      </c>
      <c r="C72" s="7">
        <v>7.1999999999999998E-3</v>
      </c>
      <c r="D72" s="7">
        <v>4.0000000000000001E-3</v>
      </c>
      <c r="E72" s="8">
        <v>1.38E-2</v>
      </c>
      <c r="F72" s="8">
        <v>8.3000000000000001E-3</v>
      </c>
      <c r="G72" s="8">
        <v>1.12E-2</v>
      </c>
      <c r="H72" s="8">
        <v>9.5999999999999992E-3</v>
      </c>
      <c r="I72" s="8">
        <v>9.1000000000000004E-3</v>
      </c>
      <c r="J72" s="8">
        <v>0.4</v>
      </c>
      <c r="K72" s="8">
        <v>-5.1000000000000004E-3</v>
      </c>
      <c r="L72" s="8">
        <v>1.2E-2</v>
      </c>
      <c r="M72" s="8">
        <v>-0.68320000000000003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>
      <c r="A73" s="3">
        <v>43009</v>
      </c>
      <c r="B73" s="7">
        <v>5.6463595999999998E-2</v>
      </c>
      <c r="C73" s="7">
        <v>9.4000000000000004E-3</v>
      </c>
      <c r="D73" s="7">
        <v>8.9999999999999993E-3</v>
      </c>
      <c r="E73" s="8">
        <v>1.67E-2</v>
      </c>
      <c r="F73" s="8">
        <v>7.4000000000000003E-3</v>
      </c>
      <c r="G73" s="8">
        <v>-5.9900000000000002E-2</v>
      </c>
      <c r="H73" s="8">
        <v>5.4300000000000001E-2</v>
      </c>
      <c r="I73" s="8">
        <v>3.3300000000000003E-2</v>
      </c>
      <c r="J73" s="8">
        <v>-0.1429</v>
      </c>
      <c r="K73" s="8">
        <v>-2.47E-2</v>
      </c>
      <c r="L73" s="8">
        <v>3.5999999999999999E-3</v>
      </c>
      <c r="M73" s="8">
        <v>-1.1757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>
      <c r="A74" s="3">
        <v>43101</v>
      </c>
      <c r="B74" s="7">
        <v>0.164556962</v>
      </c>
      <c r="C74" s="7">
        <v>7.6E-3</v>
      </c>
      <c r="D74" s="7">
        <v>4.8999999999999998E-3</v>
      </c>
      <c r="E74" s="8">
        <v>4.5999999999999999E-3</v>
      </c>
      <c r="F74" s="8">
        <v>8.8999999999999999E-3</v>
      </c>
      <c r="G74" s="8">
        <v>9.7600000000000006E-2</v>
      </c>
      <c r="H74" s="8">
        <v>-3.4599999999999999E-2</v>
      </c>
      <c r="I74" s="8">
        <v>-3.5400000000000001E-2</v>
      </c>
      <c r="J74" s="8">
        <v>0.25</v>
      </c>
      <c r="K74" s="8">
        <v>-2.0899999999999998E-2</v>
      </c>
      <c r="L74" s="8">
        <v>7.6E-3</v>
      </c>
      <c r="M74" s="8">
        <v>-6.8285999999999998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>
      <c r="A75" s="3">
        <v>43191</v>
      </c>
      <c r="B75" s="7">
        <v>5.7971014000000001E-2</v>
      </c>
      <c r="C75" s="7">
        <v>8.3000000000000001E-3</v>
      </c>
      <c r="D75" s="7">
        <v>7.4000000000000003E-3</v>
      </c>
      <c r="E75" s="8">
        <v>9.4999999999999998E-3</v>
      </c>
      <c r="F75" s="8">
        <v>-3.3999999999999998E-3</v>
      </c>
      <c r="G75" s="8">
        <v>1.01E-2</v>
      </c>
      <c r="H75" s="8">
        <v>6.0999999999999999E-2</v>
      </c>
      <c r="I75" s="8">
        <v>6.5600000000000006E-2</v>
      </c>
      <c r="J75" s="8">
        <v>0.26669999999999999</v>
      </c>
      <c r="K75" s="8">
        <v>3.3799999999999997E-2</v>
      </c>
      <c r="L75" s="8">
        <v>8.3000000000000001E-3</v>
      </c>
      <c r="M75" s="8">
        <v>2.5764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>
      <c r="A76" s="3">
        <v>43282</v>
      </c>
      <c r="B76" s="7">
        <v>2.2831050000000001E-3</v>
      </c>
      <c r="C76" s="7">
        <v>4.7999999999999996E-3</v>
      </c>
      <c r="D76" s="7">
        <v>5.1000000000000004E-3</v>
      </c>
      <c r="E76" s="8">
        <v>3.3E-3</v>
      </c>
      <c r="F76" s="8">
        <v>5.7000000000000002E-3</v>
      </c>
      <c r="G76" s="8">
        <v>2.46E-2</v>
      </c>
      <c r="H76" s="8">
        <v>-1.7000000000000001E-2</v>
      </c>
      <c r="I76" s="8">
        <v>2.4799999999999999E-2</v>
      </c>
      <c r="J76" s="8">
        <v>-0.26319999999999999</v>
      </c>
      <c r="K76" s="8">
        <v>-2.76E-2</v>
      </c>
      <c r="L76" s="8">
        <v>2.0299999999999999E-2</v>
      </c>
      <c r="M76" s="8">
        <v>-0.7712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>
      <c r="A77" s="3">
        <v>43374</v>
      </c>
      <c r="B77" s="7">
        <v>3.6446469000000002E-2</v>
      </c>
      <c r="C77" s="7">
        <v>2.2000000000000001E-3</v>
      </c>
      <c r="D77" s="7">
        <v>2.8999999999999998E-3</v>
      </c>
      <c r="E77" s="8">
        <v>1.41E-2</v>
      </c>
      <c r="F77" s="8">
        <v>5.8999999999999999E-3</v>
      </c>
      <c r="G77" s="8">
        <v>4.87E-2</v>
      </c>
      <c r="H77" s="8">
        <v>1.54E-2</v>
      </c>
      <c r="I77" s="8">
        <v>5.1000000000000004E-3</v>
      </c>
      <c r="J77" s="8">
        <v>-0.28570000000000001</v>
      </c>
      <c r="K77" s="8">
        <v>-3.3700000000000001E-2</v>
      </c>
      <c r="L77" s="8">
        <v>-1.24E-2</v>
      </c>
      <c r="M77" s="8">
        <v>-0.223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>
      <c r="A78" s="3">
        <v>43466</v>
      </c>
      <c r="B78" s="7">
        <v>-0.125274725</v>
      </c>
      <c r="C78" s="7">
        <v>6.0000000000000001E-3</v>
      </c>
      <c r="D78" s="7">
        <v>5.9999999999999995E-4</v>
      </c>
      <c r="E78" s="8">
        <v>5.9999999999999995E-4</v>
      </c>
      <c r="F78" s="8">
        <v>7.6E-3</v>
      </c>
      <c r="G78" s="8">
        <v>9.98E-2</v>
      </c>
      <c r="H78" s="8">
        <v>-5.04E-2</v>
      </c>
      <c r="I78" s="8">
        <v>-8.0100000000000005E-2</v>
      </c>
      <c r="J78" s="8">
        <v>0.6</v>
      </c>
      <c r="K78" s="8">
        <v>4.3099999999999999E-2</v>
      </c>
      <c r="L78" s="8">
        <v>-5.7999999999999996E-3</v>
      </c>
      <c r="M78" s="8">
        <v>0.96899999999999997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>
      <c r="A79" s="3">
        <v>43556</v>
      </c>
      <c r="B79" s="7">
        <v>-0.12060301499999999</v>
      </c>
      <c r="C79" s="7">
        <v>7.9000000000000008E-3</v>
      </c>
      <c r="D79" s="7">
        <v>7.7000000000000002E-3</v>
      </c>
      <c r="E79" s="8">
        <v>2.0799999999999999E-2</v>
      </c>
      <c r="F79" s="8">
        <v>0.10390000000000001</v>
      </c>
      <c r="G79" s="8">
        <v>-0.13250000000000001</v>
      </c>
      <c r="H79" s="8">
        <v>4.0599999999999997E-2</v>
      </c>
      <c r="I79" s="8">
        <v>7.2099999999999997E-2</v>
      </c>
      <c r="J79" s="8">
        <v>0.375</v>
      </c>
      <c r="K79" s="8">
        <v>-7.6399999999999996E-2</v>
      </c>
      <c r="L79" s="8">
        <v>-9.7000000000000003E-3</v>
      </c>
      <c r="M79" s="8">
        <v>-2.2875999999999999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>
      <c r="A80" s="3">
        <v>43647</v>
      </c>
      <c r="B80" s="7">
        <v>-0.23</v>
      </c>
      <c r="C80" s="7">
        <v>6.8999999999999999E-3</v>
      </c>
      <c r="D80" s="7">
        <v>6.4999999999999997E-3</v>
      </c>
      <c r="E80" s="8">
        <v>1.2699999999999999E-2</v>
      </c>
      <c r="F80" s="8">
        <v>-4.4499999999999998E-2</v>
      </c>
      <c r="G80" s="8">
        <v>-1.9E-2</v>
      </c>
      <c r="H80" s="8">
        <v>-1.26E-2</v>
      </c>
      <c r="I80" s="8">
        <v>6.8999999999999999E-3</v>
      </c>
      <c r="J80" s="8">
        <v>-4.5499999999999999E-2</v>
      </c>
      <c r="K80" s="8">
        <v>3.7100000000000001E-2</v>
      </c>
      <c r="L80" s="8">
        <v>1.29E-2</v>
      </c>
      <c r="M80" s="8">
        <v>-3.0952000000000002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>
      <c r="A81" s="3">
        <v>43739</v>
      </c>
      <c r="B81" s="7">
        <v>-1.8552880000000001E-3</v>
      </c>
      <c r="C81" s="7">
        <v>4.7000000000000002E-3</v>
      </c>
      <c r="D81" s="7">
        <v>2.8999999999999998E-3</v>
      </c>
      <c r="E81" s="8">
        <v>2.6100000000000002E-2</v>
      </c>
      <c r="F81" s="8">
        <v>-2.1499999999999998E-2</v>
      </c>
      <c r="G81" s="8">
        <v>3.1300000000000001E-2</v>
      </c>
      <c r="H81" s="8">
        <v>2.07E-2</v>
      </c>
      <c r="I81" s="8">
        <v>-3.3700000000000001E-2</v>
      </c>
      <c r="J81" s="8">
        <v>9.5200000000000007E-2</v>
      </c>
      <c r="K81" s="8">
        <v>1.6500000000000001E-2</v>
      </c>
      <c r="L81" s="8">
        <v>-1.6199999999999999E-2</v>
      </c>
      <c r="M81" s="8">
        <v>-0.79679999999999995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>
      <c r="A82" s="3">
        <v>43831</v>
      </c>
      <c r="B82" s="7">
        <v>-0.23234200699999999</v>
      </c>
      <c r="C82" s="7">
        <v>-1.2999999999999999E-2</v>
      </c>
      <c r="D82" s="7">
        <v>-1.8700000000000001E-2</v>
      </c>
      <c r="E82" s="8">
        <v>2.7E-2</v>
      </c>
      <c r="F82" s="8">
        <v>0.1152</v>
      </c>
      <c r="G82" s="8">
        <v>0.33350000000000002</v>
      </c>
      <c r="H82" s="8">
        <v>-8.6400000000000005E-2</v>
      </c>
      <c r="I82" s="8">
        <v>-8.77E-2</v>
      </c>
      <c r="J82" s="8">
        <v>-0.56520000000000004</v>
      </c>
      <c r="K82" s="8">
        <v>-3.8800000000000001E-2</v>
      </c>
      <c r="L82" s="8">
        <v>-1.55E-2</v>
      </c>
      <c r="M82" s="8">
        <v>3.6667000000000001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>
      <c r="A83" s="3">
        <v>43922</v>
      </c>
      <c r="B83" s="7">
        <v>-0.50121065399999998</v>
      </c>
      <c r="C83" s="7">
        <v>-8.9399999999999993E-2</v>
      </c>
      <c r="D83" s="7">
        <v>-9.7699999999999995E-2</v>
      </c>
      <c r="E83" s="8">
        <v>2.0758999999999999</v>
      </c>
      <c r="F83" s="8">
        <v>-8.2199999999999995E-2</v>
      </c>
      <c r="G83" s="8">
        <v>1.9614</v>
      </c>
      <c r="H83" s="8">
        <v>-0.2331</v>
      </c>
      <c r="I83" s="8">
        <v>-0.1308</v>
      </c>
      <c r="J83" s="8">
        <v>1.6</v>
      </c>
      <c r="K83" s="8">
        <v>5.6300000000000003E-2</v>
      </c>
      <c r="L83" s="8">
        <v>-0.1346</v>
      </c>
      <c r="M83" s="8">
        <v>1.1803999999999999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>
      <c r="A84" s="9">
        <v>44013</v>
      </c>
      <c r="B84" s="10">
        <v>-5.3398057999999998E-2</v>
      </c>
      <c r="C84" s="10">
        <v>7.5499999999999998E-2</v>
      </c>
      <c r="D84" s="10">
        <v>8.8999999999999996E-2</v>
      </c>
      <c r="E84" s="11">
        <v>0.35099999999999998</v>
      </c>
      <c r="F84" s="11">
        <v>-1.03E-2</v>
      </c>
      <c r="G84" s="11">
        <v>-0.4088</v>
      </c>
      <c r="H84" s="11">
        <v>0.14319999999999999</v>
      </c>
      <c r="I84" s="11">
        <v>0.17879999999999999</v>
      </c>
      <c r="J84" s="11">
        <v>0.3846</v>
      </c>
      <c r="K84" s="11">
        <v>-3.56E-2</v>
      </c>
      <c r="L84" s="11">
        <v>0.1128</v>
      </c>
      <c r="M84" s="11">
        <v>-0.31580000000000003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>
      <c r="F89" s="12"/>
      <c r="G89" s="12"/>
    </row>
    <row r="90" spans="1:25">
      <c r="F90" s="12"/>
      <c r="G90" s="12"/>
    </row>
    <row r="91" spans="1:25">
      <c r="F91" s="12"/>
      <c r="G91" s="12"/>
    </row>
    <row r="92" spans="1:25">
      <c r="A92" s="13"/>
      <c r="F92" s="12"/>
      <c r="G92" s="12"/>
    </row>
    <row r="93" spans="1:25" ht="15.75" customHeight="1">
      <c r="A93" s="14"/>
      <c r="B93" s="15"/>
      <c r="C93" s="15"/>
      <c r="D93" s="15"/>
      <c r="E93" s="15"/>
      <c r="F93" s="12"/>
      <c r="G93" s="12"/>
      <c r="H93" s="15"/>
      <c r="I93" s="15"/>
      <c r="J93" s="15"/>
      <c r="K93" s="16"/>
      <c r="L93" s="15"/>
    </row>
    <row r="94" spans="1:25">
      <c r="A94" s="14"/>
      <c r="B94" s="15"/>
      <c r="C94" s="15"/>
      <c r="D94" s="15"/>
      <c r="E94" s="15"/>
      <c r="F94" s="12"/>
      <c r="G94" s="12"/>
      <c r="H94" s="15"/>
      <c r="I94" s="15"/>
      <c r="J94" s="15"/>
      <c r="K94" s="6"/>
      <c r="L94" s="15"/>
    </row>
    <row r="95" spans="1:25">
      <c r="A95" s="14"/>
      <c r="B95" s="15"/>
      <c r="C95" s="15"/>
      <c r="D95" s="15"/>
      <c r="E95" s="15"/>
      <c r="F95" s="12"/>
      <c r="G95" s="12"/>
      <c r="H95" s="15"/>
      <c r="I95" s="15"/>
      <c r="J95" s="15"/>
      <c r="K95" s="6"/>
      <c r="L95" s="15"/>
    </row>
    <row r="96" spans="1:25">
      <c r="A96" s="14"/>
      <c r="B96" s="15"/>
      <c r="C96" s="15"/>
      <c r="D96" s="15"/>
      <c r="E96" s="15"/>
      <c r="F96" s="12"/>
      <c r="G96" s="12"/>
      <c r="H96" s="15"/>
      <c r="I96" s="6"/>
      <c r="J96" s="15"/>
      <c r="K96" s="6"/>
      <c r="L96" s="15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G264" s="12"/>
    </row>
    <row r="265" spans="6:7">
      <c r="G265" s="12"/>
    </row>
    <row r="266" spans="6:7">
      <c r="G266" s="12"/>
    </row>
    <row r="267" spans="6:7">
      <c r="G267" s="12"/>
    </row>
    <row r="268" spans="6:7">
      <c r="G268" s="12"/>
    </row>
    <row r="269" spans="6:7">
      <c r="G269" s="12"/>
    </row>
    <row r="270" spans="6:7">
      <c r="G270" s="12"/>
    </row>
    <row r="271" spans="6:7">
      <c r="G271" s="12"/>
    </row>
    <row r="272" spans="6:7">
      <c r="G272" s="12"/>
    </row>
    <row r="273" spans="7:7">
      <c r="G273" s="12"/>
    </row>
    <row r="274" spans="7:7">
      <c r="G274" s="12"/>
    </row>
    <row r="275" spans="7:7">
      <c r="G275" s="12"/>
    </row>
    <row r="276" spans="7:7">
      <c r="G276" s="12"/>
    </row>
    <row r="277" spans="7:7">
      <c r="G277" s="12"/>
    </row>
    <row r="278" spans="7:7">
      <c r="G278" s="12"/>
    </row>
    <row r="279" spans="7:7">
      <c r="G279" s="12"/>
    </row>
    <row r="280" spans="7:7">
      <c r="G280" s="12"/>
    </row>
    <row r="281" spans="7:7">
      <c r="G281" s="12"/>
    </row>
    <row r="282" spans="7:7">
      <c r="G282" s="12"/>
    </row>
    <row r="283" spans="7:7">
      <c r="G283" s="12"/>
    </row>
    <row r="284" spans="7:7">
      <c r="G284" s="12"/>
    </row>
    <row r="285" spans="7:7">
      <c r="G285" s="12"/>
    </row>
    <row r="286" spans="7:7">
      <c r="G286" s="12"/>
    </row>
    <row r="287" spans="7:7">
      <c r="G287" s="12"/>
    </row>
    <row r="288" spans="7:7">
      <c r="G288" s="12"/>
    </row>
    <row r="289" spans="7:7">
      <c r="G289" s="12"/>
    </row>
    <row r="290" spans="7:7">
      <c r="G290" s="12"/>
    </row>
    <row r="291" spans="7:7">
      <c r="G291" s="12"/>
    </row>
    <row r="292" spans="7:7">
      <c r="G292" s="12"/>
    </row>
    <row r="293" spans="7:7">
      <c r="G293" s="12"/>
    </row>
    <row r="294" spans="7:7">
      <c r="G294" s="12"/>
    </row>
    <row r="295" spans="7:7">
      <c r="G295" s="12"/>
    </row>
    <row r="296" spans="7:7">
      <c r="G296" s="12"/>
    </row>
    <row r="297" spans="7:7">
      <c r="G297" s="12"/>
    </row>
    <row r="298" spans="7:7">
      <c r="G298" s="12"/>
    </row>
    <row r="299" spans="7:7">
      <c r="G299" s="12"/>
    </row>
    <row r="300" spans="7:7">
      <c r="G300" s="12"/>
    </row>
    <row r="301" spans="7:7">
      <c r="G301" s="12"/>
    </row>
    <row r="302" spans="7:7">
      <c r="G302" s="12"/>
    </row>
    <row r="303" spans="7:7">
      <c r="G303" s="12"/>
    </row>
    <row r="304" spans="7:7">
      <c r="G304" s="12"/>
    </row>
    <row r="305" spans="7:7">
      <c r="G305" s="12"/>
    </row>
    <row r="306" spans="7:7">
      <c r="G306" s="12"/>
    </row>
    <row r="307" spans="7:7">
      <c r="G307" s="12"/>
    </row>
    <row r="308" spans="7:7">
      <c r="G308" s="12"/>
    </row>
    <row r="309" spans="7:7">
      <c r="G309" s="12"/>
    </row>
    <row r="310" spans="7:7">
      <c r="G310" s="12"/>
    </row>
    <row r="311" spans="7:7">
      <c r="G311" s="12"/>
    </row>
    <row r="312" spans="7:7">
      <c r="G312" s="12"/>
    </row>
    <row r="313" spans="7:7">
      <c r="G313" s="12"/>
    </row>
    <row r="314" spans="7:7">
      <c r="G314" s="12"/>
    </row>
    <row r="315" spans="7:7">
      <c r="G315" s="12"/>
    </row>
    <row r="316" spans="7:7">
      <c r="G316" s="12"/>
    </row>
    <row r="317" spans="7:7">
      <c r="G317" s="12"/>
    </row>
    <row r="318" spans="7:7">
      <c r="G318" s="12"/>
    </row>
    <row r="319" spans="7:7">
      <c r="G319" s="12"/>
    </row>
    <row r="320" spans="7:7">
      <c r="G320" s="12"/>
    </row>
    <row r="321" spans="7:7">
      <c r="G321" s="12"/>
    </row>
    <row r="322" spans="7:7">
      <c r="G322" s="12"/>
    </row>
    <row r="323" spans="7:7">
      <c r="G323" s="12"/>
    </row>
    <row r="324" spans="7:7">
      <c r="G324" s="12"/>
    </row>
    <row r="325" spans="7:7">
      <c r="G325" s="12"/>
    </row>
    <row r="326" spans="7:7">
      <c r="G326" s="12"/>
    </row>
    <row r="327" spans="7:7">
      <c r="G327" s="12"/>
    </row>
    <row r="328" spans="7:7">
      <c r="G328" s="12"/>
    </row>
    <row r="329" spans="7:7">
      <c r="G329" s="12"/>
    </row>
    <row r="330" spans="7:7">
      <c r="G330" s="12"/>
    </row>
    <row r="331" spans="7:7">
      <c r="G331" s="12"/>
    </row>
    <row r="332" spans="7:7">
      <c r="G332" s="12"/>
    </row>
    <row r="333" spans="7:7">
      <c r="G333" s="12"/>
    </row>
    <row r="334" spans="7:7">
      <c r="G334" s="12"/>
    </row>
    <row r="335" spans="7:7">
      <c r="G335" s="12"/>
    </row>
    <row r="336" spans="7:7">
      <c r="G336" s="12"/>
    </row>
    <row r="337" spans="7:7">
      <c r="G337" s="12"/>
    </row>
    <row r="338" spans="7:7">
      <c r="G338" s="12"/>
    </row>
    <row r="339" spans="7:7">
      <c r="G339" s="12"/>
    </row>
    <row r="340" spans="7:7">
      <c r="G340" s="12"/>
    </row>
    <row r="341" spans="7:7">
      <c r="G341" s="12"/>
    </row>
    <row r="342" spans="7:7">
      <c r="G342" s="12"/>
    </row>
    <row r="343" spans="7:7">
      <c r="G343" s="12"/>
    </row>
    <row r="344" spans="7:7">
      <c r="G344" s="12"/>
    </row>
    <row r="345" spans="7:7">
      <c r="G345" s="12"/>
    </row>
    <row r="346" spans="7:7">
      <c r="G346" s="12"/>
    </row>
    <row r="347" spans="7:7">
      <c r="G347" s="12"/>
    </row>
    <row r="348" spans="7:7">
      <c r="G348" s="12"/>
    </row>
    <row r="349" spans="7:7">
      <c r="G349" s="12"/>
    </row>
    <row r="350" spans="7:7">
      <c r="G350" s="12"/>
    </row>
    <row r="351" spans="7:7">
      <c r="G351" s="12"/>
    </row>
    <row r="352" spans="7:7">
      <c r="G352" s="12"/>
    </row>
    <row r="353" spans="7:7">
      <c r="G353" s="12"/>
    </row>
    <row r="354" spans="7:7">
      <c r="G354" s="12"/>
    </row>
    <row r="355" spans="7:7">
      <c r="G355" s="12"/>
    </row>
    <row r="356" spans="7:7">
      <c r="G356" s="12"/>
    </row>
    <row r="357" spans="7:7">
      <c r="G357" s="12"/>
    </row>
    <row r="358" spans="7:7">
      <c r="G358" s="12"/>
    </row>
    <row r="359" spans="7:7">
      <c r="G359" s="12"/>
    </row>
    <row r="360" spans="7:7">
      <c r="G360" s="12"/>
    </row>
    <row r="361" spans="7:7">
      <c r="G361" s="12"/>
    </row>
    <row r="362" spans="7:7">
      <c r="G362" s="12"/>
    </row>
    <row r="363" spans="7:7">
      <c r="G363" s="12"/>
    </row>
    <row r="364" spans="7:7">
      <c r="G364" s="12"/>
    </row>
    <row r="365" spans="7:7">
      <c r="G365" s="12"/>
    </row>
    <row r="366" spans="7:7">
      <c r="G366" s="12"/>
    </row>
    <row r="367" spans="7:7">
      <c r="G367" s="12"/>
    </row>
    <row r="368" spans="7:7">
      <c r="G368" s="12"/>
    </row>
    <row r="369" spans="7:7">
      <c r="G369" s="12"/>
    </row>
    <row r="370" spans="7:7">
      <c r="G370" s="12"/>
    </row>
    <row r="371" spans="7:7">
      <c r="G371" s="12"/>
    </row>
    <row r="372" spans="7:7">
      <c r="G372" s="12"/>
    </row>
    <row r="373" spans="7:7">
      <c r="G373" s="12"/>
    </row>
    <row r="374" spans="7:7">
      <c r="G374" s="12"/>
    </row>
    <row r="375" spans="7:7">
      <c r="G375" s="12"/>
    </row>
    <row r="376" spans="7:7">
      <c r="G376" s="12"/>
    </row>
    <row r="377" spans="7:7">
      <c r="G377" s="12"/>
    </row>
    <row r="378" spans="7:7">
      <c r="G378" s="12"/>
    </row>
    <row r="379" spans="7:7">
      <c r="G379" s="12"/>
    </row>
    <row r="380" spans="7:7">
      <c r="G380" s="12"/>
    </row>
    <row r="381" spans="7:7">
      <c r="G381" s="12"/>
    </row>
    <row r="382" spans="7:7">
      <c r="G382" s="12"/>
    </row>
    <row r="383" spans="7:7">
      <c r="G383" s="12"/>
    </row>
    <row r="384" spans="7:7">
      <c r="G384" s="12"/>
    </row>
    <row r="385" spans="7:7">
      <c r="G385" s="12"/>
    </row>
    <row r="386" spans="7:7">
      <c r="G386" s="12"/>
    </row>
    <row r="387" spans="7:7">
      <c r="G387" s="12"/>
    </row>
    <row r="388" spans="7:7">
      <c r="G388" s="12"/>
    </row>
    <row r="389" spans="7:7">
      <c r="G389" s="12"/>
    </row>
    <row r="390" spans="7:7">
      <c r="G390" s="12"/>
    </row>
    <row r="391" spans="7:7">
      <c r="G391" s="12"/>
    </row>
    <row r="392" spans="7:7">
      <c r="G392" s="12"/>
    </row>
    <row r="393" spans="7:7">
      <c r="G393" s="12"/>
    </row>
    <row r="394" spans="7:7">
      <c r="G394" s="12"/>
    </row>
    <row r="395" spans="7:7">
      <c r="G395" s="12"/>
    </row>
    <row r="396" spans="7:7">
      <c r="G396" s="12"/>
    </row>
    <row r="397" spans="7:7">
      <c r="G397" s="12"/>
    </row>
    <row r="398" spans="7:7">
      <c r="G398" s="12"/>
    </row>
    <row r="399" spans="7:7">
      <c r="G399" s="12"/>
    </row>
    <row r="400" spans="7:7">
      <c r="G400" s="12"/>
    </row>
    <row r="401" spans="7:7">
      <c r="G401" s="12"/>
    </row>
    <row r="402" spans="7:7">
      <c r="G402" s="12"/>
    </row>
    <row r="403" spans="7:7">
      <c r="G403" s="12"/>
    </row>
    <row r="404" spans="7:7">
      <c r="G404" s="12"/>
    </row>
    <row r="405" spans="7:7">
      <c r="G405" s="12"/>
    </row>
    <row r="406" spans="7:7">
      <c r="G406" s="12"/>
    </row>
    <row r="407" spans="7:7">
      <c r="G407" s="12"/>
    </row>
    <row r="408" spans="7:7">
      <c r="G408" s="12"/>
    </row>
    <row r="409" spans="7:7">
      <c r="G409" s="12"/>
    </row>
    <row r="410" spans="7:7">
      <c r="G410" s="12"/>
    </row>
    <row r="411" spans="7:7">
      <c r="G411" s="12"/>
    </row>
    <row r="412" spans="7:7">
      <c r="G412" s="12"/>
    </row>
    <row r="413" spans="7:7">
      <c r="G413" s="12"/>
    </row>
    <row r="414" spans="7:7">
      <c r="G414" s="12"/>
    </row>
    <row r="415" spans="7:7">
      <c r="G415" s="12"/>
    </row>
    <row r="416" spans="7:7">
      <c r="G416" s="12"/>
    </row>
    <row r="417" spans="7:7">
      <c r="G417" s="12"/>
    </row>
    <row r="418" spans="7:7">
      <c r="G418" s="12"/>
    </row>
    <row r="419" spans="7:7">
      <c r="G419" s="12"/>
    </row>
    <row r="420" spans="7:7">
      <c r="G420" s="12"/>
    </row>
    <row r="421" spans="7:7">
      <c r="G421" s="12"/>
    </row>
    <row r="422" spans="7:7">
      <c r="G422" s="12"/>
    </row>
    <row r="423" spans="7:7">
      <c r="G423" s="12"/>
    </row>
    <row r="424" spans="7:7">
      <c r="G424" s="12"/>
    </row>
    <row r="425" spans="7:7">
      <c r="G425" s="12"/>
    </row>
    <row r="426" spans="7:7">
      <c r="G426" s="12"/>
    </row>
    <row r="427" spans="7:7">
      <c r="G427" s="12"/>
    </row>
    <row r="428" spans="7:7">
      <c r="G428" s="12"/>
    </row>
    <row r="429" spans="7:7">
      <c r="G429" s="12"/>
    </row>
    <row r="430" spans="7:7">
      <c r="G430" s="12"/>
    </row>
    <row r="431" spans="7:7">
      <c r="G431" s="12"/>
    </row>
    <row r="432" spans="7:7">
      <c r="G432" s="12"/>
    </row>
    <row r="433" spans="7:7">
      <c r="G433" s="12"/>
    </row>
    <row r="434" spans="7:7">
      <c r="G434" s="12"/>
    </row>
    <row r="435" spans="7:7">
      <c r="G435" s="12"/>
    </row>
    <row r="436" spans="7:7">
      <c r="G436" s="12"/>
    </row>
    <row r="437" spans="7:7">
      <c r="G437" s="12"/>
    </row>
    <row r="438" spans="7:7">
      <c r="G438" s="12"/>
    </row>
    <row r="439" spans="7:7">
      <c r="G439" s="12"/>
    </row>
    <row r="440" spans="7:7">
      <c r="G440" s="12"/>
    </row>
    <row r="441" spans="7:7">
      <c r="G441" s="12"/>
    </row>
    <row r="442" spans="7:7">
      <c r="G442" s="12"/>
    </row>
    <row r="443" spans="7:7">
      <c r="G443" s="12"/>
    </row>
    <row r="444" spans="7:7">
      <c r="G444" s="12"/>
    </row>
    <row r="445" spans="7:7">
      <c r="G445" s="12"/>
    </row>
    <row r="446" spans="7:7">
      <c r="G446" s="12"/>
    </row>
    <row r="447" spans="7:7">
      <c r="G447" s="12"/>
    </row>
    <row r="448" spans="7:7">
      <c r="G448" s="12"/>
    </row>
    <row r="449" spans="7:7">
      <c r="G449" s="12"/>
    </row>
    <row r="450" spans="7:7">
      <c r="G450" s="12"/>
    </row>
    <row r="451" spans="7:7">
      <c r="G451" s="12"/>
    </row>
    <row r="452" spans="7:7">
      <c r="G452" s="12"/>
    </row>
    <row r="453" spans="7:7">
      <c r="G453" s="12"/>
    </row>
    <row r="454" spans="7:7">
      <c r="G454" s="12"/>
    </row>
    <row r="455" spans="7:7">
      <c r="G455" s="12"/>
    </row>
    <row r="456" spans="7:7">
      <c r="G456" s="12"/>
    </row>
    <row r="457" spans="7:7">
      <c r="G457" s="12"/>
    </row>
    <row r="458" spans="7:7">
      <c r="G458" s="12"/>
    </row>
    <row r="459" spans="7:7">
      <c r="G459" s="12"/>
    </row>
    <row r="460" spans="7:7">
      <c r="G460" s="12"/>
    </row>
    <row r="461" spans="7:7">
      <c r="G461" s="12"/>
    </row>
    <row r="462" spans="7:7">
      <c r="G462" s="12"/>
    </row>
    <row r="463" spans="7:7">
      <c r="G463" s="12"/>
    </row>
    <row r="464" spans="7:7">
      <c r="G464" s="12"/>
    </row>
    <row r="465" spans="7:7">
      <c r="G465" s="12"/>
    </row>
    <row r="466" spans="7:7">
      <c r="G466" s="12"/>
    </row>
    <row r="467" spans="7:7">
      <c r="G467" s="12"/>
    </row>
    <row r="468" spans="7:7">
      <c r="G468" s="12"/>
    </row>
    <row r="469" spans="7:7">
      <c r="G469" s="12"/>
    </row>
    <row r="470" spans="7:7">
      <c r="G470" s="12"/>
    </row>
    <row r="471" spans="7:7">
      <c r="G471" s="12"/>
    </row>
    <row r="472" spans="7:7">
      <c r="G472" s="12"/>
    </row>
    <row r="473" spans="7:7">
      <c r="G473" s="12"/>
    </row>
    <row r="474" spans="7:7">
      <c r="G474" s="12"/>
    </row>
    <row r="475" spans="7:7">
      <c r="G475" s="12"/>
    </row>
    <row r="476" spans="7:7">
      <c r="G476" s="12"/>
    </row>
    <row r="477" spans="7:7">
      <c r="G477" s="12"/>
    </row>
    <row r="478" spans="7:7">
      <c r="G478" s="12"/>
    </row>
    <row r="479" spans="7:7">
      <c r="G479" s="12"/>
    </row>
    <row r="480" spans="7:7">
      <c r="G480" s="12"/>
    </row>
    <row r="481" spans="7:7">
      <c r="G481" s="12"/>
    </row>
    <row r="482" spans="7:7">
      <c r="G482" s="12"/>
    </row>
    <row r="483" spans="7:7">
      <c r="G483" s="12"/>
    </row>
    <row r="484" spans="7:7">
      <c r="G484" s="12"/>
    </row>
    <row r="485" spans="7:7">
      <c r="G485" s="12"/>
    </row>
    <row r="486" spans="7:7">
      <c r="G486" s="12"/>
    </row>
    <row r="487" spans="7:7">
      <c r="G487" s="12"/>
    </row>
    <row r="488" spans="7:7">
      <c r="G488" s="12"/>
    </row>
    <row r="489" spans="7:7">
      <c r="G489" s="12"/>
    </row>
    <row r="490" spans="7:7">
      <c r="G490" s="12"/>
    </row>
    <row r="491" spans="7:7">
      <c r="G491" s="12"/>
    </row>
    <row r="492" spans="7:7">
      <c r="G492" s="12"/>
    </row>
    <row r="493" spans="7:7">
      <c r="G493" s="12"/>
    </row>
    <row r="494" spans="7:7">
      <c r="G494" s="12"/>
    </row>
    <row r="495" spans="7:7">
      <c r="G495" s="12"/>
    </row>
    <row r="496" spans="7:7">
      <c r="G496" s="12"/>
    </row>
    <row r="497" spans="7:7">
      <c r="G497" s="12"/>
    </row>
    <row r="498" spans="7:7">
      <c r="G498" s="12"/>
    </row>
    <row r="499" spans="7:7">
      <c r="G499" s="12"/>
    </row>
    <row r="500" spans="7:7">
      <c r="G500" s="12"/>
    </row>
    <row r="501" spans="7:7">
      <c r="G501" s="12"/>
    </row>
    <row r="502" spans="7:7">
      <c r="G502" s="12"/>
    </row>
    <row r="503" spans="7:7">
      <c r="G503" s="12"/>
    </row>
    <row r="504" spans="7:7">
      <c r="G504" s="12"/>
    </row>
    <row r="505" spans="7:7">
      <c r="G505" s="12"/>
    </row>
    <row r="506" spans="7:7">
      <c r="G506" s="12"/>
    </row>
    <row r="507" spans="7:7">
      <c r="G507" s="12"/>
    </row>
    <row r="508" spans="7:7">
      <c r="G508" s="12"/>
    </row>
    <row r="509" spans="7:7">
      <c r="G509" s="12"/>
    </row>
    <row r="510" spans="7:7">
      <c r="G510" s="12"/>
    </row>
    <row r="511" spans="7:7">
      <c r="G511" s="12"/>
    </row>
    <row r="512" spans="7:7">
      <c r="G512" s="12"/>
    </row>
    <row r="513" spans="7:7">
      <c r="G513" s="12"/>
    </row>
    <row r="514" spans="7:7">
      <c r="G514" s="12"/>
    </row>
    <row r="515" spans="7:7">
      <c r="G515" s="12"/>
    </row>
    <row r="516" spans="7:7">
      <c r="G516" s="12"/>
    </row>
    <row r="517" spans="7:7">
      <c r="G517" s="12"/>
    </row>
    <row r="518" spans="7:7">
      <c r="G518" s="12"/>
    </row>
    <row r="519" spans="7:7">
      <c r="G519" s="12"/>
    </row>
    <row r="520" spans="7:7">
      <c r="G520" s="12"/>
    </row>
    <row r="521" spans="7:7">
      <c r="G521" s="12"/>
    </row>
    <row r="522" spans="7:7">
      <c r="G522" s="12"/>
    </row>
    <row r="523" spans="7:7">
      <c r="G523" s="12"/>
    </row>
    <row r="524" spans="7:7">
      <c r="G524" s="12"/>
    </row>
    <row r="525" spans="7:7">
      <c r="G525" s="12"/>
    </row>
    <row r="526" spans="7:7">
      <c r="G526" s="12"/>
    </row>
    <row r="527" spans="7:7">
      <c r="G527" s="12"/>
    </row>
    <row r="528" spans="7:7">
      <c r="G528" s="12"/>
    </row>
    <row r="529" spans="7:7">
      <c r="G529" s="12"/>
    </row>
    <row r="530" spans="7:7">
      <c r="G530" s="12"/>
    </row>
    <row r="531" spans="7:7">
      <c r="G531" s="12"/>
    </row>
    <row r="532" spans="7:7">
      <c r="G532" s="12"/>
    </row>
    <row r="533" spans="7:7">
      <c r="G533" s="12"/>
    </row>
    <row r="534" spans="7:7">
      <c r="G534" s="12"/>
    </row>
    <row r="535" spans="7:7">
      <c r="G535" s="12"/>
    </row>
    <row r="536" spans="7:7">
      <c r="G536" s="12"/>
    </row>
    <row r="537" spans="7:7">
      <c r="G537" s="12"/>
    </row>
    <row r="538" spans="7:7">
      <c r="G538" s="12"/>
    </row>
    <row r="539" spans="7:7">
      <c r="G539" s="12"/>
    </row>
    <row r="540" spans="7:7">
      <c r="G540" s="12"/>
    </row>
    <row r="541" spans="7:7">
      <c r="G541" s="12"/>
    </row>
    <row r="542" spans="7:7">
      <c r="G542" s="12"/>
    </row>
    <row r="543" spans="7:7">
      <c r="G543" s="12"/>
    </row>
    <row r="544" spans="7:7">
      <c r="G544" s="12"/>
    </row>
    <row r="545" spans="7:7">
      <c r="G545" s="12"/>
    </row>
    <row r="546" spans="7:7">
      <c r="G546" s="12"/>
    </row>
    <row r="547" spans="7:7">
      <c r="G547" s="12"/>
    </row>
    <row r="548" spans="7:7">
      <c r="G548" s="12"/>
    </row>
    <row r="549" spans="7:7">
      <c r="G549" s="12"/>
    </row>
    <row r="550" spans="7:7">
      <c r="G550" s="12"/>
    </row>
    <row r="551" spans="7:7">
      <c r="G551" s="12"/>
    </row>
    <row r="552" spans="7:7">
      <c r="G552" s="12"/>
    </row>
    <row r="553" spans="7:7">
      <c r="G553" s="12"/>
    </row>
    <row r="554" spans="7:7">
      <c r="G554" s="12"/>
    </row>
    <row r="555" spans="7:7">
      <c r="G555" s="12"/>
    </row>
    <row r="556" spans="7:7">
      <c r="G556" s="12"/>
    </row>
    <row r="557" spans="7:7">
      <c r="G557" s="12"/>
    </row>
    <row r="558" spans="7:7">
      <c r="G558" s="12"/>
    </row>
    <row r="559" spans="7:7">
      <c r="G559" s="12"/>
    </row>
    <row r="560" spans="7:7">
      <c r="G560" s="12"/>
    </row>
    <row r="561" spans="7:7">
      <c r="G561" s="12"/>
    </row>
    <row r="562" spans="7:7">
      <c r="G562" s="12"/>
    </row>
    <row r="563" spans="7:7">
      <c r="G563" s="12"/>
    </row>
    <row r="564" spans="7:7">
      <c r="G564" s="12"/>
    </row>
    <row r="565" spans="7:7">
      <c r="G565" s="12"/>
    </row>
    <row r="566" spans="7:7">
      <c r="G566" s="12"/>
    </row>
    <row r="567" spans="7:7">
      <c r="G567" s="12"/>
    </row>
    <row r="568" spans="7:7">
      <c r="G568" s="12"/>
    </row>
    <row r="569" spans="7:7">
      <c r="G569" s="12"/>
    </row>
    <row r="570" spans="7:7">
      <c r="G570" s="12"/>
    </row>
    <row r="571" spans="7:7">
      <c r="G571" s="12"/>
    </row>
    <row r="572" spans="7:7">
      <c r="G572" s="12"/>
    </row>
    <row r="573" spans="7:7">
      <c r="G573" s="12"/>
    </row>
    <row r="574" spans="7:7">
      <c r="G574" s="12"/>
    </row>
    <row r="575" spans="7:7">
      <c r="G575" s="12"/>
    </row>
    <row r="576" spans="7:7">
      <c r="G576" s="12"/>
    </row>
    <row r="577" spans="7:7">
      <c r="G577" s="12"/>
    </row>
    <row r="578" spans="7:7">
      <c r="G578" s="12"/>
    </row>
    <row r="579" spans="7:7">
      <c r="G579" s="12"/>
    </row>
    <row r="580" spans="7:7">
      <c r="G580" s="12"/>
    </row>
    <row r="581" spans="7:7">
      <c r="G581" s="12"/>
    </row>
    <row r="582" spans="7:7">
      <c r="G582" s="12"/>
    </row>
    <row r="583" spans="7:7">
      <c r="G583" s="12"/>
    </row>
    <row r="584" spans="7:7">
      <c r="G584" s="12"/>
    </row>
    <row r="585" spans="7:7">
      <c r="G585" s="12"/>
    </row>
    <row r="586" spans="7:7">
      <c r="G586" s="12"/>
    </row>
    <row r="587" spans="7:7">
      <c r="G587" s="12"/>
    </row>
    <row r="588" spans="7:7">
      <c r="G588" s="12"/>
    </row>
    <row r="589" spans="7:7">
      <c r="G589" s="12"/>
    </row>
    <row r="590" spans="7:7">
      <c r="G590" s="12"/>
    </row>
    <row r="591" spans="7:7">
      <c r="G591" s="12"/>
    </row>
    <row r="592" spans="7:7">
      <c r="G592" s="12"/>
    </row>
    <row r="593" spans="7:7">
      <c r="G593" s="12"/>
    </row>
    <row r="594" spans="7:7">
      <c r="G594" s="12"/>
    </row>
    <row r="595" spans="7:7">
      <c r="G595" s="12"/>
    </row>
    <row r="596" spans="7:7">
      <c r="G596" s="12"/>
    </row>
    <row r="597" spans="7:7">
      <c r="G597" s="12"/>
    </row>
    <row r="598" spans="7:7">
      <c r="G598" s="12"/>
    </row>
    <row r="599" spans="7:7">
      <c r="G599" s="12"/>
    </row>
    <row r="600" spans="7:7">
      <c r="G600" s="12"/>
    </row>
    <row r="601" spans="7:7">
      <c r="G601" s="12"/>
    </row>
    <row r="602" spans="7:7">
      <c r="G602" s="12"/>
    </row>
    <row r="603" spans="7:7">
      <c r="G603" s="12"/>
    </row>
    <row r="604" spans="7:7">
      <c r="G604" s="12"/>
    </row>
    <row r="605" spans="7:7">
      <c r="G605" s="12"/>
    </row>
    <row r="606" spans="7:7">
      <c r="G606" s="12"/>
    </row>
    <row r="607" spans="7:7">
      <c r="G607" s="12"/>
    </row>
    <row r="608" spans="7:7">
      <c r="G608" s="12"/>
    </row>
    <row r="609" spans="7:7">
      <c r="G609" s="12"/>
    </row>
    <row r="610" spans="7:7">
      <c r="G610" s="12"/>
    </row>
    <row r="611" spans="7:7">
      <c r="G611" s="12"/>
    </row>
    <row r="612" spans="7:7">
      <c r="G612" s="12"/>
    </row>
    <row r="613" spans="7:7">
      <c r="G613" s="12"/>
    </row>
    <row r="614" spans="7:7">
      <c r="G614" s="12"/>
    </row>
    <row r="615" spans="7:7">
      <c r="G615" s="12"/>
    </row>
    <row r="616" spans="7:7">
      <c r="G616" s="12"/>
    </row>
    <row r="617" spans="7:7">
      <c r="G617" s="12"/>
    </row>
    <row r="618" spans="7:7">
      <c r="G618" s="12"/>
    </row>
    <row r="619" spans="7:7">
      <c r="G619" s="12"/>
    </row>
    <row r="620" spans="7:7">
      <c r="G620" s="12"/>
    </row>
    <row r="621" spans="7:7">
      <c r="G621" s="12"/>
    </row>
    <row r="622" spans="7:7">
      <c r="G622" s="12"/>
    </row>
    <row r="623" spans="7:7">
      <c r="G623" s="12"/>
    </row>
    <row r="624" spans="7:7">
      <c r="G624" s="12"/>
    </row>
    <row r="625" spans="7:7">
      <c r="G625" s="12"/>
    </row>
    <row r="626" spans="7:7">
      <c r="G626" s="12"/>
    </row>
    <row r="627" spans="7:7">
      <c r="G627" s="12"/>
    </row>
    <row r="628" spans="7:7">
      <c r="G628" s="12"/>
    </row>
    <row r="629" spans="7:7">
      <c r="G629" s="12"/>
    </row>
    <row r="630" spans="7:7">
      <c r="G630" s="12"/>
    </row>
    <row r="631" spans="7:7">
      <c r="G631" s="12"/>
    </row>
    <row r="632" spans="7:7">
      <c r="G632" s="12"/>
    </row>
    <row r="633" spans="7:7">
      <c r="G633" s="12"/>
    </row>
    <row r="634" spans="7:7">
      <c r="G634" s="12"/>
    </row>
    <row r="635" spans="7:7">
      <c r="G635" s="12"/>
    </row>
    <row r="636" spans="7:7">
      <c r="G636" s="12"/>
    </row>
    <row r="637" spans="7:7">
      <c r="G637" s="12"/>
    </row>
    <row r="638" spans="7:7">
      <c r="G638" s="12"/>
    </row>
    <row r="639" spans="7:7">
      <c r="G639" s="12"/>
    </row>
    <row r="640" spans="7:7">
      <c r="G640" s="12"/>
    </row>
    <row r="641" spans="7:7">
      <c r="G641" s="12"/>
    </row>
    <row r="642" spans="7:7">
      <c r="G642" s="12"/>
    </row>
    <row r="643" spans="7:7">
      <c r="G643" s="12"/>
    </row>
    <row r="644" spans="7:7">
      <c r="G644" s="12"/>
    </row>
    <row r="645" spans="7:7">
      <c r="G645" s="12"/>
    </row>
    <row r="646" spans="7:7">
      <c r="G646" s="12"/>
    </row>
    <row r="647" spans="7:7">
      <c r="G647" s="12"/>
    </row>
    <row r="648" spans="7:7">
      <c r="G648" s="12"/>
    </row>
    <row r="649" spans="7:7">
      <c r="G649" s="12"/>
    </row>
    <row r="650" spans="7:7">
      <c r="G650" s="12"/>
    </row>
    <row r="651" spans="7:7">
      <c r="G651" s="12"/>
    </row>
    <row r="652" spans="7:7">
      <c r="G652" s="12"/>
    </row>
    <row r="653" spans="7:7">
      <c r="G653" s="12"/>
    </row>
    <row r="654" spans="7:7">
      <c r="G654" s="12"/>
    </row>
    <row r="655" spans="7:7">
      <c r="G655" s="12"/>
    </row>
    <row r="656" spans="7:7">
      <c r="G656" s="12"/>
    </row>
    <row r="657" spans="7:7">
      <c r="G657" s="12"/>
    </row>
    <row r="658" spans="7:7">
      <c r="G658" s="12"/>
    </row>
    <row r="659" spans="7:7">
      <c r="G659" s="12"/>
    </row>
    <row r="660" spans="7:7">
      <c r="G660" s="12"/>
    </row>
    <row r="661" spans="7:7">
      <c r="G661" s="12"/>
    </row>
    <row r="662" spans="7:7">
      <c r="G662" s="12"/>
    </row>
    <row r="663" spans="7:7">
      <c r="G663" s="12"/>
    </row>
    <row r="664" spans="7:7">
      <c r="G664" s="12"/>
    </row>
    <row r="665" spans="7:7">
      <c r="G665" s="12"/>
    </row>
    <row r="666" spans="7:7">
      <c r="G666" s="12"/>
    </row>
    <row r="667" spans="7:7">
      <c r="G667" s="12"/>
    </row>
    <row r="668" spans="7:7">
      <c r="G668" s="12"/>
    </row>
    <row r="669" spans="7:7">
      <c r="G669" s="12"/>
    </row>
    <row r="670" spans="7:7">
      <c r="G670" s="12"/>
    </row>
    <row r="671" spans="7:7">
      <c r="G671" s="12"/>
    </row>
    <row r="672" spans="7:7">
      <c r="G672" s="12"/>
    </row>
    <row r="673" spans="7:7">
      <c r="G673" s="12"/>
    </row>
    <row r="674" spans="7:7">
      <c r="G674" s="12"/>
    </row>
    <row r="675" spans="7:7">
      <c r="G675" s="12"/>
    </row>
    <row r="676" spans="7:7">
      <c r="G676" s="12"/>
    </row>
    <row r="677" spans="7:7">
      <c r="G677" s="12"/>
    </row>
    <row r="678" spans="7:7">
      <c r="G678" s="12"/>
    </row>
    <row r="679" spans="7:7">
      <c r="G679" s="12"/>
    </row>
    <row r="680" spans="7:7">
      <c r="G680" s="12"/>
    </row>
    <row r="681" spans="7:7">
      <c r="G681" s="12"/>
    </row>
    <row r="682" spans="7:7">
      <c r="G682" s="12"/>
    </row>
    <row r="683" spans="7:7">
      <c r="G683" s="12"/>
    </row>
    <row r="684" spans="7:7">
      <c r="G684" s="12"/>
    </row>
    <row r="685" spans="7:7">
      <c r="G685" s="12"/>
    </row>
    <row r="686" spans="7:7">
      <c r="G686" s="12"/>
    </row>
    <row r="687" spans="7:7">
      <c r="G687" s="12"/>
    </row>
    <row r="688" spans="7:7">
      <c r="G688" s="12"/>
    </row>
    <row r="689" spans="7:7">
      <c r="G689" s="12"/>
    </row>
    <row r="690" spans="7:7">
      <c r="G690" s="12"/>
    </row>
    <row r="691" spans="7:7">
      <c r="G691" s="12"/>
    </row>
    <row r="692" spans="7:7">
      <c r="G692" s="12"/>
    </row>
    <row r="693" spans="7:7">
      <c r="G693" s="12"/>
    </row>
    <row r="694" spans="7:7">
      <c r="G694" s="12"/>
    </row>
    <row r="695" spans="7:7">
      <c r="G695" s="12"/>
    </row>
    <row r="696" spans="7:7">
      <c r="G696" s="12"/>
    </row>
    <row r="697" spans="7:7">
      <c r="G697" s="12"/>
    </row>
    <row r="698" spans="7:7">
      <c r="G698" s="12"/>
    </row>
    <row r="699" spans="7:7">
      <c r="G699" s="12"/>
    </row>
    <row r="700" spans="7:7">
      <c r="G700" s="12"/>
    </row>
    <row r="701" spans="7:7">
      <c r="G701" s="12"/>
    </row>
    <row r="702" spans="7:7">
      <c r="G702" s="12"/>
    </row>
    <row r="703" spans="7:7">
      <c r="G703" s="12"/>
    </row>
    <row r="704" spans="7:7">
      <c r="G704" s="12"/>
    </row>
    <row r="705" spans="7:7">
      <c r="G705" s="12"/>
    </row>
    <row r="706" spans="7:7">
      <c r="G706" s="12"/>
    </row>
    <row r="707" spans="7:7">
      <c r="G707" s="12"/>
    </row>
    <row r="708" spans="7:7">
      <c r="G708" s="12"/>
    </row>
    <row r="709" spans="7:7">
      <c r="G709" s="12"/>
    </row>
    <row r="710" spans="7:7">
      <c r="G710" s="12"/>
    </row>
    <row r="711" spans="7:7">
      <c r="G711" s="12"/>
    </row>
    <row r="712" spans="7:7">
      <c r="G712" s="12"/>
    </row>
    <row r="713" spans="7:7">
      <c r="G713" s="12"/>
    </row>
    <row r="714" spans="7:7">
      <c r="G714" s="12"/>
    </row>
    <row r="715" spans="7:7">
      <c r="G715" s="12"/>
    </row>
    <row r="716" spans="7:7">
      <c r="G716" s="12"/>
    </row>
    <row r="717" spans="7:7">
      <c r="G717" s="12"/>
    </row>
    <row r="718" spans="7:7">
      <c r="G718" s="12"/>
    </row>
    <row r="719" spans="7:7">
      <c r="G719" s="12"/>
    </row>
    <row r="720" spans="7:7">
      <c r="G720" s="12"/>
    </row>
    <row r="721" spans="7:7">
      <c r="G721" s="12"/>
    </row>
    <row r="722" spans="7:7">
      <c r="G722" s="12"/>
    </row>
    <row r="723" spans="7:7">
      <c r="G723" s="12"/>
    </row>
    <row r="724" spans="7:7">
      <c r="G724" s="12"/>
    </row>
    <row r="725" spans="7:7">
      <c r="G725" s="12"/>
    </row>
    <row r="726" spans="7:7">
      <c r="G726" s="12"/>
    </row>
    <row r="727" spans="7:7">
      <c r="G727" s="12"/>
    </row>
    <row r="728" spans="7:7">
      <c r="G728" s="12"/>
    </row>
    <row r="729" spans="7:7">
      <c r="G729" s="12"/>
    </row>
    <row r="730" spans="7:7">
      <c r="G730" s="12"/>
    </row>
    <row r="731" spans="7:7">
      <c r="G731" s="12"/>
    </row>
    <row r="732" spans="7:7">
      <c r="G732" s="12"/>
    </row>
    <row r="733" spans="7:7">
      <c r="G733" s="12"/>
    </row>
    <row r="734" spans="7:7">
      <c r="G734" s="12"/>
    </row>
    <row r="735" spans="7:7">
      <c r="G735" s="12"/>
    </row>
    <row r="736" spans="7:7">
      <c r="G736" s="12"/>
    </row>
    <row r="737" spans="7:7">
      <c r="G737" s="12"/>
    </row>
    <row r="738" spans="7:7">
      <c r="G738" s="12"/>
    </row>
    <row r="739" spans="7:7">
      <c r="G739" s="12"/>
    </row>
    <row r="740" spans="7:7">
      <c r="G740" s="12"/>
    </row>
    <row r="741" spans="7:7">
      <c r="G741" s="12"/>
    </row>
    <row r="742" spans="7:7">
      <c r="G742" s="12"/>
    </row>
    <row r="743" spans="7:7">
      <c r="G743" s="12"/>
    </row>
    <row r="744" spans="7:7">
      <c r="G744" s="12"/>
    </row>
    <row r="745" spans="7:7">
      <c r="G745" s="12"/>
    </row>
    <row r="746" spans="7:7">
      <c r="G746" s="12"/>
    </row>
    <row r="747" spans="7:7">
      <c r="G747" s="12"/>
    </row>
    <row r="748" spans="7:7">
      <c r="G748" s="12"/>
    </row>
    <row r="749" spans="7:7">
      <c r="G749" s="12"/>
    </row>
    <row r="750" spans="7:7">
      <c r="G750" s="12"/>
    </row>
    <row r="751" spans="7:7">
      <c r="G751" s="12"/>
    </row>
    <row r="752" spans="7:7">
      <c r="G752" s="12"/>
    </row>
    <row r="753" spans="7:7">
      <c r="G753" s="12"/>
    </row>
    <row r="754" spans="7:7">
      <c r="G754" s="12"/>
    </row>
    <row r="755" spans="7:7">
      <c r="G755" s="12"/>
    </row>
  </sheetData>
  <conditionalFormatting sqref="B2:B84">
    <cfRule type="colorScale" priority="1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conditionalFormatting sqref="C2:C84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conditionalFormatting sqref="D2:D84">
    <cfRule type="colorScale" priority="3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R1000"/>
  <sheetViews>
    <sheetView workbookViewId="0"/>
  </sheetViews>
  <sheetFormatPr defaultColWidth="14.42578125" defaultRowHeight="15.75" customHeight="1"/>
  <cols>
    <col min="39" max="39" width="38.5703125" customWidth="1"/>
    <col min="40" max="40" width="6.42578125" customWidth="1"/>
    <col min="51" max="51" width="31.28515625" customWidth="1"/>
  </cols>
  <sheetData>
    <row r="1" spans="1:70" ht="15.75" customHeight="1">
      <c r="A1" s="17"/>
      <c r="B1" s="17"/>
      <c r="C1" s="17"/>
      <c r="D1" s="17"/>
      <c r="E1" s="17"/>
      <c r="F1" s="17"/>
      <c r="G1" s="18"/>
      <c r="H1" s="18"/>
      <c r="I1" s="1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9" t="s">
        <v>13</v>
      </c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5.75" customHeight="1">
      <c r="A2" s="44" t="s">
        <v>14</v>
      </c>
      <c r="B2" s="45"/>
      <c r="C2" s="19" t="s">
        <v>15</v>
      </c>
      <c r="D2" s="44" t="s">
        <v>16</v>
      </c>
      <c r="E2" s="45"/>
      <c r="F2" s="19" t="s">
        <v>15</v>
      </c>
      <c r="G2" s="21"/>
      <c r="H2" s="21"/>
      <c r="I2" s="21"/>
      <c r="J2" s="44" t="s">
        <v>17</v>
      </c>
      <c r="K2" s="45"/>
      <c r="L2" s="44" t="s">
        <v>18</v>
      </c>
      <c r="M2" s="45"/>
      <c r="N2" s="17"/>
      <c r="O2" s="44" t="s">
        <v>19</v>
      </c>
      <c r="P2" s="45"/>
      <c r="Q2" s="17"/>
      <c r="R2" s="44" t="s">
        <v>20</v>
      </c>
      <c r="S2" s="45"/>
      <c r="T2" s="17"/>
      <c r="U2" s="44" t="s">
        <v>21</v>
      </c>
      <c r="V2" s="45"/>
      <c r="W2" s="17"/>
      <c r="X2" s="44" t="s">
        <v>22</v>
      </c>
      <c r="Y2" s="45"/>
      <c r="Z2" s="17"/>
      <c r="AA2" s="44" t="s">
        <v>23</v>
      </c>
      <c r="AB2" s="45"/>
      <c r="AC2" s="17"/>
      <c r="AD2" s="44" t="s">
        <v>24</v>
      </c>
      <c r="AE2" s="45"/>
      <c r="AF2" s="17"/>
      <c r="AG2" s="44" t="s">
        <v>25</v>
      </c>
      <c r="AH2" s="45"/>
      <c r="AI2" s="17"/>
      <c r="AJ2" s="44" t="s">
        <v>26</v>
      </c>
      <c r="AK2" s="45"/>
      <c r="AL2" s="17"/>
      <c r="AM2" s="44" t="s">
        <v>27</v>
      </c>
      <c r="AN2" s="45"/>
      <c r="AO2" s="17"/>
      <c r="AP2" s="44" t="s">
        <v>28</v>
      </c>
      <c r="AQ2" s="45"/>
      <c r="AR2" s="17"/>
      <c r="AS2" s="44" t="s">
        <v>29</v>
      </c>
      <c r="AT2" s="45"/>
      <c r="AU2" s="17"/>
      <c r="AV2" s="44" t="s">
        <v>30</v>
      </c>
      <c r="AW2" s="45"/>
      <c r="AX2" s="17"/>
      <c r="AY2" s="44" t="s">
        <v>31</v>
      </c>
      <c r="AZ2" s="45"/>
      <c r="BA2" s="17"/>
      <c r="BB2" s="44" t="s">
        <v>32</v>
      </c>
      <c r="BC2" s="45"/>
      <c r="BD2" s="17"/>
      <c r="BE2" s="44" t="s">
        <v>33</v>
      </c>
      <c r="BF2" s="45"/>
      <c r="BG2" s="17"/>
      <c r="BH2" s="19"/>
      <c r="BI2" s="19" t="s">
        <v>34</v>
      </c>
      <c r="BJ2" s="17"/>
      <c r="BK2" s="44" t="s">
        <v>35</v>
      </c>
      <c r="BL2" s="45"/>
      <c r="BM2" s="17"/>
      <c r="BN2" s="44" t="s">
        <v>36</v>
      </c>
      <c r="BO2" s="45"/>
      <c r="BP2" s="17"/>
      <c r="BQ2" s="44" t="s">
        <v>37</v>
      </c>
      <c r="BR2" s="45"/>
    </row>
    <row r="3" spans="1:70" ht="15.75" customHeight="1">
      <c r="A3" s="22">
        <v>40178</v>
      </c>
      <c r="B3" s="23">
        <v>0.1</v>
      </c>
      <c r="C3" s="24"/>
      <c r="D3" s="22">
        <v>40178</v>
      </c>
      <c r="E3" s="23">
        <v>2.1</v>
      </c>
      <c r="F3" s="24">
        <f t="shared" ref="F3:F135" si="0">E3/100</f>
        <v>2.1000000000000001E-2</v>
      </c>
      <c r="G3" s="25">
        <f t="shared" ref="G3:G135" si="1">1+F3</f>
        <v>1.0209999999999999</v>
      </c>
      <c r="H3" s="25">
        <v>0</v>
      </c>
      <c r="I3" s="25"/>
      <c r="J3" s="22">
        <v>40178</v>
      </c>
      <c r="K3" s="23">
        <v>-0.7</v>
      </c>
      <c r="L3" s="22">
        <v>40178</v>
      </c>
      <c r="M3" s="23">
        <v>5.6</v>
      </c>
      <c r="N3" s="24"/>
      <c r="O3" s="22">
        <v>40178</v>
      </c>
      <c r="P3" s="23">
        <v>4</v>
      </c>
      <c r="Q3" s="24"/>
      <c r="R3" s="22">
        <v>40178</v>
      </c>
      <c r="S3" s="23">
        <v>-3.75</v>
      </c>
      <c r="T3" s="24"/>
      <c r="U3" s="26">
        <v>40179</v>
      </c>
      <c r="V3" s="23">
        <v>456</v>
      </c>
      <c r="W3" s="24"/>
      <c r="X3" s="26">
        <v>40181</v>
      </c>
      <c r="Y3" s="23">
        <v>29</v>
      </c>
      <c r="Z3" s="24"/>
      <c r="AA3" s="22">
        <v>40178</v>
      </c>
      <c r="AB3" s="23">
        <v>-2.8</v>
      </c>
      <c r="AC3" s="24"/>
      <c r="AD3" s="22">
        <v>40178</v>
      </c>
      <c r="AE3" s="23">
        <v>69.723200000000006</v>
      </c>
      <c r="AF3" s="24"/>
      <c r="AG3" s="22">
        <v>40178</v>
      </c>
      <c r="AH3" s="23">
        <v>-9</v>
      </c>
      <c r="AI3" s="24"/>
      <c r="AJ3" s="22">
        <v>40178</v>
      </c>
      <c r="AK3" s="23">
        <v>-9.1999999999999993</v>
      </c>
      <c r="AL3" s="24"/>
      <c r="AM3" s="22">
        <v>40178</v>
      </c>
      <c r="AN3" s="23">
        <v>45819</v>
      </c>
      <c r="AO3" s="24"/>
      <c r="AP3" s="22">
        <v>40178</v>
      </c>
      <c r="AQ3" s="23">
        <v>19097</v>
      </c>
      <c r="AR3" s="24"/>
      <c r="AS3" s="22">
        <v>40178</v>
      </c>
      <c r="AT3" s="23">
        <v>55.8</v>
      </c>
      <c r="AU3" s="24"/>
      <c r="AV3" s="22">
        <v>40178</v>
      </c>
      <c r="AW3" s="23">
        <v>49.7</v>
      </c>
      <c r="AX3" s="24"/>
      <c r="AY3" s="22">
        <v>40178</v>
      </c>
      <c r="AZ3" s="23">
        <v>88</v>
      </c>
      <c r="BA3" s="24"/>
      <c r="BB3" s="22">
        <v>40178</v>
      </c>
      <c r="BC3" s="23">
        <v>9.9</v>
      </c>
      <c r="BD3" s="24"/>
      <c r="BE3" s="22">
        <v>40178</v>
      </c>
      <c r="BF3" s="23">
        <v>4.8</v>
      </c>
      <c r="BG3" s="24"/>
      <c r="BI3" s="27">
        <v>105.13</v>
      </c>
      <c r="BJ3" s="24"/>
      <c r="BK3" s="22">
        <v>40178</v>
      </c>
      <c r="BL3" s="23">
        <v>3.7</v>
      </c>
      <c r="BM3" s="24"/>
      <c r="BN3" s="22">
        <v>40178</v>
      </c>
      <c r="BO3" s="23">
        <v>-2.5</v>
      </c>
      <c r="BP3" s="24"/>
      <c r="BQ3" s="28">
        <v>44206</v>
      </c>
      <c r="BR3" s="23">
        <v>3.5880000000000001</v>
      </c>
    </row>
    <row r="4" spans="1:70" ht="15.75" customHeight="1">
      <c r="A4" s="29">
        <v>40268</v>
      </c>
      <c r="B4" s="27">
        <v>1.8</v>
      </c>
      <c r="C4" s="17"/>
      <c r="D4" s="29">
        <v>40209</v>
      </c>
      <c r="E4" s="27">
        <v>2.2999999999999998</v>
      </c>
      <c r="F4" s="17">
        <f t="shared" si="0"/>
        <v>2.3E-2</v>
      </c>
      <c r="G4" s="16">
        <f t="shared" si="1"/>
        <v>1.0229999999999999</v>
      </c>
      <c r="H4" s="16"/>
      <c r="I4" s="16"/>
      <c r="J4" s="29">
        <v>40268</v>
      </c>
      <c r="K4" s="27">
        <v>0.3</v>
      </c>
      <c r="L4" s="29">
        <v>40209</v>
      </c>
      <c r="M4" s="27">
        <v>5.9</v>
      </c>
      <c r="N4" s="17"/>
      <c r="O4" s="29">
        <v>40209</v>
      </c>
      <c r="P4" s="27">
        <v>2.9</v>
      </c>
      <c r="Q4" s="17"/>
      <c r="R4" s="29">
        <v>40209</v>
      </c>
      <c r="S4" s="27">
        <v>-3.18</v>
      </c>
      <c r="T4" s="17"/>
      <c r="U4" s="29">
        <v>40186</v>
      </c>
      <c r="V4" s="27">
        <v>469</v>
      </c>
      <c r="W4" s="17"/>
      <c r="X4" s="29">
        <v>40188</v>
      </c>
      <c r="Y4" s="27">
        <v>26</v>
      </c>
      <c r="Z4" s="17"/>
      <c r="AA4" s="29">
        <v>40209</v>
      </c>
      <c r="AB4" s="27">
        <v>0.78</v>
      </c>
      <c r="AC4" s="17"/>
      <c r="AD4" s="29">
        <v>40209</v>
      </c>
      <c r="AE4" s="27">
        <v>70.645300000000006</v>
      </c>
      <c r="AF4" s="17"/>
      <c r="AG4" s="29">
        <v>40209</v>
      </c>
      <c r="AH4" s="27">
        <v>18.3</v>
      </c>
      <c r="AI4" s="17"/>
      <c r="AJ4" s="29">
        <v>40209</v>
      </c>
      <c r="AK4" s="27">
        <v>-7.9</v>
      </c>
      <c r="AL4" s="17"/>
      <c r="AM4" s="29">
        <v>40209</v>
      </c>
      <c r="AN4" s="27">
        <v>38328</v>
      </c>
      <c r="AO4" s="17"/>
      <c r="AP4" s="29">
        <v>40209</v>
      </c>
      <c r="AQ4" s="27">
        <v>17320</v>
      </c>
      <c r="AR4" s="17"/>
      <c r="AS4" s="29">
        <v>40209</v>
      </c>
      <c r="AT4" s="27">
        <v>56.3</v>
      </c>
      <c r="AU4" s="17"/>
      <c r="AV4" s="29">
        <v>40209</v>
      </c>
      <c r="AW4" s="27">
        <v>50</v>
      </c>
      <c r="AX4" s="17"/>
      <c r="AY4" s="29">
        <v>40209</v>
      </c>
      <c r="AZ4" s="27">
        <v>89.1</v>
      </c>
      <c r="BA4" s="17"/>
      <c r="BB4" s="29">
        <v>40209</v>
      </c>
      <c r="BC4" s="27">
        <v>15.8</v>
      </c>
      <c r="BD4" s="17"/>
      <c r="BE4" s="29">
        <v>40209</v>
      </c>
      <c r="BF4" s="27">
        <v>11.1</v>
      </c>
      <c r="BG4" s="17"/>
      <c r="BH4" s="27" t="s">
        <v>38</v>
      </c>
      <c r="BI4" s="27">
        <v>105.92</v>
      </c>
      <c r="BJ4" s="17"/>
      <c r="BK4" s="29">
        <v>40209</v>
      </c>
      <c r="BL4" s="27">
        <v>2.2000000000000002</v>
      </c>
      <c r="BM4" s="17"/>
      <c r="BN4" s="29">
        <v>40268</v>
      </c>
      <c r="BO4" s="27">
        <v>-3.01</v>
      </c>
      <c r="BP4" s="17"/>
      <c r="BQ4" s="30">
        <v>44237</v>
      </c>
      <c r="BR4" s="27">
        <v>3.6190000000000002</v>
      </c>
    </row>
    <row r="5" spans="1:70" ht="15.75" customHeight="1">
      <c r="A5" s="29">
        <v>40359</v>
      </c>
      <c r="B5" s="27">
        <v>2.9</v>
      </c>
      <c r="C5" s="17"/>
      <c r="D5" s="29">
        <v>40237</v>
      </c>
      <c r="E5" s="27">
        <v>2.1</v>
      </c>
      <c r="F5" s="17">
        <f t="shared" si="0"/>
        <v>2.1000000000000001E-2</v>
      </c>
      <c r="G5" s="16">
        <f t="shared" si="1"/>
        <v>1.0209999999999999</v>
      </c>
      <c r="H5" s="16"/>
      <c r="I5" s="16"/>
      <c r="J5" s="29">
        <v>40359</v>
      </c>
      <c r="K5" s="27">
        <v>1.4</v>
      </c>
      <c r="L5" s="29">
        <v>40237</v>
      </c>
      <c r="M5" s="27">
        <v>5.6</v>
      </c>
      <c r="N5" s="17"/>
      <c r="O5" s="29">
        <v>40237</v>
      </c>
      <c r="P5" s="27">
        <v>3.4</v>
      </c>
      <c r="Q5" s="17"/>
      <c r="R5" s="29">
        <v>40237</v>
      </c>
      <c r="S5" s="27">
        <v>-2.71</v>
      </c>
      <c r="T5" s="17"/>
      <c r="U5" s="29">
        <v>40193</v>
      </c>
      <c r="V5" s="27">
        <v>507</v>
      </c>
      <c r="W5" s="17"/>
      <c r="X5" s="29">
        <v>40195</v>
      </c>
      <c r="Y5" s="27">
        <v>26</v>
      </c>
      <c r="Z5" s="17"/>
      <c r="AA5" s="29">
        <v>40237</v>
      </c>
      <c r="AB5" s="27">
        <v>1.77</v>
      </c>
      <c r="AC5" s="17"/>
      <c r="AD5" s="29">
        <v>40237</v>
      </c>
      <c r="AE5" s="27">
        <v>71.021900000000002</v>
      </c>
      <c r="AF5" s="17"/>
      <c r="AG5" s="29">
        <v>40237</v>
      </c>
      <c r="AH5" s="27">
        <v>23.2</v>
      </c>
      <c r="AI5" s="17"/>
      <c r="AJ5" s="29">
        <v>40237</v>
      </c>
      <c r="AK5" s="27">
        <v>-5.9</v>
      </c>
      <c r="AL5" s="17"/>
      <c r="AM5" s="29">
        <v>40237</v>
      </c>
      <c r="AN5" s="27">
        <v>38148</v>
      </c>
      <c r="AO5" s="17"/>
      <c r="AP5" s="29">
        <v>40237</v>
      </c>
      <c r="AQ5" s="27">
        <v>17120</v>
      </c>
      <c r="AR5" s="17"/>
      <c r="AS5" s="29">
        <v>40237</v>
      </c>
      <c r="AT5" s="27">
        <v>55.5</v>
      </c>
      <c r="AU5" s="17"/>
      <c r="AV5" s="29">
        <v>40237</v>
      </c>
      <c r="AW5" s="27">
        <v>51.7</v>
      </c>
      <c r="AX5" s="17"/>
      <c r="AY5" s="29">
        <v>40237</v>
      </c>
      <c r="AZ5" s="27">
        <v>88.2</v>
      </c>
      <c r="BA5" s="17"/>
      <c r="BB5" s="29">
        <v>40237</v>
      </c>
      <c r="BC5" s="27">
        <v>14.8</v>
      </c>
      <c r="BD5" s="17"/>
      <c r="BE5" s="29">
        <v>40237</v>
      </c>
      <c r="BF5" s="27">
        <v>20.2</v>
      </c>
      <c r="BG5" s="17"/>
      <c r="BH5" s="27" t="s">
        <v>39</v>
      </c>
      <c r="BI5" s="27">
        <v>105.44</v>
      </c>
      <c r="BJ5" s="17"/>
      <c r="BK5" s="29">
        <v>40237</v>
      </c>
      <c r="BL5" s="27">
        <v>2.5</v>
      </c>
      <c r="BM5" s="17"/>
      <c r="BN5" s="29">
        <v>40359</v>
      </c>
      <c r="BO5" s="27">
        <v>-1.88</v>
      </c>
      <c r="BP5" s="17"/>
      <c r="BQ5" s="30">
        <v>44265</v>
      </c>
      <c r="BR5" s="27">
        <v>3.8330000000000002</v>
      </c>
    </row>
    <row r="6" spans="1:70" ht="15.75" customHeight="1">
      <c r="A6" s="26">
        <v>40451</v>
      </c>
      <c r="B6" s="23">
        <v>3.3</v>
      </c>
      <c r="C6" s="24"/>
      <c r="D6" s="26">
        <v>40268</v>
      </c>
      <c r="E6" s="23">
        <v>2.4</v>
      </c>
      <c r="F6" s="24">
        <f t="shared" si="0"/>
        <v>2.4E-2</v>
      </c>
      <c r="G6" s="25">
        <f t="shared" si="1"/>
        <v>1.024</v>
      </c>
      <c r="H6" s="25">
        <f>PRODUCT(G4:G6)-1</f>
        <v>6.9550591999999911E-2</v>
      </c>
      <c r="I6" s="25"/>
      <c r="J6" s="26">
        <v>40451</v>
      </c>
      <c r="K6" s="23">
        <v>3.3</v>
      </c>
      <c r="L6" s="26">
        <v>40268</v>
      </c>
      <c r="M6" s="23">
        <v>5.6</v>
      </c>
      <c r="N6" s="24"/>
      <c r="O6" s="26">
        <v>40268</v>
      </c>
      <c r="P6" s="23">
        <v>6.1</v>
      </c>
      <c r="Q6" s="24"/>
      <c r="R6" s="26">
        <v>40268</v>
      </c>
      <c r="S6" s="23">
        <v>-1.99</v>
      </c>
      <c r="T6" s="24"/>
      <c r="U6" s="26">
        <v>40200</v>
      </c>
      <c r="V6" s="23">
        <v>471</v>
      </c>
      <c r="W6" s="24"/>
      <c r="X6" s="26">
        <v>40202</v>
      </c>
      <c r="Y6" s="23">
        <v>26</v>
      </c>
      <c r="Z6" s="24"/>
      <c r="AA6" s="26">
        <v>40268</v>
      </c>
      <c r="AB6" s="23">
        <v>4.1900000000000004</v>
      </c>
      <c r="AC6" s="24"/>
      <c r="AD6" s="26">
        <v>40268</v>
      </c>
      <c r="AE6" s="23">
        <v>71.704700000000003</v>
      </c>
      <c r="AF6" s="24"/>
      <c r="AG6" s="26">
        <v>40268</v>
      </c>
      <c r="AH6" s="23">
        <v>23.4</v>
      </c>
      <c r="AI6" s="24"/>
      <c r="AJ6" s="26">
        <v>40268</v>
      </c>
      <c r="AK6" s="23">
        <v>-4.0999999999999996</v>
      </c>
      <c r="AL6" s="24"/>
      <c r="AM6" s="26">
        <v>40268</v>
      </c>
      <c r="AN6" s="23">
        <v>41698</v>
      </c>
      <c r="AO6" s="24"/>
      <c r="AP6" s="26">
        <v>40268</v>
      </c>
      <c r="AQ6" s="23">
        <v>19576</v>
      </c>
      <c r="AR6" s="24"/>
      <c r="AS6" s="26">
        <v>40268</v>
      </c>
      <c r="AT6" s="23">
        <v>58.8</v>
      </c>
      <c r="AU6" s="24"/>
      <c r="AV6" s="26">
        <v>40268</v>
      </c>
      <c r="AW6" s="23">
        <v>53.3</v>
      </c>
      <c r="AX6" s="24"/>
      <c r="AY6" s="26">
        <v>40268</v>
      </c>
      <c r="AZ6" s="23">
        <v>87.3</v>
      </c>
      <c r="BA6" s="24"/>
      <c r="BB6" s="26">
        <v>40268</v>
      </c>
      <c r="BC6" s="23">
        <v>19.5</v>
      </c>
      <c r="BD6" s="24"/>
      <c r="BE6" s="26">
        <v>40268</v>
      </c>
      <c r="BF6" s="23">
        <v>22.1</v>
      </c>
      <c r="BG6" s="24"/>
      <c r="BH6" s="27" t="s">
        <v>40</v>
      </c>
      <c r="BI6" s="27">
        <v>110.14</v>
      </c>
      <c r="BJ6" s="24"/>
      <c r="BK6" s="26">
        <v>40268</v>
      </c>
      <c r="BL6" s="23">
        <v>1.6</v>
      </c>
      <c r="BM6" s="24"/>
      <c r="BN6" s="26">
        <v>40451</v>
      </c>
      <c r="BO6" s="23">
        <v>-2.98</v>
      </c>
      <c r="BP6" s="24"/>
      <c r="BQ6" s="28">
        <v>44296</v>
      </c>
      <c r="BR6" s="23">
        <v>3.6589999999999998</v>
      </c>
    </row>
    <row r="7" spans="1:70" ht="15.75" customHeight="1">
      <c r="A7" s="31">
        <v>40543</v>
      </c>
      <c r="B7" s="27">
        <v>2.8</v>
      </c>
      <c r="C7" s="17"/>
      <c r="D7" s="29">
        <v>40298</v>
      </c>
      <c r="E7" s="27">
        <v>2.2999999999999998</v>
      </c>
      <c r="F7" s="17">
        <f t="shared" si="0"/>
        <v>2.3E-2</v>
      </c>
      <c r="G7" s="16">
        <f t="shared" si="1"/>
        <v>1.0229999999999999</v>
      </c>
      <c r="H7" s="16"/>
      <c r="I7" s="16"/>
      <c r="J7" s="31">
        <v>40543</v>
      </c>
      <c r="K7" s="27">
        <v>3.5</v>
      </c>
      <c r="L7" s="29">
        <v>40298</v>
      </c>
      <c r="M7" s="27">
        <v>6.2</v>
      </c>
      <c r="N7" s="17"/>
      <c r="O7" s="29">
        <v>40298</v>
      </c>
      <c r="P7" s="27">
        <v>6.4</v>
      </c>
      <c r="Q7" s="17"/>
      <c r="R7" s="29">
        <v>40298</v>
      </c>
      <c r="S7" s="27">
        <v>-1.29</v>
      </c>
      <c r="T7" s="17"/>
      <c r="U7" s="29">
        <v>40207</v>
      </c>
      <c r="V7" s="27">
        <v>496</v>
      </c>
      <c r="W7" s="17"/>
      <c r="X7" s="29">
        <v>40209</v>
      </c>
      <c r="Y7" s="27">
        <v>25</v>
      </c>
      <c r="Z7" s="17"/>
      <c r="AA7" s="29">
        <v>40298</v>
      </c>
      <c r="AB7" s="27">
        <v>5.39</v>
      </c>
      <c r="AC7" s="17"/>
      <c r="AD7" s="29">
        <v>40298</v>
      </c>
      <c r="AE7" s="27">
        <v>72.137</v>
      </c>
      <c r="AF7" s="17"/>
      <c r="AG7" s="29">
        <v>40298</v>
      </c>
      <c r="AH7" s="27">
        <v>29.8</v>
      </c>
      <c r="AI7" s="17"/>
      <c r="AJ7" s="29">
        <v>40298</v>
      </c>
      <c r="AK7" s="27">
        <v>-2.5</v>
      </c>
      <c r="AL7" s="17"/>
      <c r="AM7" s="29">
        <v>40298</v>
      </c>
      <c r="AN7" s="27">
        <v>44898</v>
      </c>
      <c r="AO7" s="17"/>
      <c r="AP7" s="29">
        <v>40298</v>
      </c>
      <c r="AQ7" s="27">
        <v>21937</v>
      </c>
      <c r="AR7" s="17"/>
      <c r="AS7" s="29">
        <v>40298</v>
      </c>
      <c r="AT7" s="27">
        <v>58.1</v>
      </c>
      <c r="AU7" s="17"/>
      <c r="AV7" s="29">
        <v>40298</v>
      </c>
      <c r="AW7" s="27">
        <v>55.3</v>
      </c>
      <c r="AX7" s="17"/>
      <c r="AY7" s="29">
        <v>40298</v>
      </c>
      <c r="AZ7" s="27">
        <v>90.2</v>
      </c>
      <c r="BA7" s="17"/>
      <c r="BB7" s="29">
        <v>40298</v>
      </c>
      <c r="BC7" s="27">
        <v>19.7</v>
      </c>
      <c r="BD7" s="17"/>
      <c r="BE7" s="29">
        <v>40298</v>
      </c>
      <c r="BF7" s="27">
        <v>22.9</v>
      </c>
      <c r="BG7" s="17"/>
      <c r="BH7" s="27" t="s">
        <v>41</v>
      </c>
      <c r="BI7" s="27">
        <v>108.74</v>
      </c>
      <c r="BJ7" s="17"/>
      <c r="BK7" s="29">
        <v>40298</v>
      </c>
      <c r="BL7" s="27">
        <v>1.9</v>
      </c>
      <c r="BM7" s="17"/>
      <c r="BN7" s="31">
        <v>40543</v>
      </c>
      <c r="BO7" s="27">
        <v>-3.97</v>
      </c>
      <c r="BP7" s="17"/>
      <c r="BQ7" s="30">
        <v>44326</v>
      </c>
      <c r="BR7" s="27">
        <v>3.3029999999999999</v>
      </c>
    </row>
    <row r="8" spans="1:70" ht="15.75" customHeight="1">
      <c r="A8" s="29">
        <v>40633</v>
      </c>
      <c r="B8" s="27">
        <v>2</v>
      </c>
      <c r="C8" s="17"/>
      <c r="D8" s="29">
        <v>40329</v>
      </c>
      <c r="E8" s="27">
        <v>2.2000000000000002</v>
      </c>
      <c r="F8" s="17">
        <f t="shared" si="0"/>
        <v>2.2000000000000002E-2</v>
      </c>
      <c r="G8" s="16">
        <f t="shared" si="1"/>
        <v>1.022</v>
      </c>
      <c r="H8" s="16"/>
      <c r="I8" s="16"/>
      <c r="J8" s="29">
        <v>40633</v>
      </c>
      <c r="K8" s="27">
        <v>3.7</v>
      </c>
      <c r="L8" s="29">
        <v>40329</v>
      </c>
      <c r="M8" s="27">
        <v>6.7</v>
      </c>
      <c r="N8" s="17"/>
      <c r="O8" s="29">
        <v>40329</v>
      </c>
      <c r="P8" s="27">
        <v>4.5</v>
      </c>
      <c r="Q8" s="17"/>
      <c r="R8" s="29">
        <v>40329</v>
      </c>
      <c r="S8" s="27">
        <v>-0.63</v>
      </c>
      <c r="T8" s="17"/>
      <c r="U8" s="29">
        <v>40214</v>
      </c>
      <c r="V8" s="27">
        <v>466</v>
      </c>
      <c r="W8" s="17"/>
      <c r="X8" s="29">
        <v>40216</v>
      </c>
      <c r="Y8" s="27">
        <v>26</v>
      </c>
      <c r="Z8" s="17"/>
      <c r="AA8" s="29">
        <v>40329</v>
      </c>
      <c r="AB8" s="27">
        <v>7.95</v>
      </c>
      <c r="AC8" s="17"/>
      <c r="AD8" s="29">
        <v>40329</v>
      </c>
      <c r="AE8" s="27">
        <v>73.301400000000001</v>
      </c>
      <c r="AF8" s="17"/>
      <c r="AG8" s="29">
        <v>40329</v>
      </c>
      <c r="AH8" s="27">
        <v>26</v>
      </c>
      <c r="AI8" s="17"/>
      <c r="AJ8" s="29">
        <v>40329</v>
      </c>
      <c r="AK8" s="27">
        <v>-1.1000000000000001</v>
      </c>
      <c r="AL8" s="17"/>
      <c r="AM8" s="29">
        <v>40329</v>
      </c>
      <c r="AN8" s="27">
        <v>46675</v>
      </c>
      <c r="AO8" s="17"/>
      <c r="AP8" s="29">
        <v>40329</v>
      </c>
      <c r="AQ8" s="27">
        <v>22605</v>
      </c>
      <c r="AR8" s="17"/>
      <c r="AS8" s="29">
        <v>40329</v>
      </c>
      <c r="AT8" s="27">
        <v>57.4</v>
      </c>
      <c r="AU8" s="17"/>
      <c r="AV8" s="29">
        <v>40329</v>
      </c>
      <c r="AW8" s="27">
        <v>55.5</v>
      </c>
      <c r="AX8" s="17"/>
      <c r="AY8" s="29">
        <v>40329</v>
      </c>
      <c r="AZ8" s="27">
        <v>91.8</v>
      </c>
      <c r="BA8" s="17"/>
      <c r="BB8" s="29">
        <v>40329</v>
      </c>
      <c r="BC8" s="27">
        <v>20.8</v>
      </c>
      <c r="BD8" s="17"/>
      <c r="BE8" s="29">
        <v>40329</v>
      </c>
      <c r="BF8" s="27">
        <v>27.9</v>
      </c>
      <c r="BG8" s="17"/>
      <c r="BH8" s="27" t="s">
        <v>42</v>
      </c>
      <c r="BI8" s="27">
        <v>106.84</v>
      </c>
      <c r="BJ8" s="17"/>
      <c r="BK8" s="29">
        <v>40329</v>
      </c>
      <c r="BL8" s="27">
        <v>1.9</v>
      </c>
      <c r="BM8" s="17"/>
      <c r="BN8" s="29">
        <v>40633</v>
      </c>
      <c r="BO8" s="27">
        <v>-5.32</v>
      </c>
      <c r="BP8" s="17"/>
      <c r="BQ8" s="30">
        <v>44357</v>
      </c>
      <c r="BR8" s="27">
        <v>2.9350000000000001</v>
      </c>
    </row>
    <row r="9" spans="1:70" ht="15.75" customHeight="1">
      <c r="A9" s="26">
        <v>40724</v>
      </c>
      <c r="B9" s="23">
        <v>1.7</v>
      </c>
      <c r="C9" s="24"/>
      <c r="D9" s="26">
        <v>40359</v>
      </c>
      <c r="E9" s="23">
        <v>1.6</v>
      </c>
      <c r="F9" s="24">
        <f t="shared" si="0"/>
        <v>1.6E-2</v>
      </c>
      <c r="G9" s="25">
        <f t="shared" si="1"/>
        <v>1.016</v>
      </c>
      <c r="H9" s="25">
        <f>PRODUCT(G7:G9)-1</f>
        <v>6.223409599999985E-2</v>
      </c>
      <c r="I9" s="25"/>
      <c r="J9" s="26">
        <v>40724</v>
      </c>
      <c r="K9" s="23">
        <v>1.7</v>
      </c>
      <c r="L9" s="26">
        <v>40359</v>
      </c>
      <c r="M9" s="23">
        <v>6.5</v>
      </c>
      <c r="N9" s="24"/>
      <c r="O9" s="26">
        <v>40359</v>
      </c>
      <c r="P9" s="23">
        <v>3.2</v>
      </c>
      <c r="Q9" s="24"/>
      <c r="R9" s="26">
        <v>40359</v>
      </c>
      <c r="S9" s="23">
        <v>-0.38</v>
      </c>
      <c r="T9" s="24"/>
      <c r="U9" s="26">
        <v>40221</v>
      </c>
      <c r="V9" s="23">
        <v>489</v>
      </c>
      <c r="W9" s="24"/>
      <c r="X9" s="26">
        <v>40223</v>
      </c>
      <c r="Y9" s="23">
        <v>25</v>
      </c>
      <c r="Z9" s="24"/>
      <c r="AA9" s="26">
        <v>40359</v>
      </c>
      <c r="AB9" s="23">
        <v>8.52</v>
      </c>
      <c r="AC9" s="24"/>
      <c r="AD9" s="26">
        <v>40359</v>
      </c>
      <c r="AE9" s="23">
        <v>73.605599999999995</v>
      </c>
      <c r="AF9" s="24"/>
      <c r="AG9" s="26">
        <v>40359</v>
      </c>
      <c r="AH9" s="23">
        <v>27.3</v>
      </c>
      <c r="AI9" s="24"/>
      <c r="AJ9" s="26">
        <v>40359</v>
      </c>
      <c r="AK9" s="23">
        <v>1</v>
      </c>
      <c r="AL9" s="24"/>
      <c r="AM9" s="26">
        <v>40359</v>
      </c>
      <c r="AN9" s="23">
        <v>51012</v>
      </c>
      <c r="AO9" s="24"/>
      <c r="AP9" s="26">
        <v>40359</v>
      </c>
      <c r="AQ9" s="23">
        <v>24171</v>
      </c>
      <c r="AR9" s="24"/>
      <c r="AS9" s="26">
        <v>40359</v>
      </c>
      <c r="AT9" s="23">
        <v>56.5</v>
      </c>
      <c r="AU9" s="24"/>
      <c r="AV9" s="26">
        <v>40359</v>
      </c>
      <c r="AW9" s="23">
        <v>54.4</v>
      </c>
      <c r="AX9" s="24"/>
      <c r="AY9" s="26">
        <v>40359</v>
      </c>
      <c r="AZ9" s="23">
        <v>89.5</v>
      </c>
      <c r="BA9" s="24"/>
      <c r="BB9" s="26">
        <v>40359</v>
      </c>
      <c r="BC9" s="23">
        <v>18.100000000000001</v>
      </c>
      <c r="BD9" s="24"/>
      <c r="BE9" s="26">
        <v>40359</v>
      </c>
      <c r="BF9" s="23">
        <v>27.8</v>
      </c>
      <c r="BG9" s="24"/>
      <c r="BH9" s="27" t="s">
        <v>43</v>
      </c>
      <c r="BI9" s="27">
        <v>109.57</v>
      </c>
      <c r="BJ9" s="24"/>
      <c r="BK9" s="26">
        <v>40359</v>
      </c>
      <c r="BL9" s="23">
        <v>2</v>
      </c>
      <c r="BM9" s="24"/>
      <c r="BN9" s="26">
        <v>40724</v>
      </c>
      <c r="BO9" s="23">
        <v>-5.46</v>
      </c>
      <c r="BP9" s="24"/>
      <c r="BQ9" s="28">
        <v>44387</v>
      </c>
      <c r="BR9" s="23">
        <v>2.9049999999999998</v>
      </c>
    </row>
    <row r="10" spans="1:70" ht="15.75" customHeight="1">
      <c r="A10" s="29">
        <v>40816</v>
      </c>
      <c r="B10" s="27">
        <v>0.9</v>
      </c>
      <c r="C10" s="17"/>
      <c r="D10" s="29">
        <v>40390</v>
      </c>
      <c r="E10" s="27">
        <v>1.6</v>
      </c>
      <c r="F10" s="17">
        <f t="shared" si="0"/>
        <v>1.6E-2</v>
      </c>
      <c r="G10" s="16">
        <f t="shared" si="1"/>
        <v>1.016</v>
      </c>
      <c r="H10" s="16"/>
      <c r="I10" s="16"/>
      <c r="J10" s="29">
        <v>40816</v>
      </c>
      <c r="K10" s="27">
        <v>1.5</v>
      </c>
      <c r="L10" s="29">
        <v>40390</v>
      </c>
      <c r="M10" s="27">
        <v>6.4</v>
      </c>
      <c r="N10" s="17"/>
      <c r="O10" s="29">
        <v>40390</v>
      </c>
      <c r="P10" s="27">
        <v>3.3</v>
      </c>
      <c r="Q10" s="17"/>
      <c r="R10" s="29">
        <v>40390</v>
      </c>
      <c r="S10" s="27">
        <v>-0.18</v>
      </c>
      <c r="T10" s="17"/>
      <c r="U10" s="29">
        <v>40228</v>
      </c>
      <c r="V10" s="27">
        <v>500</v>
      </c>
      <c r="W10" s="17"/>
      <c r="X10" s="29">
        <v>40230</v>
      </c>
      <c r="Y10" s="27">
        <v>25</v>
      </c>
      <c r="Z10" s="17"/>
      <c r="AA10" s="29">
        <v>40390</v>
      </c>
      <c r="AB10" s="27">
        <v>7.75</v>
      </c>
      <c r="AC10" s="17"/>
      <c r="AD10" s="29">
        <v>40390</v>
      </c>
      <c r="AE10" s="27">
        <v>74.064800000000005</v>
      </c>
      <c r="AF10" s="17"/>
      <c r="AG10" s="29">
        <v>40390</v>
      </c>
      <c r="AH10" s="27">
        <v>20.2</v>
      </c>
      <c r="AI10" s="17"/>
      <c r="AJ10" s="29">
        <v>40390</v>
      </c>
      <c r="AK10" s="27">
        <v>3.1</v>
      </c>
      <c r="AL10" s="17"/>
      <c r="AM10" s="29">
        <v>40390</v>
      </c>
      <c r="AN10" s="27">
        <v>50107</v>
      </c>
      <c r="AO10" s="17"/>
      <c r="AP10" s="29">
        <v>40390</v>
      </c>
      <c r="AQ10" s="27">
        <v>24170</v>
      </c>
      <c r="AR10" s="17"/>
      <c r="AS10" s="29">
        <v>40390</v>
      </c>
      <c r="AT10" s="27">
        <v>56.1</v>
      </c>
      <c r="AU10" s="17"/>
      <c r="AV10" s="29">
        <v>40390</v>
      </c>
      <c r="AW10" s="27">
        <v>54.6</v>
      </c>
      <c r="AX10" s="17"/>
      <c r="AY10" s="29">
        <v>40390</v>
      </c>
      <c r="AZ10" s="27">
        <v>88.4</v>
      </c>
      <c r="BA10" s="17"/>
      <c r="BB10" s="29">
        <v>40390</v>
      </c>
      <c r="BC10" s="27">
        <v>18.899999999999999</v>
      </c>
      <c r="BD10" s="17"/>
      <c r="BE10" s="29">
        <v>40390</v>
      </c>
      <c r="BF10" s="27">
        <v>20.100000000000001</v>
      </c>
      <c r="BG10" s="17"/>
      <c r="BH10" s="27" t="s">
        <v>44</v>
      </c>
      <c r="BI10" s="27">
        <v>112.6</v>
      </c>
      <c r="BJ10" s="17"/>
      <c r="BK10" s="29">
        <v>40390</v>
      </c>
      <c r="BL10" s="27">
        <v>2.1</v>
      </c>
      <c r="BM10" s="17"/>
      <c r="BN10" s="29">
        <v>40816</v>
      </c>
      <c r="BO10" s="27">
        <v>-3.6</v>
      </c>
      <c r="BP10" s="17"/>
      <c r="BQ10" s="30">
        <v>44418</v>
      </c>
      <c r="BR10" s="27">
        <v>2.4700000000000002</v>
      </c>
    </row>
    <row r="11" spans="1:70" ht="15.75" customHeight="1">
      <c r="A11" s="31">
        <v>40908</v>
      </c>
      <c r="B11" s="27">
        <v>1.5</v>
      </c>
      <c r="C11" s="17"/>
      <c r="D11" s="29">
        <v>40421</v>
      </c>
      <c r="E11" s="27">
        <v>1.5</v>
      </c>
      <c r="F11" s="17">
        <f t="shared" si="0"/>
        <v>1.4999999999999999E-2</v>
      </c>
      <c r="G11" s="16">
        <f t="shared" si="1"/>
        <v>1.0149999999999999</v>
      </c>
      <c r="H11" s="16"/>
      <c r="I11" s="16"/>
      <c r="J11" s="31">
        <v>40908</v>
      </c>
      <c r="K11" s="27">
        <v>1.4</v>
      </c>
      <c r="L11" s="29">
        <v>40421</v>
      </c>
      <c r="M11" s="27">
        <v>6.5</v>
      </c>
      <c r="N11" s="17"/>
      <c r="O11" s="29">
        <v>40421</v>
      </c>
      <c r="P11" s="27">
        <v>3.4</v>
      </c>
      <c r="Q11" s="17"/>
      <c r="R11" s="29">
        <v>40421</v>
      </c>
      <c r="S11" s="27">
        <v>-0.05</v>
      </c>
      <c r="T11" s="17"/>
      <c r="U11" s="29">
        <v>40235</v>
      </c>
      <c r="V11" s="27">
        <v>488</v>
      </c>
      <c r="W11" s="17"/>
      <c r="X11" s="29">
        <v>40237</v>
      </c>
      <c r="Y11" s="27">
        <v>25</v>
      </c>
      <c r="Z11" s="17"/>
      <c r="AA11" s="29">
        <v>40421</v>
      </c>
      <c r="AB11" s="27">
        <v>6.92</v>
      </c>
      <c r="AC11" s="17"/>
      <c r="AD11" s="29">
        <v>40421</v>
      </c>
      <c r="AE11" s="27">
        <v>74.450800000000001</v>
      </c>
      <c r="AF11" s="17"/>
      <c r="AG11" s="29">
        <v>40421</v>
      </c>
      <c r="AH11" s="27">
        <v>23.4</v>
      </c>
      <c r="AI11" s="17"/>
      <c r="AJ11" s="29">
        <v>40421</v>
      </c>
      <c r="AK11" s="27">
        <v>5.3</v>
      </c>
      <c r="AL11" s="17"/>
      <c r="AM11" s="29">
        <v>40421</v>
      </c>
      <c r="AN11" s="27">
        <v>52545</v>
      </c>
      <c r="AO11" s="17"/>
      <c r="AP11" s="29">
        <v>40421</v>
      </c>
      <c r="AQ11" s="27">
        <v>24344</v>
      </c>
      <c r="AR11" s="17"/>
      <c r="AS11" s="29">
        <v>40421</v>
      </c>
      <c r="AT11" s="27">
        <v>56.4</v>
      </c>
      <c r="AU11" s="17"/>
      <c r="AV11" s="29">
        <v>40421</v>
      </c>
      <c r="AW11" s="27">
        <v>52.4</v>
      </c>
      <c r="AX11" s="17"/>
      <c r="AY11" s="29">
        <v>40421</v>
      </c>
      <c r="AZ11" s="27">
        <v>88.6</v>
      </c>
      <c r="BA11" s="17"/>
      <c r="BB11" s="29">
        <v>40421</v>
      </c>
      <c r="BC11" s="27">
        <v>19</v>
      </c>
      <c r="BD11" s="17"/>
      <c r="BE11" s="29">
        <v>40421</v>
      </c>
      <c r="BF11" s="27">
        <v>23.8</v>
      </c>
      <c r="BG11" s="17"/>
      <c r="BH11" s="27" t="s">
        <v>45</v>
      </c>
      <c r="BI11" s="27">
        <v>113.25</v>
      </c>
      <c r="BJ11" s="17"/>
      <c r="BK11" s="29">
        <v>40421</v>
      </c>
      <c r="BL11" s="27">
        <v>2.7</v>
      </c>
      <c r="BM11" s="17"/>
      <c r="BN11" s="31">
        <v>40908</v>
      </c>
      <c r="BO11" s="27">
        <v>-2.58</v>
      </c>
      <c r="BP11" s="17"/>
      <c r="BQ11" s="30">
        <v>44449</v>
      </c>
      <c r="BR11" s="27">
        <v>2.512</v>
      </c>
    </row>
    <row r="12" spans="1:70" ht="15.75" customHeight="1">
      <c r="A12" s="26">
        <v>40999</v>
      </c>
      <c r="B12" s="23">
        <v>2.6</v>
      </c>
      <c r="C12" s="24"/>
      <c r="D12" s="26">
        <v>40451</v>
      </c>
      <c r="E12" s="23">
        <v>1.4</v>
      </c>
      <c r="F12" s="24">
        <f t="shared" si="0"/>
        <v>1.3999999999999999E-2</v>
      </c>
      <c r="G12" s="25">
        <f t="shared" si="1"/>
        <v>1.014</v>
      </c>
      <c r="H12" s="25">
        <f>PRODUCT(G10:G12)-1</f>
        <v>4.567736E-2</v>
      </c>
      <c r="I12" s="25"/>
      <c r="J12" s="26">
        <v>40999</v>
      </c>
      <c r="K12" s="23">
        <v>2.2999999999999998</v>
      </c>
      <c r="L12" s="26">
        <v>40451</v>
      </c>
      <c r="M12" s="23">
        <v>6.5</v>
      </c>
      <c r="N12" s="24"/>
      <c r="O12" s="26">
        <v>40451</v>
      </c>
      <c r="P12" s="23">
        <v>3.9</v>
      </c>
      <c r="Q12" s="24"/>
      <c r="R12" s="26">
        <v>40451</v>
      </c>
      <c r="S12" s="23">
        <v>0.09</v>
      </c>
      <c r="T12" s="24"/>
      <c r="U12" s="26">
        <v>40242</v>
      </c>
      <c r="V12" s="23">
        <v>472</v>
      </c>
      <c r="W12" s="24"/>
      <c r="X12" s="26">
        <v>40244</v>
      </c>
      <c r="Y12" s="23">
        <v>26</v>
      </c>
      <c r="Z12" s="24"/>
      <c r="AA12" s="26">
        <v>40451</v>
      </c>
      <c r="AB12" s="23">
        <v>6.31</v>
      </c>
      <c r="AC12" s="24"/>
      <c r="AD12" s="26">
        <v>40451</v>
      </c>
      <c r="AE12" s="23">
        <v>74.737399999999994</v>
      </c>
      <c r="AF12" s="24"/>
      <c r="AG12" s="26">
        <v>40451</v>
      </c>
      <c r="AH12" s="23">
        <v>26.3</v>
      </c>
      <c r="AI12" s="24"/>
      <c r="AJ12" s="26">
        <v>40451</v>
      </c>
      <c r="AK12" s="23">
        <v>6.9</v>
      </c>
      <c r="AL12" s="24"/>
      <c r="AM12" s="26">
        <v>40451</v>
      </c>
      <c r="AN12" s="23">
        <v>52973</v>
      </c>
      <c r="AO12" s="24"/>
      <c r="AP12" s="26">
        <v>40451</v>
      </c>
      <c r="AQ12" s="23">
        <v>23169</v>
      </c>
      <c r="AR12" s="24"/>
      <c r="AS12" s="26">
        <v>40451</v>
      </c>
      <c r="AT12" s="23">
        <v>55.3</v>
      </c>
      <c r="AU12" s="24"/>
      <c r="AV12" s="26">
        <v>40451</v>
      </c>
      <c r="AW12" s="23">
        <v>53.3</v>
      </c>
      <c r="AX12" s="24"/>
      <c r="AY12" s="26">
        <v>40451</v>
      </c>
      <c r="AZ12" s="23">
        <v>89</v>
      </c>
      <c r="BA12" s="24"/>
      <c r="BB12" s="26">
        <v>40451</v>
      </c>
      <c r="BC12" s="23">
        <v>15.7</v>
      </c>
      <c r="BD12" s="24"/>
      <c r="BE12" s="26">
        <v>40451</v>
      </c>
      <c r="BF12" s="23">
        <v>17.8</v>
      </c>
      <c r="BG12" s="24"/>
      <c r="BH12" s="27" t="s">
        <v>46</v>
      </c>
      <c r="BI12" s="27">
        <v>116.65</v>
      </c>
      <c r="BJ12" s="24"/>
      <c r="BK12" s="26">
        <v>40451</v>
      </c>
      <c r="BL12" s="23">
        <v>3</v>
      </c>
      <c r="BM12" s="24"/>
      <c r="BN12" s="26">
        <v>40999</v>
      </c>
      <c r="BO12" s="23">
        <v>0.08</v>
      </c>
      <c r="BP12" s="24"/>
      <c r="BQ12" s="28">
        <v>44479</v>
      </c>
      <c r="BR12" s="23">
        <v>2.6030000000000002</v>
      </c>
    </row>
    <row r="13" spans="1:70" ht="15.75" customHeight="1">
      <c r="A13" s="29">
        <v>41090</v>
      </c>
      <c r="B13" s="27">
        <v>2.4</v>
      </c>
      <c r="C13" s="17"/>
      <c r="D13" s="31">
        <v>40482</v>
      </c>
      <c r="E13" s="27">
        <v>1.4</v>
      </c>
      <c r="F13" s="17">
        <f t="shared" si="0"/>
        <v>1.3999999999999999E-2</v>
      </c>
      <c r="G13" s="16">
        <f t="shared" si="1"/>
        <v>1.014</v>
      </c>
      <c r="H13" s="16"/>
      <c r="I13" s="16"/>
      <c r="J13" s="29">
        <v>41090</v>
      </c>
      <c r="K13" s="27">
        <v>3.5</v>
      </c>
      <c r="L13" s="31">
        <v>40482</v>
      </c>
      <c r="M13" s="27">
        <v>6.3</v>
      </c>
      <c r="N13" s="17"/>
      <c r="O13" s="31">
        <v>40482</v>
      </c>
      <c r="P13" s="27">
        <v>4.7</v>
      </c>
      <c r="Q13" s="17"/>
      <c r="R13" s="31">
        <v>40482</v>
      </c>
      <c r="S13" s="27">
        <v>0.45</v>
      </c>
      <c r="T13" s="17"/>
      <c r="U13" s="29">
        <v>40249</v>
      </c>
      <c r="V13" s="27">
        <v>478</v>
      </c>
      <c r="W13" s="17"/>
      <c r="X13" s="29">
        <v>40251</v>
      </c>
      <c r="Y13" s="27">
        <v>28</v>
      </c>
      <c r="Z13" s="17"/>
      <c r="AA13" s="31">
        <v>40482</v>
      </c>
      <c r="AB13" s="27">
        <v>5.76</v>
      </c>
      <c r="AC13" s="17"/>
      <c r="AD13" s="31">
        <v>40482</v>
      </c>
      <c r="AE13" s="27">
        <v>74.662400000000005</v>
      </c>
      <c r="AF13" s="17"/>
      <c r="AG13" s="31">
        <v>40482</v>
      </c>
      <c r="AH13" s="27">
        <v>17.899999999999999</v>
      </c>
      <c r="AI13" s="17"/>
      <c r="AJ13" s="31">
        <v>40482</v>
      </c>
      <c r="AK13" s="27">
        <v>7.5</v>
      </c>
      <c r="AL13" s="17"/>
      <c r="AM13" s="31">
        <v>40482</v>
      </c>
      <c r="AN13" s="27">
        <v>50124</v>
      </c>
      <c r="AO13" s="17"/>
      <c r="AP13" s="31">
        <v>40482</v>
      </c>
      <c r="AQ13" s="27">
        <v>23543</v>
      </c>
      <c r="AR13" s="17"/>
      <c r="AS13" s="31">
        <v>40482</v>
      </c>
      <c r="AT13" s="27">
        <v>56.9</v>
      </c>
      <c r="AU13" s="17"/>
      <c r="AV13" s="31">
        <v>40482</v>
      </c>
      <c r="AW13" s="27">
        <v>55.3</v>
      </c>
      <c r="AX13" s="17"/>
      <c r="AY13" s="31">
        <v>40482</v>
      </c>
      <c r="AZ13" s="27">
        <v>91.6</v>
      </c>
      <c r="BA13" s="17"/>
      <c r="BB13" s="31">
        <v>40482</v>
      </c>
      <c r="BC13" s="27">
        <v>16.399999999999999</v>
      </c>
      <c r="BD13" s="17"/>
      <c r="BE13" s="31">
        <v>40482</v>
      </c>
      <c r="BF13" s="27">
        <v>16.399999999999999</v>
      </c>
      <c r="BG13" s="17"/>
      <c r="BH13" s="27" t="s">
        <v>47</v>
      </c>
      <c r="BI13" s="27">
        <v>115.24</v>
      </c>
      <c r="BJ13" s="17"/>
      <c r="BK13" s="31">
        <v>40482</v>
      </c>
      <c r="BL13" s="27">
        <v>3.3</v>
      </c>
      <c r="BM13" s="17"/>
      <c r="BN13" s="29">
        <v>41090</v>
      </c>
      <c r="BO13" s="27">
        <v>2.66</v>
      </c>
      <c r="BP13" s="17"/>
      <c r="BQ13" s="30">
        <v>44510</v>
      </c>
      <c r="BR13" s="27">
        <v>2.7970000000000002</v>
      </c>
    </row>
    <row r="14" spans="1:70" ht="15.75" customHeight="1">
      <c r="A14" s="29">
        <v>41182</v>
      </c>
      <c r="B14" s="27">
        <v>2.6</v>
      </c>
      <c r="C14" s="17"/>
      <c r="D14" s="31">
        <v>40512</v>
      </c>
      <c r="E14" s="27">
        <v>1.3</v>
      </c>
      <c r="F14" s="17">
        <f t="shared" si="0"/>
        <v>1.3000000000000001E-2</v>
      </c>
      <c r="G14" s="16">
        <f t="shared" si="1"/>
        <v>1.0129999999999999</v>
      </c>
      <c r="H14" s="16"/>
      <c r="I14" s="16"/>
      <c r="J14" s="29">
        <v>41182</v>
      </c>
      <c r="K14" s="27">
        <v>2.4</v>
      </c>
      <c r="L14" s="31">
        <v>40512</v>
      </c>
      <c r="M14" s="27">
        <v>6.1</v>
      </c>
      <c r="N14" s="17"/>
      <c r="O14" s="31">
        <v>40512</v>
      </c>
      <c r="P14" s="27">
        <v>5.2</v>
      </c>
      <c r="Q14" s="17"/>
      <c r="R14" s="31">
        <v>40512</v>
      </c>
      <c r="S14" s="27">
        <v>0.53</v>
      </c>
      <c r="T14" s="17"/>
      <c r="U14" s="29">
        <v>40256</v>
      </c>
      <c r="V14" s="27">
        <v>472</v>
      </c>
      <c r="W14" s="17"/>
      <c r="X14" s="29">
        <v>40258</v>
      </c>
      <c r="Y14" s="27">
        <v>28</v>
      </c>
      <c r="Z14" s="17"/>
      <c r="AA14" s="31">
        <v>40512</v>
      </c>
      <c r="AB14" s="27">
        <v>5.39</v>
      </c>
      <c r="AC14" s="17"/>
      <c r="AD14" s="31">
        <v>40512</v>
      </c>
      <c r="AE14" s="27">
        <v>74.774299999999997</v>
      </c>
      <c r="AF14" s="17"/>
      <c r="AG14" s="31">
        <v>40512</v>
      </c>
      <c r="AH14" s="27">
        <v>23.4</v>
      </c>
      <c r="AI14" s="17"/>
      <c r="AJ14" s="31">
        <v>40512</v>
      </c>
      <c r="AK14" s="27">
        <v>7.5</v>
      </c>
      <c r="AL14" s="17"/>
      <c r="AM14" s="31">
        <v>40512</v>
      </c>
      <c r="AN14" s="27">
        <v>47521</v>
      </c>
      <c r="AO14" s="17"/>
      <c r="AP14" s="31">
        <v>40512</v>
      </c>
      <c r="AQ14" s="27">
        <v>20087</v>
      </c>
      <c r="AR14" s="17"/>
      <c r="AS14" s="31">
        <v>40512</v>
      </c>
      <c r="AT14" s="27">
        <v>57.3</v>
      </c>
      <c r="AU14" s="17"/>
      <c r="AV14" s="31">
        <v>40512</v>
      </c>
      <c r="AW14" s="27">
        <v>56.4</v>
      </c>
      <c r="AX14" s="17"/>
      <c r="AY14" s="31">
        <v>40512</v>
      </c>
      <c r="AZ14" s="27">
        <v>93</v>
      </c>
      <c r="BA14" s="17"/>
      <c r="BB14" s="31">
        <v>40512</v>
      </c>
      <c r="BC14" s="27">
        <v>16.600000000000001</v>
      </c>
      <c r="BD14" s="17"/>
      <c r="BE14" s="31">
        <v>40512</v>
      </c>
      <c r="BF14" s="27">
        <v>13.2</v>
      </c>
      <c r="BG14" s="17"/>
      <c r="BH14" s="27" t="s">
        <v>48</v>
      </c>
      <c r="BI14" s="27">
        <v>109.56</v>
      </c>
      <c r="BJ14" s="17"/>
      <c r="BK14" s="31">
        <v>40512</v>
      </c>
      <c r="BL14" s="27">
        <v>3.2</v>
      </c>
      <c r="BM14" s="17"/>
      <c r="BN14" s="29">
        <v>41182</v>
      </c>
      <c r="BO14" s="27">
        <v>3.54</v>
      </c>
      <c r="BP14" s="17"/>
      <c r="BQ14" s="30">
        <v>44540</v>
      </c>
      <c r="BR14" s="27">
        <v>3.2879999999999998</v>
      </c>
    </row>
    <row r="15" spans="1:70" ht="15.75" customHeight="1">
      <c r="A15" s="22">
        <v>41274</v>
      </c>
      <c r="B15" s="23">
        <v>1.6</v>
      </c>
      <c r="C15" s="24"/>
      <c r="D15" s="22">
        <v>40543</v>
      </c>
      <c r="E15" s="23">
        <v>1.5</v>
      </c>
      <c r="F15" s="24">
        <f t="shared" si="0"/>
        <v>1.4999999999999999E-2</v>
      </c>
      <c r="G15" s="25">
        <f t="shared" si="1"/>
        <v>1.0149999999999999</v>
      </c>
      <c r="H15" s="25">
        <f>PRODUCT(G13:G15)-1</f>
        <v>4.258972999999977E-2</v>
      </c>
      <c r="I15" s="25"/>
      <c r="J15" s="22">
        <v>41274</v>
      </c>
      <c r="K15" s="23">
        <v>4.9000000000000004</v>
      </c>
      <c r="L15" s="22">
        <v>40543</v>
      </c>
      <c r="M15" s="23">
        <v>6.5</v>
      </c>
      <c r="N15" s="24"/>
      <c r="O15" s="22">
        <v>40543</v>
      </c>
      <c r="P15" s="23">
        <v>5.2</v>
      </c>
      <c r="Q15" s="24"/>
      <c r="R15" s="22">
        <v>40543</v>
      </c>
      <c r="S15" s="23">
        <v>0.8</v>
      </c>
      <c r="T15" s="24"/>
      <c r="U15" s="26">
        <v>40263</v>
      </c>
      <c r="V15" s="23">
        <v>459</v>
      </c>
      <c r="W15" s="24"/>
      <c r="X15" s="26">
        <v>40265</v>
      </c>
      <c r="Y15" s="23">
        <v>28</v>
      </c>
      <c r="Z15" s="24"/>
      <c r="AA15" s="22">
        <v>40543</v>
      </c>
      <c r="AB15" s="23">
        <v>6.08</v>
      </c>
      <c r="AC15" s="24"/>
      <c r="AD15" s="22">
        <v>40543</v>
      </c>
      <c r="AE15" s="23">
        <v>75.555599999999998</v>
      </c>
      <c r="AF15" s="24"/>
      <c r="AG15" s="22">
        <v>40543</v>
      </c>
      <c r="AH15" s="23">
        <v>19.8</v>
      </c>
      <c r="AI15" s="24"/>
      <c r="AJ15" s="22">
        <v>40543</v>
      </c>
      <c r="AK15" s="23">
        <v>8.9</v>
      </c>
      <c r="AL15" s="24"/>
      <c r="AM15" s="22">
        <v>40543</v>
      </c>
      <c r="AN15" s="23">
        <v>42901</v>
      </c>
      <c r="AO15" s="24"/>
      <c r="AP15" s="22">
        <v>40543</v>
      </c>
      <c r="AQ15" s="23">
        <v>17997</v>
      </c>
      <c r="AR15" s="24"/>
      <c r="AS15" s="22">
        <v>40543</v>
      </c>
      <c r="AT15" s="23">
        <v>56.6</v>
      </c>
      <c r="AU15" s="24"/>
      <c r="AV15" s="22">
        <v>40543</v>
      </c>
      <c r="AW15" s="23">
        <v>56.9</v>
      </c>
      <c r="AX15" s="24"/>
      <c r="AY15" s="22">
        <v>40543</v>
      </c>
      <c r="AZ15" s="23">
        <v>92.5</v>
      </c>
      <c r="BA15" s="24"/>
      <c r="BB15" s="22">
        <v>40543</v>
      </c>
      <c r="BC15" s="23">
        <v>15.8</v>
      </c>
      <c r="BD15" s="24"/>
      <c r="BE15" s="22">
        <v>40543</v>
      </c>
      <c r="BF15" s="23">
        <v>13.7</v>
      </c>
      <c r="BG15" s="24"/>
      <c r="BH15" s="27" t="s">
        <v>49</v>
      </c>
      <c r="BI15" s="27">
        <v>110.52</v>
      </c>
      <c r="BJ15" s="24"/>
      <c r="BK15" s="22">
        <v>40543</v>
      </c>
      <c r="BL15" s="23">
        <v>3.6</v>
      </c>
      <c r="BM15" s="24"/>
      <c r="BN15" s="22">
        <v>41274</v>
      </c>
      <c r="BO15" s="23">
        <v>4.79</v>
      </c>
      <c r="BP15" s="24"/>
      <c r="BQ15" s="28">
        <v>44207</v>
      </c>
      <c r="BR15" s="23">
        <v>3.3740000000000001</v>
      </c>
    </row>
    <row r="16" spans="1:70" ht="15.75" customHeight="1">
      <c r="A16" s="29">
        <v>41364</v>
      </c>
      <c r="B16" s="27">
        <v>1.6</v>
      </c>
      <c r="C16" s="17"/>
      <c r="D16" s="29">
        <v>40574</v>
      </c>
      <c r="E16" s="27">
        <v>1.6</v>
      </c>
      <c r="F16" s="17">
        <f t="shared" si="0"/>
        <v>1.6E-2</v>
      </c>
      <c r="G16" s="16">
        <f t="shared" si="1"/>
        <v>1.016</v>
      </c>
      <c r="H16" s="16"/>
      <c r="I16" s="16"/>
      <c r="J16" s="29">
        <v>41364</v>
      </c>
      <c r="K16" s="27">
        <v>-1</v>
      </c>
      <c r="L16" s="29">
        <v>40574</v>
      </c>
      <c r="M16" s="27">
        <v>6.9</v>
      </c>
      <c r="N16" s="17"/>
      <c r="O16" s="29">
        <v>40574</v>
      </c>
      <c r="P16" s="27">
        <v>5.7</v>
      </c>
      <c r="Q16" s="17"/>
      <c r="R16" s="29">
        <v>40574</v>
      </c>
      <c r="S16" s="27">
        <v>0.81</v>
      </c>
      <c r="T16" s="17"/>
      <c r="U16" s="29">
        <v>40270</v>
      </c>
      <c r="V16" s="27">
        <v>479</v>
      </c>
      <c r="W16" s="17"/>
      <c r="X16" s="29">
        <v>40272</v>
      </c>
      <c r="Y16" s="27">
        <v>28</v>
      </c>
      <c r="Z16" s="17"/>
      <c r="AA16" s="29">
        <v>40574</v>
      </c>
      <c r="AB16" s="27">
        <v>4.71</v>
      </c>
      <c r="AC16" s="17"/>
      <c r="AD16" s="29">
        <v>40574</v>
      </c>
      <c r="AE16" s="27">
        <v>75.456100000000006</v>
      </c>
      <c r="AF16" s="17"/>
      <c r="AG16" s="29">
        <v>40574</v>
      </c>
      <c r="AH16" s="27">
        <v>12.6</v>
      </c>
      <c r="AI16" s="17"/>
      <c r="AJ16" s="29">
        <v>40574</v>
      </c>
      <c r="AK16" s="27">
        <v>9.6</v>
      </c>
      <c r="AL16" s="17"/>
      <c r="AM16" s="29">
        <v>40574</v>
      </c>
      <c r="AN16" s="27">
        <v>34696</v>
      </c>
      <c r="AO16" s="17"/>
      <c r="AP16" s="29">
        <v>40574</v>
      </c>
      <c r="AQ16" s="27">
        <v>16512</v>
      </c>
      <c r="AR16" s="17"/>
      <c r="AS16" s="29">
        <v>40574</v>
      </c>
      <c r="AT16" s="27">
        <v>59.1</v>
      </c>
      <c r="AU16" s="17"/>
      <c r="AV16" s="29">
        <v>40574</v>
      </c>
      <c r="AW16" s="27">
        <v>57.6</v>
      </c>
      <c r="AX16" s="17"/>
      <c r="AY16" s="29">
        <v>40574</v>
      </c>
      <c r="AZ16" s="27">
        <v>93.9</v>
      </c>
      <c r="BA16" s="17"/>
      <c r="BB16" s="29">
        <v>40574</v>
      </c>
      <c r="BC16" s="27">
        <v>16.600000000000001</v>
      </c>
      <c r="BD16" s="17"/>
      <c r="BE16" s="29">
        <v>40574</v>
      </c>
      <c r="BF16" s="27">
        <v>18.8</v>
      </c>
      <c r="BG16" s="17"/>
      <c r="BH16" s="32">
        <v>44197</v>
      </c>
      <c r="BI16" s="27">
        <v>112.01</v>
      </c>
      <c r="BJ16" s="17"/>
      <c r="BK16" s="29">
        <v>40574</v>
      </c>
      <c r="BL16" s="27">
        <v>4.3</v>
      </c>
      <c r="BM16" s="17"/>
      <c r="BN16" s="29">
        <v>41364</v>
      </c>
      <c r="BO16" s="27">
        <v>6.58</v>
      </c>
      <c r="BP16" s="17"/>
      <c r="BQ16" s="30">
        <v>44238</v>
      </c>
      <c r="BR16" s="27">
        <v>3.4220000000000002</v>
      </c>
    </row>
    <row r="17" spans="1:70" ht="15.75" customHeight="1">
      <c r="A17" s="29">
        <v>41455</v>
      </c>
      <c r="B17" s="27">
        <v>1.3</v>
      </c>
      <c r="C17" s="17"/>
      <c r="D17" s="29">
        <v>40602</v>
      </c>
      <c r="E17" s="27">
        <v>1.8</v>
      </c>
      <c r="F17" s="17">
        <f t="shared" si="0"/>
        <v>1.8000000000000002E-2</v>
      </c>
      <c r="G17" s="16">
        <f t="shared" si="1"/>
        <v>1.018</v>
      </c>
      <c r="H17" s="16"/>
      <c r="I17" s="16"/>
      <c r="J17" s="29">
        <v>41455</v>
      </c>
      <c r="K17" s="27">
        <v>-1.2</v>
      </c>
      <c r="L17" s="29">
        <v>40602</v>
      </c>
      <c r="M17" s="27">
        <v>7.2</v>
      </c>
      <c r="N17" s="17"/>
      <c r="O17" s="29">
        <v>40602</v>
      </c>
      <c r="P17" s="27">
        <v>5.7</v>
      </c>
      <c r="Q17" s="17"/>
      <c r="R17" s="29">
        <v>40602</v>
      </c>
      <c r="S17" s="27">
        <v>1.04</v>
      </c>
      <c r="T17" s="17"/>
      <c r="U17" s="29">
        <v>40277</v>
      </c>
      <c r="V17" s="27">
        <v>479</v>
      </c>
      <c r="W17" s="17"/>
      <c r="X17" s="29">
        <v>40279</v>
      </c>
      <c r="Y17" s="27">
        <v>27</v>
      </c>
      <c r="Z17" s="17"/>
      <c r="AA17" s="29">
        <v>40602</v>
      </c>
      <c r="AB17" s="27">
        <v>3.9</v>
      </c>
      <c r="AC17" s="17"/>
      <c r="AD17" s="29">
        <v>40602</v>
      </c>
      <c r="AE17" s="27">
        <v>75.138999999999996</v>
      </c>
      <c r="AF17" s="17"/>
      <c r="AG17" s="29">
        <v>40602</v>
      </c>
      <c r="AH17" s="27">
        <v>10.9</v>
      </c>
      <c r="AI17" s="17"/>
      <c r="AJ17" s="29">
        <v>40602</v>
      </c>
      <c r="AK17" s="27">
        <v>9.6</v>
      </c>
      <c r="AL17" s="17"/>
      <c r="AM17" s="29">
        <v>40602</v>
      </c>
      <c r="AN17" s="27">
        <v>34991</v>
      </c>
      <c r="AO17" s="17"/>
      <c r="AP17" s="29">
        <v>40602</v>
      </c>
      <c r="AQ17" s="27">
        <v>16241</v>
      </c>
      <c r="AR17" s="17"/>
      <c r="AS17" s="29">
        <v>40602</v>
      </c>
      <c r="AT17" s="27">
        <v>59.2</v>
      </c>
      <c r="AU17" s="17"/>
      <c r="AV17" s="29">
        <v>40602</v>
      </c>
      <c r="AW17" s="27">
        <v>58</v>
      </c>
      <c r="AX17" s="17"/>
      <c r="AY17" s="29">
        <v>40602</v>
      </c>
      <c r="AZ17" s="27">
        <v>94.7</v>
      </c>
      <c r="BA17" s="17"/>
      <c r="BB17" s="29">
        <v>40602</v>
      </c>
      <c r="BC17" s="27">
        <v>14.9</v>
      </c>
      <c r="BD17" s="17"/>
      <c r="BE17" s="29">
        <v>40602</v>
      </c>
      <c r="BF17" s="27">
        <v>13.3</v>
      </c>
      <c r="BG17" s="17"/>
      <c r="BH17" s="32">
        <v>44228</v>
      </c>
      <c r="BI17" s="27">
        <v>117.37</v>
      </c>
      <c r="BJ17" s="17"/>
      <c r="BK17" s="29">
        <v>40602</v>
      </c>
      <c r="BL17" s="27">
        <v>4.5</v>
      </c>
      <c r="BM17" s="17"/>
      <c r="BN17" s="29">
        <v>41455</v>
      </c>
      <c r="BO17" s="27">
        <v>7.06</v>
      </c>
      <c r="BP17" s="17"/>
      <c r="BQ17" s="30">
        <v>44266</v>
      </c>
      <c r="BR17" s="27">
        <v>3.47</v>
      </c>
    </row>
    <row r="18" spans="1:70" ht="15.75" customHeight="1">
      <c r="A18" s="26">
        <v>41547</v>
      </c>
      <c r="B18" s="23">
        <v>1.9</v>
      </c>
      <c r="C18" s="24"/>
      <c r="D18" s="26">
        <v>40633</v>
      </c>
      <c r="E18" s="23">
        <v>2.1</v>
      </c>
      <c r="F18" s="24">
        <f t="shared" si="0"/>
        <v>2.1000000000000001E-2</v>
      </c>
      <c r="G18" s="25">
        <f t="shared" si="1"/>
        <v>1.0209999999999999</v>
      </c>
      <c r="H18" s="25">
        <f>PRODUCT(G16:G18)-1</f>
        <v>5.6008048000000032E-2</v>
      </c>
      <c r="I18" s="25"/>
      <c r="J18" s="26">
        <v>41547</v>
      </c>
      <c r="K18" s="23">
        <v>-0.1</v>
      </c>
      <c r="L18" s="26">
        <v>40633</v>
      </c>
      <c r="M18" s="23">
        <v>6.6</v>
      </c>
      <c r="N18" s="24"/>
      <c r="O18" s="26">
        <v>40633</v>
      </c>
      <c r="P18" s="23">
        <v>6</v>
      </c>
      <c r="Q18" s="24"/>
      <c r="R18" s="26">
        <v>40633</v>
      </c>
      <c r="S18" s="23">
        <v>1.08</v>
      </c>
      <c r="T18" s="24"/>
      <c r="U18" s="26">
        <v>40284</v>
      </c>
      <c r="V18" s="23">
        <v>469</v>
      </c>
      <c r="W18" s="24"/>
      <c r="X18" s="26">
        <v>40286</v>
      </c>
      <c r="Y18" s="23">
        <v>25</v>
      </c>
      <c r="Z18" s="24"/>
      <c r="AA18" s="26">
        <v>40633</v>
      </c>
      <c r="AB18" s="23">
        <v>4.21</v>
      </c>
      <c r="AC18" s="24"/>
      <c r="AD18" s="26">
        <v>40633</v>
      </c>
      <c r="AE18" s="23">
        <v>75.914299999999997</v>
      </c>
      <c r="AF18" s="24"/>
      <c r="AG18" s="26">
        <v>40633</v>
      </c>
      <c r="AH18" s="23">
        <v>16.5</v>
      </c>
      <c r="AI18" s="24"/>
      <c r="AJ18" s="26">
        <v>40633</v>
      </c>
      <c r="AK18" s="23">
        <v>10.4</v>
      </c>
      <c r="AL18" s="24"/>
      <c r="AM18" s="26">
        <v>40633</v>
      </c>
      <c r="AN18" s="23">
        <v>38587</v>
      </c>
      <c r="AO18" s="24"/>
      <c r="AP18" s="26">
        <v>40633</v>
      </c>
      <c r="AQ18" s="23">
        <v>18787</v>
      </c>
      <c r="AR18" s="24"/>
      <c r="AS18" s="26">
        <v>40633</v>
      </c>
      <c r="AT18" s="23">
        <v>58.4</v>
      </c>
      <c r="AU18" s="24"/>
      <c r="AV18" s="26">
        <v>40633</v>
      </c>
      <c r="AW18" s="23">
        <v>55.8</v>
      </c>
      <c r="AX18" s="24"/>
      <c r="AY18" s="26">
        <v>40633</v>
      </c>
      <c r="AZ18" s="23">
        <v>92.4</v>
      </c>
      <c r="BA18" s="24"/>
      <c r="BB18" s="26">
        <v>40633</v>
      </c>
      <c r="BC18" s="23">
        <v>16.899999999999999</v>
      </c>
      <c r="BD18" s="24"/>
      <c r="BE18" s="26">
        <v>40633</v>
      </c>
      <c r="BF18" s="23">
        <v>15.5</v>
      </c>
      <c r="BG18" s="24"/>
      <c r="BH18" s="32">
        <v>44256</v>
      </c>
      <c r="BI18" s="27">
        <v>115.85</v>
      </c>
      <c r="BJ18" s="24"/>
      <c r="BK18" s="26">
        <v>40633</v>
      </c>
      <c r="BL18" s="23">
        <v>5.2</v>
      </c>
      <c r="BM18" s="24"/>
      <c r="BN18" s="26">
        <v>41547</v>
      </c>
      <c r="BO18" s="23">
        <v>7.39</v>
      </c>
      <c r="BP18" s="24"/>
      <c r="BQ18" s="28">
        <v>44297</v>
      </c>
      <c r="BR18" s="23">
        <v>3.29</v>
      </c>
    </row>
    <row r="19" spans="1:70" ht="15.75" customHeight="1">
      <c r="A19" s="33">
        <v>41639</v>
      </c>
      <c r="B19" s="34">
        <v>2.5</v>
      </c>
      <c r="C19" s="35"/>
      <c r="D19" s="36">
        <v>40663</v>
      </c>
      <c r="E19" s="34">
        <v>2.5</v>
      </c>
      <c r="F19" s="35">
        <f t="shared" si="0"/>
        <v>2.5000000000000001E-2</v>
      </c>
      <c r="G19" s="37">
        <f t="shared" si="1"/>
        <v>1.0249999999999999</v>
      </c>
      <c r="H19" s="37"/>
      <c r="I19" s="37"/>
      <c r="J19" s="33">
        <v>41639</v>
      </c>
      <c r="K19" s="34">
        <v>-2.6</v>
      </c>
      <c r="L19" s="36">
        <v>40663</v>
      </c>
      <c r="M19" s="34">
        <v>6.6</v>
      </c>
      <c r="N19" s="35"/>
      <c r="O19" s="36">
        <v>40663</v>
      </c>
      <c r="P19" s="34">
        <v>6.2</v>
      </c>
      <c r="Q19" s="35"/>
      <c r="R19" s="36">
        <v>40663</v>
      </c>
      <c r="S19" s="34">
        <v>1.1499999999999999</v>
      </c>
      <c r="T19" s="35"/>
      <c r="U19" s="36">
        <v>40291</v>
      </c>
      <c r="V19" s="34">
        <v>449</v>
      </c>
      <c r="W19" s="35"/>
      <c r="X19" s="36">
        <v>40293</v>
      </c>
      <c r="Y19" s="34">
        <v>26</v>
      </c>
      <c r="Z19" s="35"/>
      <c r="AA19" s="36">
        <v>40663</v>
      </c>
      <c r="AB19" s="34">
        <v>3.46</v>
      </c>
      <c r="AC19" s="35"/>
      <c r="AD19" s="36">
        <v>40663</v>
      </c>
      <c r="AE19" s="34">
        <v>75.631600000000006</v>
      </c>
      <c r="AF19" s="35"/>
      <c r="AG19" s="36">
        <v>40663</v>
      </c>
      <c r="AH19" s="34">
        <v>7.4</v>
      </c>
      <c r="AI19" s="35"/>
      <c r="AJ19" s="36">
        <v>40663</v>
      </c>
      <c r="AK19" s="34">
        <v>11</v>
      </c>
      <c r="AL19" s="35"/>
      <c r="AM19" s="36">
        <v>40663</v>
      </c>
      <c r="AN19" s="34">
        <v>40693</v>
      </c>
      <c r="AO19" s="35"/>
      <c r="AP19" s="36">
        <v>40663</v>
      </c>
      <c r="AQ19" s="34">
        <v>21113</v>
      </c>
      <c r="AR19" s="35"/>
      <c r="AS19" s="36">
        <v>40663</v>
      </c>
      <c r="AT19" s="34">
        <v>57.9</v>
      </c>
      <c r="AU19" s="35"/>
      <c r="AV19" s="36">
        <v>40663</v>
      </c>
      <c r="AW19" s="34">
        <v>55.2</v>
      </c>
      <c r="AX19" s="35"/>
      <c r="AY19" s="36">
        <v>40663</v>
      </c>
      <c r="AZ19" s="34">
        <v>90.9</v>
      </c>
      <c r="BA19" s="35"/>
      <c r="BB19" s="36">
        <v>40663</v>
      </c>
      <c r="BC19" s="34">
        <v>19.2</v>
      </c>
      <c r="BD19" s="35"/>
      <c r="BE19" s="36">
        <v>40663</v>
      </c>
      <c r="BF19" s="34">
        <v>15.7</v>
      </c>
      <c r="BG19" s="35"/>
      <c r="BH19" s="32">
        <v>44287</v>
      </c>
      <c r="BI19" s="27">
        <v>119.07</v>
      </c>
      <c r="BJ19" s="35"/>
      <c r="BK19" s="36">
        <v>40663</v>
      </c>
      <c r="BL19" s="34">
        <v>5.5</v>
      </c>
      <c r="BM19" s="35"/>
      <c r="BN19" s="33">
        <v>41639</v>
      </c>
      <c r="BO19" s="34">
        <v>6.77</v>
      </c>
      <c r="BP19" s="35"/>
      <c r="BQ19" s="38">
        <v>44327</v>
      </c>
      <c r="BR19" s="34">
        <v>3.0590000000000002</v>
      </c>
    </row>
    <row r="20" spans="1:70" ht="15.75" customHeight="1">
      <c r="A20" s="29">
        <v>41729</v>
      </c>
      <c r="B20" s="27">
        <v>1.3</v>
      </c>
      <c r="C20" s="17"/>
      <c r="D20" s="29">
        <v>40694</v>
      </c>
      <c r="E20" s="27">
        <v>2.8</v>
      </c>
      <c r="F20" s="17">
        <f t="shared" si="0"/>
        <v>2.7999999999999997E-2</v>
      </c>
      <c r="G20" s="16">
        <f t="shared" si="1"/>
        <v>1.028</v>
      </c>
      <c r="H20" s="16"/>
      <c r="I20" s="16"/>
      <c r="J20" s="29">
        <v>41729</v>
      </c>
      <c r="K20" s="27">
        <v>2.7</v>
      </c>
      <c r="L20" s="29">
        <v>40694</v>
      </c>
      <c r="M20" s="27">
        <v>6.5</v>
      </c>
      <c r="N20" s="17"/>
      <c r="O20" s="29">
        <v>40694</v>
      </c>
      <c r="P20" s="27">
        <v>7.4</v>
      </c>
      <c r="Q20" s="17"/>
      <c r="R20" s="29">
        <v>40694</v>
      </c>
      <c r="S20" s="27">
        <v>0.81</v>
      </c>
      <c r="T20" s="17"/>
      <c r="U20" s="29">
        <v>40298</v>
      </c>
      <c r="V20" s="27">
        <v>451</v>
      </c>
      <c r="W20" s="17"/>
      <c r="X20" s="29">
        <v>40300</v>
      </c>
      <c r="Y20" s="27">
        <v>26</v>
      </c>
      <c r="Z20" s="17"/>
      <c r="AA20" s="29">
        <v>40694</v>
      </c>
      <c r="AB20" s="27">
        <v>2.2000000000000002</v>
      </c>
      <c r="AC20" s="17"/>
      <c r="AD20" s="29">
        <v>40694</v>
      </c>
      <c r="AE20" s="27">
        <v>75.709299999999999</v>
      </c>
      <c r="AF20" s="17"/>
      <c r="AG20" s="29">
        <v>40694</v>
      </c>
      <c r="AH20" s="27">
        <v>11.7</v>
      </c>
      <c r="AI20" s="17"/>
      <c r="AJ20" s="29">
        <v>40694</v>
      </c>
      <c r="AK20" s="27">
        <v>12</v>
      </c>
      <c r="AL20" s="17"/>
      <c r="AM20" s="29">
        <v>40694</v>
      </c>
      <c r="AN20" s="27">
        <v>43698</v>
      </c>
      <c r="AO20" s="17"/>
      <c r="AP20" s="29">
        <v>40694</v>
      </c>
      <c r="AQ20" s="27">
        <v>21992</v>
      </c>
      <c r="AR20" s="17"/>
      <c r="AS20" s="29">
        <v>40694</v>
      </c>
      <c r="AT20" s="27">
        <v>54.8</v>
      </c>
      <c r="AU20" s="17"/>
      <c r="AV20" s="29">
        <v>40694</v>
      </c>
      <c r="AW20" s="27">
        <v>55</v>
      </c>
      <c r="AX20" s="17"/>
      <c r="AY20" s="29">
        <v>40694</v>
      </c>
      <c r="AZ20" s="27">
        <v>90.5</v>
      </c>
      <c r="BA20" s="17"/>
      <c r="BB20" s="29">
        <v>40694</v>
      </c>
      <c r="BC20" s="27">
        <v>16.3</v>
      </c>
      <c r="BD20" s="17"/>
      <c r="BE20" s="29">
        <v>40694</v>
      </c>
      <c r="BF20" s="27">
        <v>15.7</v>
      </c>
      <c r="BG20" s="17"/>
      <c r="BH20" s="32">
        <v>44317</v>
      </c>
      <c r="BI20" s="27">
        <v>119.43</v>
      </c>
      <c r="BJ20" s="17"/>
      <c r="BK20" s="29">
        <v>40694</v>
      </c>
      <c r="BL20" s="27">
        <v>5.6</v>
      </c>
      <c r="BM20" s="17"/>
      <c r="BN20" s="29">
        <v>41729</v>
      </c>
      <c r="BO20" s="27">
        <v>6.1</v>
      </c>
      <c r="BP20" s="17"/>
      <c r="BQ20" s="30">
        <v>44358</v>
      </c>
      <c r="BR20" s="27">
        <v>3.16</v>
      </c>
    </row>
    <row r="21" spans="1:70" ht="15.75" customHeight="1">
      <c r="A21" s="26">
        <v>41820</v>
      </c>
      <c r="B21" s="23">
        <v>2.5</v>
      </c>
      <c r="C21" s="24"/>
      <c r="D21" s="26">
        <v>40724</v>
      </c>
      <c r="E21" s="23">
        <v>2.8</v>
      </c>
      <c r="F21" s="24">
        <f t="shared" si="0"/>
        <v>2.7999999999999997E-2</v>
      </c>
      <c r="G21" s="25">
        <f t="shared" si="1"/>
        <v>1.028</v>
      </c>
      <c r="H21" s="25">
        <f>PRODUCT(G19:G21)-1</f>
        <v>8.3203599999999822E-2</v>
      </c>
      <c r="I21" s="25"/>
      <c r="J21" s="26">
        <v>41820</v>
      </c>
      <c r="K21" s="23">
        <v>3.3</v>
      </c>
      <c r="L21" s="26">
        <v>40724</v>
      </c>
      <c r="M21" s="23">
        <v>6.7</v>
      </c>
      <c r="N21" s="24"/>
      <c r="O21" s="26">
        <v>40724</v>
      </c>
      <c r="P21" s="23">
        <v>8.1999999999999993</v>
      </c>
      <c r="Q21" s="24"/>
      <c r="R21" s="26">
        <v>40724</v>
      </c>
      <c r="S21" s="23">
        <v>1.0900000000000001</v>
      </c>
      <c r="T21" s="24"/>
      <c r="U21" s="26">
        <v>40305</v>
      </c>
      <c r="V21" s="23">
        <v>451</v>
      </c>
      <c r="W21" s="24"/>
      <c r="X21" s="26">
        <v>40307</v>
      </c>
      <c r="Y21" s="23">
        <v>26</v>
      </c>
      <c r="Z21" s="24"/>
      <c r="AA21" s="26">
        <v>40724</v>
      </c>
      <c r="AB21" s="23">
        <v>2.2599999999999998</v>
      </c>
      <c r="AC21" s="24"/>
      <c r="AD21" s="26">
        <v>40724</v>
      </c>
      <c r="AE21" s="23">
        <v>75.837999999999994</v>
      </c>
      <c r="AF21" s="24"/>
      <c r="AG21" s="26">
        <v>40724</v>
      </c>
      <c r="AH21" s="23">
        <v>8.1999999999999993</v>
      </c>
      <c r="AI21" s="24"/>
      <c r="AJ21" s="26">
        <v>40724</v>
      </c>
      <c r="AK21" s="23">
        <v>11.6</v>
      </c>
      <c r="AL21" s="24"/>
      <c r="AM21" s="26">
        <v>40724</v>
      </c>
      <c r="AN21" s="23">
        <v>49000</v>
      </c>
      <c r="AO21" s="24"/>
      <c r="AP21" s="26">
        <v>40724</v>
      </c>
      <c r="AQ21" s="23">
        <v>23754</v>
      </c>
      <c r="AR21" s="24"/>
      <c r="AS21" s="26">
        <v>40724</v>
      </c>
      <c r="AT21" s="23">
        <v>55.8</v>
      </c>
      <c r="AU21" s="24"/>
      <c r="AV21" s="26">
        <v>40724</v>
      </c>
      <c r="AW21" s="23">
        <v>54.2</v>
      </c>
      <c r="AX21" s="24"/>
      <c r="AY21" s="26">
        <v>40724</v>
      </c>
      <c r="AZ21" s="23">
        <v>91.2</v>
      </c>
      <c r="BA21" s="24"/>
      <c r="BB21" s="26">
        <v>40724</v>
      </c>
      <c r="BC21" s="23">
        <v>15.4</v>
      </c>
      <c r="BD21" s="24"/>
      <c r="BE21" s="26">
        <v>40724</v>
      </c>
      <c r="BF21" s="23">
        <v>13</v>
      </c>
      <c r="BG21" s="24"/>
      <c r="BH21" s="32">
        <v>44348</v>
      </c>
      <c r="BI21" s="27">
        <v>117.18</v>
      </c>
      <c r="BJ21" s="24"/>
      <c r="BK21" s="26">
        <v>40724</v>
      </c>
      <c r="BL21" s="23">
        <v>6.3</v>
      </c>
      <c r="BM21" s="24"/>
      <c r="BN21" s="26">
        <v>41820</v>
      </c>
      <c r="BO21" s="23">
        <v>4.8499999999999996</v>
      </c>
      <c r="BP21" s="24"/>
      <c r="BQ21" s="28">
        <v>44388</v>
      </c>
      <c r="BR21" s="23">
        <v>2.7930000000000001</v>
      </c>
    </row>
    <row r="22" spans="1:70" ht="15.75" customHeight="1">
      <c r="A22" s="29">
        <v>41912</v>
      </c>
      <c r="B22" s="27">
        <v>2.8</v>
      </c>
      <c r="C22" s="17"/>
      <c r="D22" s="29">
        <v>40755</v>
      </c>
      <c r="E22" s="27">
        <v>2.9</v>
      </c>
      <c r="F22" s="17">
        <f t="shared" si="0"/>
        <v>2.8999999999999998E-2</v>
      </c>
      <c r="G22" s="16">
        <f t="shared" si="1"/>
        <v>1.0289999999999999</v>
      </c>
      <c r="H22" s="16"/>
      <c r="I22" s="16"/>
      <c r="J22" s="29">
        <v>41912</v>
      </c>
      <c r="K22" s="27">
        <v>4.0999999999999996</v>
      </c>
      <c r="L22" s="29">
        <v>40755</v>
      </c>
      <c r="M22" s="27">
        <v>6.9</v>
      </c>
      <c r="N22" s="17"/>
      <c r="O22" s="29">
        <v>40755</v>
      </c>
      <c r="P22" s="27">
        <v>8.4</v>
      </c>
      <c r="Q22" s="17"/>
      <c r="R22" s="29">
        <v>40755</v>
      </c>
      <c r="S22" s="27">
        <v>1.21</v>
      </c>
      <c r="T22" s="17"/>
      <c r="U22" s="29">
        <v>40312</v>
      </c>
      <c r="V22" s="27">
        <v>474</v>
      </c>
      <c r="W22" s="17"/>
      <c r="X22" s="29">
        <v>40314</v>
      </c>
      <c r="Y22" s="27">
        <v>28</v>
      </c>
      <c r="Z22" s="17"/>
      <c r="AA22" s="29">
        <v>40755</v>
      </c>
      <c r="AB22" s="27">
        <v>2.37</v>
      </c>
      <c r="AC22" s="17"/>
      <c r="AD22" s="29">
        <v>40755</v>
      </c>
      <c r="AE22" s="27">
        <v>76.164599999999993</v>
      </c>
      <c r="AF22" s="17"/>
      <c r="AG22" s="29">
        <v>40755</v>
      </c>
      <c r="AH22" s="27">
        <v>8.3000000000000007</v>
      </c>
      <c r="AI22" s="17"/>
      <c r="AJ22" s="29">
        <v>40755</v>
      </c>
      <c r="AK22" s="27">
        <v>11.2</v>
      </c>
      <c r="AL22" s="17"/>
      <c r="AM22" s="29">
        <v>40755</v>
      </c>
      <c r="AN22" s="27">
        <v>48312</v>
      </c>
      <c r="AO22" s="17"/>
      <c r="AP22" s="29">
        <v>40755</v>
      </c>
      <c r="AQ22" s="27">
        <v>24201</v>
      </c>
      <c r="AR22" s="17"/>
      <c r="AS22" s="29">
        <v>40755</v>
      </c>
      <c r="AT22" s="27">
        <v>52.9</v>
      </c>
      <c r="AU22" s="17"/>
      <c r="AV22" s="29">
        <v>40755</v>
      </c>
      <c r="AW22" s="27">
        <v>53.5</v>
      </c>
      <c r="AX22" s="17"/>
      <c r="AY22" s="29">
        <v>40755</v>
      </c>
      <c r="AZ22" s="27">
        <v>90.2</v>
      </c>
      <c r="BA22" s="17"/>
      <c r="BB22" s="29">
        <v>40755</v>
      </c>
      <c r="BC22" s="27">
        <v>15.8</v>
      </c>
      <c r="BD22" s="17"/>
      <c r="BE22" s="29">
        <v>40755</v>
      </c>
      <c r="BF22" s="27">
        <v>14.7</v>
      </c>
      <c r="BG22" s="17"/>
      <c r="BH22" s="32">
        <v>44378</v>
      </c>
      <c r="BI22" s="27">
        <v>113.42</v>
      </c>
      <c r="BJ22" s="17"/>
      <c r="BK22" s="29">
        <v>40755</v>
      </c>
      <c r="BL22" s="27">
        <v>8.1</v>
      </c>
      <c r="BM22" s="17"/>
      <c r="BN22" s="29">
        <v>41912</v>
      </c>
      <c r="BO22" s="27">
        <v>4.25</v>
      </c>
      <c r="BP22" s="17"/>
      <c r="BQ22" s="30">
        <v>44419</v>
      </c>
      <c r="BR22" s="27">
        <v>2.234</v>
      </c>
    </row>
    <row r="23" spans="1:70" ht="15.75" customHeight="1">
      <c r="A23" s="31">
        <v>42004</v>
      </c>
      <c r="B23" s="27">
        <v>2.6</v>
      </c>
      <c r="C23" s="17"/>
      <c r="D23" s="29">
        <v>40786</v>
      </c>
      <c r="E23" s="27">
        <v>3</v>
      </c>
      <c r="F23" s="17">
        <f t="shared" si="0"/>
        <v>0.03</v>
      </c>
      <c r="G23" s="16">
        <f t="shared" si="1"/>
        <v>1.03</v>
      </c>
      <c r="H23" s="16"/>
      <c r="I23" s="16"/>
      <c r="J23" s="31">
        <v>42004</v>
      </c>
      <c r="K23" s="27">
        <v>5.2</v>
      </c>
      <c r="L23" s="29">
        <v>40786</v>
      </c>
      <c r="M23" s="27">
        <v>6.9</v>
      </c>
      <c r="N23" s="17"/>
      <c r="O23" s="29">
        <v>40786</v>
      </c>
      <c r="P23" s="27">
        <v>8.1999999999999993</v>
      </c>
      <c r="Q23" s="17"/>
      <c r="R23" s="29">
        <v>40786</v>
      </c>
      <c r="S23" s="27">
        <v>1.31</v>
      </c>
      <c r="T23" s="17"/>
      <c r="U23" s="29">
        <v>40319</v>
      </c>
      <c r="V23" s="27">
        <v>463</v>
      </c>
      <c r="W23" s="17"/>
      <c r="X23" s="29">
        <v>40321</v>
      </c>
      <c r="Y23" s="27">
        <v>28</v>
      </c>
      <c r="Z23" s="17"/>
      <c r="AA23" s="29">
        <v>40786</v>
      </c>
      <c r="AB23" s="27">
        <v>2.64</v>
      </c>
      <c r="AC23" s="17"/>
      <c r="AD23" s="29">
        <v>40786</v>
      </c>
      <c r="AE23" s="27">
        <v>76.529899999999998</v>
      </c>
      <c r="AF23" s="17"/>
      <c r="AG23" s="29">
        <v>40786</v>
      </c>
      <c r="AH23" s="27">
        <v>12.9</v>
      </c>
      <c r="AI23" s="17"/>
      <c r="AJ23" s="29">
        <v>40786</v>
      </c>
      <c r="AK23" s="27">
        <v>10.8</v>
      </c>
      <c r="AL23" s="17"/>
      <c r="AM23" s="29">
        <v>40786</v>
      </c>
      <c r="AN23" s="27">
        <v>52006</v>
      </c>
      <c r="AO23" s="17"/>
      <c r="AP23" s="29">
        <v>40786</v>
      </c>
      <c r="AQ23" s="27">
        <v>25254</v>
      </c>
      <c r="AR23" s="17"/>
      <c r="AS23" s="29">
        <v>40786</v>
      </c>
      <c r="AT23" s="27">
        <v>52.6</v>
      </c>
      <c r="AU23" s="17"/>
      <c r="AV23" s="29">
        <v>40786</v>
      </c>
      <c r="AW23" s="27">
        <v>53.5</v>
      </c>
      <c r="AX23" s="17"/>
      <c r="AY23" s="29">
        <v>40786</v>
      </c>
      <c r="AZ23" s="27">
        <v>87.9</v>
      </c>
      <c r="BA23" s="17"/>
      <c r="BB23" s="29">
        <v>40786</v>
      </c>
      <c r="BC23" s="27">
        <v>15.7</v>
      </c>
      <c r="BD23" s="17"/>
      <c r="BE23" s="29">
        <v>40786</v>
      </c>
      <c r="BF23" s="27">
        <v>11.9</v>
      </c>
      <c r="BG23" s="17"/>
      <c r="BH23" s="32">
        <v>44409</v>
      </c>
      <c r="BI23" s="27">
        <v>113.48</v>
      </c>
      <c r="BJ23" s="17"/>
      <c r="BK23" s="29">
        <v>40786</v>
      </c>
      <c r="BL23" s="27">
        <v>9.6999999999999993</v>
      </c>
      <c r="BM23" s="17"/>
      <c r="BN23" s="31">
        <v>42004</v>
      </c>
      <c r="BO23" s="27">
        <v>4.5999999999999996</v>
      </c>
      <c r="BP23" s="17"/>
      <c r="BQ23" s="30">
        <v>44450</v>
      </c>
      <c r="BR23" s="27">
        <v>1.917</v>
      </c>
    </row>
    <row r="24" spans="1:70" ht="15.75" customHeight="1">
      <c r="A24" s="26">
        <v>42094</v>
      </c>
      <c r="B24" s="23">
        <v>3.8</v>
      </c>
      <c r="C24" s="24"/>
      <c r="D24" s="26">
        <v>40816</v>
      </c>
      <c r="E24" s="23">
        <v>3</v>
      </c>
      <c r="F24" s="24">
        <f t="shared" si="0"/>
        <v>0.03</v>
      </c>
      <c r="G24" s="25">
        <f t="shared" si="1"/>
        <v>1.03</v>
      </c>
      <c r="H24" s="25">
        <f>PRODUCT(G22:G24)-1</f>
        <v>9.1666099999999862E-2</v>
      </c>
      <c r="I24" s="25"/>
      <c r="J24" s="26">
        <v>42094</v>
      </c>
      <c r="K24" s="23">
        <v>5.3</v>
      </c>
      <c r="L24" s="26">
        <v>40816</v>
      </c>
      <c r="M24" s="23">
        <v>6.5</v>
      </c>
      <c r="N24" s="24"/>
      <c r="O24" s="26">
        <v>40816</v>
      </c>
      <c r="P24" s="23">
        <v>7.6</v>
      </c>
      <c r="Q24" s="24"/>
      <c r="R24" s="26">
        <v>40816</v>
      </c>
      <c r="S24" s="23">
        <v>1.54</v>
      </c>
      <c r="T24" s="24"/>
      <c r="U24" s="26">
        <v>40326</v>
      </c>
      <c r="V24" s="23">
        <v>458</v>
      </c>
      <c r="W24" s="24"/>
      <c r="X24" s="26">
        <v>40328</v>
      </c>
      <c r="Y24" s="23">
        <v>28</v>
      </c>
      <c r="Z24" s="24"/>
      <c r="AA24" s="26">
        <v>40816</v>
      </c>
      <c r="AB24" s="23">
        <v>2.3199999999999998</v>
      </c>
      <c r="AC24" s="24"/>
      <c r="AD24" s="26">
        <v>40816</v>
      </c>
      <c r="AE24" s="23">
        <v>76.361800000000002</v>
      </c>
      <c r="AF24" s="24"/>
      <c r="AG24" s="26">
        <v>40816</v>
      </c>
      <c r="AH24" s="23">
        <v>3.8</v>
      </c>
      <c r="AI24" s="24"/>
      <c r="AJ24" s="26">
        <v>40816</v>
      </c>
      <c r="AK24" s="23">
        <v>9.1999999999999993</v>
      </c>
      <c r="AL24" s="24"/>
      <c r="AM24" s="26">
        <v>40816</v>
      </c>
      <c r="AN24" s="23">
        <v>52050</v>
      </c>
      <c r="AO24" s="24"/>
      <c r="AP24" s="26">
        <v>40816</v>
      </c>
      <c r="AQ24" s="23">
        <v>24072</v>
      </c>
      <c r="AR24" s="24"/>
      <c r="AS24" s="26">
        <v>40816</v>
      </c>
      <c r="AT24" s="23">
        <v>53.7</v>
      </c>
      <c r="AU24" s="24"/>
      <c r="AV24" s="26">
        <v>40816</v>
      </c>
      <c r="AW24" s="23">
        <v>52.3</v>
      </c>
      <c r="AX24" s="24"/>
      <c r="AY24" s="26">
        <v>40816</v>
      </c>
      <c r="AZ24" s="23">
        <v>88.9</v>
      </c>
      <c r="BA24" s="24"/>
      <c r="BB24" s="26">
        <v>40816</v>
      </c>
      <c r="BC24" s="23">
        <v>15.9</v>
      </c>
      <c r="BD24" s="24"/>
      <c r="BE24" s="26">
        <v>40816</v>
      </c>
      <c r="BF24" s="23">
        <v>12</v>
      </c>
      <c r="BG24" s="24"/>
      <c r="BH24" s="32">
        <v>44440</v>
      </c>
      <c r="BI24" s="27">
        <v>114.86</v>
      </c>
      <c r="BJ24" s="24"/>
      <c r="BK24" s="26">
        <v>40816</v>
      </c>
      <c r="BL24" s="23">
        <v>9.5</v>
      </c>
      <c r="BM24" s="24"/>
      <c r="BN24" s="26">
        <v>42094</v>
      </c>
      <c r="BO24" s="23">
        <v>4.9000000000000004</v>
      </c>
      <c r="BP24" s="24"/>
      <c r="BQ24" s="28">
        <v>44480</v>
      </c>
      <c r="BR24" s="23">
        <v>2.1160000000000001</v>
      </c>
    </row>
    <row r="25" spans="1:70" ht="15.75" customHeight="1">
      <c r="A25" s="29">
        <v>42185</v>
      </c>
      <c r="B25" s="27">
        <v>3</v>
      </c>
      <c r="C25" s="17"/>
      <c r="D25" s="31">
        <v>40847</v>
      </c>
      <c r="E25" s="27">
        <v>2.7</v>
      </c>
      <c r="F25" s="17">
        <f t="shared" si="0"/>
        <v>2.7000000000000003E-2</v>
      </c>
      <c r="G25" s="16">
        <f t="shared" si="1"/>
        <v>1.0269999999999999</v>
      </c>
      <c r="H25" s="16"/>
      <c r="I25" s="16"/>
      <c r="J25" s="29">
        <v>42185</v>
      </c>
      <c r="K25" s="27">
        <v>4.2</v>
      </c>
      <c r="L25" s="31">
        <v>40847</v>
      </c>
      <c r="M25" s="27">
        <v>6.5</v>
      </c>
      <c r="N25" s="17"/>
      <c r="O25" s="31">
        <v>40847</v>
      </c>
      <c r="P25" s="27">
        <v>7.2</v>
      </c>
      <c r="Q25" s="17"/>
      <c r="R25" s="31">
        <v>40847</v>
      </c>
      <c r="S25" s="27">
        <v>1.48</v>
      </c>
      <c r="T25" s="17"/>
      <c r="U25" s="29">
        <v>40333</v>
      </c>
      <c r="V25" s="27">
        <v>459</v>
      </c>
      <c r="W25" s="17"/>
      <c r="X25" s="29">
        <v>40335</v>
      </c>
      <c r="Y25" s="27">
        <v>28</v>
      </c>
      <c r="Z25" s="17"/>
      <c r="AA25" s="31">
        <v>40847</v>
      </c>
      <c r="AB25" s="27">
        <v>3.21</v>
      </c>
      <c r="AC25" s="17"/>
      <c r="AD25" s="31">
        <v>40847</v>
      </c>
      <c r="AE25" s="27">
        <v>76.728499999999997</v>
      </c>
      <c r="AF25" s="17"/>
      <c r="AG25" s="31">
        <v>40847</v>
      </c>
      <c r="AH25" s="27">
        <v>7.4</v>
      </c>
      <c r="AI25" s="17"/>
      <c r="AJ25" s="31">
        <v>40847</v>
      </c>
      <c r="AK25" s="27">
        <v>8.9</v>
      </c>
      <c r="AL25" s="17"/>
      <c r="AM25" s="31">
        <v>40847</v>
      </c>
      <c r="AN25" s="27">
        <v>49560</v>
      </c>
      <c r="AO25" s="17"/>
      <c r="AP25" s="31">
        <v>40847</v>
      </c>
      <c r="AQ25" s="27">
        <v>24482</v>
      </c>
      <c r="AR25" s="17"/>
      <c r="AS25" s="31">
        <v>40847</v>
      </c>
      <c r="AT25" s="27">
        <v>51.4</v>
      </c>
      <c r="AU25" s="17"/>
      <c r="AV25" s="31">
        <v>40847</v>
      </c>
      <c r="AW25" s="27">
        <v>52.8</v>
      </c>
      <c r="AX25" s="17"/>
      <c r="AY25" s="31">
        <v>40847</v>
      </c>
      <c r="AZ25" s="27">
        <v>90.2</v>
      </c>
      <c r="BA25" s="17"/>
      <c r="BB25" s="31">
        <v>40847</v>
      </c>
      <c r="BC25" s="27">
        <v>11.2</v>
      </c>
      <c r="BD25" s="17"/>
      <c r="BE25" s="31">
        <v>40847</v>
      </c>
      <c r="BF25" s="27">
        <v>11.4</v>
      </c>
      <c r="BG25" s="17"/>
      <c r="BH25" s="32">
        <v>44470</v>
      </c>
      <c r="BI25" s="27">
        <v>116.13</v>
      </c>
      <c r="BJ25" s="17"/>
      <c r="BK25" s="31">
        <v>40847</v>
      </c>
      <c r="BL25" s="27">
        <v>9.3000000000000007</v>
      </c>
      <c r="BM25" s="17"/>
      <c r="BN25" s="29">
        <v>42185</v>
      </c>
      <c r="BO25" s="27">
        <v>5.19</v>
      </c>
      <c r="BP25" s="17"/>
      <c r="BQ25" s="30">
        <v>44511</v>
      </c>
      <c r="BR25" s="27">
        <v>2.0720000000000001</v>
      </c>
    </row>
    <row r="26" spans="1:70" ht="15.75" customHeight="1">
      <c r="A26" s="29">
        <v>42277</v>
      </c>
      <c r="B26" s="27">
        <v>2.2000000000000002</v>
      </c>
      <c r="C26" s="17"/>
      <c r="D26" s="31">
        <v>40877</v>
      </c>
      <c r="E26" s="27">
        <v>2.7</v>
      </c>
      <c r="F26" s="17">
        <f t="shared" si="0"/>
        <v>2.7000000000000003E-2</v>
      </c>
      <c r="G26" s="16">
        <f t="shared" si="1"/>
        <v>1.0269999999999999</v>
      </c>
      <c r="H26" s="16"/>
      <c r="I26" s="16"/>
      <c r="J26" s="29">
        <v>42277</v>
      </c>
      <c r="K26" s="27">
        <v>3.6</v>
      </c>
      <c r="L26" s="31">
        <v>40877</v>
      </c>
      <c r="M26" s="27">
        <v>6.6</v>
      </c>
      <c r="N26" s="17"/>
      <c r="O26" s="31">
        <v>40877</v>
      </c>
      <c r="P26" s="27">
        <v>6.4</v>
      </c>
      <c r="Q26" s="17"/>
      <c r="R26" s="31">
        <v>40877</v>
      </c>
      <c r="S26" s="27">
        <v>1.49</v>
      </c>
      <c r="T26" s="17"/>
      <c r="U26" s="29">
        <v>40340</v>
      </c>
      <c r="V26" s="27">
        <v>467</v>
      </c>
      <c r="W26" s="17"/>
      <c r="X26" s="29">
        <v>40342</v>
      </c>
      <c r="Y26" s="27">
        <v>27</v>
      </c>
      <c r="Z26" s="17"/>
      <c r="AA26" s="31">
        <v>40877</v>
      </c>
      <c r="AB26" s="27">
        <v>3.21</v>
      </c>
      <c r="AC26" s="17"/>
      <c r="AD26" s="31">
        <v>40877</v>
      </c>
      <c r="AE26" s="27">
        <v>76.633700000000005</v>
      </c>
      <c r="AF26" s="17"/>
      <c r="AG26" s="31">
        <v>40877</v>
      </c>
      <c r="AH26" s="27">
        <v>10.6</v>
      </c>
      <c r="AI26" s="17"/>
      <c r="AJ26" s="31">
        <v>40877</v>
      </c>
      <c r="AK26" s="27">
        <v>8.6</v>
      </c>
      <c r="AL26" s="17"/>
      <c r="AM26" s="31">
        <v>40877</v>
      </c>
      <c r="AN26" s="27">
        <v>47835</v>
      </c>
      <c r="AO26" s="17"/>
      <c r="AP26" s="31">
        <v>40877</v>
      </c>
      <c r="AQ26" s="27">
        <v>20609</v>
      </c>
      <c r="AR26" s="17"/>
      <c r="AS26" s="31">
        <v>40877</v>
      </c>
      <c r="AT26" s="27">
        <v>51.8</v>
      </c>
      <c r="AU26" s="17"/>
      <c r="AV26" s="31">
        <v>40877</v>
      </c>
      <c r="AW26" s="27">
        <v>52.9</v>
      </c>
      <c r="AX26" s="17"/>
      <c r="AY26" s="31">
        <v>40877</v>
      </c>
      <c r="AZ26" s="27">
        <v>91.8</v>
      </c>
      <c r="BA26" s="17"/>
      <c r="BB26" s="31">
        <v>40877</v>
      </c>
      <c r="BC26" s="27">
        <v>9.1999999999999993</v>
      </c>
      <c r="BD26" s="17"/>
      <c r="BE26" s="31">
        <v>40877</v>
      </c>
      <c r="BF26" s="27">
        <v>11.7</v>
      </c>
      <c r="BG26" s="17"/>
      <c r="BH26" s="32">
        <v>44501</v>
      </c>
      <c r="BI26" s="27">
        <v>116.75</v>
      </c>
      <c r="BJ26" s="17"/>
      <c r="BK26" s="31">
        <v>40877</v>
      </c>
      <c r="BL26" s="27">
        <v>9.6</v>
      </c>
      <c r="BM26" s="17"/>
      <c r="BN26" s="29">
        <v>42277</v>
      </c>
      <c r="BO26" s="27">
        <v>5.29</v>
      </c>
      <c r="BP26" s="17"/>
      <c r="BQ26" s="30">
        <v>44541</v>
      </c>
      <c r="BR26" s="27">
        <v>1.8759999999999999</v>
      </c>
    </row>
    <row r="27" spans="1:70" ht="15.75" customHeight="1">
      <c r="A27" s="22">
        <v>42369</v>
      </c>
      <c r="B27" s="23">
        <v>1.9</v>
      </c>
      <c r="C27" s="24"/>
      <c r="D27" s="22">
        <v>40908</v>
      </c>
      <c r="E27" s="23">
        <v>2.5</v>
      </c>
      <c r="F27" s="24">
        <f t="shared" si="0"/>
        <v>2.5000000000000001E-2</v>
      </c>
      <c r="G27" s="25">
        <f t="shared" si="1"/>
        <v>1.0249999999999999</v>
      </c>
      <c r="H27" s="25">
        <f>PRODUCT(G25:G27)-1</f>
        <v>8.1097224999999717E-2</v>
      </c>
      <c r="I27" s="25"/>
      <c r="J27" s="22">
        <v>42369</v>
      </c>
      <c r="K27" s="23">
        <v>2.8</v>
      </c>
      <c r="L27" s="22">
        <v>40908</v>
      </c>
      <c r="M27" s="23">
        <v>7.5</v>
      </c>
      <c r="N27" s="24"/>
      <c r="O27" s="22">
        <v>40908</v>
      </c>
      <c r="P27" s="23">
        <v>5.3</v>
      </c>
      <c r="Q27" s="24"/>
      <c r="R27" s="22">
        <v>40908</v>
      </c>
      <c r="S27" s="23">
        <v>1.59</v>
      </c>
      <c r="T27" s="24"/>
      <c r="U27" s="26">
        <v>40347</v>
      </c>
      <c r="V27" s="23">
        <v>452</v>
      </c>
      <c r="W27" s="24"/>
      <c r="X27" s="26">
        <v>40349</v>
      </c>
      <c r="Y27" s="23">
        <v>29</v>
      </c>
      <c r="Z27" s="24"/>
      <c r="AA27" s="22">
        <v>40908</v>
      </c>
      <c r="AB27" s="23">
        <v>2.73</v>
      </c>
      <c r="AC27" s="24"/>
      <c r="AD27" s="22">
        <v>40908</v>
      </c>
      <c r="AE27" s="23">
        <v>76.879300000000001</v>
      </c>
      <c r="AF27" s="24"/>
      <c r="AG27" s="22">
        <v>40908</v>
      </c>
      <c r="AH27" s="23">
        <v>13.6</v>
      </c>
      <c r="AI27" s="24"/>
      <c r="AJ27" s="22">
        <v>40908</v>
      </c>
      <c r="AK27" s="23">
        <v>8</v>
      </c>
      <c r="AL27" s="24"/>
      <c r="AM27" s="22">
        <v>40908</v>
      </c>
      <c r="AN27" s="23">
        <v>44260</v>
      </c>
      <c r="AO27" s="24"/>
      <c r="AP27" s="22">
        <v>40908</v>
      </c>
      <c r="AQ27" s="23">
        <v>18534</v>
      </c>
      <c r="AR27" s="24"/>
      <c r="AS27" s="22">
        <v>40908</v>
      </c>
      <c r="AT27" s="23">
        <v>53</v>
      </c>
      <c r="AU27" s="24"/>
      <c r="AV27" s="22">
        <v>40908</v>
      </c>
      <c r="AW27" s="23">
        <v>52.6</v>
      </c>
      <c r="AX27" s="24"/>
      <c r="AY27" s="22">
        <v>40908</v>
      </c>
      <c r="AZ27" s="23">
        <v>93.7</v>
      </c>
      <c r="BA27" s="24"/>
      <c r="BB27" s="22">
        <v>40908</v>
      </c>
      <c r="BC27" s="23">
        <v>8.1999999999999993</v>
      </c>
      <c r="BD27" s="24"/>
      <c r="BE27" s="22">
        <v>40908</v>
      </c>
      <c r="BF27" s="23">
        <v>10.3</v>
      </c>
      <c r="BG27" s="24"/>
      <c r="BH27" s="32">
        <v>44531</v>
      </c>
      <c r="BI27" s="27">
        <v>120.24</v>
      </c>
      <c r="BJ27" s="24"/>
      <c r="BK27" s="22">
        <v>40908</v>
      </c>
      <c r="BL27" s="23">
        <v>9.8000000000000007</v>
      </c>
      <c r="BM27" s="24"/>
      <c r="BN27" s="22">
        <v>42369</v>
      </c>
      <c r="BO27" s="23">
        <v>5.46</v>
      </c>
      <c r="BP27" s="24"/>
      <c r="BQ27" s="28">
        <v>44208</v>
      </c>
      <c r="BR27" s="23">
        <v>1.7949999999999999</v>
      </c>
    </row>
    <row r="28" spans="1:70" ht="15.75" customHeight="1">
      <c r="A28" s="29">
        <v>42460</v>
      </c>
      <c r="B28" s="27">
        <v>1.6</v>
      </c>
      <c r="C28" s="17"/>
      <c r="D28" s="29">
        <v>40939</v>
      </c>
      <c r="E28" s="27">
        <v>2.6</v>
      </c>
      <c r="F28" s="17">
        <f t="shared" si="0"/>
        <v>2.6000000000000002E-2</v>
      </c>
      <c r="G28" s="16">
        <f t="shared" si="1"/>
        <v>1.026</v>
      </c>
      <c r="H28" s="16"/>
      <c r="I28" s="16"/>
      <c r="J28" s="29">
        <v>42460</v>
      </c>
      <c r="K28" s="27">
        <v>2.2999999999999998</v>
      </c>
      <c r="L28" s="29">
        <v>40939</v>
      </c>
      <c r="M28" s="27">
        <v>7.8</v>
      </c>
      <c r="N28" s="17"/>
      <c r="O28" s="29">
        <v>40939</v>
      </c>
      <c r="P28" s="27">
        <v>6</v>
      </c>
      <c r="Q28" s="17"/>
      <c r="R28" s="29">
        <v>40939</v>
      </c>
      <c r="S28" s="27">
        <v>1.84</v>
      </c>
      <c r="T28" s="17"/>
      <c r="U28" s="29">
        <v>40354</v>
      </c>
      <c r="V28" s="27">
        <v>464</v>
      </c>
      <c r="W28" s="17"/>
      <c r="X28" s="29">
        <v>40356</v>
      </c>
      <c r="Y28" s="27">
        <v>29</v>
      </c>
      <c r="Z28" s="17"/>
      <c r="AA28" s="29">
        <v>40939</v>
      </c>
      <c r="AB28" s="27">
        <v>3.53</v>
      </c>
      <c r="AC28" s="17"/>
      <c r="AD28" s="29">
        <v>40939</v>
      </c>
      <c r="AE28" s="27">
        <v>77.197500000000005</v>
      </c>
      <c r="AF28" s="17"/>
      <c r="AG28" s="29">
        <v>40939</v>
      </c>
      <c r="AH28" s="27">
        <v>10.9</v>
      </c>
      <c r="AI28" s="17"/>
      <c r="AJ28" s="29">
        <v>40939</v>
      </c>
      <c r="AK28" s="27">
        <v>7.6</v>
      </c>
      <c r="AL28" s="17"/>
      <c r="AM28" s="29">
        <v>40939</v>
      </c>
      <c r="AN28" s="27">
        <v>39710</v>
      </c>
      <c r="AO28" s="17"/>
      <c r="AP28" s="29">
        <v>40939</v>
      </c>
      <c r="AQ28" s="27">
        <v>17123</v>
      </c>
      <c r="AR28" s="17"/>
      <c r="AS28" s="29">
        <v>40939</v>
      </c>
      <c r="AT28" s="27">
        <v>54.2</v>
      </c>
      <c r="AU28" s="17"/>
      <c r="AV28" s="29">
        <v>40939</v>
      </c>
      <c r="AW28" s="27">
        <v>57.3</v>
      </c>
      <c r="AX28" s="17"/>
      <c r="AY28" s="29">
        <v>40939</v>
      </c>
      <c r="AZ28" s="27">
        <v>93.7</v>
      </c>
      <c r="BA28" s="17"/>
      <c r="BB28" s="29">
        <v>40939</v>
      </c>
      <c r="BC28" s="27">
        <v>7.4</v>
      </c>
      <c r="BD28" s="17"/>
      <c r="BE28" s="29">
        <v>40939</v>
      </c>
      <c r="BF28" s="27">
        <v>6.7</v>
      </c>
      <c r="BG28" s="17"/>
      <c r="BH28" s="32">
        <v>44198</v>
      </c>
      <c r="BI28" s="27">
        <v>119.16</v>
      </c>
      <c r="BJ28" s="17"/>
      <c r="BK28" s="29">
        <v>40939</v>
      </c>
      <c r="BL28" s="27">
        <v>10.3</v>
      </c>
      <c r="BM28" s="17"/>
      <c r="BN28" s="29">
        <v>42460</v>
      </c>
      <c r="BO28" s="27">
        <v>5.54</v>
      </c>
      <c r="BP28" s="17"/>
      <c r="BQ28" s="30">
        <v>44239</v>
      </c>
      <c r="BR28" s="27">
        <v>1.974</v>
      </c>
    </row>
    <row r="29" spans="1:70" ht="15.75" customHeight="1">
      <c r="A29" s="29">
        <v>42551</v>
      </c>
      <c r="B29" s="27">
        <v>1.4</v>
      </c>
      <c r="C29" s="17"/>
      <c r="D29" s="29">
        <v>40968</v>
      </c>
      <c r="E29" s="27">
        <v>2.5</v>
      </c>
      <c r="F29" s="17">
        <f t="shared" si="0"/>
        <v>2.5000000000000001E-2</v>
      </c>
      <c r="G29" s="16">
        <f t="shared" si="1"/>
        <v>1.0249999999999999</v>
      </c>
      <c r="H29" s="16"/>
      <c r="I29" s="16"/>
      <c r="J29" s="29">
        <v>42551</v>
      </c>
      <c r="K29" s="27">
        <v>1.8</v>
      </c>
      <c r="L29" s="29">
        <v>40968</v>
      </c>
      <c r="M29" s="27">
        <v>7.8</v>
      </c>
      <c r="N29" s="17"/>
      <c r="O29" s="29">
        <v>40968</v>
      </c>
      <c r="P29" s="27">
        <v>6.5</v>
      </c>
      <c r="Q29" s="17"/>
      <c r="R29" s="29">
        <v>40968</v>
      </c>
      <c r="S29" s="27">
        <v>1.88</v>
      </c>
      <c r="T29" s="17"/>
      <c r="U29" s="29">
        <v>40361</v>
      </c>
      <c r="V29" s="27">
        <v>454</v>
      </c>
      <c r="W29" s="17"/>
      <c r="X29" s="29">
        <v>40363</v>
      </c>
      <c r="Y29" s="27">
        <v>29</v>
      </c>
      <c r="Z29" s="17"/>
      <c r="AA29" s="29">
        <v>40968</v>
      </c>
      <c r="AB29" s="27">
        <v>4.29</v>
      </c>
      <c r="AC29" s="17"/>
      <c r="AD29" s="29">
        <v>40968</v>
      </c>
      <c r="AE29" s="27">
        <v>77.275000000000006</v>
      </c>
      <c r="AF29" s="17"/>
      <c r="AG29" s="29">
        <v>40968</v>
      </c>
      <c r="AH29" s="27">
        <v>20</v>
      </c>
      <c r="AI29" s="17"/>
      <c r="AJ29" s="29">
        <v>40968</v>
      </c>
      <c r="AK29" s="27">
        <v>7.8</v>
      </c>
      <c r="AL29" s="17"/>
      <c r="AM29" s="29">
        <v>40968</v>
      </c>
      <c r="AN29" s="27">
        <v>40291</v>
      </c>
      <c r="AO29" s="17"/>
      <c r="AP29" s="29">
        <v>40968</v>
      </c>
      <c r="AQ29" s="27">
        <v>16935</v>
      </c>
      <c r="AR29" s="17"/>
      <c r="AS29" s="29">
        <v>40968</v>
      </c>
      <c r="AT29" s="27">
        <v>53.3</v>
      </c>
      <c r="AU29" s="17"/>
      <c r="AV29" s="29">
        <v>40968</v>
      </c>
      <c r="AW29" s="27">
        <v>55.9</v>
      </c>
      <c r="AX29" s="17"/>
      <c r="AY29" s="29">
        <v>40968</v>
      </c>
      <c r="AZ29" s="27">
        <v>94.5</v>
      </c>
      <c r="BA29" s="17"/>
      <c r="BB29" s="29">
        <v>40968</v>
      </c>
      <c r="BC29" s="27">
        <v>9.6999999999999993</v>
      </c>
      <c r="BD29" s="17"/>
      <c r="BE29" s="29">
        <v>40968</v>
      </c>
      <c r="BF29" s="27">
        <v>6.8</v>
      </c>
      <c r="BG29" s="17"/>
      <c r="BH29" s="32">
        <v>44229</v>
      </c>
      <c r="BI29" s="27">
        <v>118.62</v>
      </c>
      <c r="BJ29" s="17"/>
      <c r="BK29" s="29">
        <v>40968</v>
      </c>
      <c r="BL29" s="27">
        <v>10.199999999999999</v>
      </c>
      <c r="BM29" s="17"/>
      <c r="BN29" s="29">
        <v>42551</v>
      </c>
      <c r="BO29" s="27">
        <v>5.51</v>
      </c>
      <c r="BP29" s="17"/>
      <c r="BQ29" s="30">
        <v>44267</v>
      </c>
      <c r="BR29" s="27">
        <v>2.214</v>
      </c>
    </row>
    <row r="30" spans="1:70" ht="15.75" customHeight="1">
      <c r="A30" s="26">
        <v>42643</v>
      </c>
      <c r="B30" s="23">
        <v>1.6</v>
      </c>
      <c r="C30" s="24"/>
      <c r="D30" s="26">
        <v>40999</v>
      </c>
      <c r="E30" s="23">
        <v>2.2999999999999998</v>
      </c>
      <c r="F30" s="24">
        <f t="shared" si="0"/>
        <v>2.3E-2</v>
      </c>
      <c r="G30" s="25">
        <f t="shared" si="1"/>
        <v>1.0229999999999999</v>
      </c>
      <c r="H30" s="25">
        <f>PRODUCT(G28:G30)-1</f>
        <v>7.5837949999999932E-2</v>
      </c>
      <c r="I30" s="25"/>
      <c r="J30" s="26">
        <v>42643</v>
      </c>
      <c r="K30" s="23">
        <v>1.7</v>
      </c>
      <c r="L30" s="26">
        <v>40999</v>
      </c>
      <c r="M30" s="23">
        <v>8.1999999999999993</v>
      </c>
      <c r="N30" s="24"/>
      <c r="O30" s="26">
        <v>40999</v>
      </c>
      <c r="P30" s="23">
        <v>5.8</v>
      </c>
      <c r="Q30" s="24"/>
      <c r="R30" s="26">
        <v>40999</v>
      </c>
      <c r="S30" s="23">
        <v>1.88</v>
      </c>
      <c r="T30" s="24"/>
      <c r="U30" s="26">
        <v>40368</v>
      </c>
      <c r="V30" s="23">
        <v>439</v>
      </c>
      <c r="W30" s="24"/>
      <c r="X30" s="26">
        <v>40370</v>
      </c>
      <c r="Y30" s="23">
        <v>28</v>
      </c>
      <c r="Z30" s="24"/>
      <c r="AA30" s="26">
        <v>40999</v>
      </c>
      <c r="AB30" s="23">
        <v>2.71</v>
      </c>
      <c r="AC30" s="24"/>
      <c r="AD30" s="26">
        <v>40999</v>
      </c>
      <c r="AE30" s="23">
        <v>76.751999999999995</v>
      </c>
      <c r="AF30" s="24"/>
      <c r="AG30" s="26">
        <v>40999</v>
      </c>
      <c r="AH30" s="23">
        <v>3.3</v>
      </c>
      <c r="AI30" s="24"/>
      <c r="AJ30" s="26">
        <v>40999</v>
      </c>
      <c r="AK30" s="23">
        <v>7</v>
      </c>
      <c r="AL30" s="24"/>
      <c r="AM30" s="26">
        <v>40999</v>
      </c>
      <c r="AN30" s="23">
        <v>42500</v>
      </c>
      <c r="AO30" s="24"/>
      <c r="AP30" s="26">
        <v>40999</v>
      </c>
      <c r="AQ30" s="23">
        <v>19556</v>
      </c>
      <c r="AR30" s="24"/>
      <c r="AS30" s="26">
        <v>40999</v>
      </c>
      <c r="AT30" s="23">
        <v>53.5</v>
      </c>
      <c r="AU30" s="24"/>
      <c r="AV30" s="26">
        <v>40999</v>
      </c>
      <c r="AW30" s="23">
        <v>55.6</v>
      </c>
      <c r="AX30" s="24"/>
      <c r="AY30" s="26">
        <v>40999</v>
      </c>
      <c r="AZ30" s="23">
        <v>93.1</v>
      </c>
      <c r="BA30" s="24"/>
      <c r="BB30" s="26">
        <v>40999</v>
      </c>
      <c r="BC30" s="23">
        <v>6.7</v>
      </c>
      <c r="BD30" s="24"/>
      <c r="BE30" s="26">
        <v>40999</v>
      </c>
      <c r="BF30" s="23">
        <v>7.8</v>
      </c>
      <c r="BG30" s="24"/>
      <c r="BH30" s="32">
        <v>44257</v>
      </c>
      <c r="BI30" s="27">
        <v>115.19</v>
      </c>
      <c r="BJ30" s="24"/>
      <c r="BK30" s="26">
        <v>40999</v>
      </c>
      <c r="BL30" s="23">
        <v>10</v>
      </c>
      <c r="BM30" s="24"/>
      <c r="BN30" s="26">
        <v>42643</v>
      </c>
      <c r="BO30" s="23">
        <v>5.7</v>
      </c>
      <c r="BP30" s="24"/>
      <c r="BQ30" s="28">
        <v>44298</v>
      </c>
      <c r="BR30" s="23">
        <v>1.919</v>
      </c>
    </row>
    <row r="31" spans="1:70" ht="15.75" customHeight="1">
      <c r="A31" s="31">
        <v>42735</v>
      </c>
      <c r="B31" s="27">
        <v>2</v>
      </c>
      <c r="C31" s="17"/>
      <c r="D31" s="29">
        <v>41029</v>
      </c>
      <c r="E31" s="27">
        <v>2</v>
      </c>
      <c r="F31" s="17">
        <f t="shared" si="0"/>
        <v>0.02</v>
      </c>
      <c r="G31" s="16">
        <f t="shared" si="1"/>
        <v>1.02</v>
      </c>
      <c r="H31" s="16"/>
      <c r="I31" s="16"/>
      <c r="J31" s="31">
        <v>42735</v>
      </c>
      <c r="K31" s="27">
        <v>1.6</v>
      </c>
      <c r="L31" s="29">
        <v>41029</v>
      </c>
      <c r="M31" s="27">
        <v>8.5</v>
      </c>
      <c r="N31" s="17"/>
      <c r="O31" s="29">
        <v>41029</v>
      </c>
      <c r="P31" s="27">
        <v>4.3</v>
      </c>
      <c r="Q31" s="17"/>
      <c r="R31" s="29">
        <v>41029</v>
      </c>
      <c r="S31" s="27">
        <v>1.7</v>
      </c>
      <c r="T31" s="17"/>
      <c r="U31" s="29">
        <v>40375</v>
      </c>
      <c r="V31" s="27">
        <v>462</v>
      </c>
      <c r="W31" s="17"/>
      <c r="X31" s="29">
        <v>40377</v>
      </c>
      <c r="Y31" s="27">
        <v>27</v>
      </c>
      <c r="Z31" s="17"/>
      <c r="AA31" s="29">
        <v>41029</v>
      </c>
      <c r="AB31" s="27">
        <v>3.86</v>
      </c>
      <c r="AC31" s="17"/>
      <c r="AD31" s="29">
        <v>41029</v>
      </c>
      <c r="AE31" s="27">
        <v>77.200400000000002</v>
      </c>
      <c r="AF31" s="17"/>
      <c r="AG31" s="29">
        <v>41029</v>
      </c>
      <c r="AH31" s="27">
        <v>8.1999999999999993</v>
      </c>
      <c r="AI31" s="17"/>
      <c r="AJ31" s="29">
        <v>41029</v>
      </c>
      <c r="AK31" s="27">
        <v>6.5</v>
      </c>
      <c r="AL31" s="17"/>
      <c r="AM31" s="29">
        <v>41029</v>
      </c>
      <c r="AN31" s="27">
        <v>45265</v>
      </c>
      <c r="AO31" s="17"/>
      <c r="AP31" s="29">
        <v>41029</v>
      </c>
      <c r="AQ31" s="27">
        <v>22019</v>
      </c>
      <c r="AR31" s="17"/>
      <c r="AS31" s="29">
        <v>41029</v>
      </c>
      <c r="AT31" s="27">
        <v>55.2</v>
      </c>
      <c r="AU31" s="17"/>
      <c r="AV31" s="29">
        <v>41029</v>
      </c>
      <c r="AW31" s="27">
        <v>55.3</v>
      </c>
      <c r="AX31" s="17"/>
      <c r="AY31" s="29">
        <v>41029</v>
      </c>
      <c r="AZ31" s="27">
        <v>94.2</v>
      </c>
      <c r="BA31" s="17"/>
      <c r="BB31" s="29">
        <v>41029</v>
      </c>
      <c r="BC31" s="27">
        <v>4.5999999999999996</v>
      </c>
      <c r="BD31" s="17"/>
      <c r="BE31" s="29">
        <v>41029</v>
      </c>
      <c r="BF31" s="27">
        <v>5.6</v>
      </c>
      <c r="BG31" s="17"/>
      <c r="BH31" s="32">
        <v>44288</v>
      </c>
      <c r="BI31" s="27">
        <v>111.81</v>
      </c>
      <c r="BJ31" s="17"/>
      <c r="BK31" s="29">
        <v>41029</v>
      </c>
      <c r="BL31" s="27">
        <v>9.9</v>
      </c>
      <c r="BM31" s="17"/>
      <c r="BN31" s="31">
        <v>42735</v>
      </c>
      <c r="BO31" s="27">
        <v>5.95</v>
      </c>
      <c r="BP31" s="17"/>
      <c r="BQ31" s="30">
        <v>44328</v>
      </c>
      <c r="BR31" s="27">
        <v>1.5629999999999999</v>
      </c>
    </row>
    <row r="32" spans="1:70" ht="15.75" customHeight="1">
      <c r="A32" s="29">
        <v>42825</v>
      </c>
      <c r="B32" s="27">
        <v>1.9</v>
      </c>
      <c r="C32" s="17"/>
      <c r="D32" s="29">
        <v>41060</v>
      </c>
      <c r="E32" s="27">
        <v>1.6</v>
      </c>
      <c r="F32" s="17">
        <f t="shared" si="0"/>
        <v>1.6E-2</v>
      </c>
      <c r="G32" s="16">
        <f t="shared" si="1"/>
        <v>1.016</v>
      </c>
      <c r="H32" s="16"/>
      <c r="I32" s="16"/>
      <c r="J32" s="29">
        <v>42825</v>
      </c>
      <c r="K32" s="27">
        <v>1.9</v>
      </c>
      <c r="L32" s="29">
        <v>41060</v>
      </c>
      <c r="M32" s="27">
        <v>8.6</v>
      </c>
      <c r="N32" s="17"/>
      <c r="O32" s="29">
        <v>41060</v>
      </c>
      <c r="P32" s="27">
        <v>3.6</v>
      </c>
      <c r="Q32" s="17"/>
      <c r="R32" s="29">
        <v>41060</v>
      </c>
      <c r="S32" s="27">
        <v>1.69</v>
      </c>
      <c r="T32" s="17"/>
      <c r="U32" s="29">
        <v>40382</v>
      </c>
      <c r="V32" s="27">
        <v>465</v>
      </c>
      <c r="W32" s="17"/>
      <c r="X32" s="29">
        <v>40384</v>
      </c>
      <c r="Y32" s="27">
        <v>26</v>
      </c>
      <c r="Z32" s="17"/>
      <c r="AA32" s="29">
        <v>41060</v>
      </c>
      <c r="AB32" s="27">
        <v>3.86</v>
      </c>
      <c r="AC32" s="17"/>
      <c r="AD32" s="29">
        <v>41060</v>
      </c>
      <c r="AE32" s="27">
        <v>77.181700000000006</v>
      </c>
      <c r="AF32" s="17"/>
      <c r="AG32" s="29">
        <v>41060</v>
      </c>
      <c r="AH32" s="27">
        <v>7.7</v>
      </c>
      <c r="AI32" s="17"/>
      <c r="AJ32" s="29">
        <v>41060</v>
      </c>
      <c r="AK32" s="27">
        <v>5.6</v>
      </c>
      <c r="AL32" s="17"/>
      <c r="AM32" s="29">
        <v>41060</v>
      </c>
      <c r="AN32" s="27">
        <v>49106</v>
      </c>
      <c r="AO32" s="17"/>
      <c r="AP32" s="29">
        <v>41060</v>
      </c>
      <c r="AQ32" s="27">
        <v>23418</v>
      </c>
      <c r="AR32" s="17"/>
      <c r="AS32" s="29">
        <v>41060</v>
      </c>
      <c r="AT32" s="27">
        <v>53.2</v>
      </c>
      <c r="AU32" s="17"/>
      <c r="AV32" s="29">
        <v>41060</v>
      </c>
      <c r="AW32" s="27">
        <v>55.1</v>
      </c>
      <c r="AX32" s="17"/>
      <c r="AY32" s="29">
        <v>41060</v>
      </c>
      <c r="AZ32" s="27">
        <v>94</v>
      </c>
      <c r="BA32" s="17"/>
      <c r="BB32" s="29">
        <v>41060</v>
      </c>
      <c r="BC32" s="27">
        <v>4.8</v>
      </c>
      <c r="BD32" s="17"/>
      <c r="BE32" s="29">
        <v>41060</v>
      </c>
      <c r="BF32" s="27">
        <v>2.6</v>
      </c>
      <c r="BG32" s="17"/>
      <c r="BH32" s="32">
        <v>44318</v>
      </c>
      <c r="BI32" s="27">
        <v>106.11</v>
      </c>
      <c r="BJ32" s="17"/>
      <c r="BK32" s="29">
        <v>41060</v>
      </c>
      <c r="BL32" s="27">
        <v>9.5</v>
      </c>
      <c r="BM32" s="17"/>
      <c r="BN32" s="29">
        <v>42825</v>
      </c>
      <c r="BO32" s="27">
        <v>6.05</v>
      </c>
      <c r="BP32" s="17"/>
      <c r="BQ32" s="30">
        <v>44359</v>
      </c>
      <c r="BR32" s="27">
        <v>1.643</v>
      </c>
    </row>
    <row r="33" spans="1:70" ht="15.75" customHeight="1">
      <c r="A33" s="26">
        <v>42916</v>
      </c>
      <c r="B33" s="23">
        <v>2.1</v>
      </c>
      <c r="C33" s="24"/>
      <c r="D33" s="26">
        <v>41090</v>
      </c>
      <c r="E33" s="23">
        <v>1.5</v>
      </c>
      <c r="F33" s="24">
        <f t="shared" si="0"/>
        <v>1.4999999999999999E-2</v>
      </c>
      <c r="G33" s="25">
        <f t="shared" si="1"/>
        <v>1.0149999999999999</v>
      </c>
      <c r="H33" s="25">
        <f>PRODUCT(G31:G33)-1</f>
        <v>5.1864799999999933E-2</v>
      </c>
      <c r="I33" s="25"/>
      <c r="J33" s="26">
        <v>42916</v>
      </c>
      <c r="K33" s="23">
        <v>3.1</v>
      </c>
      <c r="L33" s="26">
        <v>41090</v>
      </c>
      <c r="M33" s="23">
        <v>8.6</v>
      </c>
      <c r="N33" s="24"/>
      <c r="O33" s="26">
        <v>41090</v>
      </c>
      <c r="P33" s="23">
        <v>2.2000000000000002</v>
      </c>
      <c r="Q33" s="24"/>
      <c r="R33" s="26">
        <v>41090</v>
      </c>
      <c r="S33" s="23">
        <v>1.57</v>
      </c>
      <c r="T33" s="24"/>
      <c r="U33" s="26">
        <v>40389</v>
      </c>
      <c r="V33" s="23">
        <v>476</v>
      </c>
      <c r="W33" s="24"/>
      <c r="X33" s="26">
        <v>40391</v>
      </c>
      <c r="Y33" s="23">
        <v>25</v>
      </c>
      <c r="Z33" s="24"/>
      <c r="AA33" s="26">
        <v>41090</v>
      </c>
      <c r="AB33" s="23">
        <v>3.59</v>
      </c>
      <c r="AC33" s="24"/>
      <c r="AD33" s="26">
        <v>41090</v>
      </c>
      <c r="AE33" s="23">
        <v>77.037099999999995</v>
      </c>
      <c r="AF33" s="24"/>
      <c r="AG33" s="26">
        <v>41090</v>
      </c>
      <c r="AH33" s="23">
        <v>7.7</v>
      </c>
      <c r="AI33" s="24"/>
      <c r="AJ33" s="26">
        <v>41090</v>
      </c>
      <c r="AK33" s="23">
        <v>5.5</v>
      </c>
      <c r="AL33" s="24"/>
      <c r="AM33" s="26">
        <v>41090</v>
      </c>
      <c r="AN33" s="23">
        <v>52504</v>
      </c>
      <c r="AO33" s="24"/>
      <c r="AP33" s="26">
        <v>41090</v>
      </c>
      <c r="AQ33" s="23">
        <v>25404</v>
      </c>
      <c r="AR33" s="24"/>
      <c r="AS33" s="26">
        <v>41090</v>
      </c>
      <c r="AT33" s="23">
        <v>49.5</v>
      </c>
      <c r="AU33" s="24"/>
      <c r="AV33" s="26">
        <v>41090</v>
      </c>
      <c r="AW33" s="23">
        <v>53.6</v>
      </c>
      <c r="AX33" s="24"/>
      <c r="AY33" s="26">
        <v>41090</v>
      </c>
      <c r="AZ33" s="23">
        <v>91.9</v>
      </c>
      <c r="BA33" s="24"/>
      <c r="BB33" s="26">
        <v>41090</v>
      </c>
      <c r="BC33" s="23">
        <v>5.9</v>
      </c>
      <c r="BD33" s="24"/>
      <c r="BE33" s="26">
        <v>41090</v>
      </c>
      <c r="BF33" s="23">
        <v>1.5</v>
      </c>
      <c r="BG33" s="24"/>
      <c r="BH33" s="32">
        <v>44349</v>
      </c>
      <c r="BI33" s="27">
        <v>107.41</v>
      </c>
      <c r="BJ33" s="24"/>
      <c r="BK33" s="26">
        <v>41090</v>
      </c>
      <c r="BL33" s="23">
        <v>9.3000000000000007</v>
      </c>
      <c r="BM33" s="24"/>
      <c r="BN33" s="26">
        <v>42916</v>
      </c>
      <c r="BO33" s="23">
        <v>6.27</v>
      </c>
      <c r="BP33" s="24"/>
      <c r="BQ33" s="28">
        <v>44389</v>
      </c>
      <c r="BR33" s="23">
        <v>1.47</v>
      </c>
    </row>
    <row r="34" spans="1:70" ht="15.75" customHeight="1">
      <c r="A34" s="29">
        <v>43008</v>
      </c>
      <c r="B34" s="27">
        <v>2.2999999999999998</v>
      </c>
      <c r="C34" s="17"/>
      <c r="D34" s="29">
        <v>41121</v>
      </c>
      <c r="E34" s="27">
        <v>1.4</v>
      </c>
      <c r="F34" s="17">
        <f t="shared" si="0"/>
        <v>1.3999999999999999E-2</v>
      </c>
      <c r="G34" s="16">
        <f t="shared" si="1"/>
        <v>1.014</v>
      </c>
      <c r="H34" s="16"/>
      <c r="I34" s="16"/>
      <c r="J34" s="29">
        <v>43008</v>
      </c>
      <c r="K34" s="27">
        <v>3.2</v>
      </c>
      <c r="L34" s="29">
        <v>41121</v>
      </c>
      <c r="M34" s="27">
        <v>7.8</v>
      </c>
      <c r="N34" s="17"/>
      <c r="O34" s="29">
        <v>41121</v>
      </c>
      <c r="P34" s="27">
        <v>2.5</v>
      </c>
      <c r="Q34" s="17"/>
      <c r="R34" s="29">
        <v>41121</v>
      </c>
      <c r="S34" s="27">
        <v>1.64</v>
      </c>
      <c r="T34" s="17"/>
      <c r="U34" s="29">
        <v>40396</v>
      </c>
      <c r="V34" s="27">
        <v>483</v>
      </c>
      <c r="W34" s="17"/>
      <c r="X34" s="29">
        <v>40398</v>
      </c>
      <c r="Y34" s="27">
        <v>27</v>
      </c>
      <c r="Z34" s="17"/>
      <c r="AA34" s="29">
        <v>41121</v>
      </c>
      <c r="AB34" s="27">
        <v>3.27</v>
      </c>
      <c r="AC34" s="17"/>
      <c r="AD34" s="29">
        <v>41121</v>
      </c>
      <c r="AE34" s="27">
        <v>77.078400000000002</v>
      </c>
      <c r="AF34" s="17"/>
      <c r="AG34" s="29">
        <v>41121</v>
      </c>
      <c r="AH34" s="27">
        <v>9.3000000000000007</v>
      </c>
      <c r="AI34" s="17"/>
      <c r="AJ34" s="29">
        <v>41121</v>
      </c>
      <c r="AK34" s="27">
        <v>5.8</v>
      </c>
      <c r="AL34" s="17"/>
      <c r="AM34" s="29">
        <v>41121</v>
      </c>
      <c r="AN34" s="27">
        <v>52493</v>
      </c>
      <c r="AO34" s="17"/>
      <c r="AP34" s="29">
        <v>41121</v>
      </c>
      <c r="AQ34" s="27">
        <v>26157</v>
      </c>
      <c r="AR34" s="17"/>
      <c r="AS34" s="29">
        <v>41121</v>
      </c>
      <c r="AT34" s="27">
        <v>49.6</v>
      </c>
      <c r="AU34" s="17"/>
      <c r="AV34" s="29">
        <v>41121</v>
      </c>
      <c r="AW34" s="27">
        <v>52.1</v>
      </c>
      <c r="AX34" s="17"/>
      <c r="AY34" s="29">
        <v>41121</v>
      </c>
      <c r="AZ34" s="27">
        <v>91.5</v>
      </c>
      <c r="BA34" s="17"/>
      <c r="BB34" s="29">
        <v>41121</v>
      </c>
      <c r="BC34" s="27">
        <v>2.9</v>
      </c>
      <c r="BD34" s="17"/>
      <c r="BE34" s="29">
        <v>41121</v>
      </c>
      <c r="BF34" s="27">
        <v>0.7</v>
      </c>
      <c r="BG34" s="17"/>
      <c r="BH34" s="32">
        <v>44379</v>
      </c>
      <c r="BI34" s="27">
        <v>106.98</v>
      </c>
      <c r="BJ34" s="17"/>
      <c r="BK34" s="29">
        <v>41121</v>
      </c>
      <c r="BL34" s="27">
        <v>8</v>
      </c>
      <c r="BM34" s="17"/>
      <c r="BN34" s="29">
        <v>43008</v>
      </c>
      <c r="BO34" s="27">
        <v>6.28</v>
      </c>
      <c r="BP34" s="17"/>
      <c r="BQ34" s="30">
        <v>44420</v>
      </c>
      <c r="BR34" s="27">
        <v>1.548</v>
      </c>
    </row>
    <row r="35" spans="1:70" ht="15.75" customHeight="1">
      <c r="A35" s="31">
        <v>43100</v>
      </c>
      <c r="B35" s="27">
        <v>2.7</v>
      </c>
      <c r="C35" s="17"/>
      <c r="D35" s="29">
        <v>41152</v>
      </c>
      <c r="E35" s="27">
        <v>1.5</v>
      </c>
      <c r="F35" s="17">
        <f t="shared" si="0"/>
        <v>1.4999999999999999E-2</v>
      </c>
      <c r="G35" s="16">
        <f t="shared" si="1"/>
        <v>1.0149999999999999</v>
      </c>
      <c r="H35" s="16"/>
      <c r="I35" s="16"/>
      <c r="J35" s="31">
        <v>43100</v>
      </c>
      <c r="K35" s="27">
        <v>3.1</v>
      </c>
      <c r="L35" s="29">
        <v>41152</v>
      </c>
      <c r="M35" s="27">
        <v>7.6</v>
      </c>
      <c r="N35" s="17"/>
      <c r="O35" s="29">
        <v>41152</v>
      </c>
      <c r="P35" s="27">
        <v>3.2</v>
      </c>
      <c r="Q35" s="17"/>
      <c r="R35" s="29">
        <v>41152</v>
      </c>
      <c r="S35" s="27">
        <v>1.67</v>
      </c>
      <c r="T35" s="17"/>
      <c r="U35" s="29">
        <v>40403</v>
      </c>
      <c r="V35" s="27">
        <v>486</v>
      </c>
      <c r="W35" s="17"/>
      <c r="X35" s="29">
        <v>40405</v>
      </c>
      <c r="Y35" s="27">
        <v>27</v>
      </c>
      <c r="Z35" s="17"/>
      <c r="AA35" s="29">
        <v>41152</v>
      </c>
      <c r="AB35" s="27">
        <v>2.23</v>
      </c>
      <c r="AC35" s="17"/>
      <c r="AD35" s="29">
        <v>41152</v>
      </c>
      <c r="AE35" s="27">
        <v>76.637100000000004</v>
      </c>
      <c r="AF35" s="17"/>
      <c r="AG35" s="29">
        <v>41152</v>
      </c>
      <c r="AH35" s="27">
        <v>-5.9</v>
      </c>
      <c r="AI35" s="17"/>
      <c r="AJ35" s="29">
        <v>41152</v>
      </c>
      <c r="AK35" s="27">
        <v>5.8</v>
      </c>
      <c r="AL35" s="17"/>
      <c r="AM35" s="29">
        <v>41152</v>
      </c>
      <c r="AN35" s="27">
        <v>54217</v>
      </c>
      <c r="AO35" s="17"/>
      <c r="AP35" s="29">
        <v>41152</v>
      </c>
      <c r="AQ35" s="27">
        <v>27299</v>
      </c>
      <c r="AR35" s="17"/>
      <c r="AS35" s="29">
        <v>41152</v>
      </c>
      <c r="AT35" s="27">
        <v>49</v>
      </c>
      <c r="AU35" s="17"/>
      <c r="AV35" s="29">
        <v>41152</v>
      </c>
      <c r="AW35" s="27">
        <v>52.1</v>
      </c>
      <c r="AX35" s="17"/>
      <c r="AY35" s="29">
        <v>41152</v>
      </c>
      <c r="AZ35" s="27">
        <v>92.7</v>
      </c>
      <c r="BA35" s="17"/>
      <c r="BB35" s="29">
        <v>41152</v>
      </c>
      <c r="BC35" s="27">
        <v>1.4</v>
      </c>
      <c r="BD35" s="17"/>
      <c r="BE35" s="29">
        <v>41152</v>
      </c>
      <c r="BF35" s="27">
        <v>0.7</v>
      </c>
      <c r="BG35" s="17"/>
      <c r="BH35" s="32">
        <v>44410</v>
      </c>
      <c r="BI35" s="27">
        <v>106.87</v>
      </c>
      <c r="BJ35" s="17"/>
      <c r="BK35" s="29">
        <v>41152</v>
      </c>
      <c r="BL35" s="27">
        <v>6.4</v>
      </c>
      <c r="BM35" s="17"/>
      <c r="BN35" s="31">
        <v>43100</v>
      </c>
      <c r="BO35" s="27">
        <v>6.32</v>
      </c>
      <c r="BP35" s="17"/>
      <c r="BQ35" s="30">
        <v>44451</v>
      </c>
      <c r="BR35" s="27">
        <v>1.633</v>
      </c>
    </row>
    <row r="36" spans="1:70" ht="15.75" customHeight="1">
      <c r="A36" s="26">
        <v>43190</v>
      </c>
      <c r="B36" s="23">
        <v>3</v>
      </c>
      <c r="C36" s="24"/>
      <c r="D36" s="26">
        <v>41182</v>
      </c>
      <c r="E36" s="23">
        <v>1.7</v>
      </c>
      <c r="F36" s="24">
        <f t="shared" si="0"/>
        <v>1.7000000000000001E-2</v>
      </c>
      <c r="G36" s="25">
        <f t="shared" si="1"/>
        <v>1.0169999999999999</v>
      </c>
      <c r="H36" s="25">
        <f>PRODUCT(G34:G36)-1</f>
        <v>4.6706569999999781E-2</v>
      </c>
      <c r="I36" s="25"/>
      <c r="J36" s="26">
        <v>43190</v>
      </c>
      <c r="K36" s="23">
        <v>3.3</v>
      </c>
      <c r="L36" s="26">
        <v>41182</v>
      </c>
      <c r="M36" s="23">
        <v>8.1</v>
      </c>
      <c r="N36" s="24"/>
      <c r="O36" s="26">
        <v>41182</v>
      </c>
      <c r="P36" s="23">
        <v>3.7</v>
      </c>
      <c r="Q36" s="24"/>
      <c r="R36" s="26">
        <v>41182</v>
      </c>
      <c r="S36" s="23">
        <v>1.63</v>
      </c>
      <c r="T36" s="24"/>
      <c r="U36" s="26">
        <v>40410</v>
      </c>
      <c r="V36" s="23">
        <v>464</v>
      </c>
      <c r="W36" s="24"/>
      <c r="X36" s="26">
        <v>40412</v>
      </c>
      <c r="Y36" s="23">
        <v>28</v>
      </c>
      <c r="Z36" s="24"/>
      <c r="AA36" s="26">
        <v>41182</v>
      </c>
      <c r="AB36" s="23">
        <v>2.25</v>
      </c>
      <c r="AC36" s="24"/>
      <c r="AD36" s="26">
        <v>41182</v>
      </c>
      <c r="AE36" s="23">
        <v>76.467100000000002</v>
      </c>
      <c r="AF36" s="24"/>
      <c r="AG36" s="26">
        <v>41182</v>
      </c>
      <c r="AH36" s="23">
        <v>0.9</v>
      </c>
      <c r="AI36" s="24"/>
      <c r="AJ36" s="26">
        <v>41182</v>
      </c>
      <c r="AK36" s="23">
        <v>7</v>
      </c>
      <c r="AL36" s="24"/>
      <c r="AM36" s="26">
        <v>41182</v>
      </c>
      <c r="AN36" s="23">
        <v>52903</v>
      </c>
      <c r="AO36" s="24"/>
      <c r="AP36" s="26">
        <v>41182</v>
      </c>
      <c r="AQ36" s="23">
        <v>26880</v>
      </c>
      <c r="AR36" s="24"/>
      <c r="AS36" s="26">
        <v>41182</v>
      </c>
      <c r="AT36" s="23">
        <v>50.8</v>
      </c>
      <c r="AU36" s="24"/>
      <c r="AV36" s="26">
        <v>41182</v>
      </c>
      <c r="AW36" s="23">
        <v>53.8</v>
      </c>
      <c r="AX36" s="24"/>
      <c r="AY36" s="26">
        <v>41182</v>
      </c>
      <c r="AZ36" s="23">
        <v>92.7</v>
      </c>
      <c r="BA36" s="24"/>
      <c r="BB36" s="26">
        <v>41182</v>
      </c>
      <c r="BC36" s="23">
        <v>4</v>
      </c>
      <c r="BD36" s="24"/>
      <c r="BE36" s="26">
        <v>41182</v>
      </c>
      <c r="BF36" s="23">
        <v>1.2</v>
      </c>
      <c r="BG36" s="24"/>
      <c r="BH36" s="32">
        <v>44441</v>
      </c>
      <c r="BI36" s="27">
        <v>106.64</v>
      </c>
      <c r="BJ36" s="24"/>
      <c r="BK36" s="26">
        <v>41182</v>
      </c>
      <c r="BL36" s="23">
        <v>7</v>
      </c>
      <c r="BM36" s="24"/>
      <c r="BN36" s="26">
        <v>43190</v>
      </c>
      <c r="BO36" s="23">
        <v>7.04</v>
      </c>
      <c r="BP36" s="24"/>
      <c r="BQ36" s="28">
        <v>44481</v>
      </c>
      <c r="BR36" s="23">
        <v>1.694</v>
      </c>
    </row>
    <row r="37" spans="1:70" ht="15.75" customHeight="1">
      <c r="A37" s="29">
        <v>43281</v>
      </c>
      <c r="B37" s="27">
        <v>3.3</v>
      </c>
      <c r="C37" s="17"/>
      <c r="D37" s="31">
        <v>41213</v>
      </c>
      <c r="E37" s="27">
        <v>2</v>
      </c>
      <c r="F37" s="17">
        <f t="shared" si="0"/>
        <v>0.02</v>
      </c>
      <c r="G37" s="16">
        <f t="shared" si="1"/>
        <v>1.02</v>
      </c>
      <c r="H37" s="16"/>
      <c r="I37" s="16"/>
      <c r="J37" s="29">
        <v>43281</v>
      </c>
      <c r="K37" s="27">
        <v>3.2</v>
      </c>
      <c r="L37" s="31">
        <v>41213</v>
      </c>
      <c r="M37" s="27">
        <v>8.6999999999999993</v>
      </c>
      <c r="N37" s="17"/>
      <c r="O37" s="31">
        <v>41213</v>
      </c>
      <c r="P37" s="27">
        <v>3.3</v>
      </c>
      <c r="Q37" s="17"/>
      <c r="R37" s="31">
        <v>41213</v>
      </c>
      <c r="S37" s="27">
        <v>1.6</v>
      </c>
      <c r="T37" s="17"/>
      <c r="U37" s="29">
        <v>40417</v>
      </c>
      <c r="V37" s="27">
        <v>467</v>
      </c>
      <c r="W37" s="17"/>
      <c r="X37" s="29">
        <v>40419</v>
      </c>
      <c r="Y37" s="27">
        <v>28</v>
      </c>
      <c r="Z37" s="17"/>
      <c r="AA37" s="31">
        <v>41213</v>
      </c>
      <c r="AB37" s="27">
        <v>1.93</v>
      </c>
      <c r="AC37" s="17"/>
      <c r="AD37" s="31">
        <v>41213</v>
      </c>
      <c r="AE37" s="27">
        <v>76.5822</v>
      </c>
      <c r="AF37" s="17"/>
      <c r="AG37" s="31">
        <v>41213</v>
      </c>
      <c r="AH37" s="27">
        <v>7.8</v>
      </c>
      <c r="AI37" s="17"/>
      <c r="AJ37" s="31">
        <v>41213</v>
      </c>
      <c r="AK37" s="27">
        <v>6.1</v>
      </c>
      <c r="AL37" s="17"/>
      <c r="AM37" s="31">
        <v>41213</v>
      </c>
      <c r="AN37" s="27">
        <v>52516</v>
      </c>
      <c r="AO37" s="17"/>
      <c r="AP37" s="31">
        <v>41213</v>
      </c>
      <c r="AQ37" s="27">
        <v>28187</v>
      </c>
      <c r="AR37" s="17"/>
      <c r="AS37" s="31">
        <v>41213</v>
      </c>
      <c r="AT37" s="27">
        <v>50.5</v>
      </c>
      <c r="AU37" s="17"/>
      <c r="AV37" s="31">
        <v>41213</v>
      </c>
      <c r="AW37" s="27">
        <v>54.3</v>
      </c>
      <c r="AX37" s="17"/>
      <c r="AY37" s="31">
        <v>41213</v>
      </c>
      <c r="AZ37" s="27">
        <v>93</v>
      </c>
      <c r="BA37" s="17"/>
      <c r="BB37" s="31">
        <v>41213</v>
      </c>
      <c r="BC37" s="27">
        <v>1.9</v>
      </c>
      <c r="BD37" s="17"/>
      <c r="BE37" s="31">
        <v>41213</v>
      </c>
      <c r="BF37" s="27">
        <v>-0.3</v>
      </c>
      <c r="BG37" s="17"/>
      <c r="BH37" s="32">
        <v>44471</v>
      </c>
      <c r="BI37" s="27">
        <v>106.41</v>
      </c>
      <c r="BJ37" s="17"/>
      <c r="BK37" s="31">
        <v>41213</v>
      </c>
      <c r="BL37" s="27">
        <v>7.3</v>
      </c>
      <c r="BM37" s="17"/>
      <c r="BN37" s="29">
        <v>43281</v>
      </c>
      <c r="BO37" s="27">
        <v>6.33</v>
      </c>
      <c r="BP37" s="17"/>
      <c r="BQ37" s="30">
        <v>44512</v>
      </c>
      <c r="BR37" s="27">
        <v>1.6160000000000001</v>
      </c>
    </row>
    <row r="38" spans="1:70" ht="15.75" customHeight="1">
      <c r="A38" s="29">
        <v>43373</v>
      </c>
      <c r="B38" s="27">
        <v>3.1</v>
      </c>
      <c r="C38" s="17"/>
      <c r="D38" s="31">
        <v>41243</v>
      </c>
      <c r="E38" s="27">
        <v>1.7</v>
      </c>
      <c r="F38" s="17">
        <f t="shared" si="0"/>
        <v>1.7000000000000001E-2</v>
      </c>
      <c r="G38" s="16">
        <f t="shared" si="1"/>
        <v>1.0169999999999999</v>
      </c>
      <c r="H38" s="16"/>
      <c r="I38" s="16"/>
      <c r="J38" s="29">
        <v>43373</v>
      </c>
      <c r="K38" s="27">
        <v>3.4</v>
      </c>
      <c r="L38" s="31">
        <v>41243</v>
      </c>
      <c r="M38" s="27">
        <v>9.5</v>
      </c>
      <c r="N38" s="17"/>
      <c r="O38" s="31">
        <v>41243</v>
      </c>
      <c r="P38" s="27">
        <v>3.2</v>
      </c>
      <c r="Q38" s="17"/>
      <c r="R38" s="31">
        <v>41243</v>
      </c>
      <c r="S38" s="27">
        <v>1.61</v>
      </c>
      <c r="T38" s="17"/>
      <c r="U38" s="29">
        <v>40424</v>
      </c>
      <c r="V38" s="27">
        <v>452</v>
      </c>
      <c r="W38" s="17"/>
      <c r="X38" s="29">
        <v>40426</v>
      </c>
      <c r="Y38" s="27">
        <v>29</v>
      </c>
      <c r="Z38" s="17"/>
      <c r="AA38" s="31">
        <v>41243</v>
      </c>
      <c r="AB38" s="27">
        <v>2.35</v>
      </c>
      <c r="AC38" s="17"/>
      <c r="AD38" s="31">
        <v>41243</v>
      </c>
      <c r="AE38" s="27">
        <v>76.813000000000002</v>
      </c>
      <c r="AF38" s="17"/>
      <c r="AG38" s="31">
        <v>41243</v>
      </c>
      <c r="AH38" s="27">
        <v>1.6</v>
      </c>
      <c r="AI38" s="17"/>
      <c r="AJ38" s="31">
        <v>41243</v>
      </c>
      <c r="AK38" s="27">
        <v>6</v>
      </c>
      <c r="AL38" s="17"/>
      <c r="AM38" s="31">
        <v>41243</v>
      </c>
      <c r="AN38" s="27">
        <v>48734</v>
      </c>
      <c r="AO38" s="17"/>
      <c r="AP38" s="31">
        <v>41243</v>
      </c>
      <c r="AQ38" s="27">
        <v>24761</v>
      </c>
      <c r="AR38" s="17"/>
      <c r="AS38" s="31">
        <v>41243</v>
      </c>
      <c r="AT38" s="27">
        <v>48</v>
      </c>
      <c r="AU38" s="17"/>
      <c r="AV38" s="31">
        <v>41243</v>
      </c>
      <c r="AW38" s="27">
        <v>53.9</v>
      </c>
      <c r="AX38" s="17"/>
      <c r="AY38" s="31">
        <v>41243</v>
      </c>
      <c r="AZ38" s="27">
        <v>87.2</v>
      </c>
      <c r="BA38" s="17"/>
      <c r="BB38" s="31">
        <v>41243</v>
      </c>
      <c r="BC38" s="27">
        <v>4.2</v>
      </c>
      <c r="BD38" s="17"/>
      <c r="BE38" s="31">
        <v>41243</v>
      </c>
      <c r="BF38" s="27">
        <v>2.4</v>
      </c>
      <c r="BG38" s="17"/>
      <c r="BH38" s="32">
        <v>44502</v>
      </c>
      <c r="BI38" s="27">
        <v>101.85</v>
      </c>
      <c r="BJ38" s="17"/>
      <c r="BK38" s="31">
        <v>41243</v>
      </c>
      <c r="BL38" s="27">
        <v>7.4</v>
      </c>
      <c r="BM38" s="17"/>
      <c r="BN38" s="29">
        <v>43373</v>
      </c>
      <c r="BO38" s="27">
        <v>6.03</v>
      </c>
      <c r="BP38" s="17"/>
      <c r="BQ38" s="30">
        <v>44542</v>
      </c>
      <c r="BR38" s="27">
        <v>1.7569999999999999</v>
      </c>
    </row>
    <row r="39" spans="1:70" ht="15.75" customHeight="1">
      <c r="A39" s="22">
        <v>43465</v>
      </c>
      <c r="B39" s="23">
        <v>2.2999999999999998</v>
      </c>
      <c r="C39" s="24"/>
      <c r="D39" s="22">
        <v>41274</v>
      </c>
      <c r="E39" s="23">
        <v>1.6</v>
      </c>
      <c r="F39" s="24">
        <f t="shared" si="0"/>
        <v>1.6E-2</v>
      </c>
      <c r="G39" s="25">
        <f t="shared" si="1"/>
        <v>1.016</v>
      </c>
      <c r="H39" s="25">
        <f>PRODUCT(G37:G39)-1</f>
        <v>5.3937439999999892E-2</v>
      </c>
      <c r="I39" s="25"/>
      <c r="J39" s="22">
        <v>43465</v>
      </c>
      <c r="K39" s="23">
        <v>3.7</v>
      </c>
      <c r="L39" s="22">
        <v>41274</v>
      </c>
      <c r="M39" s="23">
        <v>11.6</v>
      </c>
      <c r="N39" s="24"/>
      <c r="O39" s="22">
        <v>41274</v>
      </c>
      <c r="P39" s="23">
        <v>3.8</v>
      </c>
      <c r="Q39" s="24"/>
      <c r="R39" s="22">
        <v>41274</v>
      </c>
      <c r="S39" s="23">
        <v>1.64</v>
      </c>
      <c r="T39" s="24"/>
      <c r="U39" s="26">
        <v>40431</v>
      </c>
      <c r="V39" s="23">
        <v>444</v>
      </c>
      <c r="W39" s="24"/>
      <c r="X39" s="26">
        <v>40433</v>
      </c>
      <c r="Y39" s="23">
        <v>28</v>
      </c>
      <c r="Z39" s="24"/>
      <c r="AA39" s="22">
        <v>41274</v>
      </c>
      <c r="AB39" s="23">
        <v>2.09</v>
      </c>
      <c r="AC39" s="24"/>
      <c r="AD39" s="22">
        <v>41274</v>
      </c>
      <c r="AE39" s="23">
        <v>76.874499999999998</v>
      </c>
      <c r="AF39" s="24"/>
      <c r="AG39" s="22">
        <v>41274</v>
      </c>
      <c r="AH39" s="23">
        <v>0.8</v>
      </c>
      <c r="AI39" s="24"/>
      <c r="AJ39" s="22">
        <v>41274</v>
      </c>
      <c r="AK39" s="23">
        <v>5.8</v>
      </c>
      <c r="AL39" s="24"/>
      <c r="AM39" s="22">
        <v>41274</v>
      </c>
      <c r="AN39" s="23">
        <v>44162</v>
      </c>
      <c r="AO39" s="24"/>
      <c r="AP39" s="22">
        <v>41274</v>
      </c>
      <c r="AQ39" s="23">
        <v>22265</v>
      </c>
      <c r="AR39" s="24"/>
      <c r="AS39" s="22">
        <v>41274</v>
      </c>
      <c r="AT39" s="23">
        <v>50.1</v>
      </c>
      <c r="AU39" s="24"/>
      <c r="AV39" s="22">
        <v>41274</v>
      </c>
      <c r="AW39" s="23">
        <v>55.7</v>
      </c>
      <c r="AX39" s="24"/>
      <c r="AY39" s="22">
        <v>41274</v>
      </c>
      <c r="AZ39" s="23">
        <v>88</v>
      </c>
      <c r="BA39" s="24"/>
      <c r="BB39" s="22">
        <v>41274</v>
      </c>
      <c r="BC39" s="23">
        <v>5.4</v>
      </c>
      <c r="BD39" s="24"/>
      <c r="BE39" s="22">
        <v>41274</v>
      </c>
      <c r="BF39" s="23">
        <v>-1.4</v>
      </c>
      <c r="BG39" s="24"/>
      <c r="BH39" s="32">
        <v>44532</v>
      </c>
      <c r="BI39" s="27">
        <v>99.91</v>
      </c>
      <c r="BJ39" s="24"/>
      <c r="BK39" s="22">
        <v>41274</v>
      </c>
      <c r="BL39" s="23">
        <v>8.1999999999999993</v>
      </c>
      <c r="BM39" s="24"/>
      <c r="BN39" s="22">
        <v>43465</v>
      </c>
      <c r="BO39" s="23">
        <v>5.71</v>
      </c>
      <c r="BP39" s="24"/>
      <c r="BQ39" s="28">
        <v>44209</v>
      </c>
      <c r="BR39" s="23">
        <v>1.9850000000000001</v>
      </c>
    </row>
    <row r="40" spans="1:70" ht="15.75" customHeight="1">
      <c r="A40" s="29">
        <v>43555</v>
      </c>
      <c r="B40" s="27">
        <v>2.2000000000000002</v>
      </c>
      <c r="C40" s="17"/>
      <c r="D40" s="29">
        <v>41305</v>
      </c>
      <c r="E40" s="27">
        <v>1.5</v>
      </c>
      <c r="F40" s="17">
        <f t="shared" si="0"/>
        <v>1.4999999999999999E-2</v>
      </c>
      <c r="G40" s="16">
        <f t="shared" si="1"/>
        <v>1.0149999999999999</v>
      </c>
      <c r="H40" s="16"/>
      <c r="I40" s="16"/>
      <c r="J40" s="29">
        <v>43555</v>
      </c>
      <c r="K40" s="27">
        <v>3.3</v>
      </c>
      <c r="L40" s="29">
        <v>41305</v>
      </c>
      <c r="M40" s="27">
        <v>5.9</v>
      </c>
      <c r="N40" s="17"/>
      <c r="O40" s="29">
        <v>41305</v>
      </c>
      <c r="P40" s="27">
        <v>3.2</v>
      </c>
      <c r="Q40" s="17"/>
      <c r="R40" s="29">
        <v>41305</v>
      </c>
      <c r="S40" s="27">
        <v>1.51</v>
      </c>
      <c r="T40" s="17"/>
      <c r="U40" s="29">
        <v>40438</v>
      </c>
      <c r="V40" s="27">
        <v>459</v>
      </c>
      <c r="W40" s="17"/>
      <c r="X40" s="29">
        <v>40440</v>
      </c>
      <c r="Y40" s="27">
        <v>27</v>
      </c>
      <c r="Z40" s="17"/>
      <c r="AA40" s="29">
        <v>41305</v>
      </c>
      <c r="AB40" s="27">
        <v>1.44</v>
      </c>
      <c r="AC40" s="17"/>
      <c r="AD40" s="29">
        <v>41305</v>
      </c>
      <c r="AE40" s="27">
        <v>76.726200000000006</v>
      </c>
      <c r="AF40" s="17"/>
      <c r="AG40" s="29">
        <v>41305</v>
      </c>
      <c r="AH40" s="27">
        <v>0.1</v>
      </c>
      <c r="AI40" s="17"/>
      <c r="AJ40" s="29">
        <v>41305</v>
      </c>
      <c r="AK40" s="27">
        <v>6.1</v>
      </c>
      <c r="AL40" s="17"/>
      <c r="AM40" s="29">
        <v>41305</v>
      </c>
      <c r="AN40" s="27">
        <v>38562</v>
      </c>
      <c r="AO40" s="17"/>
      <c r="AP40" s="29">
        <v>41305</v>
      </c>
      <c r="AQ40" s="27">
        <v>20810</v>
      </c>
      <c r="AR40" s="17"/>
      <c r="AS40" s="29">
        <v>41305</v>
      </c>
      <c r="AT40" s="27">
        <v>53.3</v>
      </c>
      <c r="AU40" s="17"/>
      <c r="AV40" s="29">
        <v>41305</v>
      </c>
      <c r="AW40" s="27">
        <v>55.9</v>
      </c>
      <c r="AX40" s="17"/>
      <c r="AY40" s="29">
        <v>41305</v>
      </c>
      <c r="AZ40" s="27">
        <v>88.8</v>
      </c>
      <c r="BA40" s="17"/>
      <c r="BB40" s="29">
        <v>41305</v>
      </c>
      <c r="BC40" s="27">
        <v>4.3</v>
      </c>
      <c r="BD40" s="17"/>
      <c r="BE40" s="29">
        <v>41305</v>
      </c>
      <c r="BF40" s="27">
        <v>-0.9</v>
      </c>
      <c r="BG40" s="17"/>
      <c r="BH40" s="32">
        <v>44199</v>
      </c>
      <c r="BI40" s="27">
        <v>99.71</v>
      </c>
      <c r="BJ40" s="17"/>
      <c r="BK40" s="29">
        <v>41305</v>
      </c>
      <c r="BL40" s="27">
        <v>7.7</v>
      </c>
      <c r="BM40" s="17"/>
      <c r="BN40" s="29">
        <v>43555</v>
      </c>
      <c r="BO40" s="27">
        <v>5.12</v>
      </c>
      <c r="BP40" s="17"/>
      <c r="BQ40" s="30">
        <v>44240</v>
      </c>
      <c r="BR40" s="27">
        <v>1.881</v>
      </c>
    </row>
    <row r="41" spans="1:70" ht="15.75" customHeight="1">
      <c r="A41" s="29">
        <v>43646</v>
      </c>
      <c r="B41" s="27">
        <v>2.1</v>
      </c>
      <c r="C41" s="17"/>
      <c r="D41" s="29">
        <v>41333</v>
      </c>
      <c r="E41" s="27">
        <v>1.6</v>
      </c>
      <c r="F41" s="17">
        <f t="shared" si="0"/>
        <v>1.6E-2</v>
      </c>
      <c r="G41" s="16">
        <f t="shared" si="1"/>
        <v>1.016</v>
      </c>
      <c r="H41" s="16"/>
      <c r="I41" s="16"/>
      <c r="J41" s="29">
        <v>43646</v>
      </c>
      <c r="K41" s="27">
        <v>2.1</v>
      </c>
      <c r="L41" s="29">
        <v>41333</v>
      </c>
      <c r="M41" s="27">
        <v>5.6</v>
      </c>
      <c r="N41" s="17"/>
      <c r="O41" s="29">
        <v>41333</v>
      </c>
      <c r="P41" s="27">
        <v>3.2</v>
      </c>
      <c r="Q41" s="17"/>
      <c r="R41" s="29">
        <v>41333</v>
      </c>
      <c r="S41" s="27">
        <v>1.52</v>
      </c>
      <c r="T41" s="17"/>
      <c r="U41" s="29">
        <v>40445</v>
      </c>
      <c r="V41" s="27">
        <v>459</v>
      </c>
      <c r="W41" s="17"/>
      <c r="X41" s="29">
        <v>40447</v>
      </c>
      <c r="Y41" s="27">
        <v>28</v>
      </c>
      <c r="Z41" s="17"/>
      <c r="AA41" s="29">
        <v>41333</v>
      </c>
      <c r="AB41" s="27">
        <v>1.64</v>
      </c>
      <c r="AC41" s="17"/>
      <c r="AD41" s="29">
        <v>41333</v>
      </c>
      <c r="AE41" s="27">
        <v>76.993399999999994</v>
      </c>
      <c r="AF41" s="17"/>
      <c r="AG41" s="29">
        <v>41333</v>
      </c>
      <c r="AH41" s="27">
        <v>0.3</v>
      </c>
      <c r="AI41" s="17"/>
      <c r="AJ41" s="29">
        <v>41333</v>
      </c>
      <c r="AK41" s="27">
        <v>5.4</v>
      </c>
      <c r="AL41" s="17"/>
      <c r="AM41" s="29">
        <v>41333</v>
      </c>
      <c r="AN41" s="27">
        <v>38761</v>
      </c>
      <c r="AO41" s="17"/>
      <c r="AP41" s="29">
        <v>41333</v>
      </c>
      <c r="AQ41" s="27">
        <v>20701</v>
      </c>
      <c r="AR41" s="17"/>
      <c r="AS41" s="29">
        <v>41333</v>
      </c>
      <c r="AT41" s="27">
        <v>54.2</v>
      </c>
      <c r="AU41" s="17"/>
      <c r="AV41" s="29">
        <v>41333</v>
      </c>
      <c r="AW41" s="27">
        <v>56.6</v>
      </c>
      <c r="AX41" s="17"/>
      <c r="AY41" s="29">
        <v>41333</v>
      </c>
      <c r="AZ41" s="27">
        <v>90.9</v>
      </c>
      <c r="BA41" s="17"/>
      <c r="BB41" s="29">
        <v>41333</v>
      </c>
      <c r="BC41" s="27">
        <v>4</v>
      </c>
      <c r="BD41" s="17"/>
      <c r="BE41" s="29">
        <v>41333</v>
      </c>
      <c r="BF41" s="27">
        <v>2.4</v>
      </c>
      <c r="BG41" s="17"/>
      <c r="BH41" s="32">
        <v>44230</v>
      </c>
      <c r="BI41" s="27">
        <v>99.06</v>
      </c>
      <c r="BJ41" s="17"/>
      <c r="BK41" s="29">
        <v>41333</v>
      </c>
      <c r="BL41" s="27">
        <v>7.1</v>
      </c>
      <c r="BM41" s="17"/>
      <c r="BN41" s="29">
        <v>43646</v>
      </c>
      <c r="BO41" s="27">
        <v>5.0199999999999996</v>
      </c>
      <c r="BP41" s="17"/>
      <c r="BQ41" s="30">
        <v>44268</v>
      </c>
      <c r="BR41" s="27">
        <v>1.8520000000000001</v>
      </c>
    </row>
    <row r="42" spans="1:70" ht="15.75" customHeight="1">
      <c r="A42" s="26">
        <v>43738</v>
      </c>
      <c r="B42" s="23">
        <v>2.2999999999999998</v>
      </c>
      <c r="C42" s="24"/>
      <c r="D42" s="26">
        <v>41364</v>
      </c>
      <c r="E42" s="23">
        <v>1.3</v>
      </c>
      <c r="F42" s="24">
        <f t="shared" si="0"/>
        <v>1.3000000000000001E-2</v>
      </c>
      <c r="G42" s="25">
        <f t="shared" si="1"/>
        <v>1.0129999999999999</v>
      </c>
      <c r="H42" s="25">
        <f>PRODUCT(G40:G42)-1</f>
        <v>4.46461199999999E-2</v>
      </c>
      <c r="I42" s="25"/>
      <c r="J42" s="26">
        <v>43738</v>
      </c>
      <c r="K42" s="23">
        <v>1.9</v>
      </c>
      <c r="L42" s="26">
        <v>41364</v>
      </c>
      <c r="M42" s="23">
        <v>5.9</v>
      </c>
      <c r="N42" s="24"/>
      <c r="O42" s="26">
        <v>41364</v>
      </c>
      <c r="P42" s="23">
        <v>2.2000000000000002</v>
      </c>
      <c r="Q42" s="24"/>
      <c r="R42" s="26">
        <v>41364</v>
      </c>
      <c r="S42" s="23">
        <v>1.44</v>
      </c>
      <c r="T42" s="24"/>
      <c r="U42" s="26">
        <v>40452</v>
      </c>
      <c r="V42" s="23">
        <v>446</v>
      </c>
      <c r="W42" s="24"/>
      <c r="X42" s="26">
        <v>40454</v>
      </c>
      <c r="Y42" s="23">
        <v>26</v>
      </c>
      <c r="Z42" s="24"/>
      <c r="AA42" s="26">
        <v>41364</v>
      </c>
      <c r="AB42" s="23">
        <v>2.58</v>
      </c>
      <c r="AC42" s="24"/>
      <c r="AD42" s="26">
        <v>41364</v>
      </c>
      <c r="AE42" s="23">
        <v>77.2149</v>
      </c>
      <c r="AF42" s="24"/>
      <c r="AG42" s="26">
        <v>41364</v>
      </c>
      <c r="AH42" s="23">
        <v>-3.2</v>
      </c>
      <c r="AI42" s="24"/>
      <c r="AJ42" s="26">
        <v>41364</v>
      </c>
      <c r="AK42" s="23">
        <v>4.9000000000000004</v>
      </c>
      <c r="AL42" s="24"/>
      <c r="AM42" s="26">
        <v>41364</v>
      </c>
      <c r="AN42" s="23">
        <v>40460</v>
      </c>
      <c r="AO42" s="24"/>
      <c r="AP42" s="26">
        <v>41364</v>
      </c>
      <c r="AQ42" s="23">
        <v>24330</v>
      </c>
      <c r="AR42" s="24"/>
      <c r="AS42" s="26">
        <v>41364</v>
      </c>
      <c r="AT42" s="23">
        <v>51.9</v>
      </c>
      <c r="AU42" s="24"/>
      <c r="AV42" s="26">
        <v>41364</v>
      </c>
      <c r="AW42" s="23">
        <v>55.9</v>
      </c>
      <c r="AX42" s="24"/>
      <c r="AY42" s="26">
        <v>41364</v>
      </c>
      <c r="AZ42" s="23">
        <v>90</v>
      </c>
      <c r="BA42" s="24"/>
      <c r="BB42" s="26">
        <v>41364</v>
      </c>
      <c r="BC42" s="23">
        <v>0.7</v>
      </c>
      <c r="BD42" s="24"/>
      <c r="BE42" s="26">
        <v>41364</v>
      </c>
      <c r="BF42" s="23">
        <v>-5.9</v>
      </c>
      <c r="BG42" s="24"/>
      <c r="BH42" s="32">
        <v>44258</v>
      </c>
      <c r="BI42" s="27">
        <v>97.19</v>
      </c>
      <c r="BJ42" s="24"/>
      <c r="BK42" s="26">
        <v>41364</v>
      </c>
      <c r="BL42" s="23">
        <v>7.3</v>
      </c>
      <c r="BM42" s="24"/>
      <c r="BN42" s="26">
        <v>43738</v>
      </c>
      <c r="BO42" s="23">
        <v>4.95</v>
      </c>
      <c r="BP42" s="24"/>
      <c r="BQ42" s="28">
        <v>44299</v>
      </c>
      <c r="BR42" s="23">
        <v>1.673</v>
      </c>
    </row>
    <row r="43" spans="1:70" ht="15.75" customHeight="1">
      <c r="A43" s="31">
        <v>43830</v>
      </c>
      <c r="B43" s="27">
        <v>2.6</v>
      </c>
      <c r="C43" s="17"/>
      <c r="D43" s="29">
        <v>41394</v>
      </c>
      <c r="E43" s="27">
        <v>1.1000000000000001</v>
      </c>
      <c r="F43" s="17">
        <f t="shared" si="0"/>
        <v>1.1000000000000001E-2</v>
      </c>
      <c r="G43" s="16">
        <f t="shared" si="1"/>
        <v>1.0109999999999999</v>
      </c>
      <c r="H43" s="16"/>
      <c r="I43" s="16"/>
      <c r="J43" s="31">
        <v>43830</v>
      </c>
      <c r="K43" s="27">
        <v>1.7</v>
      </c>
      <c r="L43" s="29">
        <v>41394</v>
      </c>
      <c r="M43" s="27">
        <v>6.2</v>
      </c>
      <c r="N43" s="17"/>
      <c r="O43" s="29">
        <v>41394</v>
      </c>
      <c r="P43" s="27">
        <v>2</v>
      </c>
      <c r="Q43" s="17"/>
      <c r="R43" s="29">
        <v>41394</v>
      </c>
      <c r="S43" s="27">
        <v>1.52</v>
      </c>
      <c r="T43" s="17"/>
      <c r="U43" s="29">
        <v>40459</v>
      </c>
      <c r="V43" s="27">
        <v>459</v>
      </c>
      <c r="W43" s="17"/>
      <c r="X43" s="31">
        <v>40461</v>
      </c>
      <c r="Y43" s="27">
        <v>27</v>
      </c>
      <c r="Z43" s="17"/>
      <c r="AA43" s="29">
        <v>41394</v>
      </c>
      <c r="AB43" s="27">
        <v>1.73</v>
      </c>
      <c r="AC43" s="17"/>
      <c r="AD43" s="29">
        <v>41394</v>
      </c>
      <c r="AE43" s="27">
        <v>77.068600000000004</v>
      </c>
      <c r="AF43" s="17"/>
      <c r="AG43" s="29">
        <v>41394</v>
      </c>
      <c r="AH43" s="27">
        <v>5</v>
      </c>
      <c r="AI43" s="17"/>
      <c r="AJ43" s="29">
        <v>41394</v>
      </c>
      <c r="AK43" s="27">
        <v>4.7</v>
      </c>
      <c r="AL43" s="17"/>
      <c r="AM43" s="29">
        <v>41394</v>
      </c>
      <c r="AN43" s="27">
        <v>44421</v>
      </c>
      <c r="AO43" s="17"/>
      <c r="AP43" s="29">
        <v>41394</v>
      </c>
      <c r="AQ43" s="27">
        <v>26828</v>
      </c>
      <c r="AR43" s="17"/>
      <c r="AS43" s="29">
        <v>41394</v>
      </c>
      <c r="AT43" s="27">
        <v>51</v>
      </c>
      <c r="AU43" s="17"/>
      <c r="AV43" s="29">
        <v>41394</v>
      </c>
      <c r="AW43" s="27">
        <v>54.3</v>
      </c>
      <c r="AX43" s="17"/>
      <c r="AY43" s="29">
        <v>41394</v>
      </c>
      <c r="AZ43" s="27">
        <v>91.7</v>
      </c>
      <c r="BA43" s="17"/>
      <c r="BB43" s="29">
        <v>41394</v>
      </c>
      <c r="BC43" s="27">
        <v>1.9</v>
      </c>
      <c r="BD43" s="17"/>
      <c r="BE43" s="29">
        <v>41394</v>
      </c>
      <c r="BF43" s="27">
        <v>-2.1</v>
      </c>
      <c r="BG43" s="17"/>
      <c r="BH43" s="32">
        <v>44289</v>
      </c>
      <c r="BI43" s="27">
        <v>93.27</v>
      </c>
      <c r="BJ43" s="17"/>
      <c r="BK43" s="29">
        <v>41394</v>
      </c>
      <c r="BL43" s="27">
        <v>7.1</v>
      </c>
      <c r="BM43" s="17"/>
      <c r="BN43" s="31">
        <v>43830</v>
      </c>
      <c r="BO43" s="27">
        <v>5.48</v>
      </c>
      <c r="BP43" s="17"/>
      <c r="BQ43" s="30">
        <v>44329</v>
      </c>
      <c r="BR43" s="27">
        <v>2.1320000000000001</v>
      </c>
    </row>
    <row r="44" spans="1:70" ht="15.75" customHeight="1">
      <c r="A44" s="29">
        <v>43921</v>
      </c>
      <c r="B44" s="27">
        <v>0.6</v>
      </c>
      <c r="C44" s="17"/>
      <c r="D44" s="29">
        <v>41425</v>
      </c>
      <c r="E44" s="27">
        <v>1.3</v>
      </c>
      <c r="F44" s="17">
        <f t="shared" si="0"/>
        <v>1.3000000000000001E-2</v>
      </c>
      <c r="G44" s="16">
        <f t="shared" si="1"/>
        <v>1.0129999999999999</v>
      </c>
      <c r="H44" s="16"/>
      <c r="I44" s="16"/>
      <c r="J44" s="29">
        <v>43921</v>
      </c>
      <c r="K44" s="27">
        <v>1.6</v>
      </c>
      <c r="L44" s="29">
        <v>41425</v>
      </c>
      <c r="M44" s="27">
        <v>6.4</v>
      </c>
      <c r="N44" s="17"/>
      <c r="O44" s="29">
        <v>41425</v>
      </c>
      <c r="P44" s="27">
        <v>2.7</v>
      </c>
      <c r="Q44" s="17"/>
      <c r="R44" s="29">
        <v>41425</v>
      </c>
      <c r="S44" s="27">
        <v>1.61</v>
      </c>
      <c r="T44" s="17"/>
      <c r="U44" s="31">
        <v>40466</v>
      </c>
      <c r="V44" s="27">
        <v>444</v>
      </c>
      <c r="W44" s="17"/>
      <c r="X44" s="31">
        <v>40468</v>
      </c>
      <c r="Y44" s="27">
        <v>27</v>
      </c>
      <c r="Z44" s="17"/>
      <c r="AA44" s="29">
        <v>41425</v>
      </c>
      <c r="AB44" s="27">
        <v>1.65</v>
      </c>
      <c r="AC44" s="17"/>
      <c r="AD44" s="29">
        <v>41425</v>
      </c>
      <c r="AE44" s="27">
        <v>77.043400000000005</v>
      </c>
      <c r="AF44" s="17"/>
      <c r="AG44" s="29">
        <v>41425</v>
      </c>
      <c r="AH44" s="27">
        <v>8.1</v>
      </c>
      <c r="AI44" s="17"/>
      <c r="AJ44" s="29">
        <v>41425</v>
      </c>
      <c r="AK44" s="27">
        <v>4.0999999999999996</v>
      </c>
      <c r="AL44" s="17"/>
      <c r="AM44" s="29">
        <v>41425</v>
      </c>
      <c r="AN44" s="27">
        <v>47953</v>
      </c>
      <c r="AO44" s="17"/>
      <c r="AP44" s="29">
        <v>41425</v>
      </c>
      <c r="AQ44" s="27">
        <v>28508</v>
      </c>
      <c r="AR44" s="17"/>
      <c r="AS44" s="29">
        <v>41425</v>
      </c>
      <c r="AT44" s="27">
        <v>50.8</v>
      </c>
      <c r="AU44" s="17"/>
      <c r="AV44" s="29">
        <v>41425</v>
      </c>
      <c r="AW44" s="27">
        <v>54.8</v>
      </c>
      <c r="AX44" s="17"/>
      <c r="AY44" s="29">
        <v>41425</v>
      </c>
      <c r="AZ44" s="27">
        <v>94</v>
      </c>
      <c r="BA44" s="17"/>
      <c r="BB44" s="29">
        <v>41425</v>
      </c>
      <c r="BC44" s="27">
        <v>1.3</v>
      </c>
      <c r="BD44" s="17"/>
      <c r="BE44" s="29">
        <v>41425</v>
      </c>
      <c r="BF44" s="27">
        <v>-0.4</v>
      </c>
      <c r="BG44" s="17"/>
      <c r="BH44" s="32">
        <v>44319</v>
      </c>
      <c r="BI44" s="27">
        <v>94.73</v>
      </c>
      <c r="BJ44" s="17"/>
      <c r="BK44" s="29">
        <v>41425</v>
      </c>
      <c r="BL44" s="27">
        <v>7</v>
      </c>
      <c r="BM44" s="17"/>
      <c r="BN44" s="29">
        <v>43921</v>
      </c>
      <c r="BO44" s="27">
        <v>6.25</v>
      </c>
      <c r="BP44" s="17"/>
      <c r="BQ44" s="30">
        <v>44360</v>
      </c>
      <c r="BR44" s="27">
        <v>2.4870000000000001</v>
      </c>
    </row>
    <row r="45" spans="1:70" ht="15.75" customHeight="1">
      <c r="A45" s="26">
        <v>44012</v>
      </c>
      <c r="B45" s="23">
        <v>-9.1</v>
      </c>
      <c r="C45" s="24"/>
      <c r="D45" s="26">
        <v>41455</v>
      </c>
      <c r="E45" s="23">
        <v>1.5</v>
      </c>
      <c r="F45" s="24">
        <f t="shared" si="0"/>
        <v>1.4999999999999999E-2</v>
      </c>
      <c r="G45" s="25">
        <f t="shared" si="1"/>
        <v>1.0149999999999999</v>
      </c>
      <c r="H45" s="25">
        <f>PRODUCT(G43:G45)-1</f>
        <v>3.9505144999999686E-2</v>
      </c>
      <c r="I45" s="25"/>
      <c r="J45" s="26">
        <v>44012</v>
      </c>
      <c r="K45" s="23">
        <v>12.5</v>
      </c>
      <c r="L45" s="26">
        <v>41455</v>
      </c>
      <c r="M45" s="23">
        <v>6.5</v>
      </c>
      <c r="N45" s="24"/>
      <c r="O45" s="26">
        <v>41455</v>
      </c>
      <c r="P45" s="23">
        <v>3.5</v>
      </c>
      <c r="Q45" s="24"/>
      <c r="R45" s="26">
        <v>41455</v>
      </c>
      <c r="S45" s="23">
        <v>1.69</v>
      </c>
      <c r="T45" s="24"/>
      <c r="U45" s="22">
        <v>40473</v>
      </c>
      <c r="V45" s="23">
        <v>432</v>
      </c>
      <c r="W45" s="24"/>
      <c r="X45" s="22">
        <v>40475</v>
      </c>
      <c r="Y45" s="23">
        <v>27</v>
      </c>
      <c r="Z45" s="24"/>
      <c r="AA45" s="26">
        <v>41455</v>
      </c>
      <c r="AB45" s="23">
        <v>1.79</v>
      </c>
      <c r="AC45" s="24"/>
      <c r="AD45" s="26">
        <v>41455</v>
      </c>
      <c r="AE45" s="23">
        <v>77.066500000000005</v>
      </c>
      <c r="AF45" s="24"/>
      <c r="AG45" s="26">
        <v>41455</v>
      </c>
      <c r="AH45" s="23">
        <v>11.6</v>
      </c>
      <c r="AI45" s="24"/>
      <c r="AJ45" s="26">
        <v>41455</v>
      </c>
      <c r="AK45" s="23">
        <v>3.9</v>
      </c>
      <c r="AL45" s="24"/>
      <c r="AM45" s="26">
        <v>41455</v>
      </c>
      <c r="AN45" s="23">
        <v>51362</v>
      </c>
      <c r="AO45" s="24"/>
      <c r="AP45" s="26">
        <v>41455</v>
      </c>
      <c r="AQ45" s="23">
        <v>30330</v>
      </c>
      <c r="AR45" s="24"/>
      <c r="AS45" s="26">
        <v>41455</v>
      </c>
      <c r="AT45" s="23">
        <v>51.1</v>
      </c>
      <c r="AU45" s="24"/>
      <c r="AV45" s="26">
        <v>41455</v>
      </c>
      <c r="AW45" s="23">
        <v>53.6</v>
      </c>
      <c r="AX45" s="24"/>
      <c r="AY45" s="26">
        <v>41455</v>
      </c>
      <c r="AZ45" s="23">
        <v>94</v>
      </c>
      <c r="BA45" s="24"/>
      <c r="BB45" s="26">
        <v>41455</v>
      </c>
      <c r="BC45" s="23">
        <v>3</v>
      </c>
      <c r="BD45" s="24"/>
      <c r="BE45" s="26">
        <v>41455</v>
      </c>
      <c r="BF45" s="23">
        <v>-1.2</v>
      </c>
      <c r="BG45" s="24"/>
      <c r="BH45" s="32">
        <v>44350</v>
      </c>
      <c r="BI45" s="27">
        <v>96.89</v>
      </c>
      <c r="BJ45" s="24"/>
      <c r="BK45" s="26">
        <v>41455</v>
      </c>
      <c r="BL45" s="23">
        <v>6.8</v>
      </c>
      <c r="BM45" s="24"/>
      <c r="BN45" s="26">
        <v>44012</v>
      </c>
      <c r="BO45" s="23">
        <v>5.79</v>
      </c>
      <c r="BP45" s="24"/>
      <c r="BQ45" s="28">
        <v>44390</v>
      </c>
      <c r="BR45" s="23">
        <v>2.5880000000000001</v>
      </c>
    </row>
    <row r="46" spans="1:70" ht="15.75" customHeight="1">
      <c r="A46" s="29">
        <v>44104</v>
      </c>
      <c r="B46" s="27">
        <v>-2.9</v>
      </c>
      <c r="C46" s="17"/>
      <c r="D46" s="29">
        <v>41486</v>
      </c>
      <c r="E46" s="27">
        <v>1.6</v>
      </c>
      <c r="F46" s="17">
        <f t="shared" si="0"/>
        <v>1.6E-2</v>
      </c>
      <c r="G46" s="16">
        <f t="shared" si="1"/>
        <v>1.016</v>
      </c>
      <c r="H46" s="16"/>
      <c r="I46" s="16"/>
      <c r="J46" s="29">
        <v>44104</v>
      </c>
      <c r="K46" s="27">
        <v>6.9</v>
      </c>
      <c r="L46" s="29">
        <v>41486</v>
      </c>
      <c r="M46" s="27">
        <v>6.3</v>
      </c>
      <c r="N46" s="17"/>
      <c r="O46" s="29">
        <v>41486</v>
      </c>
      <c r="P46" s="27">
        <v>3.8</v>
      </c>
      <c r="Q46" s="17"/>
      <c r="R46" s="29">
        <v>41486</v>
      </c>
      <c r="S46" s="27">
        <v>1.66</v>
      </c>
      <c r="T46" s="17"/>
      <c r="U46" s="31">
        <v>40480</v>
      </c>
      <c r="V46" s="27">
        <v>453</v>
      </c>
      <c r="W46" s="17"/>
      <c r="X46" s="31">
        <v>40482</v>
      </c>
      <c r="Y46" s="27">
        <v>27</v>
      </c>
      <c r="Z46" s="17"/>
      <c r="AA46" s="29">
        <v>41486</v>
      </c>
      <c r="AB46" s="27">
        <v>1.27</v>
      </c>
      <c r="AC46" s="17"/>
      <c r="AD46" s="29">
        <v>41486</v>
      </c>
      <c r="AE46" s="27">
        <v>76.770600000000002</v>
      </c>
      <c r="AF46" s="17"/>
      <c r="AG46" s="29">
        <v>41486</v>
      </c>
      <c r="AH46" s="27">
        <v>0.6</v>
      </c>
      <c r="AI46" s="17"/>
      <c r="AJ46" s="29">
        <v>41486</v>
      </c>
      <c r="AK46" s="27">
        <v>3.4</v>
      </c>
      <c r="AL46" s="17"/>
      <c r="AM46" s="29">
        <v>41486</v>
      </c>
      <c r="AN46" s="27">
        <v>53792</v>
      </c>
      <c r="AO46" s="17"/>
      <c r="AP46" s="29">
        <v>41486</v>
      </c>
      <c r="AQ46" s="27">
        <v>31277</v>
      </c>
      <c r="AR46" s="17"/>
      <c r="AS46" s="29">
        <v>41486</v>
      </c>
      <c r="AT46" s="27">
        <v>53.8</v>
      </c>
      <c r="AU46" s="17"/>
      <c r="AV46" s="29">
        <v>41486</v>
      </c>
      <c r="AW46" s="27">
        <v>55.2</v>
      </c>
      <c r="AX46" s="17"/>
      <c r="AY46" s="29">
        <v>41486</v>
      </c>
      <c r="AZ46" s="27">
        <v>94.4</v>
      </c>
      <c r="BA46" s="17"/>
      <c r="BB46" s="29">
        <v>41486</v>
      </c>
      <c r="BC46" s="27">
        <v>2.9</v>
      </c>
      <c r="BD46" s="17"/>
      <c r="BE46" s="29">
        <v>41486</v>
      </c>
      <c r="BF46" s="27">
        <v>-0.3</v>
      </c>
      <c r="BG46" s="17"/>
      <c r="BH46" s="32">
        <v>44380</v>
      </c>
      <c r="BI46" s="27">
        <v>98.1</v>
      </c>
      <c r="BJ46" s="17"/>
      <c r="BK46" s="29">
        <v>41486</v>
      </c>
      <c r="BL46" s="27">
        <v>6.7</v>
      </c>
      <c r="BM46" s="17"/>
      <c r="BN46" s="29">
        <v>44104</v>
      </c>
      <c r="BO46" s="27">
        <v>8.16</v>
      </c>
      <c r="BP46" s="17"/>
      <c r="BQ46" s="30">
        <v>44421</v>
      </c>
      <c r="BR46" s="27">
        <v>2.7890000000000001</v>
      </c>
    </row>
    <row r="47" spans="1:70" ht="15.75" customHeight="1">
      <c r="A47" s="31">
        <v>44196</v>
      </c>
      <c r="B47" s="27">
        <v>-2.2999999999999998</v>
      </c>
      <c r="C47" s="17"/>
      <c r="D47" s="29">
        <v>41517</v>
      </c>
      <c r="E47" s="27">
        <v>1.4</v>
      </c>
      <c r="F47" s="17">
        <f t="shared" si="0"/>
        <v>1.3999999999999999E-2</v>
      </c>
      <c r="G47" s="16">
        <f t="shared" si="1"/>
        <v>1.014</v>
      </c>
      <c r="H47" s="16"/>
      <c r="I47" s="16"/>
      <c r="J47" s="31">
        <v>44196</v>
      </c>
      <c r="K47" s="27">
        <v>4</v>
      </c>
      <c r="L47" s="29">
        <v>41517</v>
      </c>
      <c r="M47" s="27">
        <v>6.4</v>
      </c>
      <c r="N47" s="17"/>
      <c r="O47" s="29">
        <v>41517</v>
      </c>
      <c r="P47" s="27">
        <v>2.4</v>
      </c>
      <c r="Q47" s="17"/>
      <c r="R47" s="29">
        <v>41517</v>
      </c>
      <c r="S47" s="27">
        <v>1.71</v>
      </c>
      <c r="T47" s="17"/>
      <c r="U47" s="29">
        <v>40487</v>
      </c>
      <c r="V47" s="27">
        <v>434</v>
      </c>
      <c r="W47" s="17"/>
      <c r="X47" s="29">
        <v>40489</v>
      </c>
      <c r="Y47" s="27">
        <v>27</v>
      </c>
      <c r="Z47" s="17"/>
      <c r="AA47" s="29">
        <v>41517</v>
      </c>
      <c r="AB47" s="27">
        <v>2.2799999999999998</v>
      </c>
      <c r="AC47" s="17"/>
      <c r="AD47" s="29">
        <v>41517</v>
      </c>
      <c r="AE47" s="27">
        <v>77.151499999999999</v>
      </c>
      <c r="AF47" s="17"/>
      <c r="AG47" s="29">
        <v>41517</v>
      </c>
      <c r="AH47" s="27">
        <v>9.8000000000000007</v>
      </c>
      <c r="AI47" s="17"/>
      <c r="AJ47" s="29">
        <v>41517</v>
      </c>
      <c r="AK47" s="27">
        <v>3.5</v>
      </c>
      <c r="AL47" s="17"/>
      <c r="AM47" s="29">
        <v>41517</v>
      </c>
      <c r="AN47" s="27">
        <v>55390</v>
      </c>
      <c r="AO47" s="17"/>
      <c r="AP47" s="29">
        <v>41517</v>
      </c>
      <c r="AQ47" s="27">
        <v>32142</v>
      </c>
      <c r="AR47" s="17"/>
      <c r="AS47" s="29">
        <v>41517</v>
      </c>
      <c r="AT47" s="27">
        <v>54</v>
      </c>
      <c r="AU47" s="17"/>
      <c r="AV47" s="29">
        <v>41517</v>
      </c>
      <c r="AW47" s="27">
        <v>55.3</v>
      </c>
      <c r="AX47" s="17"/>
      <c r="AY47" s="29">
        <v>41517</v>
      </c>
      <c r="AZ47" s="27">
        <v>94</v>
      </c>
      <c r="BA47" s="17"/>
      <c r="BB47" s="29">
        <v>41517</v>
      </c>
      <c r="BC47" s="27">
        <v>4</v>
      </c>
      <c r="BD47" s="17"/>
      <c r="BE47" s="29">
        <v>41517</v>
      </c>
      <c r="BF47" s="27">
        <v>0</v>
      </c>
      <c r="BG47" s="17"/>
      <c r="BH47" s="32">
        <v>44411</v>
      </c>
      <c r="BI47" s="27">
        <v>92.85</v>
      </c>
      <c r="BJ47" s="17"/>
      <c r="BK47" s="29">
        <v>41517</v>
      </c>
      <c r="BL47" s="27">
        <v>6.6</v>
      </c>
      <c r="BM47" s="17"/>
      <c r="BN47" s="31">
        <v>44196</v>
      </c>
      <c r="BO47" s="27">
        <v>11.08</v>
      </c>
      <c r="BP47" s="17"/>
      <c r="BQ47" s="30">
        <v>44452</v>
      </c>
      <c r="BR47" s="27">
        <v>2.6150000000000002</v>
      </c>
    </row>
    <row r="48" spans="1:70" ht="15.75" customHeight="1">
      <c r="A48" s="24"/>
      <c r="B48" s="24"/>
      <c r="C48" s="24"/>
      <c r="D48" s="26">
        <v>41547</v>
      </c>
      <c r="E48" s="23">
        <v>1.2</v>
      </c>
      <c r="F48" s="24">
        <f t="shared" si="0"/>
        <v>1.2E-2</v>
      </c>
      <c r="G48" s="25">
        <f t="shared" si="1"/>
        <v>1.012</v>
      </c>
      <c r="H48" s="25">
        <f>PRODUCT(G46:G48)-1</f>
        <v>4.2586688000000095E-2</v>
      </c>
      <c r="I48" s="39"/>
      <c r="J48" s="24"/>
      <c r="K48" s="24"/>
      <c r="L48" s="26">
        <v>41547</v>
      </c>
      <c r="M48" s="23">
        <v>6.5</v>
      </c>
      <c r="N48" s="24"/>
      <c r="O48" s="26">
        <v>41547</v>
      </c>
      <c r="P48" s="23">
        <v>2.2000000000000002</v>
      </c>
      <c r="Q48" s="24"/>
      <c r="R48" s="26">
        <v>41547</v>
      </c>
      <c r="S48" s="23">
        <v>1.71</v>
      </c>
      <c r="T48" s="24"/>
      <c r="U48" s="22">
        <v>40494</v>
      </c>
      <c r="V48" s="23">
        <v>432</v>
      </c>
      <c r="W48" s="24"/>
      <c r="X48" s="22">
        <v>40496</v>
      </c>
      <c r="Y48" s="23">
        <v>27</v>
      </c>
      <c r="Z48" s="24"/>
      <c r="AA48" s="26">
        <v>41547</v>
      </c>
      <c r="AB48" s="23">
        <v>2.91</v>
      </c>
      <c r="AC48" s="24"/>
      <c r="AD48" s="26">
        <v>41547</v>
      </c>
      <c r="AE48" s="23">
        <v>77.518299999999996</v>
      </c>
      <c r="AF48" s="24"/>
      <c r="AG48" s="26">
        <v>41547</v>
      </c>
      <c r="AH48" s="23">
        <v>11.1</v>
      </c>
      <c r="AI48" s="24"/>
      <c r="AJ48" s="26">
        <v>41547</v>
      </c>
      <c r="AK48" s="23">
        <v>3.3</v>
      </c>
      <c r="AL48" s="24"/>
      <c r="AM48" s="26">
        <v>41547</v>
      </c>
      <c r="AN48" s="23">
        <v>54878</v>
      </c>
      <c r="AO48" s="24"/>
      <c r="AP48" s="26">
        <v>41547</v>
      </c>
      <c r="AQ48" s="23">
        <v>31666</v>
      </c>
      <c r="AR48" s="24"/>
      <c r="AS48" s="26">
        <v>41547</v>
      </c>
      <c r="AT48" s="23">
        <v>54.6</v>
      </c>
      <c r="AU48" s="24"/>
      <c r="AV48" s="26">
        <v>41547</v>
      </c>
      <c r="AW48" s="23">
        <v>53.6</v>
      </c>
      <c r="AX48" s="24"/>
      <c r="AY48" s="26">
        <v>41547</v>
      </c>
      <c r="AZ48" s="23">
        <v>93.8</v>
      </c>
      <c r="BA48" s="24"/>
      <c r="BB48" s="26">
        <v>41547</v>
      </c>
      <c r="BC48" s="23">
        <v>0.7</v>
      </c>
      <c r="BD48" s="24"/>
      <c r="BE48" s="26">
        <v>41547</v>
      </c>
      <c r="BF48" s="23">
        <v>1.1000000000000001</v>
      </c>
      <c r="BG48" s="24"/>
      <c r="BH48" s="32">
        <v>44442</v>
      </c>
      <c r="BI48" s="27">
        <v>92.73</v>
      </c>
      <c r="BJ48" s="24"/>
      <c r="BK48" s="26">
        <v>41547</v>
      </c>
      <c r="BL48" s="23">
        <v>6.3</v>
      </c>
      <c r="BM48" s="24"/>
      <c r="BN48" s="24"/>
      <c r="BO48" s="24"/>
      <c r="BP48" s="24"/>
      <c r="BQ48" s="28">
        <v>44482</v>
      </c>
      <c r="BR48" s="23">
        <v>2.552</v>
      </c>
    </row>
    <row r="49" spans="1:70" ht="15.75" customHeight="1">
      <c r="A49" s="17"/>
      <c r="B49" s="17"/>
      <c r="C49" s="17"/>
      <c r="D49" s="31">
        <v>41578</v>
      </c>
      <c r="E49" s="27">
        <v>1</v>
      </c>
      <c r="F49" s="17">
        <f t="shared" si="0"/>
        <v>0.01</v>
      </c>
      <c r="G49" s="16">
        <f t="shared" si="1"/>
        <v>1.01</v>
      </c>
      <c r="H49" s="18"/>
      <c r="I49" s="18"/>
      <c r="J49" s="17"/>
      <c r="K49" s="17"/>
      <c r="L49" s="31">
        <v>41578</v>
      </c>
      <c r="M49" s="27">
        <v>6</v>
      </c>
      <c r="N49" s="17"/>
      <c r="O49" s="31">
        <v>41578</v>
      </c>
      <c r="P49" s="27">
        <v>2.2000000000000002</v>
      </c>
      <c r="Q49" s="17"/>
      <c r="R49" s="31">
        <v>41578</v>
      </c>
      <c r="S49" s="27">
        <v>1.75</v>
      </c>
      <c r="T49" s="17"/>
      <c r="U49" s="31">
        <v>40501</v>
      </c>
      <c r="V49" s="27">
        <v>407</v>
      </c>
      <c r="W49" s="17"/>
      <c r="X49" s="31">
        <v>40503</v>
      </c>
      <c r="Y49" s="27">
        <v>27</v>
      </c>
      <c r="Z49" s="17"/>
      <c r="AA49" s="31">
        <v>41578</v>
      </c>
      <c r="AB49" s="27">
        <v>2.44</v>
      </c>
      <c r="AC49" s="17"/>
      <c r="AD49" s="31">
        <v>41578</v>
      </c>
      <c r="AE49" s="27">
        <v>77.347099999999998</v>
      </c>
      <c r="AF49" s="17"/>
      <c r="AG49" s="31">
        <v>41578</v>
      </c>
      <c r="AH49" s="27">
        <v>6.3</v>
      </c>
      <c r="AI49" s="17"/>
      <c r="AJ49" s="31">
        <v>41578</v>
      </c>
      <c r="AK49" s="27">
        <v>3.8</v>
      </c>
      <c r="AL49" s="17"/>
      <c r="AM49" s="31">
        <v>41578</v>
      </c>
      <c r="AN49" s="27">
        <v>54623</v>
      </c>
      <c r="AO49" s="17"/>
      <c r="AP49" s="31">
        <v>41578</v>
      </c>
      <c r="AQ49" s="27">
        <v>32681</v>
      </c>
      <c r="AR49" s="17"/>
      <c r="AS49" s="31">
        <v>41578</v>
      </c>
      <c r="AT49" s="27">
        <v>54.6</v>
      </c>
      <c r="AU49" s="17"/>
      <c r="AV49" s="31">
        <v>41578</v>
      </c>
      <c r="AW49" s="27">
        <v>53.9</v>
      </c>
      <c r="AX49" s="17"/>
      <c r="AY49" s="31">
        <v>41578</v>
      </c>
      <c r="AZ49" s="27">
        <v>91.5</v>
      </c>
      <c r="BA49" s="17"/>
      <c r="BB49" s="31">
        <v>41578</v>
      </c>
      <c r="BC49" s="27">
        <v>5.6</v>
      </c>
      <c r="BD49" s="17"/>
      <c r="BE49" s="31">
        <v>41578</v>
      </c>
      <c r="BF49" s="27">
        <v>2.2999999999999998</v>
      </c>
      <c r="BG49" s="17"/>
      <c r="BH49" s="32">
        <v>44472</v>
      </c>
      <c r="BI49" s="27">
        <v>90.21</v>
      </c>
      <c r="BJ49" s="17"/>
      <c r="BK49" s="31">
        <v>41578</v>
      </c>
      <c r="BL49" s="27">
        <v>6.7</v>
      </c>
      <c r="BM49" s="17"/>
      <c r="BN49" s="17"/>
      <c r="BO49" s="17"/>
      <c r="BP49" s="17"/>
      <c r="BQ49" s="30">
        <v>44513</v>
      </c>
      <c r="BR49" s="27">
        <v>2.746</v>
      </c>
    </row>
    <row r="50" spans="1:70" ht="15.75" customHeight="1">
      <c r="A50" s="17"/>
      <c r="B50" s="17"/>
      <c r="C50" s="17"/>
      <c r="D50" s="31">
        <v>41608</v>
      </c>
      <c r="E50" s="27">
        <v>1.3</v>
      </c>
      <c r="F50" s="17">
        <f t="shared" si="0"/>
        <v>1.3000000000000001E-2</v>
      </c>
      <c r="G50" s="16">
        <f t="shared" si="1"/>
        <v>1.0129999999999999</v>
      </c>
      <c r="H50" s="18"/>
      <c r="I50" s="18"/>
      <c r="J50" s="17"/>
      <c r="K50" s="17"/>
      <c r="L50" s="31">
        <v>41608</v>
      </c>
      <c r="M50" s="27">
        <v>5.8</v>
      </c>
      <c r="N50" s="17"/>
      <c r="O50" s="31">
        <v>41608</v>
      </c>
      <c r="P50" s="27">
        <v>2.2000000000000002</v>
      </c>
      <c r="Q50" s="17"/>
      <c r="R50" s="31">
        <v>41608</v>
      </c>
      <c r="S50" s="27">
        <v>1.83</v>
      </c>
      <c r="T50" s="17"/>
      <c r="U50" s="31">
        <v>40508</v>
      </c>
      <c r="V50" s="27">
        <v>432</v>
      </c>
      <c r="W50" s="17"/>
      <c r="X50" s="31">
        <v>40510</v>
      </c>
      <c r="Y50" s="27">
        <v>28</v>
      </c>
      <c r="Z50" s="17"/>
      <c r="AA50" s="31">
        <v>41608</v>
      </c>
      <c r="AB50" s="27">
        <v>2.2400000000000002</v>
      </c>
      <c r="AC50" s="17"/>
      <c r="AD50" s="31">
        <v>41608</v>
      </c>
      <c r="AE50" s="27">
        <v>77.486900000000006</v>
      </c>
      <c r="AF50" s="17"/>
      <c r="AG50" s="31">
        <v>41608</v>
      </c>
      <c r="AH50" s="27">
        <v>11.2</v>
      </c>
      <c r="AI50" s="17"/>
      <c r="AJ50" s="31">
        <v>41608</v>
      </c>
      <c r="AK50" s="27">
        <v>4</v>
      </c>
      <c r="AL50" s="17"/>
      <c r="AM50" s="31">
        <v>41608</v>
      </c>
      <c r="AN50" s="27">
        <v>51096</v>
      </c>
      <c r="AO50" s="17"/>
      <c r="AP50" s="31">
        <v>41608</v>
      </c>
      <c r="AQ50" s="27">
        <v>29375</v>
      </c>
      <c r="AR50" s="17"/>
      <c r="AS50" s="31">
        <v>41608</v>
      </c>
      <c r="AT50" s="27">
        <v>55.5</v>
      </c>
      <c r="AU50" s="17"/>
      <c r="AV50" s="31">
        <v>41608</v>
      </c>
      <c r="AW50" s="27">
        <v>53.1</v>
      </c>
      <c r="AX50" s="17"/>
      <c r="AY50" s="31">
        <v>41608</v>
      </c>
      <c r="AZ50" s="27">
        <v>92.2</v>
      </c>
      <c r="BA50" s="17"/>
      <c r="BB50" s="31">
        <v>41608</v>
      </c>
      <c r="BC50" s="27">
        <v>4.7</v>
      </c>
      <c r="BD50" s="17"/>
      <c r="BE50" s="31">
        <v>41608</v>
      </c>
      <c r="BF50" s="27">
        <v>-1.1000000000000001</v>
      </c>
      <c r="BG50" s="17"/>
      <c r="BH50" s="32">
        <v>44503</v>
      </c>
      <c r="BI50" s="27">
        <v>86.92</v>
      </c>
      <c r="BJ50" s="17"/>
      <c r="BK50" s="31">
        <v>41608</v>
      </c>
      <c r="BL50" s="27">
        <v>6.1</v>
      </c>
      <c r="BM50" s="17"/>
      <c r="BN50" s="17"/>
      <c r="BO50" s="17"/>
      <c r="BP50" s="17"/>
      <c r="BQ50" s="30">
        <v>44543</v>
      </c>
      <c r="BR50" s="27">
        <v>3.0259999999999998</v>
      </c>
    </row>
    <row r="51" spans="1:70" ht="15.75" customHeight="1">
      <c r="A51" s="24"/>
      <c r="B51" s="24"/>
      <c r="C51" s="24"/>
      <c r="D51" s="22">
        <v>41639</v>
      </c>
      <c r="E51" s="23">
        <v>1.5</v>
      </c>
      <c r="F51" s="24">
        <f t="shared" si="0"/>
        <v>1.4999999999999999E-2</v>
      </c>
      <c r="G51" s="25">
        <f t="shared" si="1"/>
        <v>1.0149999999999999</v>
      </c>
      <c r="H51" s="25">
        <f>PRODUCT(G49:G51)-1</f>
        <v>3.8476949999999732E-2</v>
      </c>
      <c r="I51" s="39"/>
      <c r="J51" s="24"/>
      <c r="K51" s="24"/>
      <c r="L51" s="22">
        <v>41639</v>
      </c>
      <c r="M51" s="23">
        <v>6</v>
      </c>
      <c r="N51" s="24"/>
      <c r="O51" s="22">
        <v>41639</v>
      </c>
      <c r="P51" s="23">
        <v>2.9</v>
      </c>
      <c r="Q51" s="24"/>
      <c r="R51" s="22">
        <v>41639</v>
      </c>
      <c r="S51" s="23">
        <v>1.7</v>
      </c>
      <c r="T51" s="24"/>
      <c r="U51" s="26">
        <v>40515</v>
      </c>
      <c r="V51" s="23">
        <v>428</v>
      </c>
      <c r="W51" s="24"/>
      <c r="X51" s="26">
        <v>40517</v>
      </c>
      <c r="Y51" s="23">
        <v>28</v>
      </c>
      <c r="Z51" s="24"/>
      <c r="AA51" s="22">
        <v>41639</v>
      </c>
      <c r="AB51" s="23">
        <v>2.19</v>
      </c>
      <c r="AC51" s="24"/>
      <c r="AD51" s="22">
        <v>41639</v>
      </c>
      <c r="AE51" s="23">
        <v>77.572999999999993</v>
      </c>
      <c r="AF51" s="24"/>
      <c r="AG51" s="22">
        <v>41639</v>
      </c>
      <c r="AH51" s="23">
        <v>4.5</v>
      </c>
      <c r="AI51" s="24"/>
      <c r="AJ51" s="22">
        <v>41639</v>
      </c>
      <c r="AK51" s="23">
        <v>4.0999999999999996</v>
      </c>
      <c r="AL51" s="24"/>
      <c r="AM51" s="22">
        <v>41639</v>
      </c>
      <c r="AN51" s="23">
        <v>47808</v>
      </c>
      <c r="AO51" s="24"/>
      <c r="AP51" s="22">
        <v>41639</v>
      </c>
      <c r="AQ51" s="23">
        <v>26827</v>
      </c>
      <c r="AR51" s="24"/>
      <c r="AS51" s="22">
        <v>41639</v>
      </c>
      <c r="AT51" s="23">
        <v>56.5</v>
      </c>
      <c r="AU51" s="24"/>
      <c r="AV51" s="22">
        <v>41639</v>
      </c>
      <c r="AW51" s="23">
        <v>53.5</v>
      </c>
      <c r="AX51" s="24"/>
      <c r="AY51" s="22">
        <v>41639</v>
      </c>
      <c r="AZ51" s="23">
        <v>93.8</v>
      </c>
      <c r="BA51" s="24"/>
      <c r="BB51" s="22">
        <v>41639</v>
      </c>
      <c r="BC51" s="23">
        <v>2.1</v>
      </c>
      <c r="BD51" s="24"/>
      <c r="BE51" s="22">
        <v>41639</v>
      </c>
      <c r="BF51" s="23">
        <v>0.6</v>
      </c>
      <c r="BG51" s="24"/>
      <c r="BH51" s="32">
        <v>44533</v>
      </c>
      <c r="BI51" s="27">
        <v>87.2</v>
      </c>
      <c r="BJ51" s="24"/>
      <c r="BK51" s="22">
        <v>41639</v>
      </c>
      <c r="BL51" s="23">
        <v>5.4</v>
      </c>
      <c r="BM51" s="24"/>
      <c r="BN51" s="24"/>
      <c r="BO51" s="24"/>
      <c r="BP51" s="24"/>
      <c r="BQ51" s="28">
        <v>44210</v>
      </c>
      <c r="BR51" s="23">
        <v>2.6440000000000001</v>
      </c>
    </row>
    <row r="52" spans="1:70" ht="15.75" customHeight="1">
      <c r="A52" s="17"/>
      <c r="B52" s="17"/>
      <c r="C52" s="17"/>
      <c r="D52" s="29">
        <v>41670</v>
      </c>
      <c r="E52" s="27">
        <v>1.5</v>
      </c>
      <c r="F52" s="17">
        <f t="shared" si="0"/>
        <v>1.4999999999999999E-2</v>
      </c>
      <c r="G52" s="16">
        <f t="shared" si="1"/>
        <v>1.0149999999999999</v>
      </c>
      <c r="H52" s="18"/>
      <c r="I52" s="18"/>
      <c r="J52" s="17"/>
      <c r="K52" s="17"/>
      <c r="L52" s="29">
        <v>41670</v>
      </c>
      <c r="M52" s="27">
        <v>6.7</v>
      </c>
      <c r="N52" s="17"/>
      <c r="O52" s="29">
        <v>41670</v>
      </c>
      <c r="P52" s="27">
        <v>1.6</v>
      </c>
      <c r="Q52" s="17"/>
      <c r="R52" s="29">
        <v>41670</v>
      </c>
      <c r="S52" s="27">
        <v>1.69</v>
      </c>
      <c r="T52" s="17"/>
      <c r="U52" s="31">
        <v>40522</v>
      </c>
      <c r="V52" s="27">
        <v>425</v>
      </c>
      <c r="W52" s="17"/>
      <c r="X52" s="31">
        <v>40524</v>
      </c>
      <c r="Y52" s="27">
        <v>29</v>
      </c>
      <c r="Z52" s="17"/>
      <c r="AA52" s="29">
        <v>41670</v>
      </c>
      <c r="AB52" s="27">
        <v>1.91</v>
      </c>
      <c r="AC52" s="17"/>
      <c r="AD52" s="29">
        <v>41670</v>
      </c>
      <c r="AE52" s="27">
        <v>77.258700000000005</v>
      </c>
      <c r="AF52" s="17"/>
      <c r="AG52" s="29">
        <v>41670</v>
      </c>
      <c r="AH52" s="27">
        <v>-0.1</v>
      </c>
      <c r="AI52" s="17"/>
      <c r="AJ52" s="29">
        <v>41670</v>
      </c>
      <c r="AK52" s="27">
        <v>3.8</v>
      </c>
      <c r="AL52" s="17"/>
      <c r="AM52" s="29">
        <v>41670</v>
      </c>
      <c r="AN52" s="27">
        <v>43044</v>
      </c>
      <c r="AO52" s="17"/>
      <c r="AP52" s="29">
        <v>41670</v>
      </c>
      <c r="AQ52" s="27">
        <v>25052</v>
      </c>
      <c r="AR52" s="17"/>
      <c r="AS52" s="29">
        <v>41670</v>
      </c>
      <c r="AT52" s="27">
        <v>52.5</v>
      </c>
      <c r="AU52" s="17"/>
      <c r="AV52" s="29">
        <v>41670</v>
      </c>
      <c r="AW52" s="27">
        <v>55.2</v>
      </c>
      <c r="AX52" s="17"/>
      <c r="AY52" s="29">
        <v>41670</v>
      </c>
      <c r="AZ52" s="27">
        <v>94</v>
      </c>
      <c r="BA52" s="17"/>
      <c r="BB52" s="29">
        <v>41670</v>
      </c>
      <c r="BC52" s="27">
        <v>2.9</v>
      </c>
      <c r="BD52" s="17"/>
      <c r="BE52" s="29">
        <v>41670</v>
      </c>
      <c r="BF52" s="27">
        <v>1.2</v>
      </c>
      <c r="BG52" s="17"/>
      <c r="BH52" s="32">
        <v>44200</v>
      </c>
      <c r="BI52" s="27">
        <v>87.31</v>
      </c>
      <c r="BJ52" s="17"/>
      <c r="BK52" s="29">
        <v>41670</v>
      </c>
      <c r="BL52" s="27">
        <v>5.7</v>
      </c>
      <c r="BM52" s="17"/>
      <c r="BN52" s="17"/>
      <c r="BO52" s="17"/>
      <c r="BP52" s="17"/>
      <c r="BQ52" s="30">
        <v>44241</v>
      </c>
      <c r="BR52" s="27">
        <v>2.649</v>
      </c>
    </row>
    <row r="53" spans="1:70" ht="15.75" customHeight="1">
      <c r="A53" s="17"/>
      <c r="B53" s="17"/>
      <c r="C53" s="17"/>
      <c r="D53" s="29">
        <v>41698</v>
      </c>
      <c r="E53" s="27">
        <v>1.2</v>
      </c>
      <c r="F53" s="17">
        <f t="shared" si="0"/>
        <v>1.2E-2</v>
      </c>
      <c r="G53" s="16">
        <f t="shared" si="1"/>
        <v>1.012</v>
      </c>
      <c r="H53" s="18"/>
      <c r="I53" s="18"/>
      <c r="J53" s="17"/>
      <c r="K53" s="17"/>
      <c r="L53" s="29">
        <v>41698</v>
      </c>
      <c r="M53" s="27">
        <v>6.6</v>
      </c>
      <c r="N53" s="17"/>
      <c r="O53" s="29">
        <v>41698</v>
      </c>
      <c r="P53" s="27">
        <v>1.5</v>
      </c>
      <c r="Q53" s="17"/>
      <c r="R53" s="29">
        <v>41698</v>
      </c>
      <c r="S53" s="27">
        <v>1.6</v>
      </c>
      <c r="T53" s="17"/>
      <c r="U53" s="31">
        <v>40529</v>
      </c>
      <c r="V53" s="27">
        <v>424</v>
      </c>
      <c r="W53" s="17"/>
      <c r="X53" s="31">
        <v>40531</v>
      </c>
      <c r="Y53" s="27">
        <v>29</v>
      </c>
      <c r="Z53" s="17"/>
      <c r="AA53" s="29">
        <v>41698</v>
      </c>
      <c r="AB53" s="27">
        <v>2.1800000000000002</v>
      </c>
      <c r="AC53" s="17"/>
      <c r="AD53" s="29">
        <v>41698</v>
      </c>
      <c r="AE53" s="27">
        <v>77.779200000000003</v>
      </c>
      <c r="AF53" s="17"/>
      <c r="AG53" s="29">
        <v>41698</v>
      </c>
      <c r="AH53" s="27">
        <v>-1.9</v>
      </c>
      <c r="AI53" s="17"/>
      <c r="AJ53" s="29">
        <v>41698</v>
      </c>
      <c r="AK53" s="27">
        <v>4.2</v>
      </c>
      <c r="AL53" s="17"/>
      <c r="AM53" s="29">
        <v>41698</v>
      </c>
      <c r="AN53" s="27">
        <v>43181</v>
      </c>
      <c r="AO53" s="17"/>
      <c r="AP53" s="29">
        <v>41698</v>
      </c>
      <c r="AQ53" s="27">
        <v>24458</v>
      </c>
      <c r="AR53" s="17"/>
      <c r="AS53" s="29">
        <v>41698</v>
      </c>
      <c r="AT53" s="27">
        <v>55</v>
      </c>
      <c r="AU53" s="17"/>
      <c r="AV53" s="29">
        <v>41698</v>
      </c>
      <c r="AW53" s="27">
        <v>53.4</v>
      </c>
      <c r="AX53" s="17"/>
      <c r="AY53" s="29">
        <v>41698</v>
      </c>
      <c r="AZ53" s="27">
        <v>91.6</v>
      </c>
      <c r="BA53" s="17"/>
      <c r="BB53" s="29">
        <v>41698</v>
      </c>
      <c r="BC53" s="27">
        <v>1.4</v>
      </c>
      <c r="BD53" s="17"/>
      <c r="BE53" s="29">
        <v>41698</v>
      </c>
      <c r="BF53" s="27">
        <v>0.7</v>
      </c>
      <c r="BG53" s="17"/>
      <c r="BH53" s="32">
        <v>44231</v>
      </c>
      <c r="BI53" s="27">
        <v>87.61</v>
      </c>
      <c r="BJ53" s="17"/>
      <c r="BK53" s="29">
        <v>41698</v>
      </c>
      <c r="BL53" s="27">
        <v>6.5</v>
      </c>
      <c r="BM53" s="17"/>
      <c r="BN53" s="17"/>
      <c r="BO53" s="17"/>
      <c r="BP53" s="17"/>
      <c r="BQ53" s="30">
        <v>44269</v>
      </c>
      <c r="BR53" s="27">
        <v>2.7189999999999999</v>
      </c>
    </row>
    <row r="54" spans="1:70" ht="15.75" customHeight="1">
      <c r="A54" s="24"/>
      <c r="B54" s="24"/>
      <c r="C54" s="24"/>
      <c r="D54" s="26">
        <v>41729</v>
      </c>
      <c r="E54" s="23">
        <v>1.5</v>
      </c>
      <c r="F54" s="24">
        <f t="shared" si="0"/>
        <v>1.4999999999999999E-2</v>
      </c>
      <c r="G54" s="25">
        <f t="shared" si="1"/>
        <v>1.0149999999999999</v>
      </c>
      <c r="H54" s="25">
        <f>PRODUCT(G52:G54)-1</f>
        <v>4.2587699999999895E-2</v>
      </c>
      <c r="I54" s="39"/>
      <c r="J54" s="24"/>
      <c r="K54" s="24"/>
      <c r="L54" s="26">
        <v>41729</v>
      </c>
      <c r="M54" s="23">
        <v>6.7</v>
      </c>
      <c r="N54" s="24"/>
      <c r="O54" s="26">
        <v>41729</v>
      </c>
      <c r="P54" s="23">
        <v>2.7</v>
      </c>
      <c r="Q54" s="24"/>
      <c r="R54" s="26">
        <v>41729</v>
      </c>
      <c r="S54" s="23">
        <v>1.69</v>
      </c>
      <c r="T54" s="24"/>
      <c r="U54" s="22">
        <v>40536</v>
      </c>
      <c r="V54" s="23">
        <v>404</v>
      </c>
      <c r="W54" s="24"/>
      <c r="X54" s="22">
        <v>40538</v>
      </c>
      <c r="Y54" s="23">
        <v>28</v>
      </c>
      <c r="Z54" s="24"/>
      <c r="AA54" s="26">
        <v>41729</v>
      </c>
      <c r="AB54" s="23">
        <v>2.74</v>
      </c>
      <c r="AC54" s="24"/>
      <c r="AD54" s="26">
        <v>41729</v>
      </c>
      <c r="AE54" s="23">
        <v>78.476299999999995</v>
      </c>
      <c r="AF54" s="24"/>
      <c r="AG54" s="26">
        <v>41729</v>
      </c>
      <c r="AH54" s="23">
        <v>8.1</v>
      </c>
      <c r="AI54" s="24"/>
      <c r="AJ54" s="26">
        <v>41729</v>
      </c>
      <c r="AK54" s="23">
        <v>4.7</v>
      </c>
      <c r="AL54" s="24"/>
      <c r="AM54" s="26">
        <v>41729</v>
      </c>
      <c r="AN54" s="23">
        <v>45673</v>
      </c>
      <c r="AO54" s="24"/>
      <c r="AP54" s="26">
        <v>41729</v>
      </c>
      <c r="AQ54" s="23">
        <v>28980</v>
      </c>
      <c r="AR54" s="24"/>
      <c r="AS54" s="26">
        <v>41729</v>
      </c>
      <c r="AT54" s="23">
        <v>55.9</v>
      </c>
      <c r="AU54" s="24"/>
      <c r="AV54" s="26">
        <v>41729</v>
      </c>
      <c r="AW54" s="23">
        <v>54.9</v>
      </c>
      <c r="AX54" s="24"/>
      <c r="AY54" s="26">
        <v>41729</v>
      </c>
      <c r="AZ54" s="23">
        <v>94</v>
      </c>
      <c r="BA54" s="24"/>
      <c r="BB54" s="26">
        <v>41729</v>
      </c>
      <c r="BC54" s="23">
        <v>5.0999999999999996</v>
      </c>
      <c r="BD54" s="24"/>
      <c r="BE54" s="26">
        <v>41729</v>
      </c>
      <c r="BF54" s="23">
        <v>8.1999999999999993</v>
      </c>
      <c r="BG54" s="24"/>
      <c r="BH54" s="32">
        <v>44259</v>
      </c>
      <c r="BI54" s="27">
        <v>90.48</v>
      </c>
      <c r="BJ54" s="24"/>
      <c r="BK54" s="26">
        <v>41729</v>
      </c>
      <c r="BL54" s="23">
        <v>6.2</v>
      </c>
      <c r="BM54" s="24"/>
      <c r="BN54" s="24"/>
      <c r="BO54" s="24"/>
      <c r="BP54" s="24"/>
      <c r="BQ54" s="28">
        <v>44300</v>
      </c>
      <c r="BR54" s="23">
        <v>2.6459999999999999</v>
      </c>
    </row>
    <row r="55" spans="1:70" ht="15.75" customHeight="1">
      <c r="A55" s="17"/>
      <c r="B55" s="17"/>
      <c r="C55" s="17"/>
      <c r="D55" s="29">
        <v>41759</v>
      </c>
      <c r="E55" s="27">
        <v>1.8</v>
      </c>
      <c r="F55" s="17">
        <f t="shared" si="0"/>
        <v>1.8000000000000002E-2</v>
      </c>
      <c r="G55" s="16">
        <f t="shared" si="1"/>
        <v>1.018</v>
      </c>
      <c r="H55" s="18"/>
      <c r="I55" s="18"/>
      <c r="J55" s="17"/>
      <c r="K55" s="17"/>
      <c r="L55" s="29">
        <v>41759</v>
      </c>
      <c r="M55" s="27">
        <v>6.9</v>
      </c>
      <c r="N55" s="17"/>
      <c r="O55" s="29">
        <v>41759</v>
      </c>
      <c r="P55" s="27">
        <v>4.2</v>
      </c>
      <c r="Q55" s="17"/>
      <c r="R55" s="29">
        <v>41759</v>
      </c>
      <c r="S55" s="27">
        <v>1.78</v>
      </c>
      <c r="T55" s="17"/>
      <c r="U55" s="31">
        <v>40543</v>
      </c>
      <c r="V55" s="27">
        <v>413</v>
      </c>
      <c r="W55" s="17"/>
      <c r="X55" s="29">
        <v>40545</v>
      </c>
      <c r="Y55" s="27">
        <v>28</v>
      </c>
      <c r="Z55" s="17"/>
      <c r="AA55" s="29">
        <v>41759</v>
      </c>
      <c r="AB55" s="27">
        <v>2.87</v>
      </c>
      <c r="AC55" s="17"/>
      <c r="AD55" s="29">
        <v>41759</v>
      </c>
      <c r="AE55" s="27">
        <v>78.450999999999993</v>
      </c>
      <c r="AF55" s="17"/>
      <c r="AG55" s="29">
        <v>41759</v>
      </c>
      <c r="AH55" s="27">
        <v>4.5</v>
      </c>
      <c r="AI55" s="17"/>
      <c r="AJ55" s="29">
        <v>41759</v>
      </c>
      <c r="AK55" s="27">
        <v>4.9000000000000004</v>
      </c>
      <c r="AL55" s="17"/>
      <c r="AM55" s="29">
        <v>41759</v>
      </c>
      <c r="AN55" s="27">
        <v>49892</v>
      </c>
      <c r="AO55" s="17"/>
      <c r="AP55" s="29">
        <v>41759</v>
      </c>
      <c r="AQ55" s="27">
        <v>31683</v>
      </c>
      <c r="AR55" s="17"/>
      <c r="AS55" s="29">
        <v>41759</v>
      </c>
      <c r="AT55" s="27">
        <v>56.6</v>
      </c>
      <c r="AU55" s="17"/>
      <c r="AV55" s="29">
        <v>41759</v>
      </c>
      <c r="AW55" s="27">
        <v>55.7</v>
      </c>
      <c r="AX55" s="17"/>
      <c r="AY55" s="29">
        <v>41759</v>
      </c>
      <c r="AZ55" s="27">
        <v>94.8</v>
      </c>
      <c r="BA55" s="17"/>
      <c r="BB55" s="29">
        <v>41759</v>
      </c>
      <c r="BC55" s="27">
        <v>4.4000000000000004</v>
      </c>
      <c r="BD55" s="17"/>
      <c r="BE55" s="29">
        <v>41759</v>
      </c>
      <c r="BF55" s="27">
        <v>6</v>
      </c>
      <c r="BG55" s="17"/>
      <c r="BH55" s="32">
        <v>44290</v>
      </c>
      <c r="BI55" s="27">
        <v>88.95</v>
      </c>
      <c r="BJ55" s="17"/>
      <c r="BK55" s="29">
        <v>41759</v>
      </c>
      <c r="BL55" s="27">
        <v>6.3</v>
      </c>
      <c r="BM55" s="17"/>
      <c r="BN55" s="17"/>
      <c r="BO55" s="17"/>
      <c r="BP55" s="17"/>
      <c r="BQ55" s="30">
        <v>44330</v>
      </c>
      <c r="BR55" s="27">
        <v>2.4750000000000001</v>
      </c>
    </row>
    <row r="56" spans="1:70" ht="15.75" customHeight="1">
      <c r="A56" s="17"/>
      <c r="B56" s="17"/>
      <c r="C56" s="17"/>
      <c r="D56" s="29">
        <v>41790</v>
      </c>
      <c r="E56" s="27">
        <v>1.9</v>
      </c>
      <c r="F56" s="17">
        <f t="shared" si="0"/>
        <v>1.9E-2</v>
      </c>
      <c r="G56" s="16">
        <f t="shared" si="1"/>
        <v>1.0189999999999999</v>
      </c>
      <c r="H56" s="18"/>
      <c r="I56" s="18"/>
      <c r="J56" s="17"/>
      <c r="K56" s="17"/>
      <c r="L56" s="29">
        <v>41790</v>
      </c>
      <c r="M56" s="27">
        <v>7.1</v>
      </c>
      <c r="N56" s="17"/>
      <c r="O56" s="29">
        <v>41790</v>
      </c>
      <c r="P56" s="27">
        <v>4.2</v>
      </c>
      <c r="Q56" s="17"/>
      <c r="R56" s="29">
        <v>41790</v>
      </c>
      <c r="S56" s="27">
        <v>1.78</v>
      </c>
      <c r="T56" s="17"/>
      <c r="U56" s="29">
        <v>40550</v>
      </c>
      <c r="V56" s="27">
        <v>434</v>
      </c>
      <c r="W56" s="17"/>
      <c r="X56" s="29">
        <v>40552</v>
      </c>
      <c r="Y56" s="27">
        <v>30</v>
      </c>
      <c r="Z56" s="17"/>
      <c r="AA56" s="29">
        <v>41790</v>
      </c>
      <c r="AB56" s="27">
        <v>3.19</v>
      </c>
      <c r="AC56" s="17"/>
      <c r="AD56" s="29">
        <v>41790</v>
      </c>
      <c r="AE56" s="27">
        <v>78.685699999999997</v>
      </c>
      <c r="AF56" s="17"/>
      <c r="AG56" s="29">
        <v>41790</v>
      </c>
      <c r="AH56" s="27">
        <v>-2.9</v>
      </c>
      <c r="AI56" s="17"/>
      <c r="AJ56" s="29">
        <v>41790</v>
      </c>
      <c r="AK56" s="27">
        <v>5.6</v>
      </c>
      <c r="AL56" s="17"/>
      <c r="AM56" s="29">
        <v>41790</v>
      </c>
      <c r="AN56" s="27">
        <v>53067</v>
      </c>
      <c r="AO56" s="17"/>
      <c r="AP56" s="29">
        <v>41790</v>
      </c>
      <c r="AQ56" s="27">
        <v>33301</v>
      </c>
      <c r="AR56" s="17"/>
      <c r="AS56" s="29">
        <v>41790</v>
      </c>
      <c r="AT56" s="27">
        <v>55.7</v>
      </c>
      <c r="AU56" s="17"/>
      <c r="AV56" s="29">
        <v>41790</v>
      </c>
      <c r="AW56" s="27">
        <v>56</v>
      </c>
      <c r="AX56" s="17"/>
      <c r="AY56" s="29">
        <v>41790</v>
      </c>
      <c r="AZ56" s="27">
        <v>96.2</v>
      </c>
      <c r="BA56" s="17"/>
      <c r="BB56" s="29">
        <v>41790</v>
      </c>
      <c r="BC56" s="27">
        <v>6.1</v>
      </c>
      <c r="BD56" s="17"/>
      <c r="BE56" s="29">
        <v>41790</v>
      </c>
      <c r="BF56" s="27">
        <v>4.0999999999999996</v>
      </c>
      <c r="BG56" s="17"/>
      <c r="BH56" s="32">
        <v>44320</v>
      </c>
      <c r="BI56" s="27">
        <v>88.8</v>
      </c>
      <c r="BJ56" s="17"/>
      <c r="BK56" s="29">
        <v>41790</v>
      </c>
      <c r="BL56" s="27">
        <v>6.5</v>
      </c>
      <c r="BM56" s="17"/>
      <c r="BN56" s="17"/>
      <c r="BO56" s="17"/>
      <c r="BP56" s="17"/>
      <c r="BQ56" s="30">
        <v>44361</v>
      </c>
      <c r="BR56" s="27">
        <v>2.532</v>
      </c>
    </row>
    <row r="57" spans="1:70" ht="15.75" customHeight="1">
      <c r="A57" s="24"/>
      <c r="B57" s="24"/>
      <c r="C57" s="24"/>
      <c r="D57" s="26">
        <v>41820</v>
      </c>
      <c r="E57" s="23">
        <v>1.8</v>
      </c>
      <c r="F57" s="24">
        <f t="shared" si="0"/>
        <v>1.8000000000000002E-2</v>
      </c>
      <c r="G57" s="25">
        <f t="shared" si="1"/>
        <v>1.018</v>
      </c>
      <c r="H57" s="25">
        <f>PRODUCT(G55:G57)-1</f>
        <v>5.6014156000000037E-2</v>
      </c>
      <c r="I57" s="39"/>
      <c r="J57" s="24"/>
      <c r="K57" s="24"/>
      <c r="L57" s="26">
        <v>41820</v>
      </c>
      <c r="M57" s="23">
        <v>7.1</v>
      </c>
      <c r="N57" s="24"/>
      <c r="O57" s="26">
        <v>41820</v>
      </c>
      <c r="P57" s="23">
        <v>4.5</v>
      </c>
      <c r="Q57" s="24"/>
      <c r="R57" s="26">
        <v>41820</v>
      </c>
      <c r="S57" s="23">
        <v>1.88</v>
      </c>
      <c r="T57" s="24"/>
      <c r="U57" s="26">
        <v>40557</v>
      </c>
      <c r="V57" s="23">
        <v>421</v>
      </c>
      <c r="W57" s="24"/>
      <c r="X57" s="26">
        <v>40559</v>
      </c>
      <c r="Y57" s="23">
        <v>28</v>
      </c>
      <c r="Z57" s="24"/>
      <c r="AA57" s="26">
        <v>41820</v>
      </c>
      <c r="AB57" s="23">
        <v>3.39</v>
      </c>
      <c r="AC57" s="24"/>
      <c r="AD57" s="26">
        <v>41820</v>
      </c>
      <c r="AE57" s="23">
        <v>78.869600000000005</v>
      </c>
      <c r="AF57" s="24"/>
      <c r="AG57" s="26">
        <v>41820</v>
      </c>
      <c r="AH57" s="23">
        <v>-1.2</v>
      </c>
      <c r="AI57" s="24"/>
      <c r="AJ57" s="26">
        <v>41820</v>
      </c>
      <c r="AK57" s="23">
        <v>5.6</v>
      </c>
      <c r="AL57" s="24"/>
      <c r="AM57" s="26">
        <v>41820</v>
      </c>
      <c r="AN57" s="23">
        <v>56735</v>
      </c>
      <c r="AO57" s="24"/>
      <c r="AP57" s="26">
        <v>41820</v>
      </c>
      <c r="AQ57" s="23">
        <v>34771</v>
      </c>
      <c r="AR57" s="24"/>
      <c r="AS57" s="26">
        <v>41820</v>
      </c>
      <c r="AT57" s="23">
        <v>55</v>
      </c>
      <c r="AU57" s="24"/>
      <c r="AV57" s="26">
        <v>41820</v>
      </c>
      <c r="AW57" s="23">
        <v>56.8</v>
      </c>
      <c r="AX57" s="24"/>
      <c r="AY57" s="26">
        <v>41820</v>
      </c>
      <c r="AZ57" s="23">
        <v>95.4</v>
      </c>
      <c r="BA57" s="24"/>
      <c r="BB57" s="26">
        <v>41820</v>
      </c>
      <c r="BC57" s="23">
        <v>3.9</v>
      </c>
      <c r="BD57" s="24"/>
      <c r="BE57" s="26">
        <v>41820</v>
      </c>
      <c r="BF57" s="23">
        <v>5.3</v>
      </c>
      <c r="BG57" s="24"/>
      <c r="BH57" s="32">
        <v>44351</v>
      </c>
      <c r="BI57" s="27">
        <v>89.96</v>
      </c>
      <c r="BJ57" s="24"/>
      <c r="BK57" s="26">
        <v>41820</v>
      </c>
      <c r="BL57" s="23">
        <v>6.5</v>
      </c>
      <c r="BM57" s="24"/>
      <c r="BN57" s="24"/>
      <c r="BO57" s="24"/>
      <c r="BP57" s="24"/>
      <c r="BQ57" s="28">
        <v>44391</v>
      </c>
      <c r="BR57" s="23">
        <v>2.5619999999999998</v>
      </c>
    </row>
    <row r="58" spans="1:70" ht="15.75" customHeight="1">
      <c r="A58" s="17"/>
      <c r="B58" s="17"/>
      <c r="C58" s="17"/>
      <c r="D58" s="29">
        <v>41851</v>
      </c>
      <c r="E58" s="27">
        <v>1.8</v>
      </c>
      <c r="F58" s="17">
        <f t="shared" si="0"/>
        <v>1.8000000000000002E-2</v>
      </c>
      <c r="G58" s="16">
        <f t="shared" si="1"/>
        <v>1.018</v>
      </c>
      <c r="H58" s="18"/>
      <c r="I58" s="18"/>
      <c r="J58" s="17"/>
      <c r="K58" s="17"/>
      <c r="L58" s="29">
        <v>41851</v>
      </c>
      <c r="M58" s="27">
        <v>7.2</v>
      </c>
      <c r="N58" s="17"/>
      <c r="O58" s="29">
        <v>41851</v>
      </c>
      <c r="P58" s="27">
        <v>3.8</v>
      </c>
      <c r="Q58" s="17"/>
      <c r="R58" s="29">
        <v>41851</v>
      </c>
      <c r="S58" s="27">
        <v>1.97</v>
      </c>
      <c r="T58" s="17"/>
      <c r="U58" s="29">
        <v>40564</v>
      </c>
      <c r="V58" s="27">
        <v>446</v>
      </c>
      <c r="W58" s="17"/>
      <c r="X58" s="29">
        <v>40566</v>
      </c>
      <c r="Y58" s="27">
        <v>28</v>
      </c>
      <c r="Z58" s="17"/>
      <c r="AA58" s="29">
        <v>41851</v>
      </c>
      <c r="AB58" s="27">
        <v>3.97</v>
      </c>
      <c r="AC58" s="17"/>
      <c r="AD58" s="29">
        <v>41851</v>
      </c>
      <c r="AE58" s="27">
        <v>78.999099999999999</v>
      </c>
      <c r="AF58" s="17"/>
      <c r="AG58" s="29">
        <v>41851</v>
      </c>
      <c r="AH58" s="27">
        <v>37.9</v>
      </c>
      <c r="AI58" s="17"/>
      <c r="AJ58" s="29">
        <v>41851</v>
      </c>
      <c r="AK58" s="27">
        <v>5.7</v>
      </c>
      <c r="AL58" s="17"/>
      <c r="AM58" s="29">
        <v>41851</v>
      </c>
      <c r="AN58" s="27">
        <v>58208</v>
      </c>
      <c r="AO58" s="17"/>
      <c r="AP58" s="29">
        <v>41851</v>
      </c>
      <c r="AQ58" s="27">
        <v>35173</v>
      </c>
      <c r="AR58" s="17"/>
      <c r="AS58" s="29">
        <v>41851</v>
      </c>
      <c r="AT58" s="27">
        <v>55.1</v>
      </c>
      <c r="AU58" s="17"/>
      <c r="AV58" s="29">
        <v>41851</v>
      </c>
      <c r="AW58" s="27">
        <v>56.9</v>
      </c>
      <c r="AX58" s="17"/>
      <c r="AY58" s="29">
        <v>41851</v>
      </c>
      <c r="AZ58" s="27">
        <v>96</v>
      </c>
      <c r="BA58" s="17"/>
      <c r="BB58" s="29">
        <v>41851</v>
      </c>
      <c r="BC58" s="27">
        <v>4.5</v>
      </c>
      <c r="BD58" s="17"/>
      <c r="BE58" s="29">
        <v>41851</v>
      </c>
      <c r="BF58" s="27">
        <v>4.9000000000000004</v>
      </c>
      <c r="BG58" s="17"/>
      <c r="BH58" s="32">
        <v>44381</v>
      </c>
      <c r="BI58" s="27">
        <v>88.94</v>
      </c>
      <c r="BJ58" s="17"/>
      <c r="BK58" s="29">
        <v>41851</v>
      </c>
      <c r="BL58" s="27">
        <v>6.6</v>
      </c>
      <c r="BM58" s="17"/>
      <c r="BN58" s="17"/>
      <c r="BO58" s="17"/>
      <c r="BP58" s="17"/>
      <c r="BQ58" s="30">
        <v>44422</v>
      </c>
      <c r="BR58" s="27">
        <v>2.3450000000000002</v>
      </c>
    </row>
    <row r="59" spans="1:70" ht="15.75" customHeight="1">
      <c r="A59" s="17"/>
      <c r="B59" s="17"/>
      <c r="C59" s="17"/>
      <c r="D59" s="29">
        <v>41882</v>
      </c>
      <c r="E59" s="27">
        <v>1.6</v>
      </c>
      <c r="F59" s="17">
        <f t="shared" si="0"/>
        <v>1.6E-2</v>
      </c>
      <c r="G59" s="16">
        <f t="shared" si="1"/>
        <v>1.016</v>
      </c>
      <c r="H59" s="18"/>
      <c r="I59" s="18"/>
      <c r="J59" s="17"/>
      <c r="K59" s="17"/>
      <c r="L59" s="29">
        <v>41882</v>
      </c>
      <c r="M59" s="27">
        <v>7</v>
      </c>
      <c r="N59" s="17"/>
      <c r="O59" s="29">
        <v>41882</v>
      </c>
      <c r="P59" s="27">
        <v>4.8</v>
      </c>
      <c r="Q59" s="17"/>
      <c r="R59" s="29">
        <v>41882</v>
      </c>
      <c r="S59" s="27">
        <v>1.92</v>
      </c>
      <c r="T59" s="17"/>
      <c r="U59" s="29">
        <v>40571</v>
      </c>
      <c r="V59" s="27">
        <v>420</v>
      </c>
      <c r="W59" s="17"/>
      <c r="X59" s="29">
        <v>40573</v>
      </c>
      <c r="Y59" s="27">
        <v>29</v>
      </c>
      <c r="Z59" s="17"/>
      <c r="AA59" s="29">
        <v>41882</v>
      </c>
      <c r="AB59" s="27">
        <v>3.17</v>
      </c>
      <c r="AC59" s="17"/>
      <c r="AD59" s="29">
        <v>41882</v>
      </c>
      <c r="AE59" s="27">
        <v>78.760999999999996</v>
      </c>
      <c r="AF59" s="17"/>
      <c r="AG59" s="29">
        <v>41882</v>
      </c>
      <c r="AH59" s="27">
        <v>3.2</v>
      </c>
      <c r="AI59" s="17"/>
      <c r="AJ59" s="29">
        <v>41882</v>
      </c>
      <c r="AK59" s="27">
        <v>5.5</v>
      </c>
      <c r="AL59" s="17"/>
      <c r="AM59" s="29">
        <v>41882</v>
      </c>
      <c r="AN59" s="27">
        <v>58919</v>
      </c>
      <c r="AO59" s="17"/>
      <c r="AP59" s="29">
        <v>41882</v>
      </c>
      <c r="AQ59" s="27">
        <v>35182</v>
      </c>
      <c r="AR59" s="17"/>
      <c r="AS59" s="29">
        <v>41882</v>
      </c>
      <c r="AT59" s="27">
        <v>56.3</v>
      </c>
      <c r="AU59" s="17"/>
      <c r="AV59" s="29">
        <v>41882</v>
      </c>
      <c r="AW59" s="27">
        <v>58</v>
      </c>
      <c r="AX59" s="17"/>
      <c r="AY59" s="29">
        <v>41882</v>
      </c>
      <c r="AZ59" s="27">
        <v>95.9</v>
      </c>
      <c r="BA59" s="17"/>
      <c r="BB59" s="29">
        <v>41882</v>
      </c>
      <c r="BC59" s="27">
        <v>5.0999999999999996</v>
      </c>
      <c r="BD59" s="17"/>
      <c r="BE59" s="29">
        <v>41882</v>
      </c>
      <c r="BF59" s="27">
        <v>4.4000000000000004</v>
      </c>
      <c r="BG59" s="17"/>
      <c r="BH59" s="32">
        <v>44412</v>
      </c>
      <c r="BI59" s="27">
        <v>87.36</v>
      </c>
      <c r="BJ59" s="17"/>
      <c r="BK59" s="29">
        <v>41882</v>
      </c>
      <c r="BL59" s="27">
        <v>6.3</v>
      </c>
      <c r="BM59" s="17"/>
      <c r="BN59" s="17"/>
      <c r="BO59" s="17"/>
      <c r="BP59" s="17"/>
      <c r="BQ59" s="30">
        <v>44453</v>
      </c>
      <c r="BR59" s="27">
        <v>2.4950000000000001</v>
      </c>
    </row>
    <row r="60" spans="1:70" ht="15.75" customHeight="1">
      <c r="A60" s="24"/>
      <c r="B60" s="24"/>
      <c r="C60" s="24"/>
      <c r="D60" s="26">
        <v>41912</v>
      </c>
      <c r="E60" s="23">
        <v>1.6</v>
      </c>
      <c r="F60" s="24">
        <f t="shared" si="0"/>
        <v>1.6E-2</v>
      </c>
      <c r="G60" s="25">
        <f t="shared" si="1"/>
        <v>1.016</v>
      </c>
      <c r="H60" s="25">
        <f>PRODUCT(G58:G60)-1</f>
        <v>5.0836608000000005E-2</v>
      </c>
      <c r="I60" s="39"/>
      <c r="J60" s="24"/>
      <c r="K60" s="24"/>
      <c r="L60" s="26">
        <v>41912</v>
      </c>
      <c r="M60" s="23">
        <v>7.2</v>
      </c>
      <c r="N60" s="24"/>
      <c r="O60" s="26">
        <v>41912</v>
      </c>
      <c r="P60" s="23">
        <v>4.3</v>
      </c>
      <c r="Q60" s="24"/>
      <c r="R60" s="26">
        <v>41912</v>
      </c>
      <c r="S60" s="23">
        <v>2.0099999999999998</v>
      </c>
      <c r="T60" s="24"/>
      <c r="U60" s="26">
        <v>40578</v>
      </c>
      <c r="V60" s="23">
        <v>402</v>
      </c>
      <c r="W60" s="24"/>
      <c r="X60" s="26">
        <v>40580</v>
      </c>
      <c r="Y60" s="23">
        <v>27</v>
      </c>
      <c r="Z60" s="24"/>
      <c r="AA60" s="26">
        <v>41912</v>
      </c>
      <c r="AB60" s="23">
        <v>2.93</v>
      </c>
      <c r="AC60" s="24"/>
      <c r="AD60" s="26">
        <v>41912</v>
      </c>
      <c r="AE60" s="23">
        <v>78.937399999999997</v>
      </c>
      <c r="AF60" s="24"/>
      <c r="AG60" s="26">
        <v>41912</v>
      </c>
      <c r="AH60" s="23">
        <v>0.6</v>
      </c>
      <c r="AI60" s="24"/>
      <c r="AJ60" s="26">
        <v>41912</v>
      </c>
      <c r="AK60" s="23">
        <v>5</v>
      </c>
      <c r="AL60" s="24"/>
      <c r="AM60" s="26">
        <v>41912</v>
      </c>
      <c r="AN60" s="23">
        <v>58771</v>
      </c>
      <c r="AO60" s="24"/>
      <c r="AP60" s="26">
        <v>41912</v>
      </c>
      <c r="AQ60" s="23">
        <v>35290</v>
      </c>
      <c r="AR60" s="24"/>
      <c r="AS60" s="26">
        <v>41912</v>
      </c>
      <c r="AT60" s="23">
        <v>55.7</v>
      </c>
      <c r="AU60" s="24"/>
      <c r="AV60" s="26">
        <v>41912</v>
      </c>
      <c r="AW60" s="23">
        <v>57.3</v>
      </c>
      <c r="AX60" s="24"/>
      <c r="AY60" s="26">
        <v>41912</v>
      </c>
      <c r="AZ60" s="23">
        <v>95.3</v>
      </c>
      <c r="BA60" s="24"/>
      <c r="BB60" s="26">
        <v>41912</v>
      </c>
      <c r="BC60" s="23">
        <v>3.7</v>
      </c>
      <c r="BD60" s="24"/>
      <c r="BE60" s="26">
        <v>41912</v>
      </c>
      <c r="BF60" s="23">
        <v>3.8</v>
      </c>
      <c r="BG60" s="24"/>
      <c r="BH60" s="32">
        <v>44443</v>
      </c>
      <c r="BI60" s="27">
        <v>84.91</v>
      </c>
      <c r="BJ60" s="24"/>
      <c r="BK60" s="26">
        <v>41912</v>
      </c>
      <c r="BL60" s="23">
        <v>6.1</v>
      </c>
      <c r="BM60" s="24"/>
      <c r="BN60" s="24"/>
      <c r="BO60" s="24"/>
      <c r="BP60" s="24"/>
      <c r="BQ60" s="28">
        <v>44483</v>
      </c>
      <c r="BR60" s="23">
        <v>2.335</v>
      </c>
    </row>
    <row r="61" spans="1:70" ht="15.75" customHeight="1">
      <c r="A61" s="17"/>
      <c r="B61" s="17"/>
      <c r="C61" s="17"/>
      <c r="D61" s="31">
        <v>41943</v>
      </c>
      <c r="E61" s="27">
        <v>1.4</v>
      </c>
      <c r="F61" s="17">
        <f t="shared" si="0"/>
        <v>1.3999999999999999E-2</v>
      </c>
      <c r="G61" s="16">
        <f t="shared" si="1"/>
        <v>1.014</v>
      </c>
      <c r="H61" s="18"/>
      <c r="I61" s="18"/>
      <c r="J61" s="17"/>
      <c r="K61" s="17"/>
      <c r="L61" s="31">
        <v>41943</v>
      </c>
      <c r="M61" s="27">
        <v>7.1</v>
      </c>
      <c r="N61" s="17"/>
      <c r="O61" s="31">
        <v>41943</v>
      </c>
      <c r="P61" s="27">
        <v>4.5</v>
      </c>
      <c r="Q61" s="17"/>
      <c r="R61" s="31">
        <v>41943</v>
      </c>
      <c r="S61" s="27">
        <v>2.0299999999999998</v>
      </c>
      <c r="T61" s="17"/>
      <c r="U61" s="29">
        <v>40585</v>
      </c>
      <c r="V61" s="27">
        <v>425</v>
      </c>
      <c r="W61" s="17"/>
      <c r="X61" s="29">
        <v>40587</v>
      </c>
      <c r="Y61" s="27">
        <v>28.3</v>
      </c>
      <c r="Z61" s="17"/>
      <c r="AA61" s="31">
        <v>41943</v>
      </c>
      <c r="AB61" s="27">
        <v>3.08</v>
      </c>
      <c r="AC61" s="17"/>
      <c r="AD61" s="31">
        <v>41943</v>
      </c>
      <c r="AE61" s="27">
        <v>78.863600000000005</v>
      </c>
      <c r="AF61" s="17"/>
      <c r="AG61" s="31">
        <v>41943</v>
      </c>
      <c r="AH61" s="27">
        <v>0.8</v>
      </c>
      <c r="AI61" s="17"/>
      <c r="AJ61" s="31">
        <v>41943</v>
      </c>
      <c r="AK61" s="27">
        <v>4.5999999999999996</v>
      </c>
      <c r="AL61" s="17"/>
      <c r="AM61" s="31">
        <v>41943</v>
      </c>
      <c r="AN61" s="27">
        <v>59877</v>
      </c>
      <c r="AO61" s="17"/>
      <c r="AP61" s="31">
        <v>41943</v>
      </c>
      <c r="AQ61" s="27">
        <v>35897</v>
      </c>
      <c r="AR61" s="17"/>
      <c r="AS61" s="31">
        <v>41943</v>
      </c>
      <c r="AT61" s="27">
        <v>56.2</v>
      </c>
      <c r="AU61" s="17"/>
      <c r="AV61" s="31">
        <v>41943</v>
      </c>
      <c r="AW61" s="27">
        <v>55.8</v>
      </c>
      <c r="AX61" s="17"/>
      <c r="AY61" s="31">
        <v>41943</v>
      </c>
      <c r="AZ61" s="27">
        <v>96</v>
      </c>
      <c r="BA61" s="17"/>
      <c r="BB61" s="31">
        <v>41943</v>
      </c>
      <c r="BC61" s="27">
        <v>2.5</v>
      </c>
      <c r="BD61" s="17"/>
      <c r="BE61" s="31">
        <v>41943</v>
      </c>
      <c r="BF61" s="27">
        <v>4.2</v>
      </c>
      <c r="BG61" s="17"/>
      <c r="BH61" s="32">
        <v>44473</v>
      </c>
      <c r="BI61" s="27">
        <v>81.819999999999993</v>
      </c>
      <c r="BJ61" s="17"/>
      <c r="BK61" s="31">
        <v>41943</v>
      </c>
      <c r="BL61" s="27">
        <v>5.6</v>
      </c>
      <c r="BM61" s="17"/>
      <c r="BN61" s="17"/>
      <c r="BO61" s="17"/>
      <c r="BP61" s="17"/>
      <c r="BQ61" s="30">
        <v>44514</v>
      </c>
      <c r="BR61" s="27">
        <v>2.173</v>
      </c>
    </row>
    <row r="62" spans="1:70" ht="15.75" customHeight="1">
      <c r="A62" s="17"/>
      <c r="B62" s="17"/>
      <c r="C62" s="17"/>
      <c r="D62" s="31">
        <v>41973</v>
      </c>
      <c r="E62" s="27">
        <v>1.2</v>
      </c>
      <c r="F62" s="17">
        <f t="shared" si="0"/>
        <v>1.2E-2</v>
      </c>
      <c r="G62" s="16">
        <f t="shared" si="1"/>
        <v>1.012</v>
      </c>
      <c r="H62" s="18"/>
      <c r="I62" s="18"/>
      <c r="J62" s="17"/>
      <c r="K62" s="17"/>
      <c r="L62" s="31">
        <v>41973</v>
      </c>
      <c r="M62" s="27">
        <v>7.3</v>
      </c>
      <c r="N62" s="17"/>
      <c r="O62" s="31">
        <v>41973</v>
      </c>
      <c r="P62" s="27">
        <v>4.4000000000000004</v>
      </c>
      <c r="Q62" s="17"/>
      <c r="R62" s="31">
        <v>41973</v>
      </c>
      <c r="S62" s="27">
        <v>2.04</v>
      </c>
      <c r="T62" s="17"/>
      <c r="U62" s="29">
        <v>40592</v>
      </c>
      <c r="V62" s="27">
        <v>394</v>
      </c>
      <c r="W62" s="17"/>
      <c r="X62" s="29">
        <v>40594</v>
      </c>
      <c r="Y62" s="27">
        <v>30.2</v>
      </c>
      <c r="Z62" s="17"/>
      <c r="AA62" s="31">
        <v>41973</v>
      </c>
      <c r="AB62" s="27">
        <v>3.48</v>
      </c>
      <c r="AC62" s="17"/>
      <c r="AD62" s="31">
        <v>41973</v>
      </c>
      <c r="AE62" s="27">
        <v>79.308999999999997</v>
      </c>
      <c r="AF62" s="17"/>
      <c r="AG62" s="31">
        <v>41973</v>
      </c>
      <c r="AH62" s="27">
        <v>-7.2</v>
      </c>
      <c r="AI62" s="17"/>
      <c r="AJ62" s="31">
        <v>41973</v>
      </c>
      <c r="AK62" s="27">
        <v>4.3</v>
      </c>
      <c r="AL62" s="17"/>
      <c r="AM62" s="31">
        <v>41973</v>
      </c>
      <c r="AN62" s="27">
        <v>54431</v>
      </c>
      <c r="AO62" s="17"/>
      <c r="AP62" s="31">
        <v>41973</v>
      </c>
      <c r="AQ62" s="27">
        <v>32687</v>
      </c>
      <c r="AR62" s="17"/>
      <c r="AS62" s="31">
        <v>41973</v>
      </c>
      <c r="AT62" s="27">
        <v>56.3</v>
      </c>
      <c r="AU62" s="17"/>
      <c r="AV62" s="31">
        <v>41973</v>
      </c>
      <c r="AW62" s="27">
        <v>58.2</v>
      </c>
      <c r="AX62" s="17"/>
      <c r="AY62" s="31">
        <v>41973</v>
      </c>
      <c r="AZ62" s="27">
        <v>97.8</v>
      </c>
      <c r="BA62" s="17"/>
      <c r="BB62" s="31">
        <v>41973</v>
      </c>
      <c r="BC62" s="27">
        <v>0.8</v>
      </c>
      <c r="BD62" s="17"/>
      <c r="BE62" s="31">
        <v>41973</v>
      </c>
      <c r="BF62" s="27">
        <v>3.2</v>
      </c>
      <c r="BG62" s="17"/>
      <c r="BH62" s="32">
        <v>44504</v>
      </c>
      <c r="BI62" s="27">
        <v>80.849999999999994</v>
      </c>
      <c r="BJ62" s="17"/>
      <c r="BK62" s="31">
        <v>41973</v>
      </c>
      <c r="BL62" s="27">
        <v>5.8</v>
      </c>
      <c r="BM62" s="17"/>
      <c r="BN62" s="17"/>
      <c r="BO62" s="17"/>
      <c r="BP62" s="17"/>
      <c r="BQ62" s="30">
        <v>44544</v>
      </c>
      <c r="BR62" s="27">
        <v>2.17</v>
      </c>
    </row>
    <row r="63" spans="1:70" ht="15.75" customHeight="1">
      <c r="A63" s="24"/>
      <c r="B63" s="24"/>
      <c r="C63" s="24"/>
      <c r="D63" s="22">
        <v>42004</v>
      </c>
      <c r="E63" s="23">
        <v>0.8</v>
      </c>
      <c r="F63" s="24">
        <f t="shared" si="0"/>
        <v>8.0000000000000002E-3</v>
      </c>
      <c r="G63" s="25">
        <f t="shared" si="1"/>
        <v>1.008</v>
      </c>
      <c r="H63" s="25">
        <f>PRODUCT(G61:G63)-1</f>
        <v>3.4377343999999921E-2</v>
      </c>
      <c r="I63" s="39"/>
      <c r="J63" s="24"/>
      <c r="K63" s="24"/>
      <c r="L63" s="22">
        <v>42004</v>
      </c>
      <c r="M63" s="23">
        <v>7.7</v>
      </c>
      <c r="N63" s="24"/>
      <c r="O63" s="22">
        <v>42004</v>
      </c>
      <c r="P63" s="23">
        <v>2.8</v>
      </c>
      <c r="Q63" s="24"/>
      <c r="R63" s="22">
        <v>42004</v>
      </c>
      <c r="S63" s="23">
        <v>2.19</v>
      </c>
      <c r="T63" s="24"/>
      <c r="U63" s="26">
        <v>40599</v>
      </c>
      <c r="V63" s="23">
        <v>385</v>
      </c>
      <c r="W63" s="24"/>
      <c r="X63" s="26">
        <v>40601</v>
      </c>
      <c r="Y63" s="23">
        <v>30.2</v>
      </c>
      <c r="Z63" s="24"/>
      <c r="AA63" s="22">
        <v>42004</v>
      </c>
      <c r="AB63" s="23">
        <v>3.24</v>
      </c>
      <c r="AC63" s="24"/>
      <c r="AD63" s="22">
        <v>42004</v>
      </c>
      <c r="AE63" s="23">
        <v>79.203400000000002</v>
      </c>
      <c r="AF63" s="24"/>
      <c r="AG63" s="22">
        <v>42004</v>
      </c>
      <c r="AH63" s="23">
        <v>-3.9</v>
      </c>
      <c r="AI63" s="24"/>
      <c r="AJ63" s="22">
        <v>42004</v>
      </c>
      <c r="AK63" s="23">
        <v>3.6</v>
      </c>
      <c r="AL63" s="24"/>
      <c r="AM63" s="22">
        <v>42004</v>
      </c>
      <c r="AN63" s="23">
        <v>50967</v>
      </c>
      <c r="AO63" s="24"/>
      <c r="AP63" s="22">
        <v>42004</v>
      </c>
      <c r="AQ63" s="23">
        <v>30055</v>
      </c>
      <c r="AR63" s="24"/>
      <c r="AS63" s="22">
        <v>42004</v>
      </c>
      <c r="AT63" s="23">
        <v>55.7</v>
      </c>
      <c r="AU63" s="24"/>
      <c r="AV63" s="22">
        <v>42004</v>
      </c>
      <c r="AW63" s="23">
        <v>57.2</v>
      </c>
      <c r="AX63" s="24"/>
      <c r="AY63" s="22">
        <v>42004</v>
      </c>
      <c r="AZ63" s="23">
        <v>100.3</v>
      </c>
      <c r="BA63" s="24"/>
      <c r="BB63" s="22">
        <v>42004</v>
      </c>
      <c r="BC63" s="23">
        <v>1.1000000000000001</v>
      </c>
      <c r="BD63" s="24"/>
      <c r="BE63" s="22">
        <v>42004</v>
      </c>
      <c r="BF63" s="23">
        <v>4.9000000000000004</v>
      </c>
      <c r="BG63" s="24"/>
      <c r="BH63" s="32">
        <v>44534</v>
      </c>
      <c r="BI63" s="27">
        <v>83.6</v>
      </c>
      <c r="BJ63" s="24"/>
      <c r="BK63" s="22">
        <v>42004</v>
      </c>
      <c r="BL63" s="23">
        <v>5.9</v>
      </c>
      <c r="BM63" s="24"/>
      <c r="BN63" s="24"/>
      <c r="BO63" s="24"/>
      <c r="BP63" s="24"/>
      <c r="BQ63" s="28">
        <v>44211</v>
      </c>
      <c r="BR63" s="23">
        <v>1.639</v>
      </c>
    </row>
    <row r="64" spans="1:70" ht="15.75" customHeight="1">
      <c r="A64" s="17"/>
      <c r="B64" s="17"/>
      <c r="C64" s="17"/>
      <c r="D64" s="29">
        <v>42035</v>
      </c>
      <c r="E64" s="27">
        <v>0.2</v>
      </c>
      <c r="F64" s="17">
        <f t="shared" si="0"/>
        <v>2E-3</v>
      </c>
      <c r="G64" s="16">
        <f t="shared" si="1"/>
        <v>1.002</v>
      </c>
      <c r="H64" s="18"/>
      <c r="I64" s="18"/>
      <c r="J64" s="17"/>
      <c r="K64" s="17"/>
      <c r="L64" s="29">
        <v>42035</v>
      </c>
      <c r="M64" s="27">
        <v>8</v>
      </c>
      <c r="N64" s="17"/>
      <c r="O64" s="29">
        <v>42035</v>
      </c>
      <c r="P64" s="27">
        <v>2.4</v>
      </c>
      <c r="Q64" s="17"/>
      <c r="R64" s="29">
        <v>42035</v>
      </c>
      <c r="S64" s="27">
        <v>2.2000000000000002</v>
      </c>
      <c r="T64" s="17"/>
      <c r="U64" s="29">
        <v>40606</v>
      </c>
      <c r="V64" s="27">
        <v>414</v>
      </c>
      <c r="W64" s="17"/>
      <c r="X64" s="29">
        <v>40608</v>
      </c>
      <c r="Y64" s="27">
        <v>27.7</v>
      </c>
      <c r="Z64" s="17"/>
      <c r="AA64" s="29">
        <v>42035</v>
      </c>
      <c r="AB64" s="27">
        <v>2.81</v>
      </c>
      <c r="AC64" s="17"/>
      <c r="AD64" s="29">
        <v>42035</v>
      </c>
      <c r="AE64" s="27">
        <v>78.559399999999997</v>
      </c>
      <c r="AF64" s="17"/>
      <c r="AG64" s="29">
        <v>42035</v>
      </c>
      <c r="AH64" s="27">
        <v>-1.7</v>
      </c>
      <c r="AI64" s="17"/>
      <c r="AJ64" s="29">
        <v>42035</v>
      </c>
      <c r="AK64" s="27">
        <v>3.3</v>
      </c>
      <c r="AL64" s="17"/>
      <c r="AM64" s="29">
        <v>42035</v>
      </c>
      <c r="AN64" s="27">
        <v>45911</v>
      </c>
      <c r="AO64" s="17"/>
      <c r="AP64" s="29">
        <v>42035</v>
      </c>
      <c r="AQ64" s="27">
        <v>27894</v>
      </c>
      <c r="AR64" s="17"/>
      <c r="AS64" s="29">
        <v>42035</v>
      </c>
      <c r="AT64" s="27">
        <v>54</v>
      </c>
      <c r="AU64" s="17"/>
      <c r="AV64" s="29">
        <v>42035</v>
      </c>
      <c r="AW64" s="27">
        <v>56.5</v>
      </c>
      <c r="AX64" s="17"/>
      <c r="AY64" s="29">
        <v>42035</v>
      </c>
      <c r="AZ64" s="27">
        <v>97.7</v>
      </c>
      <c r="BA64" s="17"/>
      <c r="BB64" s="29">
        <v>42035</v>
      </c>
      <c r="BC64" s="27">
        <v>-0.8</v>
      </c>
      <c r="BD64" s="17"/>
      <c r="BE64" s="29">
        <v>42035</v>
      </c>
      <c r="BF64" s="27">
        <v>0</v>
      </c>
      <c r="BG64" s="17"/>
      <c r="BH64" s="32">
        <v>44201</v>
      </c>
      <c r="BI64" s="27">
        <v>82.51</v>
      </c>
      <c r="BJ64" s="17"/>
      <c r="BK64" s="29">
        <v>42035</v>
      </c>
      <c r="BL64" s="27">
        <v>6</v>
      </c>
      <c r="BM64" s="17"/>
      <c r="BN64" s="17"/>
      <c r="BO64" s="17"/>
      <c r="BP64" s="17"/>
      <c r="BQ64" s="30">
        <v>44242</v>
      </c>
      <c r="BR64" s="27">
        <v>1.9970000000000001</v>
      </c>
    </row>
    <row r="65" spans="1:70" ht="15.75" customHeight="1">
      <c r="A65" s="17"/>
      <c r="B65" s="17"/>
      <c r="C65" s="17"/>
      <c r="D65" s="29">
        <v>42063</v>
      </c>
      <c r="E65" s="27">
        <v>0.3</v>
      </c>
      <c r="F65" s="17">
        <f t="shared" si="0"/>
        <v>3.0000000000000001E-3</v>
      </c>
      <c r="G65" s="16">
        <f t="shared" si="1"/>
        <v>1.0029999999999999</v>
      </c>
      <c r="H65" s="18"/>
      <c r="I65" s="18"/>
      <c r="J65" s="17"/>
      <c r="K65" s="17"/>
      <c r="L65" s="29">
        <v>42063</v>
      </c>
      <c r="M65" s="27">
        <v>8.1</v>
      </c>
      <c r="N65" s="17"/>
      <c r="O65" s="29">
        <v>42063</v>
      </c>
      <c r="P65" s="27">
        <v>1.5</v>
      </c>
      <c r="Q65" s="17"/>
      <c r="R65" s="29">
        <v>42063</v>
      </c>
      <c r="S65" s="27">
        <v>2.27</v>
      </c>
      <c r="T65" s="17"/>
      <c r="U65" s="29">
        <v>40613</v>
      </c>
      <c r="V65" s="27">
        <v>404</v>
      </c>
      <c r="W65" s="17"/>
      <c r="X65" s="29">
        <v>40615</v>
      </c>
      <c r="Y65" s="27">
        <v>25.8</v>
      </c>
      <c r="Z65" s="17"/>
      <c r="AA65" s="29">
        <v>42063</v>
      </c>
      <c r="AB65" s="27">
        <v>1.43</v>
      </c>
      <c r="AC65" s="17"/>
      <c r="AD65" s="29">
        <v>42063</v>
      </c>
      <c r="AE65" s="27">
        <v>78.044399999999996</v>
      </c>
      <c r="AF65" s="17"/>
      <c r="AG65" s="29">
        <v>42063</v>
      </c>
      <c r="AH65" s="27">
        <v>-6.9</v>
      </c>
      <c r="AI65" s="17"/>
      <c r="AJ65" s="29">
        <v>42063</v>
      </c>
      <c r="AK65" s="27">
        <v>3</v>
      </c>
      <c r="AL65" s="17"/>
      <c r="AM65" s="29">
        <v>42063</v>
      </c>
      <c r="AN65" s="27">
        <v>46351</v>
      </c>
      <c r="AO65" s="17"/>
      <c r="AP65" s="29">
        <v>42063</v>
      </c>
      <c r="AQ65" s="27">
        <v>28107</v>
      </c>
      <c r="AR65" s="17"/>
      <c r="AS65" s="29">
        <v>42063</v>
      </c>
      <c r="AT65" s="27">
        <v>53.1</v>
      </c>
      <c r="AU65" s="17"/>
      <c r="AV65" s="29">
        <v>42063</v>
      </c>
      <c r="AW65" s="27">
        <v>57.6</v>
      </c>
      <c r="AX65" s="17"/>
      <c r="AY65" s="29">
        <v>42063</v>
      </c>
      <c r="AZ65" s="27">
        <v>98.1</v>
      </c>
      <c r="BA65" s="17"/>
      <c r="BB65" s="29">
        <v>42063</v>
      </c>
      <c r="BC65" s="27">
        <v>-1.6</v>
      </c>
      <c r="BD65" s="17"/>
      <c r="BE65" s="29">
        <v>42063</v>
      </c>
      <c r="BF65" s="27">
        <v>-4</v>
      </c>
      <c r="BG65" s="17"/>
      <c r="BH65" s="32">
        <v>44232</v>
      </c>
      <c r="BI65" s="27">
        <v>84.06</v>
      </c>
      <c r="BJ65" s="17"/>
      <c r="BK65" s="29">
        <v>42063</v>
      </c>
      <c r="BL65" s="27">
        <v>6.3</v>
      </c>
      <c r="BM65" s="17"/>
      <c r="BN65" s="17"/>
      <c r="BO65" s="17"/>
      <c r="BP65" s="17"/>
      <c r="BQ65" s="30">
        <v>44270</v>
      </c>
      <c r="BR65" s="27">
        <v>1.927</v>
      </c>
    </row>
    <row r="66" spans="1:70" ht="15.75" customHeight="1">
      <c r="A66" s="24"/>
      <c r="B66" s="24"/>
      <c r="C66" s="24"/>
      <c r="D66" s="26">
        <v>42094</v>
      </c>
      <c r="E66" s="23">
        <v>0.3</v>
      </c>
      <c r="F66" s="24">
        <f t="shared" si="0"/>
        <v>3.0000000000000001E-3</v>
      </c>
      <c r="G66" s="25">
        <f t="shared" si="1"/>
        <v>1.0029999999999999</v>
      </c>
      <c r="H66" s="25">
        <f>PRODUCT(G64:G66)-1</f>
        <v>8.0210179999997688E-3</v>
      </c>
      <c r="I66" s="39"/>
      <c r="J66" s="24"/>
      <c r="K66" s="24"/>
      <c r="L66" s="26">
        <v>42094</v>
      </c>
      <c r="M66" s="23">
        <v>7.7</v>
      </c>
      <c r="N66" s="24"/>
      <c r="O66" s="26">
        <v>42094</v>
      </c>
      <c r="P66" s="23">
        <v>1.8</v>
      </c>
      <c r="Q66" s="24"/>
      <c r="R66" s="26">
        <v>42094</v>
      </c>
      <c r="S66" s="23">
        <v>2.13</v>
      </c>
      <c r="T66" s="24"/>
      <c r="U66" s="26">
        <v>40620</v>
      </c>
      <c r="V66" s="23">
        <v>407</v>
      </c>
      <c r="W66" s="24"/>
      <c r="X66" s="26">
        <v>40622</v>
      </c>
      <c r="Y66" s="23">
        <v>25.6</v>
      </c>
      <c r="Z66" s="24"/>
      <c r="AA66" s="26">
        <v>42094</v>
      </c>
      <c r="AB66" s="23">
        <v>0.11</v>
      </c>
      <c r="AC66" s="24"/>
      <c r="AD66" s="26">
        <v>42094</v>
      </c>
      <c r="AE66" s="23">
        <v>77.755799999999994</v>
      </c>
      <c r="AF66" s="24"/>
      <c r="AG66" s="26">
        <v>42094</v>
      </c>
      <c r="AH66" s="23">
        <v>-1</v>
      </c>
      <c r="AI66" s="24"/>
      <c r="AJ66" s="26">
        <v>42094</v>
      </c>
      <c r="AK66" s="23">
        <v>2.7</v>
      </c>
      <c r="AL66" s="24"/>
      <c r="AM66" s="26">
        <v>42094</v>
      </c>
      <c r="AN66" s="23">
        <v>50721</v>
      </c>
      <c r="AO66" s="24"/>
      <c r="AP66" s="26">
        <v>42094</v>
      </c>
      <c r="AQ66" s="23">
        <v>32916</v>
      </c>
      <c r="AR66" s="24"/>
      <c r="AS66" s="26">
        <v>42094</v>
      </c>
      <c r="AT66" s="23">
        <v>52.3</v>
      </c>
      <c r="AU66" s="24"/>
      <c r="AV66" s="26">
        <v>42094</v>
      </c>
      <c r="AW66" s="23">
        <v>58.5</v>
      </c>
      <c r="AX66" s="24"/>
      <c r="AY66" s="26">
        <v>42094</v>
      </c>
      <c r="AZ66" s="23">
        <v>95.7</v>
      </c>
      <c r="BA66" s="24"/>
      <c r="BB66" s="26">
        <v>42094</v>
      </c>
      <c r="BC66" s="23">
        <v>-3.7</v>
      </c>
      <c r="BD66" s="24"/>
      <c r="BE66" s="26">
        <v>42094</v>
      </c>
      <c r="BF66" s="23">
        <v>-0.6</v>
      </c>
      <c r="BG66" s="24"/>
      <c r="BH66" s="32">
        <v>44260</v>
      </c>
      <c r="BI66" s="27">
        <v>84.43</v>
      </c>
      <c r="BJ66" s="24"/>
      <c r="BK66" s="26">
        <v>42094</v>
      </c>
      <c r="BL66" s="23">
        <v>6.1</v>
      </c>
      <c r="BM66" s="24"/>
      <c r="BN66" s="24"/>
      <c r="BO66" s="24"/>
      <c r="BP66" s="24"/>
      <c r="BQ66" s="28">
        <v>44301</v>
      </c>
      <c r="BR66" s="23">
        <v>2.0350000000000001</v>
      </c>
    </row>
    <row r="67" spans="1:70" ht="15.75" customHeight="1">
      <c r="A67" s="17"/>
      <c r="B67" s="17"/>
      <c r="C67" s="17"/>
      <c r="D67" s="29">
        <v>42124</v>
      </c>
      <c r="E67" s="27">
        <v>0.2</v>
      </c>
      <c r="F67" s="17">
        <f t="shared" si="0"/>
        <v>2E-3</v>
      </c>
      <c r="G67" s="16">
        <f t="shared" si="1"/>
        <v>1.002</v>
      </c>
      <c r="H67" s="18"/>
      <c r="I67" s="18"/>
      <c r="J67" s="17"/>
      <c r="K67" s="17"/>
      <c r="L67" s="29">
        <v>42124</v>
      </c>
      <c r="M67" s="27">
        <v>7.6</v>
      </c>
      <c r="N67" s="17"/>
      <c r="O67" s="29">
        <v>42124</v>
      </c>
      <c r="P67" s="27">
        <v>1</v>
      </c>
      <c r="Q67" s="17"/>
      <c r="R67" s="29">
        <v>42124</v>
      </c>
      <c r="S67" s="27">
        <v>2.1</v>
      </c>
      <c r="T67" s="17"/>
      <c r="U67" s="29">
        <v>40627</v>
      </c>
      <c r="V67" s="27">
        <v>399</v>
      </c>
      <c r="W67" s="17"/>
      <c r="X67" s="29">
        <v>40629</v>
      </c>
      <c r="Y67" s="27">
        <v>26.6</v>
      </c>
      <c r="Z67" s="17"/>
      <c r="AA67" s="29">
        <v>42124</v>
      </c>
      <c r="AB67" s="27">
        <v>-0.54</v>
      </c>
      <c r="AC67" s="17"/>
      <c r="AD67" s="29">
        <v>42124</v>
      </c>
      <c r="AE67" s="27">
        <v>77.2637</v>
      </c>
      <c r="AF67" s="17"/>
      <c r="AG67" s="29">
        <v>42124</v>
      </c>
      <c r="AH67" s="27">
        <v>-4.9000000000000004</v>
      </c>
      <c r="AI67" s="17"/>
      <c r="AJ67" s="29">
        <v>42124</v>
      </c>
      <c r="AK67" s="27">
        <v>2.7</v>
      </c>
      <c r="AL67" s="17"/>
      <c r="AM67" s="29">
        <v>42124</v>
      </c>
      <c r="AN67" s="27">
        <v>56086</v>
      </c>
      <c r="AO67" s="17"/>
      <c r="AP67" s="29">
        <v>42124</v>
      </c>
      <c r="AQ67" s="27">
        <v>35344</v>
      </c>
      <c r="AR67" s="17"/>
      <c r="AS67" s="29">
        <v>42124</v>
      </c>
      <c r="AT67" s="27">
        <v>52.1</v>
      </c>
      <c r="AU67" s="17"/>
      <c r="AV67" s="29">
        <v>42124</v>
      </c>
      <c r="AW67" s="27">
        <v>57.4</v>
      </c>
      <c r="AX67" s="17"/>
      <c r="AY67" s="29">
        <v>42124</v>
      </c>
      <c r="AZ67" s="27">
        <v>96.5</v>
      </c>
      <c r="BA67" s="17"/>
      <c r="BB67" s="29">
        <v>42124</v>
      </c>
      <c r="BC67" s="27">
        <v>-3</v>
      </c>
      <c r="BD67" s="17"/>
      <c r="BE67" s="29">
        <v>42124</v>
      </c>
      <c r="BF67" s="27">
        <v>-4.0999999999999996</v>
      </c>
      <c r="BG67" s="17"/>
      <c r="BH67" s="32">
        <v>44291</v>
      </c>
      <c r="BI67" s="27">
        <v>87.76</v>
      </c>
      <c r="BJ67" s="17"/>
      <c r="BK67" s="29">
        <v>42124</v>
      </c>
      <c r="BL67" s="27">
        <v>5.9</v>
      </c>
      <c r="BM67" s="17"/>
      <c r="BN67" s="17"/>
      <c r="BO67" s="17"/>
      <c r="BP67" s="17"/>
      <c r="BQ67" s="30">
        <v>44331</v>
      </c>
      <c r="BR67" s="27">
        <v>2.1230000000000002</v>
      </c>
    </row>
    <row r="68" spans="1:70" ht="15.75" customHeight="1">
      <c r="A68" s="17"/>
      <c r="B68" s="17"/>
      <c r="C68" s="17"/>
      <c r="D68" s="29">
        <v>42155</v>
      </c>
      <c r="E68" s="27">
        <v>0.2</v>
      </c>
      <c r="F68" s="17">
        <f t="shared" si="0"/>
        <v>2E-3</v>
      </c>
      <c r="G68" s="16">
        <f t="shared" si="1"/>
        <v>1.002</v>
      </c>
      <c r="H68" s="18"/>
      <c r="I68" s="18"/>
      <c r="J68" s="17"/>
      <c r="K68" s="17"/>
      <c r="L68" s="29">
        <v>42155</v>
      </c>
      <c r="M68" s="27">
        <v>7.5</v>
      </c>
      <c r="N68" s="17"/>
      <c r="O68" s="29">
        <v>42155</v>
      </c>
      <c r="P68" s="27">
        <v>1.6</v>
      </c>
      <c r="Q68" s="17"/>
      <c r="R68" s="29">
        <v>42155</v>
      </c>
      <c r="S68" s="27">
        <v>2.1800000000000002</v>
      </c>
      <c r="T68" s="17"/>
      <c r="U68" s="29">
        <v>40634</v>
      </c>
      <c r="V68" s="27">
        <v>395</v>
      </c>
      <c r="W68" s="17"/>
      <c r="X68" s="29">
        <v>40636</v>
      </c>
      <c r="Y68" s="27">
        <v>27.8</v>
      </c>
      <c r="Z68" s="17"/>
      <c r="AA68" s="29">
        <v>42155</v>
      </c>
      <c r="AB68" s="27">
        <v>-1.36</v>
      </c>
      <c r="AC68" s="17"/>
      <c r="AD68" s="29">
        <v>42155</v>
      </c>
      <c r="AE68" s="27">
        <v>76.905900000000003</v>
      </c>
      <c r="AF68" s="17"/>
      <c r="AG68" s="29">
        <v>42155</v>
      </c>
      <c r="AH68" s="27">
        <v>-8.9</v>
      </c>
      <c r="AI68" s="17"/>
      <c r="AJ68" s="29">
        <v>42155</v>
      </c>
      <c r="AK68" s="27">
        <v>2.4</v>
      </c>
      <c r="AL68" s="17"/>
      <c r="AM68" s="29">
        <v>42155</v>
      </c>
      <c r="AN68" s="27">
        <v>60431</v>
      </c>
      <c r="AO68" s="17"/>
      <c r="AP68" s="29">
        <v>42155</v>
      </c>
      <c r="AQ68" s="27">
        <v>37558</v>
      </c>
      <c r="AR68" s="17"/>
      <c r="AS68" s="29">
        <v>42155</v>
      </c>
      <c r="AT68" s="27">
        <v>52.7</v>
      </c>
      <c r="AU68" s="17"/>
      <c r="AV68" s="29">
        <v>42155</v>
      </c>
      <c r="AW68" s="27">
        <v>56.6</v>
      </c>
      <c r="AX68" s="17"/>
      <c r="AY68" s="29">
        <v>42155</v>
      </c>
      <c r="AZ68" s="27">
        <v>97.9</v>
      </c>
      <c r="BA68" s="17"/>
      <c r="BB68" s="29">
        <v>42155</v>
      </c>
      <c r="BC68" s="27">
        <v>-4.8</v>
      </c>
      <c r="BD68" s="17"/>
      <c r="BE68" s="29">
        <v>42155</v>
      </c>
      <c r="BF68" s="27">
        <v>-4.4000000000000004</v>
      </c>
      <c r="BG68" s="17"/>
      <c r="BH68" s="32">
        <v>44321</v>
      </c>
      <c r="BI68" s="27">
        <v>89.11</v>
      </c>
      <c r="BJ68" s="17"/>
      <c r="BK68" s="29">
        <v>42155</v>
      </c>
      <c r="BL68" s="27">
        <v>5.6</v>
      </c>
      <c r="BM68" s="17"/>
      <c r="BN68" s="17"/>
      <c r="BO68" s="17"/>
      <c r="BP68" s="17"/>
      <c r="BQ68" s="30">
        <v>44362</v>
      </c>
      <c r="BR68" s="27">
        <v>2.3490000000000002</v>
      </c>
    </row>
    <row r="69" spans="1:70" ht="15.75" customHeight="1">
      <c r="A69" s="24"/>
      <c r="B69" s="24"/>
      <c r="C69" s="24"/>
      <c r="D69" s="26">
        <v>42185</v>
      </c>
      <c r="E69" s="23">
        <v>0.3</v>
      </c>
      <c r="F69" s="24">
        <f t="shared" si="0"/>
        <v>3.0000000000000001E-3</v>
      </c>
      <c r="G69" s="25">
        <f t="shared" si="1"/>
        <v>1.0029999999999999</v>
      </c>
      <c r="H69" s="25">
        <f>PRODUCT(G67:G69)-1</f>
        <v>7.0160119999997939E-3</v>
      </c>
      <c r="I69" s="39"/>
      <c r="J69" s="24"/>
      <c r="K69" s="24"/>
      <c r="L69" s="26">
        <v>42185</v>
      </c>
      <c r="M69" s="23">
        <v>7.4</v>
      </c>
      <c r="N69" s="24"/>
      <c r="O69" s="26">
        <v>42185</v>
      </c>
      <c r="P69" s="23">
        <v>1.5</v>
      </c>
      <c r="Q69" s="24"/>
      <c r="R69" s="26">
        <v>42185</v>
      </c>
      <c r="S69" s="23">
        <v>2.06</v>
      </c>
      <c r="T69" s="24"/>
      <c r="U69" s="26">
        <v>40641</v>
      </c>
      <c r="V69" s="23">
        <v>416</v>
      </c>
      <c r="W69" s="24"/>
      <c r="X69" s="26">
        <v>40643</v>
      </c>
      <c r="Y69" s="23">
        <v>28.5</v>
      </c>
      <c r="Z69" s="24"/>
      <c r="AA69" s="26">
        <v>42185</v>
      </c>
      <c r="AB69" s="23">
        <v>-2.0099999999999998</v>
      </c>
      <c r="AC69" s="24"/>
      <c r="AD69" s="26">
        <v>42185</v>
      </c>
      <c r="AE69" s="23">
        <v>76.641800000000003</v>
      </c>
      <c r="AF69" s="24"/>
      <c r="AG69" s="26">
        <v>42185</v>
      </c>
      <c r="AH69" s="23">
        <v>-1.7</v>
      </c>
      <c r="AI69" s="24"/>
      <c r="AJ69" s="26">
        <v>42185</v>
      </c>
      <c r="AK69" s="23">
        <v>2.9</v>
      </c>
      <c r="AL69" s="24"/>
      <c r="AM69" s="26">
        <v>42185</v>
      </c>
      <c r="AN69" s="23">
        <v>65854</v>
      </c>
      <c r="AO69" s="24"/>
      <c r="AP69" s="26">
        <v>42185</v>
      </c>
      <c r="AQ69" s="23">
        <v>40507</v>
      </c>
      <c r="AR69" s="24"/>
      <c r="AS69" s="26">
        <v>42185</v>
      </c>
      <c r="AT69" s="23">
        <v>52.6</v>
      </c>
      <c r="AU69" s="24"/>
      <c r="AV69" s="26">
        <v>42185</v>
      </c>
      <c r="AW69" s="23">
        <v>55.9</v>
      </c>
      <c r="AX69" s="24"/>
      <c r="AY69" s="26">
        <v>42185</v>
      </c>
      <c r="AZ69" s="23">
        <v>94.6</v>
      </c>
      <c r="BA69" s="24"/>
      <c r="BB69" s="26">
        <v>42185</v>
      </c>
      <c r="BC69" s="23">
        <v>-4.5</v>
      </c>
      <c r="BD69" s="24"/>
      <c r="BE69" s="26">
        <v>42185</v>
      </c>
      <c r="BF69" s="23">
        <v>-2.2999999999999998</v>
      </c>
      <c r="BG69" s="24"/>
      <c r="BH69" s="32">
        <v>44352</v>
      </c>
      <c r="BI69" s="27">
        <v>89.35</v>
      </c>
      <c r="BJ69" s="24"/>
      <c r="BK69" s="26">
        <v>42185</v>
      </c>
      <c r="BL69" s="23">
        <v>5.5</v>
      </c>
      <c r="BM69" s="24"/>
      <c r="BN69" s="24"/>
      <c r="BO69" s="24"/>
      <c r="BP69" s="24"/>
      <c r="BQ69" s="28">
        <v>44392</v>
      </c>
      <c r="BR69" s="23">
        <v>2.1869999999999998</v>
      </c>
    </row>
    <row r="70" spans="1:70" ht="15.75" customHeight="1">
      <c r="A70" s="17"/>
      <c r="B70" s="17"/>
      <c r="C70" s="17"/>
      <c r="D70" s="29">
        <v>42216</v>
      </c>
      <c r="E70" s="27">
        <v>0.2</v>
      </c>
      <c r="F70" s="17">
        <f t="shared" si="0"/>
        <v>2E-3</v>
      </c>
      <c r="G70" s="16">
        <f t="shared" si="1"/>
        <v>1.002</v>
      </c>
      <c r="H70" s="18"/>
      <c r="I70" s="18"/>
      <c r="J70" s="17"/>
      <c r="K70" s="17"/>
      <c r="L70" s="29">
        <v>42216</v>
      </c>
      <c r="M70" s="27">
        <v>7.3</v>
      </c>
      <c r="N70" s="17"/>
      <c r="O70" s="29">
        <v>42216</v>
      </c>
      <c r="P70" s="27">
        <v>2.2999999999999998</v>
      </c>
      <c r="Q70" s="17"/>
      <c r="R70" s="29">
        <v>42216</v>
      </c>
      <c r="S70" s="27">
        <v>2.11</v>
      </c>
      <c r="T70" s="17"/>
      <c r="U70" s="29">
        <v>40648</v>
      </c>
      <c r="V70" s="27">
        <v>402</v>
      </c>
      <c r="W70" s="17"/>
      <c r="X70" s="29">
        <v>40650</v>
      </c>
      <c r="Y70" s="27">
        <v>28.7</v>
      </c>
      <c r="Z70" s="17"/>
      <c r="AA70" s="29">
        <v>42216</v>
      </c>
      <c r="AB70" s="27">
        <v>-1.62</v>
      </c>
      <c r="AC70" s="17"/>
      <c r="AD70" s="29">
        <v>42216</v>
      </c>
      <c r="AE70" s="27">
        <v>77.156800000000004</v>
      </c>
      <c r="AF70" s="17"/>
      <c r="AG70" s="29">
        <v>42216</v>
      </c>
      <c r="AH70" s="27">
        <v>-24.4</v>
      </c>
      <c r="AI70" s="17"/>
      <c r="AJ70" s="29">
        <v>42216</v>
      </c>
      <c r="AK70" s="27">
        <v>2.6</v>
      </c>
      <c r="AL70" s="17"/>
      <c r="AM70" s="29">
        <v>42216</v>
      </c>
      <c r="AN70" s="27">
        <v>65600</v>
      </c>
      <c r="AO70" s="17"/>
      <c r="AP70" s="29">
        <v>42216</v>
      </c>
      <c r="AQ70" s="27">
        <v>41529</v>
      </c>
      <c r="AR70" s="17"/>
      <c r="AS70" s="29">
        <v>42216</v>
      </c>
      <c r="AT70" s="27">
        <v>51.9</v>
      </c>
      <c r="AU70" s="17"/>
      <c r="AV70" s="29">
        <v>42216</v>
      </c>
      <c r="AW70" s="27">
        <v>59.5</v>
      </c>
      <c r="AX70" s="17"/>
      <c r="AY70" s="29">
        <v>42216</v>
      </c>
      <c r="AZ70" s="27">
        <v>95.7</v>
      </c>
      <c r="BA70" s="17"/>
      <c r="BB70" s="29">
        <v>42216</v>
      </c>
      <c r="BC70" s="27">
        <v>-5</v>
      </c>
      <c r="BD70" s="17"/>
      <c r="BE70" s="29">
        <v>42216</v>
      </c>
      <c r="BF70" s="27">
        <v>-3.6</v>
      </c>
      <c r="BG70" s="17"/>
      <c r="BH70" s="32">
        <v>44382</v>
      </c>
      <c r="BI70" s="27">
        <v>87.58</v>
      </c>
      <c r="BJ70" s="17"/>
      <c r="BK70" s="29">
        <v>42216</v>
      </c>
      <c r="BL70" s="27">
        <v>5.4</v>
      </c>
      <c r="BM70" s="17"/>
      <c r="BN70" s="17"/>
      <c r="BO70" s="17"/>
      <c r="BP70" s="17"/>
      <c r="BQ70" s="30">
        <v>44423</v>
      </c>
      <c r="BR70" s="27">
        <v>2.214</v>
      </c>
    </row>
    <row r="71" spans="1:70" ht="15.75" customHeight="1">
      <c r="A71" s="17"/>
      <c r="B71" s="17"/>
      <c r="C71" s="17"/>
      <c r="D71" s="29">
        <v>42247</v>
      </c>
      <c r="E71" s="27">
        <v>0.3</v>
      </c>
      <c r="F71" s="17">
        <f t="shared" si="0"/>
        <v>3.0000000000000001E-3</v>
      </c>
      <c r="G71" s="16">
        <f t="shared" si="1"/>
        <v>1.0029999999999999</v>
      </c>
      <c r="H71" s="18"/>
      <c r="I71" s="18"/>
      <c r="J71" s="17"/>
      <c r="K71" s="17"/>
      <c r="L71" s="29">
        <v>42247</v>
      </c>
      <c r="M71" s="27">
        <v>7.3</v>
      </c>
      <c r="N71" s="17"/>
      <c r="O71" s="29">
        <v>42247</v>
      </c>
      <c r="P71" s="27">
        <v>1.4</v>
      </c>
      <c r="Q71" s="17"/>
      <c r="R71" s="29">
        <v>42247</v>
      </c>
      <c r="S71" s="27">
        <v>2.06</v>
      </c>
      <c r="T71" s="17"/>
      <c r="U71" s="29">
        <v>40655</v>
      </c>
      <c r="V71" s="27">
        <v>422</v>
      </c>
      <c r="W71" s="17"/>
      <c r="X71" s="29">
        <v>40657</v>
      </c>
      <c r="Y71" s="27">
        <v>27.5</v>
      </c>
      <c r="Z71" s="17"/>
      <c r="AA71" s="29">
        <v>42247</v>
      </c>
      <c r="AB71" s="27">
        <v>-1.69</v>
      </c>
      <c r="AC71" s="17"/>
      <c r="AD71" s="29">
        <v>42247</v>
      </c>
      <c r="AE71" s="27">
        <v>76.953599999999994</v>
      </c>
      <c r="AF71" s="17"/>
      <c r="AG71" s="29">
        <v>42247</v>
      </c>
      <c r="AH71" s="27">
        <v>-5.6</v>
      </c>
      <c r="AI71" s="17"/>
      <c r="AJ71" s="29">
        <v>42247</v>
      </c>
      <c r="AK71" s="27">
        <v>2.4</v>
      </c>
      <c r="AL71" s="17"/>
      <c r="AM71" s="29">
        <v>42247</v>
      </c>
      <c r="AN71" s="27">
        <v>67045</v>
      </c>
      <c r="AO71" s="17"/>
      <c r="AP71" s="29">
        <v>42247</v>
      </c>
      <c r="AQ71" s="27">
        <v>41120</v>
      </c>
      <c r="AR71" s="17"/>
      <c r="AS71" s="29">
        <v>42247</v>
      </c>
      <c r="AT71" s="27">
        <v>50</v>
      </c>
      <c r="AU71" s="17"/>
      <c r="AV71" s="29">
        <v>42247</v>
      </c>
      <c r="AW71" s="27">
        <v>59</v>
      </c>
      <c r="AX71" s="17"/>
      <c r="AY71" s="29">
        <v>42247</v>
      </c>
      <c r="AZ71" s="27">
        <v>95.7</v>
      </c>
      <c r="BA71" s="17"/>
      <c r="BB71" s="29">
        <v>42247</v>
      </c>
      <c r="BC71" s="27">
        <v>-7</v>
      </c>
      <c r="BD71" s="17"/>
      <c r="BE71" s="29">
        <v>42247</v>
      </c>
      <c r="BF71" s="27">
        <v>-2.9</v>
      </c>
      <c r="BG71" s="17"/>
      <c r="BH71" s="32">
        <v>44413</v>
      </c>
      <c r="BI71" s="27">
        <v>89.52</v>
      </c>
      <c r="BJ71" s="17"/>
      <c r="BK71" s="29">
        <v>42247</v>
      </c>
      <c r="BL71" s="27">
        <v>5.6</v>
      </c>
      <c r="BM71" s="17"/>
      <c r="BN71" s="17"/>
      <c r="BO71" s="17"/>
      <c r="BP71" s="17"/>
      <c r="BQ71" s="30">
        <v>44454</v>
      </c>
      <c r="BR71" s="27">
        <v>2.0350000000000001</v>
      </c>
    </row>
    <row r="72" spans="1:70" ht="15.75" customHeight="1">
      <c r="A72" s="24"/>
      <c r="B72" s="24"/>
      <c r="C72" s="24"/>
      <c r="D72" s="26">
        <v>42277</v>
      </c>
      <c r="E72" s="23">
        <v>0.1</v>
      </c>
      <c r="F72" s="24">
        <f t="shared" si="0"/>
        <v>1E-3</v>
      </c>
      <c r="G72" s="25">
        <f t="shared" si="1"/>
        <v>1.0009999999999999</v>
      </c>
      <c r="H72" s="25">
        <f>PRODUCT(G70:G72)-1</f>
        <v>6.0110059999998189E-3</v>
      </c>
      <c r="I72" s="39"/>
      <c r="J72" s="24"/>
      <c r="K72" s="24"/>
      <c r="L72" s="26">
        <v>42277</v>
      </c>
      <c r="M72" s="23">
        <v>7.4</v>
      </c>
      <c r="N72" s="24"/>
      <c r="O72" s="26">
        <v>42277</v>
      </c>
      <c r="P72" s="23">
        <v>0.8</v>
      </c>
      <c r="Q72" s="24"/>
      <c r="R72" s="26">
        <v>42277</v>
      </c>
      <c r="S72" s="23">
        <v>1.95</v>
      </c>
      <c r="T72" s="24"/>
      <c r="U72" s="26">
        <v>40662</v>
      </c>
      <c r="V72" s="23">
        <v>468</v>
      </c>
      <c r="W72" s="24"/>
      <c r="X72" s="26">
        <v>40664</v>
      </c>
      <c r="Y72" s="23">
        <v>27</v>
      </c>
      <c r="Z72" s="24"/>
      <c r="AA72" s="26">
        <v>42277</v>
      </c>
      <c r="AB72" s="23">
        <v>-2.35</v>
      </c>
      <c r="AC72" s="24"/>
      <c r="AD72" s="26">
        <v>42277</v>
      </c>
      <c r="AE72" s="23">
        <v>76.699100000000001</v>
      </c>
      <c r="AF72" s="24"/>
      <c r="AG72" s="26">
        <v>42277</v>
      </c>
      <c r="AH72" s="23">
        <v>-7.4</v>
      </c>
      <c r="AI72" s="24"/>
      <c r="AJ72" s="26">
        <v>42277</v>
      </c>
      <c r="AK72" s="23">
        <v>2.5</v>
      </c>
      <c r="AL72" s="24"/>
      <c r="AM72" s="26">
        <v>42277</v>
      </c>
      <c r="AN72" s="23">
        <v>66234</v>
      </c>
      <c r="AO72" s="24"/>
      <c r="AP72" s="26">
        <v>42277</v>
      </c>
      <c r="AQ72" s="23">
        <v>41028</v>
      </c>
      <c r="AR72" s="24"/>
      <c r="AS72" s="26">
        <v>42277</v>
      </c>
      <c r="AT72" s="23">
        <v>50</v>
      </c>
      <c r="AU72" s="24"/>
      <c r="AV72" s="26">
        <v>42277</v>
      </c>
      <c r="AW72" s="23">
        <v>55.9</v>
      </c>
      <c r="AX72" s="24"/>
      <c r="AY72" s="26">
        <v>42277</v>
      </c>
      <c r="AZ72" s="23">
        <v>96</v>
      </c>
      <c r="BA72" s="24"/>
      <c r="BB72" s="26">
        <v>42277</v>
      </c>
      <c r="BC72" s="23">
        <v>-5.3</v>
      </c>
      <c r="BD72" s="24"/>
      <c r="BE72" s="26">
        <v>42277</v>
      </c>
      <c r="BF72" s="23">
        <v>-4.3</v>
      </c>
      <c r="BG72" s="24"/>
      <c r="BH72" s="32">
        <v>44444</v>
      </c>
      <c r="BI72" s="27">
        <v>90.07</v>
      </c>
      <c r="BJ72" s="24"/>
      <c r="BK72" s="26">
        <v>42277</v>
      </c>
      <c r="BL72" s="23">
        <v>5.7</v>
      </c>
      <c r="BM72" s="24"/>
      <c r="BN72" s="24"/>
      <c r="BO72" s="24"/>
      <c r="BP72" s="24"/>
      <c r="BQ72" s="28">
        <v>44484</v>
      </c>
      <c r="BR72" s="23">
        <v>2.1459999999999999</v>
      </c>
    </row>
    <row r="73" spans="1:70" ht="15.75" customHeight="1">
      <c r="A73" s="17"/>
      <c r="B73" s="17"/>
      <c r="C73" s="17"/>
      <c r="D73" s="31">
        <v>42308</v>
      </c>
      <c r="E73" s="27">
        <v>0.1</v>
      </c>
      <c r="F73" s="17">
        <f t="shared" si="0"/>
        <v>1E-3</v>
      </c>
      <c r="G73" s="16">
        <f t="shared" si="1"/>
        <v>1.0009999999999999</v>
      </c>
      <c r="H73" s="18"/>
      <c r="I73" s="18"/>
      <c r="J73" s="17"/>
      <c r="K73" s="17"/>
      <c r="L73" s="31">
        <v>42308</v>
      </c>
      <c r="M73" s="27">
        <v>7.5</v>
      </c>
      <c r="N73" s="17"/>
      <c r="O73" s="31">
        <v>42308</v>
      </c>
      <c r="P73" s="27">
        <v>0.3</v>
      </c>
      <c r="Q73" s="17"/>
      <c r="R73" s="31">
        <v>42308</v>
      </c>
      <c r="S73" s="27">
        <v>1.98</v>
      </c>
      <c r="T73" s="17"/>
      <c r="U73" s="29">
        <v>40669</v>
      </c>
      <c r="V73" s="27">
        <v>435</v>
      </c>
      <c r="W73" s="17"/>
      <c r="X73" s="29">
        <v>40671</v>
      </c>
      <c r="Y73" s="27">
        <v>26.6</v>
      </c>
      <c r="Z73" s="17"/>
      <c r="AA73" s="31">
        <v>42308</v>
      </c>
      <c r="AB73" s="27">
        <v>-2.75</v>
      </c>
      <c r="AC73" s="17"/>
      <c r="AD73" s="31">
        <v>42308</v>
      </c>
      <c r="AE73" s="27">
        <v>76.395099999999999</v>
      </c>
      <c r="AF73" s="17"/>
      <c r="AG73" s="31">
        <v>42308</v>
      </c>
      <c r="AH73" s="27">
        <v>-4.4000000000000004</v>
      </c>
      <c r="AI73" s="17"/>
      <c r="AJ73" s="31">
        <v>42308</v>
      </c>
      <c r="AK73" s="27">
        <v>2.4</v>
      </c>
      <c r="AL73" s="17"/>
      <c r="AM73" s="31">
        <v>42308</v>
      </c>
      <c r="AN73" s="27">
        <v>63565</v>
      </c>
      <c r="AO73" s="17"/>
      <c r="AP73" s="31">
        <v>42308</v>
      </c>
      <c r="AQ73" s="27">
        <v>41249</v>
      </c>
      <c r="AR73" s="17"/>
      <c r="AS73" s="31">
        <v>42308</v>
      </c>
      <c r="AT73" s="27">
        <v>49</v>
      </c>
      <c r="AU73" s="17"/>
      <c r="AV73" s="31">
        <v>42308</v>
      </c>
      <c r="AW73" s="27">
        <v>56.9</v>
      </c>
      <c r="AX73" s="17"/>
      <c r="AY73" s="31">
        <v>42308</v>
      </c>
      <c r="AZ73" s="27">
        <v>96</v>
      </c>
      <c r="BA73" s="17"/>
      <c r="BB73" s="31">
        <v>42308</v>
      </c>
      <c r="BC73" s="27">
        <v>-6.8</v>
      </c>
      <c r="BD73" s="17"/>
      <c r="BE73" s="31">
        <v>42308</v>
      </c>
      <c r="BF73" s="27">
        <v>-5.7</v>
      </c>
      <c r="BG73" s="17"/>
      <c r="BH73" s="32">
        <v>44474</v>
      </c>
      <c r="BI73" s="27">
        <v>91.57</v>
      </c>
      <c r="BJ73" s="17"/>
      <c r="BK73" s="31">
        <v>42308</v>
      </c>
      <c r="BL73" s="27">
        <v>5.5</v>
      </c>
      <c r="BM73" s="17"/>
      <c r="BN73" s="17"/>
      <c r="BO73" s="17"/>
      <c r="BP73" s="17"/>
      <c r="BQ73" s="30">
        <v>44515</v>
      </c>
      <c r="BR73" s="27">
        <v>2.2080000000000002</v>
      </c>
    </row>
    <row r="74" spans="1:70" ht="15.75" customHeight="1">
      <c r="A74" s="17"/>
      <c r="B74" s="17"/>
      <c r="C74" s="17"/>
      <c r="D74" s="31">
        <v>42338</v>
      </c>
      <c r="E74" s="27">
        <v>0.2</v>
      </c>
      <c r="F74" s="17">
        <f t="shared" si="0"/>
        <v>2E-3</v>
      </c>
      <c r="G74" s="16">
        <f t="shared" si="1"/>
        <v>1.002</v>
      </c>
      <c r="H74" s="18"/>
      <c r="I74" s="18"/>
      <c r="J74" s="17"/>
      <c r="K74" s="17"/>
      <c r="L74" s="31">
        <v>42338</v>
      </c>
      <c r="M74" s="27">
        <v>7.3</v>
      </c>
      <c r="N74" s="17"/>
      <c r="O74" s="31">
        <v>42338</v>
      </c>
      <c r="P74" s="27">
        <v>0.4</v>
      </c>
      <c r="Q74" s="17"/>
      <c r="R74" s="31">
        <v>42338</v>
      </c>
      <c r="S74" s="27">
        <v>1.94</v>
      </c>
      <c r="T74" s="17"/>
      <c r="U74" s="29">
        <v>40676</v>
      </c>
      <c r="V74" s="27">
        <v>414</v>
      </c>
      <c r="W74" s="17"/>
      <c r="X74" s="29">
        <v>40678</v>
      </c>
      <c r="Y74" s="27">
        <v>25.3</v>
      </c>
      <c r="Z74" s="17"/>
      <c r="AA74" s="31">
        <v>42338</v>
      </c>
      <c r="AB74" s="27">
        <v>-4.1100000000000003</v>
      </c>
      <c r="AC74" s="17"/>
      <c r="AD74" s="31">
        <v>42338</v>
      </c>
      <c r="AE74" s="27">
        <v>75.830399999999997</v>
      </c>
      <c r="AF74" s="17"/>
      <c r="AG74" s="31">
        <v>42338</v>
      </c>
      <c r="AH74" s="27">
        <v>0.1</v>
      </c>
      <c r="AI74" s="17"/>
      <c r="AJ74" s="31">
        <v>42338</v>
      </c>
      <c r="AK74" s="27">
        <v>1.9</v>
      </c>
      <c r="AL74" s="17"/>
      <c r="AM74" s="31">
        <v>42338</v>
      </c>
      <c r="AN74" s="27">
        <v>58653</v>
      </c>
      <c r="AO74" s="17"/>
      <c r="AP74" s="31">
        <v>42338</v>
      </c>
      <c r="AQ74" s="27">
        <v>37513</v>
      </c>
      <c r="AR74" s="17"/>
      <c r="AS74" s="31">
        <v>42338</v>
      </c>
      <c r="AT74" s="27">
        <v>49.1</v>
      </c>
      <c r="AU74" s="17"/>
      <c r="AV74" s="31">
        <v>42338</v>
      </c>
      <c r="AW74" s="27">
        <v>56.1</v>
      </c>
      <c r="AX74" s="17"/>
      <c r="AY74" s="31">
        <v>42338</v>
      </c>
      <c r="AZ74" s="27">
        <v>94.5</v>
      </c>
      <c r="BA74" s="17"/>
      <c r="BB74" s="31">
        <v>42338</v>
      </c>
      <c r="BC74" s="27">
        <v>-6.8</v>
      </c>
      <c r="BD74" s="17"/>
      <c r="BE74" s="31">
        <v>42338</v>
      </c>
      <c r="BF74" s="27">
        <v>-5.4</v>
      </c>
      <c r="BG74" s="17"/>
      <c r="BH74" s="32">
        <v>44505</v>
      </c>
      <c r="BI74" s="27">
        <v>91.17</v>
      </c>
      <c r="BJ74" s="17"/>
      <c r="BK74" s="31">
        <v>42338</v>
      </c>
      <c r="BL74" s="27">
        <v>5.9</v>
      </c>
      <c r="BM74" s="17"/>
      <c r="BN74" s="17"/>
      <c r="BO74" s="17"/>
      <c r="BP74" s="17"/>
      <c r="BQ74" s="30">
        <v>44545</v>
      </c>
      <c r="BR74" s="27">
        <v>2.2690000000000001</v>
      </c>
    </row>
    <row r="75" spans="1:70" ht="15.75" customHeight="1">
      <c r="A75" s="24"/>
      <c r="B75" s="24"/>
      <c r="C75" s="24"/>
      <c r="D75" s="22">
        <v>42369</v>
      </c>
      <c r="E75" s="23">
        <v>0.3</v>
      </c>
      <c r="F75" s="24">
        <f t="shared" si="0"/>
        <v>3.0000000000000001E-3</v>
      </c>
      <c r="G75" s="25">
        <f t="shared" si="1"/>
        <v>1.0029999999999999</v>
      </c>
      <c r="H75" s="25">
        <f>PRODUCT(G73:G75)-1</f>
        <v>6.0110059999998189E-3</v>
      </c>
      <c r="I75" s="39"/>
      <c r="J75" s="24"/>
      <c r="K75" s="24"/>
      <c r="L75" s="22">
        <v>42369</v>
      </c>
      <c r="M75" s="23">
        <v>7.4</v>
      </c>
      <c r="N75" s="24"/>
      <c r="O75" s="22">
        <v>42369</v>
      </c>
      <c r="P75" s="23">
        <v>1.6</v>
      </c>
      <c r="Q75" s="24"/>
      <c r="R75" s="22">
        <v>42369</v>
      </c>
      <c r="S75" s="23">
        <v>1.94</v>
      </c>
      <c r="T75" s="24"/>
      <c r="U75" s="26">
        <v>40683</v>
      </c>
      <c r="V75" s="23">
        <v>423</v>
      </c>
      <c r="W75" s="24"/>
      <c r="X75" s="26">
        <v>40685</v>
      </c>
      <c r="Y75" s="23">
        <v>25.8</v>
      </c>
      <c r="Z75" s="24"/>
      <c r="AA75" s="22">
        <v>42369</v>
      </c>
      <c r="AB75" s="23">
        <v>-4.6100000000000003</v>
      </c>
      <c r="AC75" s="24"/>
      <c r="AD75" s="22">
        <v>42369</v>
      </c>
      <c r="AE75" s="23">
        <v>75.394099999999995</v>
      </c>
      <c r="AF75" s="24"/>
      <c r="AG75" s="22">
        <v>42369</v>
      </c>
      <c r="AH75" s="23">
        <v>-3.9</v>
      </c>
      <c r="AI75" s="24"/>
      <c r="AJ75" s="22">
        <v>42369</v>
      </c>
      <c r="AK75" s="23">
        <v>1.8</v>
      </c>
      <c r="AL75" s="24"/>
      <c r="AM75" s="22">
        <v>42369</v>
      </c>
      <c r="AN75" s="23">
        <v>55014</v>
      </c>
      <c r="AO75" s="24"/>
      <c r="AP75" s="22">
        <v>42369</v>
      </c>
      <c r="AQ75" s="23">
        <v>33932</v>
      </c>
      <c r="AR75" s="24"/>
      <c r="AS75" s="22">
        <v>42369</v>
      </c>
      <c r="AT75" s="23">
        <v>48.8</v>
      </c>
      <c r="AU75" s="24"/>
      <c r="AV75" s="22">
        <v>42369</v>
      </c>
      <c r="AW75" s="23">
        <v>55.2</v>
      </c>
      <c r="AX75" s="24"/>
      <c r="AY75" s="22">
        <v>42369</v>
      </c>
      <c r="AZ75" s="23">
        <v>95.2</v>
      </c>
      <c r="BA75" s="24"/>
      <c r="BB75" s="22">
        <v>42369</v>
      </c>
      <c r="BC75" s="23">
        <v>-7.1</v>
      </c>
      <c r="BD75" s="24"/>
      <c r="BE75" s="22">
        <v>42369</v>
      </c>
      <c r="BF75" s="23">
        <v>-6.5</v>
      </c>
      <c r="BG75" s="24"/>
      <c r="BH75" s="32">
        <v>44535</v>
      </c>
      <c r="BI75" s="27">
        <v>88.96</v>
      </c>
      <c r="BJ75" s="24"/>
      <c r="BK75" s="22">
        <v>42369</v>
      </c>
      <c r="BL75" s="23">
        <v>5.7</v>
      </c>
      <c r="BM75" s="24"/>
      <c r="BN75" s="24"/>
      <c r="BO75" s="24"/>
      <c r="BP75" s="24"/>
      <c r="BQ75" s="28">
        <v>44212</v>
      </c>
      <c r="BR75" s="23">
        <v>1.923</v>
      </c>
    </row>
    <row r="76" spans="1:70" ht="15.75" customHeight="1">
      <c r="A76" s="17"/>
      <c r="B76" s="17"/>
      <c r="C76" s="17"/>
      <c r="D76" s="29">
        <v>42400</v>
      </c>
      <c r="E76" s="27">
        <v>0.8</v>
      </c>
      <c r="F76" s="17">
        <f t="shared" si="0"/>
        <v>8.0000000000000002E-3</v>
      </c>
      <c r="G76" s="16">
        <f t="shared" si="1"/>
        <v>1.008</v>
      </c>
      <c r="H76" s="18"/>
      <c r="I76" s="18"/>
      <c r="J76" s="17"/>
      <c r="K76" s="17"/>
      <c r="L76" s="29">
        <v>42400</v>
      </c>
      <c r="M76" s="27">
        <v>7.7</v>
      </c>
      <c r="N76" s="17"/>
      <c r="O76" s="29">
        <v>42400</v>
      </c>
      <c r="P76" s="27">
        <v>1.9</v>
      </c>
      <c r="Q76" s="17"/>
      <c r="R76" s="29">
        <v>42400</v>
      </c>
      <c r="S76" s="27">
        <v>1.88</v>
      </c>
      <c r="T76" s="17"/>
      <c r="U76" s="29">
        <v>40690</v>
      </c>
      <c r="V76" s="27">
        <v>418</v>
      </c>
      <c r="W76" s="17"/>
      <c r="X76" s="29">
        <v>40692</v>
      </c>
      <c r="Y76" s="27">
        <v>26.5</v>
      </c>
      <c r="Z76" s="17"/>
      <c r="AA76" s="29">
        <v>42400</v>
      </c>
      <c r="AB76" s="27">
        <v>-3.27</v>
      </c>
      <c r="AC76" s="17"/>
      <c r="AD76" s="29">
        <v>42400</v>
      </c>
      <c r="AE76" s="27">
        <v>75.887699999999995</v>
      </c>
      <c r="AF76" s="17"/>
      <c r="AG76" s="29">
        <v>42400</v>
      </c>
      <c r="AH76" s="27">
        <v>-0.6</v>
      </c>
      <c r="AI76" s="17"/>
      <c r="AJ76" s="29">
        <v>42400</v>
      </c>
      <c r="AK76" s="27">
        <v>1.8</v>
      </c>
      <c r="AL76" s="17"/>
      <c r="AM76" s="29">
        <v>42400</v>
      </c>
      <c r="AN76" s="27">
        <v>49422</v>
      </c>
      <c r="AO76" s="17"/>
      <c r="AP76" s="29">
        <v>42400</v>
      </c>
      <c r="AQ76" s="27">
        <v>31406</v>
      </c>
      <c r="AR76" s="17"/>
      <c r="AS76" s="29">
        <v>42400</v>
      </c>
      <c r="AT76" s="27">
        <v>47.5</v>
      </c>
      <c r="AU76" s="17"/>
      <c r="AV76" s="29">
        <v>42400</v>
      </c>
      <c r="AW76" s="27">
        <v>53.9</v>
      </c>
      <c r="AX76" s="17"/>
      <c r="AY76" s="29">
        <v>42400</v>
      </c>
      <c r="AZ76" s="27">
        <v>93.9</v>
      </c>
      <c r="BA76" s="17"/>
      <c r="BB76" s="29">
        <v>42400</v>
      </c>
      <c r="BC76" s="27">
        <v>-6.9</v>
      </c>
      <c r="BD76" s="17"/>
      <c r="BE76" s="29">
        <v>42400</v>
      </c>
      <c r="BF76" s="27">
        <v>-5.2</v>
      </c>
      <c r="BG76" s="17"/>
      <c r="BH76" s="32">
        <v>44202</v>
      </c>
      <c r="BI76" s="27">
        <v>90.11</v>
      </c>
      <c r="BJ76" s="17"/>
      <c r="BK76" s="29">
        <v>42400</v>
      </c>
      <c r="BL76" s="27">
        <v>6.2</v>
      </c>
      <c r="BM76" s="17"/>
      <c r="BN76" s="17"/>
      <c r="BO76" s="17"/>
      <c r="BP76" s="17"/>
      <c r="BQ76" s="30">
        <v>44243</v>
      </c>
      <c r="BR76" s="27">
        <v>1.738</v>
      </c>
    </row>
    <row r="77" spans="1:70" ht="15.75" customHeight="1">
      <c r="A77" s="17"/>
      <c r="B77" s="17"/>
      <c r="C77" s="17"/>
      <c r="D77" s="29">
        <v>42429</v>
      </c>
      <c r="E77" s="27">
        <v>0.6</v>
      </c>
      <c r="F77" s="17">
        <f t="shared" si="0"/>
        <v>6.0000000000000001E-3</v>
      </c>
      <c r="G77" s="16">
        <f t="shared" si="1"/>
        <v>1.006</v>
      </c>
      <c r="H77" s="18"/>
      <c r="I77" s="18"/>
      <c r="J77" s="17"/>
      <c r="K77" s="17"/>
      <c r="L77" s="29">
        <v>42429</v>
      </c>
      <c r="M77" s="27">
        <v>7.2</v>
      </c>
      <c r="N77" s="17"/>
      <c r="O77" s="29">
        <v>42429</v>
      </c>
      <c r="P77" s="27">
        <v>2.4</v>
      </c>
      <c r="Q77" s="17"/>
      <c r="R77" s="29">
        <v>42429</v>
      </c>
      <c r="S77" s="27">
        <v>1.83</v>
      </c>
      <c r="T77" s="17"/>
      <c r="U77" s="29">
        <v>40697</v>
      </c>
      <c r="V77" s="27">
        <v>423</v>
      </c>
      <c r="W77" s="17"/>
      <c r="X77" s="29">
        <v>40699</v>
      </c>
      <c r="Y77" s="27">
        <v>27</v>
      </c>
      <c r="Z77" s="17"/>
      <c r="AA77" s="29">
        <v>42429</v>
      </c>
      <c r="AB77" s="27">
        <v>-3.2</v>
      </c>
      <c r="AC77" s="17"/>
      <c r="AD77" s="29">
        <v>42429</v>
      </c>
      <c r="AE77" s="27">
        <v>75.485699999999994</v>
      </c>
      <c r="AF77" s="17"/>
      <c r="AG77" s="29">
        <v>42429</v>
      </c>
      <c r="AH77" s="27">
        <v>2.4</v>
      </c>
      <c r="AI77" s="17"/>
      <c r="AJ77" s="29">
        <v>42429</v>
      </c>
      <c r="AK77" s="27">
        <v>1.3</v>
      </c>
      <c r="AL77" s="17"/>
      <c r="AM77" s="29">
        <v>42429</v>
      </c>
      <c r="AN77" s="27">
        <v>51111</v>
      </c>
      <c r="AO77" s="17"/>
      <c r="AP77" s="29">
        <v>42429</v>
      </c>
      <c r="AQ77" s="27">
        <v>32158</v>
      </c>
      <c r="AR77" s="17"/>
      <c r="AS77" s="29">
        <v>42429</v>
      </c>
      <c r="AT77" s="27">
        <v>49.2</v>
      </c>
      <c r="AU77" s="17"/>
      <c r="AV77" s="29">
        <v>42429</v>
      </c>
      <c r="AW77" s="27">
        <v>52.9</v>
      </c>
      <c r="AX77" s="17"/>
      <c r="AY77" s="29">
        <v>42429</v>
      </c>
      <c r="AZ77" s="27">
        <v>92.9</v>
      </c>
      <c r="BA77" s="17"/>
      <c r="BB77" s="29">
        <v>42429</v>
      </c>
      <c r="BC77" s="27">
        <v>-4.7</v>
      </c>
      <c r="BD77" s="17"/>
      <c r="BE77" s="29">
        <v>42429</v>
      </c>
      <c r="BF77" s="27">
        <v>0.2</v>
      </c>
      <c r="BG77" s="17"/>
      <c r="BH77" s="32">
        <v>44233</v>
      </c>
      <c r="BI77" s="27">
        <v>89.73</v>
      </c>
      <c r="BJ77" s="17"/>
      <c r="BK77" s="29">
        <v>42429</v>
      </c>
      <c r="BL77" s="27">
        <v>5.7</v>
      </c>
      <c r="BM77" s="17"/>
      <c r="BN77" s="17"/>
      <c r="BO77" s="17"/>
      <c r="BP77" s="17"/>
      <c r="BQ77" s="30">
        <v>44271</v>
      </c>
      <c r="BR77" s="27">
        <v>1.77</v>
      </c>
    </row>
    <row r="78" spans="1:70" ht="15.75" customHeight="1">
      <c r="A78" s="24"/>
      <c r="B78" s="24"/>
      <c r="C78" s="24"/>
      <c r="D78" s="26">
        <v>42460</v>
      </c>
      <c r="E78" s="23">
        <v>0.6</v>
      </c>
      <c r="F78" s="24">
        <f t="shared" si="0"/>
        <v>6.0000000000000001E-3</v>
      </c>
      <c r="G78" s="25">
        <f t="shared" si="1"/>
        <v>1.006</v>
      </c>
      <c r="H78" s="25">
        <f>PRODUCT(G76:G78)-1</f>
        <v>2.0132288000000109E-2</v>
      </c>
      <c r="I78" s="39"/>
      <c r="J78" s="24"/>
      <c r="K78" s="24"/>
      <c r="L78" s="26">
        <v>42460</v>
      </c>
      <c r="M78" s="23">
        <v>7.6</v>
      </c>
      <c r="N78" s="24"/>
      <c r="O78" s="26">
        <v>42460</v>
      </c>
      <c r="P78" s="23">
        <v>1.7</v>
      </c>
      <c r="Q78" s="24"/>
      <c r="R78" s="26">
        <v>42460</v>
      </c>
      <c r="S78" s="23">
        <v>1.95</v>
      </c>
      <c r="T78" s="24"/>
      <c r="U78" s="26">
        <v>40704</v>
      </c>
      <c r="V78" s="23">
        <v>413</v>
      </c>
      <c r="W78" s="24"/>
      <c r="X78" s="26">
        <v>40706</v>
      </c>
      <c r="Y78" s="23">
        <v>28</v>
      </c>
      <c r="Z78" s="24"/>
      <c r="AA78" s="26">
        <v>42460</v>
      </c>
      <c r="AB78" s="23">
        <v>-3.63</v>
      </c>
      <c r="AC78" s="24"/>
      <c r="AD78" s="26">
        <v>42460</v>
      </c>
      <c r="AE78" s="23">
        <v>74.8947</v>
      </c>
      <c r="AF78" s="24"/>
      <c r="AG78" s="26">
        <v>42460</v>
      </c>
      <c r="AH78" s="23">
        <v>-2.2999999999999998</v>
      </c>
      <c r="AI78" s="24"/>
      <c r="AJ78" s="26">
        <v>42460</v>
      </c>
      <c r="AK78" s="23">
        <v>1.5</v>
      </c>
      <c r="AL78" s="24"/>
      <c r="AM78" s="26">
        <v>42460</v>
      </c>
      <c r="AN78" s="23">
        <v>54922</v>
      </c>
      <c r="AO78" s="24"/>
      <c r="AP78" s="26">
        <v>42460</v>
      </c>
      <c r="AQ78" s="23">
        <v>38010</v>
      </c>
      <c r="AR78" s="24"/>
      <c r="AS78" s="26">
        <v>42460</v>
      </c>
      <c r="AT78" s="23">
        <v>51.4</v>
      </c>
      <c r="AU78" s="24"/>
      <c r="AV78" s="26">
        <v>42460</v>
      </c>
      <c r="AW78" s="23">
        <v>55.5</v>
      </c>
      <c r="AX78" s="24"/>
      <c r="AY78" s="26">
        <v>42460</v>
      </c>
      <c r="AZ78" s="23">
        <v>92.6</v>
      </c>
      <c r="BA78" s="24"/>
      <c r="BB78" s="26">
        <v>42460</v>
      </c>
      <c r="BC78" s="23">
        <v>-5.4</v>
      </c>
      <c r="BD78" s="24"/>
      <c r="BE78" s="26">
        <v>42460</v>
      </c>
      <c r="BF78" s="23">
        <v>-9.1999999999999993</v>
      </c>
      <c r="BG78" s="24"/>
      <c r="BH78" s="32">
        <v>44261</v>
      </c>
      <c r="BI78" s="27">
        <v>86.11</v>
      </c>
      <c r="BJ78" s="24"/>
      <c r="BK78" s="26">
        <v>42460</v>
      </c>
      <c r="BL78" s="23">
        <v>6.1</v>
      </c>
      <c r="BM78" s="24"/>
      <c r="BN78" s="24"/>
      <c r="BO78" s="24"/>
      <c r="BP78" s="24"/>
      <c r="BQ78" s="28">
        <v>44302</v>
      </c>
      <c r="BR78" s="23">
        <v>1.835</v>
      </c>
    </row>
    <row r="79" spans="1:70" ht="15.75" customHeight="1">
      <c r="A79" s="17"/>
      <c r="B79" s="17"/>
      <c r="C79" s="17"/>
      <c r="D79" s="29">
        <v>42490</v>
      </c>
      <c r="E79" s="27">
        <v>0.9</v>
      </c>
      <c r="F79" s="17">
        <f t="shared" si="0"/>
        <v>9.0000000000000011E-3</v>
      </c>
      <c r="G79" s="16">
        <f t="shared" si="1"/>
        <v>1.0089999999999999</v>
      </c>
      <c r="H79" s="18"/>
      <c r="I79" s="18"/>
      <c r="J79" s="17"/>
      <c r="K79" s="17"/>
      <c r="L79" s="29">
        <v>42490</v>
      </c>
      <c r="M79" s="27">
        <v>7.2</v>
      </c>
      <c r="N79" s="17"/>
      <c r="O79" s="29">
        <v>42490</v>
      </c>
      <c r="P79" s="27">
        <v>2.1</v>
      </c>
      <c r="Q79" s="17"/>
      <c r="R79" s="29">
        <v>42490</v>
      </c>
      <c r="S79" s="27">
        <v>1.88</v>
      </c>
      <c r="T79" s="17"/>
      <c r="U79" s="29">
        <v>40711</v>
      </c>
      <c r="V79" s="27">
        <v>416</v>
      </c>
      <c r="W79" s="17"/>
      <c r="X79" s="29">
        <v>40713</v>
      </c>
      <c r="Y79" s="27">
        <v>27.6</v>
      </c>
      <c r="Z79" s="17"/>
      <c r="AA79" s="29">
        <v>42490</v>
      </c>
      <c r="AB79" s="27">
        <v>-2.78</v>
      </c>
      <c r="AC79" s="17"/>
      <c r="AD79" s="29">
        <v>42490</v>
      </c>
      <c r="AE79" s="27">
        <v>75.0886</v>
      </c>
      <c r="AF79" s="17"/>
      <c r="AG79" s="29">
        <v>42490</v>
      </c>
      <c r="AH79" s="27">
        <v>0.5</v>
      </c>
      <c r="AI79" s="17"/>
      <c r="AJ79" s="29">
        <v>42490</v>
      </c>
      <c r="AK79" s="27">
        <v>1.4</v>
      </c>
      <c r="AL79" s="17"/>
      <c r="AM79" s="29">
        <v>42490</v>
      </c>
      <c r="AN79" s="27">
        <v>57852</v>
      </c>
      <c r="AO79" s="17"/>
      <c r="AP79" s="29">
        <v>42490</v>
      </c>
      <c r="AQ79" s="27">
        <v>39671</v>
      </c>
      <c r="AR79" s="17"/>
      <c r="AS79" s="29">
        <v>42490</v>
      </c>
      <c r="AT79" s="27">
        <v>51</v>
      </c>
      <c r="AU79" s="17"/>
      <c r="AV79" s="29">
        <v>42490</v>
      </c>
      <c r="AW79" s="27">
        <v>55.3</v>
      </c>
      <c r="AX79" s="17"/>
      <c r="AY79" s="29">
        <v>42490</v>
      </c>
      <c r="AZ79" s="27">
        <v>93.6</v>
      </c>
      <c r="BA79" s="17"/>
      <c r="BB79" s="29">
        <v>42490</v>
      </c>
      <c r="BC79" s="27">
        <v>-4.7</v>
      </c>
      <c r="BD79" s="17"/>
      <c r="BE79" s="29">
        <v>42490</v>
      </c>
      <c r="BF79" s="27">
        <v>-4.5999999999999996</v>
      </c>
      <c r="BG79" s="17"/>
      <c r="BH79" s="32">
        <v>44292</v>
      </c>
      <c r="BI79" s="27">
        <v>84.72</v>
      </c>
      <c r="BJ79" s="17"/>
      <c r="BK79" s="29">
        <v>42490</v>
      </c>
      <c r="BL79" s="27">
        <v>6.5</v>
      </c>
      <c r="BM79" s="17"/>
      <c r="BN79" s="17"/>
      <c r="BO79" s="17"/>
      <c r="BP79" s="17"/>
      <c r="BQ79" s="30">
        <v>44332</v>
      </c>
      <c r="BR79" s="27">
        <v>1.851</v>
      </c>
    </row>
    <row r="80" spans="1:70" ht="15.75" customHeight="1">
      <c r="A80" s="17"/>
      <c r="B80" s="17"/>
      <c r="C80" s="17"/>
      <c r="D80" s="29">
        <v>42521</v>
      </c>
      <c r="E80" s="27">
        <v>0.8</v>
      </c>
      <c r="F80" s="17">
        <f t="shared" si="0"/>
        <v>8.0000000000000002E-3</v>
      </c>
      <c r="G80" s="16">
        <f t="shared" si="1"/>
        <v>1.008</v>
      </c>
      <c r="H80" s="18"/>
      <c r="I80" s="18"/>
      <c r="J80" s="17"/>
      <c r="K80" s="17"/>
      <c r="L80" s="29">
        <v>42521</v>
      </c>
      <c r="M80" s="27">
        <v>6.9</v>
      </c>
      <c r="N80" s="17"/>
      <c r="O80" s="29">
        <v>42521</v>
      </c>
      <c r="P80" s="27">
        <v>1.7</v>
      </c>
      <c r="Q80" s="17"/>
      <c r="R80" s="29">
        <v>42521</v>
      </c>
      <c r="S80" s="27">
        <v>1.67</v>
      </c>
      <c r="T80" s="17"/>
      <c r="U80" s="29">
        <v>40718</v>
      </c>
      <c r="V80" s="27">
        <v>421</v>
      </c>
      <c r="W80" s="17"/>
      <c r="X80" s="29">
        <v>40720</v>
      </c>
      <c r="Y80" s="27">
        <v>28.1</v>
      </c>
      <c r="Z80" s="17"/>
      <c r="AA80" s="29">
        <v>42521</v>
      </c>
      <c r="AB80" s="27">
        <v>-2.5299999999999998</v>
      </c>
      <c r="AC80" s="17"/>
      <c r="AD80" s="29">
        <v>42521</v>
      </c>
      <c r="AE80" s="27">
        <v>74.935599999999994</v>
      </c>
      <c r="AF80" s="17"/>
      <c r="AG80" s="29">
        <v>42521</v>
      </c>
      <c r="AH80" s="27">
        <v>3.2</v>
      </c>
      <c r="AI80" s="17"/>
      <c r="AJ80" s="29">
        <v>42521</v>
      </c>
      <c r="AK80" s="27">
        <v>1.5</v>
      </c>
      <c r="AL80" s="17"/>
      <c r="AM80" s="29">
        <v>42521</v>
      </c>
      <c r="AN80" s="27">
        <v>62063</v>
      </c>
      <c r="AO80" s="17"/>
      <c r="AP80" s="29">
        <v>42521</v>
      </c>
      <c r="AQ80" s="27">
        <v>41414</v>
      </c>
      <c r="AR80" s="17"/>
      <c r="AS80" s="29">
        <v>42521</v>
      </c>
      <c r="AT80" s="27">
        <v>51.3</v>
      </c>
      <c r="AU80" s="17"/>
      <c r="AV80" s="29">
        <v>42521</v>
      </c>
      <c r="AW80" s="27">
        <v>54.1</v>
      </c>
      <c r="AX80" s="17"/>
      <c r="AY80" s="29">
        <v>42521</v>
      </c>
      <c r="AZ80" s="27">
        <v>93.8</v>
      </c>
      <c r="BA80" s="17"/>
      <c r="BB80" s="29">
        <v>42521</v>
      </c>
      <c r="BC80" s="27">
        <v>-3.6</v>
      </c>
      <c r="BD80" s="17"/>
      <c r="BE80" s="29">
        <v>42521</v>
      </c>
      <c r="BF80" s="27">
        <v>-2.7</v>
      </c>
      <c r="BG80" s="17"/>
      <c r="BH80" s="32">
        <v>44322</v>
      </c>
      <c r="BI80" s="27">
        <v>85.22</v>
      </c>
      <c r="BJ80" s="17"/>
      <c r="BK80" s="29">
        <v>42521</v>
      </c>
      <c r="BL80" s="27">
        <v>6.7</v>
      </c>
      <c r="BM80" s="17"/>
      <c r="BN80" s="17"/>
      <c r="BO80" s="17"/>
      <c r="BP80" s="17"/>
      <c r="BQ80" s="30">
        <v>44363</v>
      </c>
      <c r="BR80" s="27">
        <v>1.4750000000000001</v>
      </c>
    </row>
    <row r="81" spans="1:70" ht="15.75" customHeight="1">
      <c r="A81" s="24"/>
      <c r="B81" s="24"/>
      <c r="C81" s="24"/>
      <c r="D81" s="26">
        <v>42551</v>
      </c>
      <c r="E81" s="23">
        <v>0.8</v>
      </c>
      <c r="F81" s="24">
        <f t="shared" si="0"/>
        <v>8.0000000000000002E-3</v>
      </c>
      <c r="G81" s="25">
        <f t="shared" si="1"/>
        <v>1.008</v>
      </c>
      <c r="H81" s="25">
        <f>PRODUCT(G79:G81)-1</f>
        <v>2.5208576000000038E-2</v>
      </c>
      <c r="I81" s="39"/>
      <c r="J81" s="24"/>
      <c r="K81" s="24"/>
      <c r="L81" s="26">
        <v>42551</v>
      </c>
      <c r="M81" s="23">
        <v>6.6</v>
      </c>
      <c r="N81" s="24"/>
      <c r="O81" s="26">
        <v>42551</v>
      </c>
      <c r="P81" s="23">
        <v>2.6</v>
      </c>
      <c r="Q81" s="24"/>
      <c r="R81" s="26">
        <v>42551</v>
      </c>
      <c r="S81" s="23">
        <v>1.73</v>
      </c>
      <c r="T81" s="24"/>
      <c r="U81" s="26">
        <v>40725</v>
      </c>
      <c r="V81" s="23">
        <v>418</v>
      </c>
      <c r="W81" s="24"/>
      <c r="X81" s="26">
        <v>40727</v>
      </c>
      <c r="Y81" s="23">
        <v>27.3</v>
      </c>
      <c r="Z81" s="24"/>
      <c r="AA81" s="26">
        <v>42551</v>
      </c>
      <c r="AB81" s="23">
        <v>-1.78</v>
      </c>
      <c r="AC81" s="24"/>
      <c r="AD81" s="26">
        <v>42551</v>
      </c>
      <c r="AE81" s="23">
        <v>75.244200000000006</v>
      </c>
      <c r="AF81" s="24"/>
      <c r="AG81" s="26">
        <v>42551</v>
      </c>
      <c r="AH81" s="23">
        <v>-8.6999999999999993</v>
      </c>
      <c r="AI81" s="24"/>
      <c r="AJ81" s="26">
        <v>42551</v>
      </c>
      <c r="AK81" s="23">
        <v>0.9</v>
      </c>
      <c r="AL81" s="24"/>
      <c r="AM81" s="26">
        <v>42551</v>
      </c>
      <c r="AN81" s="23">
        <v>67829</v>
      </c>
      <c r="AO81" s="24"/>
      <c r="AP81" s="26">
        <v>42551</v>
      </c>
      <c r="AQ81" s="23">
        <v>44048</v>
      </c>
      <c r="AR81" s="24"/>
      <c r="AS81" s="26">
        <v>42551</v>
      </c>
      <c r="AT81" s="23">
        <v>52.4</v>
      </c>
      <c r="AU81" s="24"/>
      <c r="AV81" s="26">
        <v>42551</v>
      </c>
      <c r="AW81" s="23">
        <v>55.8</v>
      </c>
      <c r="AX81" s="24"/>
      <c r="AY81" s="26">
        <v>42551</v>
      </c>
      <c r="AZ81" s="23">
        <v>94.5</v>
      </c>
      <c r="BA81" s="24"/>
      <c r="BB81" s="26">
        <v>42551</v>
      </c>
      <c r="BC81" s="23">
        <v>-2.5</v>
      </c>
      <c r="BD81" s="24"/>
      <c r="BE81" s="26">
        <v>42551</v>
      </c>
      <c r="BF81" s="23">
        <v>-2.2999999999999998</v>
      </c>
      <c r="BG81" s="24"/>
      <c r="BH81" s="32">
        <v>44353</v>
      </c>
      <c r="BI81" s="27">
        <v>85.3</v>
      </c>
      <c r="BJ81" s="24"/>
      <c r="BK81" s="26">
        <v>42551</v>
      </c>
      <c r="BL81" s="23">
        <v>6.9</v>
      </c>
      <c r="BM81" s="24"/>
      <c r="BN81" s="24"/>
      <c r="BO81" s="24"/>
      <c r="BP81" s="24"/>
      <c r="BQ81" s="28">
        <v>44393</v>
      </c>
      <c r="BR81" s="23">
        <v>1.45</v>
      </c>
    </row>
    <row r="82" spans="1:70" ht="15.75" customHeight="1">
      <c r="A82" s="17"/>
      <c r="B82" s="17"/>
      <c r="C82" s="17"/>
      <c r="D82" s="29">
        <v>42582</v>
      </c>
      <c r="E82" s="27">
        <v>0.8</v>
      </c>
      <c r="F82" s="17">
        <f t="shared" si="0"/>
        <v>8.0000000000000002E-3</v>
      </c>
      <c r="G82" s="16">
        <f t="shared" si="1"/>
        <v>1.008</v>
      </c>
      <c r="H82" s="18"/>
      <c r="I82" s="18"/>
      <c r="J82" s="17"/>
      <c r="K82" s="17"/>
      <c r="L82" s="29">
        <v>42582</v>
      </c>
      <c r="M82" s="27">
        <v>6.8</v>
      </c>
      <c r="N82" s="17"/>
      <c r="O82" s="29">
        <v>42582</v>
      </c>
      <c r="P82" s="27">
        <v>1.2</v>
      </c>
      <c r="Q82" s="17"/>
      <c r="R82" s="29">
        <v>42582</v>
      </c>
      <c r="S82" s="27">
        <v>1.77</v>
      </c>
      <c r="T82" s="17"/>
      <c r="U82" s="29">
        <v>40732</v>
      </c>
      <c r="V82" s="27">
        <v>408</v>
      </c>
      <c r="W82" s="17"/>
      <c r="X82" s="29">
        <v>40734</v>
      </c>
      <c r="Y82" s="27">
        <v>28</v>
      </c>
      <c r="Z82" s="17"/>
      <c r="AA82" s="29">
        <v>42582</v>
      </c>
      <c r="AB82" s="27">
        <v>-2.2599999999999998</v>
      </c>
      <c r="AC82" s="17"/>
      <c r="AD82" s="29">
        <v>42582</v>
      </c>
      <c r="AE82" s="27">
        <v>75.3583</v>
      </c>
      <c r="AF82" s="17"/>
      <c r="AG82" s="29">
        <v>42582</v>
      </c>
      <c r="AH82" s="27">
        <v>-8.6999999999999993</v>
      </c>
      <c r="AI82" s="17"/>
      <c r="AJ82" s="29">
        <v>42582</v>
      </c>
      <c r="AK82" s="27">
        <v>0.9</v>
      </c>
      <c r="AL82" s="17"/>
      <c r="AM82" s="29">
        <v>42582</v>
      </c>
      <c r="AN82" s="27">
        <v>67088</v>
      </c>
      <c r="AO82" s="17"/>
      <c r="AP82" s="29">
        <v>42582</v>
      </c>
      <c r="AQ82" s="27">
        <v>44687</v>
      </c>
      <c r="AR82" s="17"/>
      <c r="AS82" s="29">
        <v>42582</v>
      </c>
      <c r="AT82" s="27">
        <v>52.4</v>
      </c>
      <c r="AU82" s="17"/>
      <c r="AV82" s="29">
        <v>42582</v>
      </c>
      <c r="AW82" s="27">
        <v>55.6</v>
      </c>
      <c r="AX82" s="17"/>
      <c r="AY82" s="29">
        <v>42582</v>
      </c>
      <c r="AZ82" s="27">
        <v>94.6</v>
      </c>
      <c r="BA82" s="17"/>
      <c r="BB82" s="29">
        <v>42582</v>
      </c>
      <c r="BC82" s="27">
        <v>-1.5</v>
      </c>
      <c r="BD82" s="17"/>
      <c r="BE82" s="29">
        <v>42582</v>
      </c>
      <c r="BF82" s="27">
        <v>-1.3</v>
      </c>
      <c r="BG82" s="17"/>
      <c r="BH82" s="32">
        <v>44383</v>
      </c>
      <c r="BI82" s="27">
        <v>85.05</v>
      </c>
      <c r="BJ82" s="17"/>
      <c r="BK82" s="29">
        <v>42582</v>
      </c>
      <c r="BL82" s="27">
        <v>6.9</v>
      </c>
      <c r="BM82" s="17"/>
      <c r="BN82" s="17"/>
      <c r="BO82" s="17"/>
      <c r="BP82" s="17"/>
      <c r="BQ82" s="30">
        <v>44424</v>
      </c>
      <c r="BR82" s="27">
        <v>1.5780000000000001</v>
      </c>
    </row>
    <row r="83" spans="1:70" ht="15.75" customHeight="1">
      <c r="A83" s="17"/>
      <c r="B83" s="17"/>
      <c r="C83" s="17"/>
      <c r="D83" s="29">
        <v>42613</v>
      </c>
      <c r="E83" s="27">
        <v>0.9</v>
      </c>
      <c r="F83" s="17">
        <f t="shared" si="0"/>
        <v>9.0000000000000011E-3</v>
      </c>
      <c r="G83" s="16">
        <f t="shared" si="1"/>
        <v>1.0089999999999999</v>
      </c>
      <c r="H83" s="18"/>
      <c r="I83" s="18"/>
      <c r="J83" s="17"/>
      <c r="K83" s="17"/>
      <c r="L83" s="29">
        <v>42613</v>
      </c>
      <c r="M83" s="27">
        <v>6.8</v>
      </c>
      <c r="N83" s="17"/>
      <c r="O83" s="29">
        <v>42613</v>
      </c>
      <c r="P83" s="27">
        <v>1.4</v>
      </c>
      <c r="Q83" s="17"/>
      <c r="R83" s="29">
        <v>42613</v>
      </c>
      <c r="S83" s="27">
        <v>1.79</v>
      </c>
      <c r="T83" s="17"/>
      <c r="U83" s="29">
        <v>40739</v>
      </c>
      <c r="V83" s="27">
        <v>420</v>
      </c>
      <c r="W83" s="17"/>
      <c r="X83" s="29">
        <v>40741</v>
      </c>
      <c r="Y83" s="27">
        <v>28.4</v>
      </c>
      <c r="Z83" s="17"/>
      <c r="AA83" s="29">
        <v>42613</v>
      </c>
      <c r="AB83" s="27">
        <v>-2.17</v>
      </c>
      <c r="AC83" s="17"/>
      <c r="AD83" s="29">
        <v>42613</v>
      </c>
      <c r="AE83" s="27">
        <v>75.2029</v>
      </c>
      <c r="AF83" s="17"/>
      <c r="AG83" s="29">
        <v>42613</v>
      </c>
      <c r="AH83" s="27">
        <v>1.5</v>
      </c>
      <c r="AI83" s="17"/>
      <c r="AJ83" s="29">
        <v>42613</v>
      </c>
      <c r="AK83" s="27">
        <v>0.8</v>
      </c>
      <c r="AL83" s="17"/>
      <c r="AM83" s="29">
        <v>42613</v>
      </c>
      <c r="AN83" s="27">
        <v>68896</v>
      </c>
      <c r="AO83" s="17"/>
      <c r="AP83" s="29">
        <v>42613</v>
      </c>
      <c r="AQ83" s="27">
        <v>44918</v>
      </c>
      <c r="AR83" s="17"/>
      <c r="AS83" s="29">
        <v>42613</v>
      </c>
      <c r="AT83" s="27">
        <v>49.7</v>
      </c>
      <c r="AU83" s="17"/>
      <c r="AV83" s="29">
        <v>42613</v>
      </c>
      <c r="AW83" s="27">
        <v>52.9</v>
      </c>
      <c r="AX83" s="17"/>
      <c r="AY83" s="29">
        <v>42613</v>
      </c>
      <c r="AZ83" s="27">
        <v>94.4</v>
      </c>
      <c r="BA83" s="17"/>
      <c r="BB83" s="29">
        <v>42613</v>
      </c>
      <c r="BC83" s="27">
        <v>1</v>
      </c>
      <c r="BD83" s="17"/>
      <c r="BE83" s="29">
        <v>42613</v>
      </c>
      <c r="BF83" s="27">
        <v>-0.9</v>
      </c>
      <c r="BG83" s="17"/>
      <c r="BH83" s="32">
        <v>44414</v>
      </c>
      <c r="BI83" s="27">
        <v>85.97</v>
      </c>
      <c r="BJ83" s="17"/>
      <c r="BK83" s="29">
        <v>42613</v>
      </c>
      <c r="BL83" s="27">
        <v>7.2</v>
      </c>
      <c r="BM83" s="17"/>
      <c r="BN83" s="17"/>
      <c r="BO83" s="17"/>
      <c r="BP83" s="17"/>
      <c r="BQ83" s="30">
        <v>44455</v>
      </c>
      <c r="BR83" s="27">
        <v>1.5980000000000001</v>
      </c>
    </row>
    <row r="84" spans="1:70" ht="15.75" customHeight="1">
      <c r="A84" s="24"/>
      <c r="B84" s="24"/>
      <c r="C84" s="24"/>
      <c r="D84" s="26">
        <v>42643</v>
      </c>
      <c r="E84" s="23">
        <v>1.2</v>
      </c>
      <c r="F84" s="24">
        <f t="shared" si="0"/>
        <v>1.2E-2</v>
      </c>
      <c r="G84" s="25">
        <f t="shared" si="1"/>
        <v>1.012</v>
      </c>
      <c r="H84" s="25">
        <f>PRODUCT(G82:G84)-1</f>
        <v>2.9276864000000069E-2</v>
      </c>
      <c r="I84" s="39"/>
      <c r="J84" s="24"/>
      <c r="K84" s="24"/>
      <c r="L84" s="26">
        <v>42643</v>
      </c>
      <c r="M84" s="23">
        <v>6.8</v>
      </c>
      <c r="N84" s="24"/>
      <c r="O84" s="26">
        <v>42643</v>
      </c>
      <c r="P84" s="23">
        <v>2.6</v>
      </c>
      <c r="Q84" s="24"/>
      <c r="R84" s="26">
        <v>42643</v>
      </c>
      <c r="S84" s="23">
        <v>1.88</v>
      </c>
      <c r="T84" s="24"/>
      <c r="U84" s="26">
        <v>40746</v>
      </c>
      <c r="V84" s="23">
        <v>411</v>
      </c>
      <c r="W84" s="24"/>
      <c r="X84" s="26">
        <v>40748</v>
      </c>
      <c r="Y84" s="23">
        <v>26.6</v>
      </c>
      <c r="Z84" s="24"/>
      <c r="AA84" s="26">
        <v>42643</v>
      </c>
      <c r="AB84" s="23">
        <v>-1.95</v>
      </c>
      <c r="AC84" s="24"/>
      <c r="AD84" s="26">
        <v>42643</v>
      </c>
      <c r="AE84" s="23">
        <v>75.093000000000004</v>
      </c>
      <c r="AF84" s="24"/>
      <c r="AG84" s="26">
        <v>42643</v>
      </c>
      <c r="AH84" s="23">
        <v>-0.2</v>
      </c>
      <c r="AI84" s="24"/>
      <c r="AJ84" s="26">
        <v>42643</v>
      </c>
      <c r="AK84" s="23">
        <v>0.8</v>
      </c>
      <c r="AL84" s="24"/>
      <c r="AM84" s="26">
        <v>42643</v>
      </c>
      <c r="AN84" s="23">
        <v>68808</v>
      </c>
      <c r="AO84" s="24"/>
      <c r="AP84" s="26">
        <v>42643</v>
      </c>
      <c r="AQ84" s="23">
        <v>43895</v>
      </c>
      <c r="AR84" s="24"/>
      <c r="AS84" s="26">
        <v>42643</v>
      </c>
      <c r="AT84" s="23">
        <v>51</v>
      </c>
      <c r="AU84" s="24"/>
      <c r="AV84" s="26">
        <v>42643</v>
      </c>
      <c r="AW84" s="23">
        <v>55.1</v>
      </c>
      <c r="AX84" s="24"/>
      <c r="AY84" s="26">
        <v>42643</v>
      </c>
      <c r="AZ84" s="23">
        <v>94.1</v>
      </c>
      <c r="BA84" s="24"/>
      <c r="BB84" s="26">
        <v>42643</v>
      </c>
      <c r="BC84" s="23">
        <v>0.7</v>
      </c>
      <c r="BD84" s="24"/>
      <c r="BE84" s="26">
        <v>42643</v>
      </c>
      <c r="BF84" s="23">
        <v>-1.4</v>
      </c>
      <c r="BG84" s="24"/>
      <c r="BH84" s="32">
        <v>44445</v>
      </c>
      <c r="BI84" s="27">
        <v>85.32</v>
      </c>
      <c r="BJ84" s="24"/>
      <c r="BK84" s="26">
        <v>42643</v>
      </c>
      <c r="BL84" s="23">
        <v>7.2</v>
      </c>
      <c r="BM84" s="24"/>
      <c r="BN84" s="24"/>
      <c r="BO84" s="24"/>
      <c r="BP84" s="24"/>
      <c r="BQ84" s="28">
        <v>44485</v>
      </c>
      <c r="BR84" s="23">
        <v>1.8260000000000001</v>
      </c>
    </row>
    <row r="85" spans="1:70" ht="15.75" customHeight="1">
      <c r="A85" s="17"/>
      <c r="B85" s="17"/>
      <c r="C85" s="17"/>
      <c r="D85" s="31">
        <v>42674</v>
      </c>
      <c r="E85" s="27">
        <v>1.5</v>
      </c>
      <c r="F85" s="17">
        <f t="shared" si="0"/>
        <v>1.4999999999999999E-2</v>
      </c>
      <c r="G85" s="16">
        <f t="shared" si="1"/>
        <v>1.0149999999999999</v>
      </c>
      <c r="H85" s="18"/>
      <c r="I85" s="18"/>
      <c r="J85" s="17"/>
      <c r="K85" s="17"/>
      <c r="L85" s="31">
        <v>42674</v>
      </c>
      <c r="M85" s="27">
        <v>6.9</v>
      </c>
      <c r="N85" s="17"/>
      <c r="O85" s="31">
        <v>42674</v>
      </c>
      <c r="P85" s="27">
        <v>3.2</v>
      </c>
      <c r="Q85" s="17"/>
      <c r="R85" s="31">
        <v>42674</v>
      </c>
      <c r="S85" s="27">
        <v>1.74</v>
      </c>
      <c r="T85" s="17"/>
      <c r="U85" s="29">
        <v>40753</v>
      </c>
      <c r="V85" s="27">
        <v>406</v>
      </c>
      <c r="W85" s="17"/>
      <c r="X85" s="29">
        <v>40755</v>
      </c>
      <c r="Y85" s="27">
        <v>26.2</v>
      </c>
      <c r="Z85" s="17"/>
      <c r="AA85" s="31">
        <v>42674</v>
      </c>
      <c r="AB85" s="27">
        <v>-1.49</v>
      </c>
      <c r="AC85" s="17"/>
      <c r="AD85" s="31">
        <v>42674</v>
      </c>
      <c r="AE85" s="27">
        <v>75.128500000000003</v>
      </c>
      <c r="AF85" s="17"/>
      <c r="AG85" s="31">
        <v>42674</v>
      </c>
      <c r="AH85" s="27">
        <v>1.4</v>
      </c>
      <c r="AI85" s="17"/>
      <c r="AJ85" s="31">
        <v>42674</v>
      </c>
      <c r="AK85" s="27">
        <v>0.7</v>
      </c>
      <c r="AL85" s="17"/>
      <c r="AM85" s="31">
        <v>42674</v>
      </c>
      <c r="AN85" s="27">
        <v>66518</v>
      </c>
      <c r="AO85" s="17"/>
      <c r="AP85" s="31">
        <v>42674</v>
      </c>
      <c r="AQ85" s="27">
        <v>45210</v>
      </c>
      <c r="AR85" s="17"/>
      <c r="AS85" s="31">
        <v>42674</v>
      </c>
      <c r="AT85" s="27">
        <v>51.8</v>
      </c>
      <c r="AU85" s="17"/>
      <c r="AV85" s="31">
        <v>42674</v>
      </c>
      <c r="AW85" s="27">
        <v>54.4</v>
      </c>
      <c r="AX85" s="17"/>
      <c r="AY85" s="31">
        <v>42674</v>
      </c>
      <c r="AZ85" s="27">
        <v>94.9</v>
      </c>
      <c r="BA85" s="17"/>
      <c r="BB85" s="31">
        <v>42674</v>
      </c>
      <c r="BC85" s="27">
        <v>0.7</v>
      </c>
      <c r="BD85" s="17"/>
      <c r="BE85" s="31">
        <v>42674</v>
      </c>
      <c r="BF85" s="27">
        <v>-0.3</v>
      </c>
      <c r="BG85" s="17"/>
      <c r="BH85" s="32">
        <v>44475</v>
      </c>
      <c r="BI85" s="27">
        <v>82.92</v>
      </c>
      <c r="BJ85" s="17"/>
      <c r="BK85" s="31">
        <v>42674</v>
      </c>
      <c r="BL85" s="27">
        <v>7.4</v>
      </c>
      <c r="BM85" s="17"/>
      <c r="BN85" s="17"/>
      <c r="BO85" s="17"/>
      <c r="BP85" s="17"/>
      <c r="BQ85" s="30">
        <v>44516</v>
      </c>
      <c r="BR85" s="27">
        <v>2.39</v>
      </c>
    </row>
    <row r="86" spans="1:70" ht="15.75" customHeight="1">
      <c r="A86" s="17"/>
      <c r="B86" s="17"/>
      <c r="C86" s="17"/>
      <c r="D86" s="31">
        <v>42704</v>
      </c>
      <c r="E86" s="27">
        <v>1.4</v>
      </c>
      <c r="F86" s="17">
        <f t="shared" si="0"/>
        <v>1.3999999999999999E-2</v>
      </c>
      <c r="G86" s="16">
        <f t="shared" si="1"/>
        <v>1.014</v>
      </c>
      <c r="H86" s="18"/>
      <c r="I86" s="18"/>
      <c r="J86" s="17"/>
      <c r="K86" s="17"/>
      <c r="L86" s="31">
        <v>42704</v>
      </c>
      <c r="M86" s="27">
        <v>7</v>
      </c>
      <c r="N86" s="17"/>
      <c r="O86" s="31">
        <v>42704</v>
      </c>
      <c r="P86" s="27">
        <v>3</v>
      </c>
      <c r="Q86" s="17"/>
      <c r="R86" s="31">
        <v>42704</v>
      </c>
      <c r="S86" s="27">
        <v>1.66</v>
      </c>
      <c r="T86" s="17"/>
      <c r="U86" s="29">
        <v>40760</v>
      </c>
      <c r="V86" s="27">
        <v>405</v>
      </c>
      <c r="W86" s="17"/>
      <c r="X86" s="29">
        <v>40762</v>
      </c>
      <c r="Y86" s="27">
        <v>25.4</v>
      </c>
      <c r="Z86" s="17"/>
      <c r="AA86" s="31">
        <v>42704</v>
      </c>
      <c r="AB86" s="27">
        <v>-1.19</v>
      </c>
      <c r="AC86" s="17"/>
      <c r="AD86" s="31">
        <v>42704</v>
      </c>
      <c r="AE86" s="27">
        <v>74.787400000000005</v>
      </c>
      <c r="AF86" s="17"/>
      <c r="AG86" s="31">
        <v>42704</v>
      </c>
      <c r="AH86" s="27">
        <v>-1.5</v>
      </c>
      <c r="AI86" s="17"/>
      <c r="AJ86" s="31">
        <v>42704</v>
      </c>
      <c r="AK86" s="27">
        <v>1.5</v>
      </c>
      <c r="AL86" s="17"/>
      <c r="AM86" s="31">
        <v>42704</v>
      </c>
      <c r="AN86" s="27">
        <v>64040</v>
      </c>
      <c r="AO86" s="17"/>
      <c r="AP86" s="31">
        <v>42704</v>
      </c>
      <c r="AQ86" s="27">
        <v>42498</v>
      </c>
      <c r="AR86" s="17"/>
      <c r="AS86" s="31">
        <v>42704</v>
      </c>
      <c r="AT86" s="27">
        <v>53.3</v>
      </c>
      <c r="AU86" s="17"/>
      <c r="AV86" s="31">
        <v>42704</v>
      </c>
      <c r="AW86" s="27">
        <v>56.5</v>
      </c>
      <c r="AX86" s="17"/>
      <c r="AY86" s="31">
        <v>42704</v>
      </c>
      <c r="AZ86" s="27">
        <v>98.4</v>
      </c>
      <c r="BA86" s="17"/>
      <c r="BB86" s="31">
        <v>42704</v>
      </c>
      <c r="BC86" s="27">
        <v>1.2</v>
      </c>
      <c r="BD86" s="17"/>
      <c r="BE86" s="31">
        <v>42704</v>
      </c>
      <c r="BF86" s="27">
        <v>2.5</v>
      </c>
      <c r="BG86" s="17"/>
      <c r="BH86" s="32">
        <v>44506</v>
      </c>
      <c r="BI86" s="27">
        <v>83.72</v>
      </c>
      <c r="BJ86" s="17"/>
      <c r="BK86" s="31">
        <v>42704</v>
      </c>
      <c r="BL86" s="27">
        <v>7.3</v>
      </c>
      <c r="BM86" s="17"/>
      <c r="BN86" s="17"/>
      <c r="BO86" s="17"/>
      <c r="BP86" s="17"/>
      <c r="BQ86" s="30">
        <v>44546</v>
      </c>
      <c r="BR86" s="27">
        <v>2.4460000000000002</v>
      </c>
    </row>
    <row r="87" spans="1:70" ht="15.75" customHeight="1">
      <c r="A87" s="24"/>
      <c r="B87" s="24"/>
      <c r="C87" s="24"/>
      <c r="D87" s="22">
        <v>42735</v>
      </c>
      <c r="E87" s="23">
        <v>1.7</v>
      </c>
      <c r="F87" s="24">
        <f t="shared" si="0"/>
        <v>1.7000000000000001E-2</v>
      </c>
      <c r="G87" s="25">
        <f t="shared" si="1"/>
        <v>1.0169999999999999</v>
      </c>
      <c r="H87" s="25">
        <f>PRODUCT(G85:G87)-1</f>
        <v>4.6706569999999781E-2</v>
      </c>
      <c r="I87" s="39"/>
      <c r="J87" s="24"/>
      <c r="K87" s="24"/>
      <c r="L87" s="22">
        <v>42735</v>
      </c>
      <c r="M87" s="23">
        <v>6.5</v>
      </c>
      <c r="N87" s="24"/>
      <c r="O87" s="22">
        <v>42735</v>
      </c>
      <c r="P87" s="23">
        <v>3.2</v>
      </c>
      <c r="Q87" s="24"/>
      <c r="R87" s="22">
        <v>42735</v>
      </c>
      <c r="S87" s="23">
        <v>1.62</v>
      </c>
      <c r="T87" s="24"/>
      <c r="U87" s="26">
        <v>40767</v>
      </c>
      <c r="V87" s="23">
        <v>409</v>
      </c>
      <c r="W87" s="24"/>
      <c r="X87" s="26">
        <v>40769</v>
      </c>
      <c r="Y87" s="23">
        <v>25.8</v>
      </c>
      <c r="Z87" s="24"/>
      <c r="AA87" s="22">
        <v>42735</v>
      </c>
      <c r="AB87" s="23">
        <v>0.06</v>
      </c>
      <c r="AC87" s="24"/>
      <c r="AD87" s="22">
        <v>42735</v>
      </c>
      <c r="AE87" s="23">
        <v>75.3</v>
      </c>
      <c r="AF87" s="24"/>
      <c r="AG87" s="22">
        <v>42735</v>
      </c>
      <c r="AH87" s="23">
        <v>-0.7</v>
      </c>
      <c r="AI87" s="24"/>
      <c r="AJ87" s="22">
        <v>42735</v>
      </c>
      <c r="AK87" s="23">
        <v>2</v>
      </c>
      <c r="AL87" s="24"/>
      <c r="AM87" s="22">
        <v>42735</v>
      </c>
      <c r="AN87" s="23">
        <v>59159</v>
      </c>
      <c r="AO87" s="24"/>
      <c r="AP87" s="22">
        <v>42735</v>
      </c>
      <c r="AQ87" s="23">
        <v>38050</v>
      </c>
      <c r="AR87" s="24"/>
      <c r="AS87" s="22">
        <v>42735</v>
      </c>
      <c r="AT87" s="23">
        <v>54.2</v>
      </c>
      <c r="AU87" s="24"/>
      <c r="AV87" s="22">
        <v>42735</v>
      </c>
      <c r="AW87" s="23">
        <v>55.9</v>
      </c>
      <c r="AX87" s="24"/>
      <c r="AY87" s="22">
        <v>42735</v>
      </c>
      <c r="AZ87" s="23">
        <v>105.8</v>
      </c>
      <c r="BA87" s="24"/>
      <c r="BB87" s="22">
        <v>42735</v>
      </c>
      <c r="BC87" s="23">
        <v>4.3</v>
      </c>
      <c r="BD87" s="24"/>
      <c r="BE87" s="22">
        <v>42735</v>
      </c>
      <c r="BF87" s="23">
        <v>3.6</v>
      </c>
      <c r="BG87" s="24"/>
      <c r="BH87" s="32">
        <v>44536</v>
      </c>
      <c r="BI87" s="27">
        <v>84.61</v>
      </c>
      <c r="BJ87" s="24"/>
      <c r="BK87" s="22">
        <v>42735</v>
      </c>
      <c r="BL87" s="23">
        <v>7.1</v>
      </c>
      <c r="BM87" s="24"/>
      <c r="BN87" s="24"/>
      <c r="BO87" s="24"/>
      <c r="BP87" s="24"/>
      <c r="BQ87" s="28">
        <v>44213</v>
      </c>
      <c r="BR87" s="23">
        <v>2.4660000000000002</v>
      </c>
    </row>
    <row r="88" spans="1:70" ht="15.75" customHeight="1">
      <c r="A88" s="17"/>
      <c r="B88" s="17"/>
      <c r="C88" s="17"/>
      <c r="D88" s="29">
        <v>42766</v>
      </c>
      <c r="E88" s="27">
        <v>2</v>
      </c>
      <c r="F88" s="17">
        <f t="shared" si="0"/>
        <v>0.02</v>
      </c>
      <c r="G88" s="16">
        <f t="shared" si="1"/>
        <v>1.02</v>
      </c>
      <c r="H88" s="18"/>
      <c r="I88" s="18"/>
      <c r="J88" s="17"/>
      <c r="K88" s="17"/>
      <c r="L88" s="29">
        <v>42766</v>
      </c>
      <c r="M88" s="27">
        <v>6.9</v>
      </c>
      <c r="N88" s="17"/>
      <c r="O88" s="29">
        <v>42766</v>
      </c>
      <c r="P88" s="27">
        <v>5.5</v>
      </c>
      <c r="Q88" s="17"/>
      <c r="R88" s="29">
        <v>42766</v>
      </c>
      <c r="S88" s="27">
        <v>1.68</v>
      </c>
      <c r="T88" s="17"/>
      <c r="U88" s="29">
        <v>40774</v>
      </c>
      <c r="V88" s="27">
        <v>415</v>
      </c>
      <c r="W88" s="17"/>
      <c r="X88" s="29">
        <v>40776</v>
      </c>
      <c r="Y88" s="27">
        <v>26.5</v>
      </c>
      <c r="Z88" s="17"/>
      <c r="AA88" s="29">
        <v>42766</v>
      </c>
      <c r="AB88" s="27">
        <v>-0.74</v>
      </c>
      <c r="AC88" s="17"/>
      <c r="AD88" s="29">
        <v>42766</v>
      </c>
      <c r="AE88" s="27">
        <v>75.200599999999994</v>
      </c>
      <c r="AF88" s="17"/>
      <c r="AG88" s="29">
        <v>42766</v>
      </c>
      <c r="AH88" s="27">
        <v>-3</v>
      </c>
      <c r="AI88" s="17"/>
      <c r="AJ88" s="29">
        <v>42766</v>
      </c>
      <c r="AK88" s="27">
        <v>2.2000000000000002</v>
      </c>
      <c r="AL88" s="17"/>
      <c r="AM88" s="29">
        <v>42766</v>
      </c>
      <c r="AN88" s="27">
        <v>52224</v>
      </c>
      <c r="AO88" s="17"/>
      <c r="AP88" s="29">
        <v>42766</v>
      </c>
      <c r="AQ88" s="27">
        <v>35171</v>
      </c>
      <c r="AR88" s="17"/>
      <c r="AS88" s="29">
        <v>42766</v>
      </c>
      <c r="AT88" s="27">
        <v>55.7</v>
      </c>
      <c r="AU88" s="17"/>
      <c r="AV88" s="29">
        <v>42766</v>
      </c>
      <c r="AW88" s="27">
        <v>57.1</v>
      </c>
      <c r="AX88" s="17"/>
      <c r="AY88" s="29">
        <v>42766</v>
      </c>
      <c r="AZ88" s="27">
        <v>105.9</v>
      </c>
      <c r="BA88" s="17"/>
      <c r="BB88" s="29">
        <v>42766</v>
      </c>
      <c r="BC88" s="27">
        <v>8</v>
      </c>
      <c r="BD88" s="17"/>
      <c r="BE88" s="29">
        <v>42766</v>
      </c>
      <c r="BF88" s="27">
        <v>7.8</v>
      </c>
      <c r="BG88" s="17"/>
      <c r="BH88" s="32">
        <v>44203</v>
      </c>
      <c r="BI88" s="27">
        <v>83.57</v>
      </c>
      <c r="BJ88" s="17"/>
      <c r="BK88" s="29">
        <v>42766</v>
      </c>
      <c r="BL88" s="27">
        <v>6.6</v>
      </c>
      <c r="BM88" s="17"/>
      <c r="BN88" s="17"/>
      <c r="BO88" s="17"/>
      <c r="BP88" s="17"/>
      <c r="BQ88" s="30">
        <v>44244</v>
      </c>
      <c r="BR88" s="27">
        <v>2.3969999999999998</v>
      </c>
    </row>
    <row r="89" spans="1:70" ht="15.75" customHeight="1">
      <c r="A89" s="17"/>
      <c r="B89" s="17"/>
      <c r="C89" s="17"/>
      <c r="D89" s="29">
        <v>42794</v>
      </c>
      <c r="E89" s="27">
        <v>2.2000000000000002</v>
      </c>
      <c r="F89" s="17">
        <f t="shared" si="0"/>
        <v>2.2000000000000002E-2</v>
      </c>
      <c r="G89" s="16">
        <f t="shared" si="1"/>
        <v>1.022</v>
      </c>
      <c r="H89" s="18"/>
      <c r="I89" s="18"/>
      <c r="J89" s="17"/>
      <c r="K89" s="17"/>
      <c r="L89" s="29">
        <v>42794</v>
      </c>
      <c r="M89" s="27">
        <v>7.2</v>
      </c>
      <c r="N89" s="17"/>
      <c r="O89" s="29">
        <v>42794</v>
      </c>
      <c r="P89" s="27">
        <v>4.9000000000000004</v>
      </c>
      <c r="Q89" s="17"/>
      <c r="R89" s="29">
        <v>42794</v>
      </c>
      <c r="S89" s="27">
        <v>1.66</v>
      </c>
      <c r="T89" s="17"/>
      <c r="U89" s="29">
        <v>40781</v>
      </c>
      <c r="V89" s="27">
        <v>409</v>
      </c>
      <c r="W89" s="17"/>
      <c r="X89" s="29">
        <v>40783</v>
      </c>
      <c r="Y89" s="27">
        <v>25.5</v>
      </c>
      <c r="Z89" s="17"/>
      <c r="AA89" s="29">
        <v>42794</v>
      </c>
      <c r="AB89" s="27">
        <v>-0.6</v>
      </c>
      <c r="AC89" s="17"/>
      <c r="AD89" s="29">
        <v>42794</v>
      </c>
      <c r="AE89" s="27">
        <v>74.941800000000001</v>
      </c>
      <c r="AF89" s="17"/>
      <c r="AG89" s="29">
        <v>42794</v>
      </c>
      <c r="AH89" s="27">
        <v>-5.3</v>
      </c>
      <c r="AI89" s="17"/>
      <c r="AJ89" s="29">
        <v>42794</v>
      </c>
      <c r="AK89" s="27">
        <v>2.6</v>
      </c>
      <c r="AL89" s="17"/>
      <c r="AM89" s="29">
        <v>42794</v>
      </c>
      <c r="AN89" s="27">
        <v>52512</v>
      </c>
      <c r="AO89" s="17"/>
      <c r="AP89" s="29">
        <v>42794</v>
      </c>
      <c r="AQ89" s="27">
        <v>36893</v>
      </c>
      <c r="AR89" s="17"/>
      <c r="AS89" s="29">
        <v>42794</v>
      </c>
      <c r="AT89" s="27">
        <v>57.7</v>
      </c>
      <c r="AU89" s="17"/>
      <c r="AV89" s="29">
        <v>42794</v>
      </c>
      <c r="AW89" s="27">
        <v>56.6</v>
      </c>
      <c r="AX89" s="17"/>
      <c r="AY89" s="29">
        <v>42794</v>
      </c>
      <c r="AZ89" s="27">
        <v>105.3</v>
      </c>
      <c r="BA89" s="17"/>
      <c r="BB89" s="29">
        <v>42794</v>
      </c>
      <c r="BC89" s="27">
        <v>7.1</v>
      </c>
      <c r="BD89" s="17"/>
      <c r="BE89" s="29">
        <v>42794</v>
      </c>
      <c r="BF89" s="27">
        <v>4.0999999999999996</v>
      </c>
      <c r="BG89" s="17"/>
      <c r="BH89" s="32">
        <v>44234</v>
      </c>
      <c r="BI89" s="27">
        <v>82.93</v>
      </c>
      <c r="BJ89" s="17"/>
      <c r="BK89" s="29">
        <v>42794</v>
      </c>
      <c r="BL89" s="27">
        <v>6.4</v>
      </c>
      <c r="BM89" s="17"/>
      <c r="BN89" s="17"/>
      <c r="BO89" s="17"/>
      <c r="BP89" s="17"/>
      <c r="BQ89" s="30">
        <v>44272</v>
      </c>
      <c r="BR89" s="27">
        <v>2.3889999999999998</v>
      </c>
    </row>
    <row r="90" spans="1:70" ht="15.75" customHeight="1">
      <c r="A90" s="24"/>
      <c r="B90" s="24"/>
      <c r="C90" s="24"/>
      <c r="D90" s="26">
        <v>42825</v>
      </c>
      <c r="E90" s="23">
        <v>1.9</v>
      </c>
      <c r="F90" s="24">
        <f t="shared" si="0"/>
        <v>1.9E-2</v>
      </c>
      <c r="G90" s="25">
        <f t="shared" si="1"/>
        <v>1.0189999999999999</v>
      </c>
      <c r="H90" s="25">
        <f>PRODUCT(G88:G90)-1</f>
        <v>6.2246359999999834E-2</v>
      </c>
      <c r="I90" s="39"/>
      <c r="J90" s="24"/>
      <c r="K90" s="24"/>
      <c r="L90" s="26">
        <v>42825</v>
      </c>
      <c r="M90" s="23">
        <v>7.2</v>
      </c>
      <c r="N90" s="24"/>
      <c r="O90" s="26">
        <v>42825</v>
      </c>
      <c r="P90" s="23">
        <v>5</v>
      </c>
      <c r="Q90" s="24"/>
      <c r="R90" s="26">
        <v>42825</v>
      </c>
      <c r="S90" s="23">
        <v>1.59</v>
      </c>
      <c r="T90" s="24"/>
      <c r="U90" s="26">
        <v>40788</v>
      </c>
      <c r="V90" s="23">
        <v>414</v>
      </c>
      <c r="W90" s="24"/>
      <c r="X90" s="26">
        <v>40790</v>
      </c>
      <c r="Y90" s="23">
        <v>25.3</v>
      </c>
      <c r="Z90" s="24"/>
      <c r="AA90" s="26">
        <v>42825</v>
      </c>
      <c r="AB90" s="23">
        <v>0.93</v>
      </c>
      <c r="AC90" s="24"/>
      <c r="AD90" s="26">
        <v>42825</v>
      </c>
      <c r="AE90" s="23">
        <v>75.545100000000005</v>
      </c>
      <c r="AF90" s="24"/>
      <c r="AG90" s="26">
        <v>42825</v>
      </c>
      <c r="AH90" s="23">
        <v>3.2</v>
      </c>
      <c r="AI90" s="24"/>
      <c r="AJ90" s="26">
        <v>42825</v>
      </c>
      <c r="AK90" s="23">
        <v>2.5</v>
      </c>
      <c r="AL90" s="24"/>
      <c r="AM90" s="26">
        <v>42825</v>
      </c>
      <c r="AN90" s="23">
        <v>56389</v>
      </c>
      <c r="AO90" s="24"/>
      <c r="AP90" s="26">
        <v>42825</v>
      </c>
      <c r="AQ90" s="23">
        <v>42911</v>
      </c>
      <c r="AR90" s="24"/>
      <c r="AS90" s="26">
        <v>42825</v>
      </c>
      <c r="AT90" s="23">
        <v>56.8</v>
      </c>
      <c r="AU90" s="24"/>
      <c r="AV90" s="26">
        <v>42825</v>
      </c>
      <c r="AW90" s="23">
        <v>56.2</v>
      </c>
      <c r="AX90" s="24"/>
      <c r="AY90" s="26">
        <v>42825</v>
      </c>
      <c r="AZ90" s="23">
        <v>104.7</v>
      </c>
      <c r="BA90" s="24"/>
      <c r="BB90" s="26">
        <v>42825</v>
      </c>
      <c r="BC90" s="23">
        <v>7.7</v>
      </c>
      <c r="BD90" s="24"/>
      <c r="BE90" s="26">
        <v>42825</v>
      </c>
      <c r="BF90" s="23">
        <v>8.5</v>
      </c>
      <c r="BG90" s="24"/>
      <c r="BH90" s="32">
        <v>44262</v>
      </c>
      <c r="BI90" s="27">
        <v>81.45</v>
      </c>
      <c r="BJ90" s="24"/>
      <c r="BK90" s="26">
        <v>42825</v>
      </c>
      <c r="BL90" s="23">
        <v>6.4</v>
      </c>
      <c r="BM90" s="24"/>
      <c r="BN90" s="24"/>
      <c r="BO90" s="24"/>
      <c r="BP90" s="24"/>
      <c r="BQ90" s="28">
        <v>44303</v>
      </c>
      <c r="BR90" s="23">
        <v>2.2890000000000001</v>
      </c>
    </row>
    <row r="91" spans="1:70" ht="15.75" customHeight="1">
      <c r="A91" s="17"/>
      <c r="B91" s="17"/>
      <c r="C91" s="17"/>
      <c r="D91" s="29">
        <v>42855</v>
      </c>
      <c r="E91" s="27">
        <v>1.8</v>
      </c>
      <c r="F91" s="17">
        <f t="shared" si="0"/>
        <v>1.8000000000000002E-2</v>
      </c>
      <c r="G91" s="16">
        <f t="shared" si="1"/>
        <v>1.018</v>
      </c>
      <c r="H91" s="18"/>
      <c r="I91" s="18"/>
      <c r="J91" s="17"/>
      <c r="K91" s="17"/>
      <c r="L91" s="29">
        <v>42855</v>
      </c>
      <c r="M91" s="27">
        <v>7.2</v>
      </c>
      <c r="N91" s="17"/>
      <c r="O91" s="29">
        <v>42855</v>
      </c>
      <c r="P91" s="27">
        <v>5.0999999999999996</v>
      </c>
      <c r="Q91" s="17"/>
      <c r="R91" s="29">
        <v>42855</v>
      </c>
      <c r="S91" s="27">
        <v>1.6</v>
      </c>
      <c r="T91" s="17"/>
      <c r="U91" s="29">
        <v>40795</v>
      </c>
      <c r="V91" s="27">
        <v>429</v>
      </c>
      <c r="W91" s="17"/>
      <c r="X91" s="29">
        <v>40797</v>
      </c>
      <c r="Y91" s="27">
        <v>25.3</v>
      </c>
      <c r="Z91" s="17"/>
      <c r="AA91" s="29">
        <v>42855</v>
      </c>
      <c r="AB91" s="27">
        <v>1.59</v>
      </c>
      <c r="AC91" s="17"/>
      <c r="AD91" s="29">
        <v>42855</v>
      </c>
      <c r="AE91" s="27">
        <v>76.305199999999999</v>
      </c>
      <c r="AF91" s="17"/>
      <c r="AG91" s="29">
        <v>42855</v>
      </c>
      <c r="AH91" s="27">
        <v>-3.7</v>
      </c>
      <c r="AI91" s="17"/>
      <c r="AJ91" s="29">
        <v>42855</v>
      </c>
      <c r="AK91" s="27">
        <v>2.1</v>
      </c>
      <c r="AL91" s="17"/>
      <c r="AM91" s="29">
        <v>42855</v>
      </c>
      <c r="AN91" s="27">
        <v>58322</v>
      </c>
      <c r="AO91" s="17"/>
      <c r="AP91" s="29">
        <v>42855</v>
      </c>
      <c r="AQ91" s="27">
        <v>45115</v>
      </c>
      <c r="AR91" s="17"/>
      <c r="AS91" s="29">
        <v>42855</v>
      </c>
      <c r="AT91" s="27">
        <v>55.7</v>
      </c>
      <c r="AU91" s="17"/>
      <c r="AV91" s="29">
        <v>42855</v>
      </c>
      <c r="AW91" s="27">
        <v>57.3</v>
      </c>
      <c r="AX91" s="17"/>
      <c r="AY91" s="29">
        <v>42855</v>
      </c>
      <c r="AZ91" s="27">
        <v>104.5</v>
      </c>
      <c r="BA91" s="17"/>
      <c r="BB91" s="29">
        <v>42855</v>
      </c>
      <c r="BC91" s="27">
        <v>6.4</v>
      </c>
      <c r="BD91" s="17"/>
      <c r="BE91" s="29">
        <v>42855</v>
      </c>
      <c r="BF91" s="27">
        <v>8.1</v>
      </c>
      <c r="BG91" s="17"/>
      <c r="BH91" s="32">
        <v>44293</v>
      </c>
      <c r="BI91" s="27">
        <v>82.3</v>
      </c>
      <c r="BJ91" s="17"/>
      <c r="BK91" s="29">
        <v>42855</v>
      </c>
      <c r="BL91" s="27">
        <v>6.2</v>
      </c>
      <c r="BM91" s="17"/>
      <c r="BN91" s="17"/>
      <c r="BO91" s="17"/>
      <c r="BP91" s="17"/>
      <c r="BQ91" s="30">
        <v>44333</v>
      </c>
      <c r="BR91" s="27">
        <v>2.206</v>
      </c>
    </row>
    <row r="92" spans="1:70" ht="15.75" customHeight="1">
      <c r="A92" s="17"/>
      <c r="B92" s="17"/>
      <c r="C92" s="17"/>
      <c r="D92" s="29">
        <v>42886</v>
      </c>
      <c r="E92" s="27">
        <v>1.7</v>
      </c>
      <c r="F92" s="17">
        <f t="shared" si="0"/>
        <v>1.7000000000000001E-2</v>
      </c>
      <c r="G92" s="16">
        <f t="shared" si="1"/>
        <v>1.0169999999999999</v>
      </c>
      <c r="H92" s="18"/>
      <c r="I92" s="18"/>
      <c r="J92" s="17"/>
      <c r="K92" s="17"/>
      <c r="L92" s="29">
        <v>42886</v>
      </c>
      <c r="M92" s="27">
        <v>7.8</v>
      </c>
      <c r="N92" s="17"/>
      <c r="O92" s="29">
        <v>42886</v>
      </c>
      <c r="P92" s="27">
        <v>3.8</v>
      </c>
      <c r="Q92" s="17"/>
      <c r="R92" s="29">
        <v>42886</v>
      </c>
      <c r="S92" s="27">
        <v>1.67</v>
      </c>
      <c r="T92" s="17"/>
      <c r="U92" s="29">
        <v>40802</v>
      </c>
      <c r="V92" s="27">
        <v>422</v>
      </c>
      <c r="W92" s="17"/>
      <c r="X92" s="29">
        <v>40804</v>
      </c>
      <c r="Y92" s="27">
        <v>23.9</v>
      </c>
      <c r="Z92" s="17"/>
      <c r="AA92" s="29">
        <v>42886</v>
      </c>
      <c r="AB92" s="27">
        <v>1.89</v>
      </c>
      <c r="AC92" s="17"/>
      <c r="AD92" s="29">
        <v>42886</v>
      </c>
      <c r="AE92" s="27">
        <v>76.450999999999993</v>
      </c>
      <c r="AF92" s="17"/>
      <c r="AG92" s="29">
        <v>42886</v>
      </c>
      <c r="AH92" s="27">
        <v>1.4</v>
      </c>
      <c r="AI92" s="17"/>
      <c r="AJ92" s="29">
        <v>42886</v>
      </c>
      <c r="AK92" s="27">
        <v>2</v>
      </c>
      <c r="AL92" s="17"/>
      <c r="AM92" s="29">
        <v>42886</v>
      </c>
      <c r="AN92" s="27">
        <v>63685</v>
      </c>
      <c r="AO92" s="17"/>
      <c r="AP92" s="29">
        <v>42886</v>
      </c>
      <c r="AQ92" s="27">
        <v>47528</v>
      </c>
      <c r="AR92" s="17"/>
      <c r="AS92" s="29">
        <v>42886</v>
      </c>
      <c r="AT92" s="27">
        <v>56.4</v>
      </c>
      <c r="AU92" s="17"/>
      <c r="AV92" s="29">
        <v>42886</v>
      </c>
      <c r="AW92" s="27">
        <v>57.7</v>
      </c>
      <c r="AX92" s="17"/>
      <c r="AY92" s="29">
        <v>42886</v>
      </c>
      <c r="AZ92" s="27">
        <v>104.5</v>
      </c>
      <c r="BA92" s="17"/>
      <c r="BB92" s="29">
        <v>42886</v>
      </c>
      <c r="BC92" s="27">
        <v>5.7</v>
      </c>
      <c r="BD92" s="17"/>
      <c r="BE92" s="29">
        <v>42886</v>
      </c>
      <c r="BF92" s="27">
        <v>6.9</v>
      </c>
      <c r="BG92" s="17"/>
      <c r="BH92" s="32">
        <v>44323</v>
      </c>
      <c r="BI92" s="27">
        <v>81.92</v>
      </c>
      <c r="BJ92" s="17"/>
      <c r="BK92" s="29">
        <v>42886</v>
      </c>
      <c r="BL92" s="27">
        <v>6.1</v>
      </c>
      <c r="BM92" s="17"/>
      <c r="BN92" s="17"/>
      <c r="BO92" s="17"/>
      <c r="BP92" s="17"/>
      <c r="BQ92" s="30">
        <v>44364</v>
      </c>
      <c r="BR92" s="27">
        <v>2.3039999999999998</v>
      </c>
    </row>
    <row r="93" spans="1:70" ht="15.75" customHeight="1">
      <c r="A93" s="24"/>
      <c r="B93" s="24"/>
      <c r="C93" s="24"/>
      <c r="D93" s="26">
        <v>42916</v>
      </c>
      <c r="E93" s="23">
        <v>1.6</v>
      </c>
      <c r="F93" s="24">
        <f t="shared" si="0"/>
        <v>1.6E-2</v>
      </c>
      <c r="G93" s="25">
        <f t="shared" si="1"/>
        <v>1.016</v>
      </c>
      <c r="H93" s="25">
        <f>PRODUCT(G91:G93)-1</f>
        <v>5.1870895999999833E-2</v>
      </c>
      <c r="I93" s="39"/>
      <c r="J93" s="24"/>
      <c r="K93" s="24"/>
      <c r="L93" s="26">
        <v>42916</v>
      </c>
      <c r="M93" s="23">
        <v>7.5</v>
      </c>
      <c r="N93" s="24"/>
      <c r="O93" s="26">
        <v>42916</v>
      </c>
      <c r="P93" s="23">
        <v>3</v>
      </c>
      <c r="Q93" s="24"/>
      <c r="R93" s="26">
        <v>42916</v>
      </c>
      <c r="S93" s="23">
        <v>1.63</v>
      </c>
      <c r="T93" s="24"/>
      <c r="U93" s="26">
        <v>40809</v>
      </c>
      <c r="V93" s="23">
        <v>406</v>
      </c>
      <c r="W93" s="24"/>
      <c r="X93" s="26">
        <v>40811</v>
      </c>
      <c r="Y93" s="23">
        <v>23.5</v>
      </c>
      <c r="Z93" s="24"/>
      <c r="AA93" s="26">
        <v>42916</v>
      </c>
      <c r="AB93" s="23">
        <v>1.6</v>
      </c>
      <c r="AC93" s="24"/>
      <c r="AD93" s="26">
        <v>42916</v>
      </c>
      <c r="AE93" s="23">
        <v>76.641099999999994</v>
      </c>
      <c r="AF93" s="24"/>
      <c r="AG93" s="26">
        <v>42916</v>
      </c>
      <c r="AH93" s="23">
        <v>14.3</v>
      </c>
      <c r="AI93" s="24"/>
      <c r="AJ93" s="26">
        <v>42916</v>
      </c>
      <c r="AK93" s="23">
        <v>2.4</v>
      </c>
      <c r="AL93" s="24"/>
      <c r="AM93" s="26">
        <v>42916</v>
      </c>
      <c r="AN93" s="23">
        <v>66567</v>
      </c>
      <c r="AO93" s="24"/>
      <c r="AP93" s="26">
        <v>42916</v>
      </c>
      <c r="AQ93" s="23">
        <v>49703</v>
      </c>
      <c r="AR93" s="24"/>
      <c r="AS93" s="26">
        <v>42916</v>
      </c>
      <c r="AT93" s="23">
        <v>56.1</v>
      </c>
      <c r="AU93" s="24"/>
      <c r="AV93" s="26">
        <v>42916</v>
      </c>
      <c r="AW93" s="23">
        <v>56.6</v>
      </c>
      <c r="AX93" s="24"/>
      <c r="AY93" s="26">
        <v>42916</v>
      </c>
      <c r="AZ93" s="23">
        <v>103.6</v>
      </c>
      <c r="BA93" s="24"/>
      <c r="BB93" s="26">
        <v>42916</v>
      </c>
      <c r="BC93" s="23">
        <v>5.9</v>
      </c>
      <c r="BD93" s="24"/>
      <c r="BE93" s="26">
        <v>42916</v>
      </c>
      <c r="BF93" s="23">
        <v>5.3</v>
      </c>
      <c r="BG93" s="24"/>
      <c r="BH93" s="32">
        <v>44354</v>
      </c>
      <c r="BI93" s="27">
        <v>80.77</v>
      </c>
      <c r="BJ93" s="24"/>
      <c r="BK93" s="26">
        <v>42916</v>
      </c>
      <c r="BL93" s="23">
        <v>5.7</v>
      </c>
      <c r="BM93" s="24"/>
      <c r="BN93" s="24"/>
      <c r="BO93" s="24"/>
      <c r="BP93" s="24"/>
      <c r="BQ93" s="28">
        <v>44394</v>
      </c>
      <c r="BR93" s="23">
        <v>2.2959999999999998</v>
      </c>
    </row>
    <row r="94" spans="1:70" ht="15.75" customHeight="1">
      <c r="A94" s="17"/>
      <c r="B94" s="17"/>
      <c r="C94" s="17"/>
      <c r="D94" s="29">
        <v>42947</v>
      </c>
      <c r="E94" s="27">
        <v>1.6</v>
      </c>
      <c r="F94" s="17">
        <f t="shared" si="0"/>
        <v>1.6E-2</v>
      </c>
      <c r="G94" s="16">
        <f t="shared" si="1"/>
        <v>1.016</v>
      </c>
      <c r="H94" s="18"/>
      <c r="I94" s="18"/>
      <c r="J94" s="17"/>
      <c r="K94" s="17"/>
      <c r="L94" s="29">
        <v>42947</v>
      </c>
      <c r="M94" s="27">
        <v>7.6</v>
      </c>
      <c r="N94" s="17"/>
      <c r="O94" s="29">
        <v>42947</v>
      </c>
      <c r="P94" s="27">
        <v>3.6</v>
      </c>
      <c r="Q94" s="17"/>
      <c r="R94" s="29">
        <v>42947</v>
      </c>
      <c r="S94" s="27">
        <v>1.53</v>
      </c>
      <c r="T94" s="17"/>
      <c r="U94" s="29">
        <v>40816</v>
      </c>
      <c r="V94" s="27">
        <v>405</v>
      </c>
      <c r="W94" s="17"/>
      <c r="X94" s="29">
        <v>40818</v>
      </c>
      <c r="Y94" s="27">
        <v>24.9</v>
      </c>
      <c r="Z94" s="17"/>
      <c r="AA94" s="29">
        <v>42947</v>
      </c>
      <c r="AB94" s="27">
        <v>1.32</v>
      </c>
      <c r="AC94" s="17"/>
      <c r="AD94" s="29">
        <v>42947</v>
      </c>
      <c r="AE94" s="27">
        <v>76.645300000000006</v>
      </c>
      <c r="AF94" s="17"/>
      <c r="AG94" s="29">
        <v>42947</v>
      </c>
      <c r="AH94" s="27">
        <v>0.4</v>
      </c>
      <c r="AI94" s="17"/>
      <c r="AJ94" s="29">
        <v>42947</v>
      </c>
      <c r="AK94" s="27">
        <v>2.7</v>
      </c>
      <c r="AL94" s="17"/>
      <c r="AM94" s="29">
        <v>42947</v>
      </c>
      <c r="AN94" s="27">
        <v>66028</v>
      </c>
      <c r="AO94" s="17"/>
      <c r="AP94" s="29">
        <v>42947</v>
      </c>
      <c r="AQ94" s="27">
        <v>50844</v>
      </c>
      <c r="AR94" s="17"/>
      <c r="AS94" s="29">
        <v>42947</v>
      </c>
      <c r="AT94" s="27">
        <v>56.5</v>
      </c>
      <c r="AU94" s="17"/>
      <c r="AV94" s="29">
        <v>42947</v>
      </c>
      <c r="AW94" s="27">
        <v>55.1</v>
      </c>
      <c r="AX94" s="17"/>
      <c r="AY94" s="29">
        <v>42947</v>
      </c>
      <c r="AZ94" s="27">
        <v>105.2</v>
      </c>
      <c r="BA94" s="17"/>
      <c r="BB94" s="29">
        <v>42947</v>
      </c>
      <c r="BC94" s="27">
        <v>5.3</v>
      </c>
      <c r="BD94" s="17"/>
      <c r="BE94" s="29">
        <v>42947</v>
      </c>
      <c r="BF94" s="27">
        <v>5.2</v>
      </c>
      <c r="BG94" s="17"/>
      <c r="BH94" s="32">
        <v>44384</v>
      </c>
      <c r="BI94" s="27">
        <v>80.790000000000006</v>
      </c>
      <c r="BJ94" s="17"/>
      <c r="BK94" s="29">
        <v>42947</v>
      </c>
      <c r="BL94" s="27">
        <v>5.7</v>
      </c>
      <c r="BM94" s="17"/>
      <c r="BN94" s="17"/>
      <c r="BO94" s="17"/>
      <c r="BP94" s="17"/>
      <c r="BQ94" s="30">
        <v>44425</v>
      </c>
      <c r="BR94" s="27">
        <v>2.121</v>
      </c>
    </row>
    <row r="95" spans="1:70" ht="15.75" customHeight="1">
      <c r="A95" s="17"/>
      <c r="B95" s="17"/>
      <c r="C95" s="17"/>
      <c r="D95" s="29">
        <v>42978</v>
      </c>
      <c r="E95" s="27">
        <v>1.6</v>
      </c>
      <c r="F95" s="17">
        <f t="shared" si="0"/>
        <v>1.6E-2</v>
      </c>
      <c r="G95" s="16">
        <f t="shared" si="1"/>
        <v>1.016</v>
      </c>
      <c r="H95" s="18"/>
      <c r="I95" s="18"/>
      <c r="J95" s="17"/>
      <c r="K95" s="17"/>
      <c r="L95" s="29">
        <v>42978</v>
      </c>
      <c r="M95" s="27">
        <v>7.6</v>
      </c>
      <c r="N95" s="17"/>
      <c r="O95" s="29">
        <v>42978</v>
      </c>
      <c r="P95" s="27">
        <v>4.3</v>
      </c>
      <c r="Q95" s="17"/>
      <c r="R95" s="29">
        <v>42978</v>
      </c>
      <c r="S95" s="27">
        <v>1.56</v>
      </c>
      <c r="T95" s="17"/>
      <c r="U95" s="29">
        <v>40823</v>
      </c>
      <c r="V95" s="27">
        <v>410</v>
      </c>
      <c r="W95" s="17"/>
      <c r="X95" s="29">
        <v>40825</v>
      </c>
      <c r="Y95" s="27">
        <v>24.6</v>
      </c>
      <c r="Z95" s="17"/>
      <c r="AA95" s="29">
        <v>42978</v>
      </c>
      <c r="AB95" s="27">
        <v>0.99</v>
      </c>
      <c r="AC95" s="17"/>
      <c r="AD95" s="29">
        <v>42978</v>
      </c>
      <c r="AE95" s="27">
        <v>76.340500000000006</v>
      </c>
      <c r="AF95" s="17"/>
      <c r="AG95" s="29">
        <v>42978</v>
      </c>
      <c r="AH95" s="27">
        <v>1.8</v>
      </c>
      <c r="AI95" s="17"/>
      <c r="AJ95" s="29">
        <v>42978</v>
      </c>
      <c r="AK95" s="27">
        <v>3.2</v>
      </c>
      <c r="AL95" s="17"/>
      <c r="AM95" s="29">
        <v>42978</v>
      </c>
      <c r="AN95" s="27">
        <v>67391</v>
      </c>
      <c r="AO95" s="17"/>
      <c r="AP95" s="29">
        <v>42978</v>
      </c>
      <c r="AQ95" s="27">
        <v>50550</v>
      </c>
      <c r="AR95" s="17"/>
      <c r="AS95" s="29">
        <v>42978</v>
      </c>
      <c r="AT95" s="27">
        <v>58.5</v>
      </c>
      <c r="AU95" s="17"/>
      <c r="AV95" s="29">
        <v>42978</v>
      </c>
      <c r="AW95" s="27">
        <v>55.9</v>
      </c>
      <c r="AX95" s="17"/>
      <c r="AY95" s="29">
        <v>42978</v>
      </c>
      <c r="AZ95" s="27">
        <v>105.3</v>
      </c>
      <c r="BA95" s="17"/>
      <c r="BB95" s="29">
        <v>42978</v>
      </c>
      <c r="BC95" s="27">
        <v>4.5999999999999996</v>
      </c>
      <c r="BD95" s="17"/>
      <c r="BE95" s="29">
        <v>42978</v>
      </c>
      <c r="BF95" s="27">
        <v>4.0999999999999996</v>
      </c>
      <c r="BG95" s="17"/>
      <c r="BH95" s="32">
        <v>44415</v>
      </c>
      <c r="BI95" s="27">
        <v>77.72</v>
      </c>
      <c r="BJ95" s="17"/>
      <c r="BK95" s="29">
        <v>42978</v>
      </c>
      <c r="BL95" s="27">
        <v>5.4</v>
      </c>
      <c r="BM95" s="17"/>
      <c r="BN95" s="17"/>
      <c r="BO95" s="17"/>
      <c r="BP95" s="17"/>
      <c r="BQ95" s="30">
        <v>44456</v>
      </c>
      <c r="BR95" s="27">
        <v>2.339</v>
      </c>
    </row>
    <row r="96" spans="1:70" ht="15.75" customHeight="1">
      <c r="A96" s="24"/>
      <c r="B96" s="24"/>
      <c r="C96" s="24"/>
      <c r="D96" s="26">
        <v>43008</v>
      </c>
      <c r="E96" s="23">
        <v>1.9</v>
      </c>
      <c r="F96" s="24">
        <f t="shared" si="0"/>
        <v>1.9E-2</v>
      </c>
      <c r="G96" s="25">
        <f t="shared" si="1"/>
        <v>1.0189999999999999</v>
      </c>
      <c r="H96" s="25">
        <f>PRODUCT(G94:G96)-1</f>
        <v>5.1868864000000015E-2</v>
      </c>
      <c r="I96" s="39"/>
      <c r="J96" s="24"/>
      <c r="K96" s="24"/>
      <c r="L96" s="26">
        <v>43008</v>
      </c>
      <c r="M96" s="23">
        <v>7.3</v>
      </c>
      <c r="N96" s="24"/>
      <c r="O96" s="26">
        <v>43008</v>
      </c>
      <c r="P96" s="23">
        <v>5.3</v>
      </c>
      <c r="Q96" s="24"/>
      <c r="R96" s="26">
        <v>43008</v>
      </c>
      <c r="S96" s="23">
        <v>1.39</v>
      </c>
      <c r="T96" s="24"/>
      <c r="U96" s="22">
        <v>40830</v>
      </c>
      <c r="V96" s="23">
        <v>395</v>
      </c>
      <c r="W96" s="24"/>
      <c r="X96" s="22">
        <v>40832</v>
      </c>
      <c r="Y96" s="23">
        <v>25.8</v>
      </c>
      <c r="Z96" s="24"/>
      <c r="AA96" s="26">
        <v>43008</v>
      </c>
      <c r="AB96" s="23">
        <v>1.1599999999999999</v>
      </c>
      <c r="AC96" s="24"/>
      <c r="AD96" s="26">
        <v>43008</v>
      </c>
      <c r="AE96" s="23">
        <v>76.452600000000004</v>
      </c>
      <c r="AF96" s="24"/>
      <c r="AG96" s="26">
        <v>43008</v>
      </c>
      <c r="AH96" s="23">
        <v>6.2</v>
      </c>
      <c r="AI96" s="24"/>
      <c r="AJ96" s="26">
        <v>43008</v>
      </c>
      <c r="AK96" s="23">
        <v>3.3</v>
      </c>
      <c r="AL96" s="24"/>
      <c r="AM96" s="26">
        <v>43008</v>
      </c>
      <c r="AN96" s="23">
        <v>66374</v>
      </c>
      <c r="AO96" s="24"/>
      <c r="AP96" s="26">
        <v>43008</v>
      </c>
      <c r="AQ96" s="23">
        <v>49318</v>
      </c>
      <c r="AR96" s="24"/>
      <c r="AS96" s="26">
        <v>43008</v>
      </c>
      <c r="AT96" s="23">
        <v>59.9</v>
      </c>
      <c r="AU96" s="24"/>
      <c r="AV96" s="26">
        <v>43008</v>
      </c>
      <c r="AW96" s="23">
        <v>58.1</v>
      </c>
      <c r="AX96" s="24"/>
      <c r="AY96" s="26">
        <v>43008</v>
      </c>
      <c r="AZ96" s="23">
        <v>103</v>
      </c>
      <c r="BA96" s="24"/>
      <c r="BB96" s="26">
        <v>43008</v>
      </c>
      <c r="BC96" s="23">
        <v>5.4</v>
      </c>
      <c r="BD96" s="24"/>
      <c r="BE96" s="26">
        <v>43008</v>
      </c>
      <c r="BF96" s="23">
        <v>6.4</v>
      </c>
      <c r="BG96" s="24"/>
      <c r="BH96" s="32">
        <v>44446</v>
      </c>
      <c r="BI96" s="27">
        <v>76.48</v>
      </c>
      <c r="BJ96" s="24"/>
      <c r="BK96" s="26">
        <v>43008</v>
      </c>
      <c r="BL96" s="23">
        <v>5.3</v>
      </c>
      <c r="BM96" s="24"/>
      <c r="BN96" s="24"/>
      <c r="BO96" s="24"/>
      <c r="BP96" s="24"/>
      <c r="BQ96" s="28">
        <v>44486</v>
      </c>
      <c r="BR96" s="23">
        <v>2.3780000000000001</v>
      </c>
    </row>
    <row r="97" spans="1:70" ht="15.75" customHeight="1">
      <c r="A97" s="35"/>
      <c r="B97" s="35"/>
      <c r="C97" s="35"/>
      <c r="D97" s="33">
        <v>43039</v>
      </c>
      <c r="E97" s="34">
        <v>1.8</v>
      </c>
      <c r="F97" s="35">
        <f t="shared" si="0"/>
        <v>1.8000000000000002E-2</v>
      </c>
      <c r="G97" s="37">
        <f t="shared" si="1"/>
        <v>1.018</v>
      </c>
      <c r="H97" s="40"/>
      <c r="I97" s="40"/>
      <c r="J97" s="35"/>
      <c r="K97" s="35"/>
      <c r="L97" s="33">
        <v>43039</v>
      </c>
      <c r="M97" s="34">
        <v>7.4</v>
      </c>
      <c r="N97" s="35"/>
      <c r="O97" s="33">
        <v>43039</v>
      </c>
      <c r="P97" s="34">
        <v>4.9000000000000004</v>
      </c>
      <c r="Q97" s="35"/>
      <c r="R97" s="33">
        <v>43039</v>
      </c>
      <c r="S97" s="34">
        <v>1.48</v>
      </c>
      <c r="T97" s="35"/>
      <c r="U97" s="33">
        <v>40837</v>
      </c>
      <c r="V97" s="34">
        <v>403</v>
      </c>
      <c r="W97" s="35"/>
      <c r="X97" s="33">
        <v>40839</v>
      </c>
      <c r="Y97" s="34">
        <v>24.4</v>
      </c>
      <c r="Z97" s="35"/>
      <c r="AA97" s="33">
        <v>43039</v>
      </c>
      <c r="AB97" s="34">
        <v>2.35</v>
      </c>
      <c r="AC97" s="35"/>
      <c r="AD97" s="33">
        <v>43039</v>
      </c>
      <c r="AE97" s="34">
        <v>77.478200000000001</v>
      </c>
      <c r="AF97" s="35"/>
      <c r="AG97" s="33">
        <v>43039</v>
      </c>
      <c r="AH97" s="34">
        <v>-1</v>
      </c>
      <c r="AI97" s="35"/>
      <c r="AJ97" s="33">
        <v>43039</v>
      </c>
      <c r="AK97" s="34">
        <v>3.2</v>
      </c>
      <c r="AL97" s="35"/>
      <c r="AM97" s="33">
        <v>43039</v>
      </c>
      <c r="AN97" s="34">
        <v>65633</v>
      </c>
      <c r="AO97" s="35"/>
      <c r="AP97" s="33">
        <v>43039</v>
      </c>
      <c r="AQ97" s="34">
        <v>48572</v>
      </c>
      <c r="AR97" s="35"/>
      <c r="AS97" s="33">
        <v>43039</v>
      </c>
      <c r="AT97" s="34">
        <v>58.6</v>
      </c>
      <c r="AU97" s="35"/>
      <c r="AV97" s="33">
        <v>43039</v>
      </c>
      <c r="AW97" s="34">
        <v>60.3</v>
      </c>
      <c r="AX97" s="35"/>
      <c r="AY97" s="33">
        <v>43039</v>
      </c>
      <c r="AZ97" s="34">
        <v>103.8</v>
      </c>
      <c r="BA97" s="35"/>
      <c r="BB97" s="33">
        <v>43039</v>
      </c>
      <c r="BC97" s="34">
        <v>7.1</v>
      </c>
      <c r="BD97" s="35"/>
      <c r="BE97" s="33">
        <v>43039</v>
      </c>
      <c r="BF97" s="34">
        <v>7.2</v>
      </c>
      <c r="BG97" s="35"/>
      <c r="BH97" s="32">
        <v>44476</v>
      </c>
      <c r="BI97" s="27">
        <v>76.150000000000006</v>
      </c>
      <c r="BJ97" s="35"/>
      <c r="BK97" s="33">
        <v>43039</v>
      </c>
      <c r="BL97" s="34">
        <v>5.0999999999999996</v>
      </c>
      <c r="BM97" s="35"/>
      <c r="BN97" s="35"/>
      <c r="BO97" s="35"/>
      <c r="BP97" s="35"/>
      <c r="BQ97" s="38">
        <v>44517</v>
      </c>
      <c r="BR97" s="34">
        <v>2.415</v>
      </c>
    </row>
    <row r="98" spans="1:70" ht="15.75" customHeight="1">
      <c r="A98" s="17"/>
      <c r="B98" s="17"/>
      <c r="C98" s="17"/>
      <c r="D98" s="31">
        <v>43069</v>
      </c>
      <c r="E98" s="27">
        <v>2</v>
      </c>
      <c r="F98" s="17">
        <f t="shared" si="0"/>
        <v>0.02</v>
      </c>
      <c r="G98" s="16">
        <f t="shared" si="1"/>
        <v>1.02</v>
      </c>
      <c r="H98" s="18"/>
      <c r="I98" s="18"/>
      <c r="J98" s="17"/>
      <c r="K98" s="17"/>
      <c r="L98" s="31">
        <v>43069</v>
      </c>
      <c r="M98" s="27">
        <v>7</v>
      </c>
      <c r="N98" s="17"/>
      <c r="O98" s="31">
        <v>43069</v>
      </c>
      <c r="P98" s="27">
        <v>6.5</v>
      </c>
      <c r="Q98" s="17"/>
      <c r="R98" s="31">
        <v>43069</v>
      </c>
      <c r="S98" s="27">
        <v>1.52</v>
      </c>
      <c r="T98" s="17"/>
      <c r="U98" s="31">
        <v>40844</v>
      </c>
      <c r="V98" s="27">
        <v>399</v>
      </c>
      <c r="W98" s="17"/>
      <c r="X98" s="31">
        <v>40846</v>
      </c>
      <c r="Y98" s="27">
        <v>23.4</v>
      </c>
      <c r="Z98" s="17"/>
      <c r="AA98" s="31">
        <v>43069</v>
      </c>
      <c r="AB98" s="27">
        <v>3.1</v>
      </c>
      <c r="AC98" s="17"/>
      <c r="AD98" s="31">
        <v>43069</v>
      </c>
      <c r="AE98" s="27">
        <v>77.764399999999995</v>
      </c>
      <c r="AF98" s="17"/>
      <c r="AG98" s="31">
        <v>43069</v>
      </c>
      <c r="AH98" s="27">
        <v>7</v>
      </c>
      <c r="AI98" s="17"/>
      <c r="AJ98" s="31">
        <v>43069</v>
      </c>
      <c r="AK98" s="27">
        <v>3</v>
      </c>
      <c r="AL98" s="17"/>
      <c r="AM98" s="31">
        <v>43069</v>
      </c>
      <c r="AN98" s="27">
        <v>61806</v>
      </c>
      <c r="AO98" s="17"/>
      <c r="AP98" s="31">
        <v>43069</v>
      </c>
      <c r="AQ98" s="27">
        <v>47534</v>
      </c>
      <c r="AR98" s="17"/>
      <c r="AS98" s="31">
        <v>43069</v>
      </c>
      <c r="AT98" s="27">
        <v>57.9</v>
      </c>
      <c r="AU98" s="17"/>
      <c r="AV98" s="31">
        <v>43069</v>
      </c>
      <c r="AW98" s="27">
        <v>57.1</v>
      </c>
      <c r="AX98" s="17"/>
      <c r="AY98" s="31">
        <v>43069</v>
      </c>
      <c r="AZ98" s="27">
        <v>107.5</v>
      </c>
      <c r="BA98" s="17"/>
      <c r="BB98" s="31">
        <v>43069</v>
      </c>
      <c r="BC98" s="27">
        <v>9.9</v>
      </c>
      <c r="BD98" s="17"/>
      <c r="BE98" s="31">
        <v>43069</v>
      </c>
      <c r="BF98" s="27">
        <v>8.3000000000000007</v>
      </c>
      <c r="BG98" s="17"/>
      <c r="BH98" s="32">
        <v>44507</v>
      </c>
      <c r="BI98" s="27">
        <v>76.69</v>
      </c>
      <c r="BJ98" s="17"/>
      <c r="BK98" s="31">
        <v>43069</v>
      </c>
      <c r="BL98" s="27">
        <v>4.8</v>
      </c>
      <c r="BM98" s="17"/>
      <c r="BN98" s="17"/>
      <c r="BO98" s="17"/>
      <c r="BP98" s="17"/>
      <c r="BQ98" s="30">
        <v>44547</v>
      </c>
      <c r="BR98" s="27">
        <v>2.4049999999999998</v>
      </c>
    </row>
    <row r="99" spans="1:70" ht="15.75" customHeight="1">
      <c r="A99" s="24"/>
      <c r="B99" s="24"/>
      <c r="C99" s="24"/>
      <c r="D99" s="22">
        <v>43100</v>
      </c>
      <c r="E99" s="23">
        <v>1.9</v>
      </c>
      <c r="F99" s="24">
        <f t="shared" si="0"/>
        <v>1.9E-2</v>
      </c>
      <c r="G99" s="25">
        <f t="shared" si="1"/>
        <v>1.0189999999999999</v>
      </c>
      <c r="H99" s="25">
        <f>PRODUCT(G97:G99)-1</f>
        <v>5.8088839999999919E-2</v>
      </c>
      <c r="I99" s="39"/>
      <c r="J99" s="24"/>
      <c r="K99" s="24"/>
      <c r="L99" s="22">
        <v>43100</v>
      </c>
      <c r="M99" s="23">
        <v>6.6</v>
      </c>
      <c r="N99" s="24"/>
      <c r="O99" s="22">
        <v>43100</v>
      </c>
      <c r="P99" s="23">
        <v>6.3</v>
      </c>
      <c r="Q99" s="24"/>
      <c r="R99" s="22">
        <v>43100</v>
      </c>
      <c r="S99" s="23">
        <v>1.5</v>
      </c>
      <c r="T99" s="24"/>
      <c r="U99" s="26">
        <v>40851</v>
      </c>
      <c r="V99" s="23">
        <v>392</v>
      </c>
      <c r="W99" s="24"/>
      <c r="X99" s="26">
        <v>40853</v>
      </c>
      <c r="Y99" s="23">
        <v>24.2</v>
      </c>
      <c r="Z99" s="24"/>
      <c r="AA99" s="22">
        <v>43100</v>
      </c>
      <c r="AB99" s="23">
        <v>2.5</v>
      </c>
      <c r="AC99" s="24"/>
      <c r="AD99" s="22">
        <v>43100</v>
      </c>
      <c r="AE99" s="23">
        <v>77.895300000000006</v>
      </c>
      <c r="AF99" s="24"/>
      <c r="AG99" s="22">
        <v>43100</v>
      </c>
      <c r="AH99" s="23">
        <v>5.2</v>
      </c>
      <c r="AI99" s="24"/>
      <c r="AJ99" s="22">
        <v>43100</v>
      </c>
      <c r="AK99" s="23">
        <v>3.2</v>
      </c>
      <c r="AL99" s="24"/>
      <c r="AM99" s="22">
        <v>43100</v>
      </c>
      <c r="AN99" s="23">
        <v>57156</v>
      </c>
      <c r="AO99" s="24"/>
      <c r="AP99" s="22">
        <v>43100</v>
      </c>
      <c r="AQ99" s="23">
        <v>41614</v>
      </c>
      <c r="AR99" s="24"/>
      <c r="AS99" s="22">
        <v>43100</v>
      </c>
      <c r="AT99" s="23">
        <v>59.2</v>
      </c>
      <c r="AU99" s="24"/>
      <c r="AV99" s="22">
        <v>43100</v>
      </c>
      <c r="AW99" s="23">
        <v>56.2</v>
      </c>
      <c r="AX99" s="24"/>
      <c r="AY99" s="22">
        <v>43100</v>
      </c>
      <c r="AZ99" s="23">
        <v>104.9</v>
      </c>
      <c r="BA99" s="24"/>
      <c r="BB99" s="22">
        <v>43100</v>
      </c>
      <c r="BC99" s="23">
        <v>8.6999999999999993</v>
      </c>
      <c r="BD99" s="24"/>
      <c r="BE99" s="22">
        <v>43100</v>
      </c>
      <c r="BF99" s="23">
        <v>9.3000000000000007</v>
      </c>
      <c r="BG99" s="24"/>
      <c r="BH99" s="32">
        <v>44537</v>
      </c>
      <c r="BI99" s="27">
        <v>75.180000000000007</v>
      </c>
      <c r="BJ99" s="24"/>
      <c r="BK99" s="22">
        <v>43100</v>
      </c>
      <c r="BL99" s="23">
        <v>4.8</v>
      </c>
      <c r="BM99" s="24"/>
      <c r="BN99" s="24"/>
      <c r="BO99" s="24"/>
      <c r="BP99" s="24"/>
      <c r="BQ99" s="28">
        <v>44214</v>
      </c>
      <c r="BR99" s="23">
        <v>2.7130000000000001</v>
      </c>
    </row>
    <row r="100" spans="1:70" ht="15.75" customHeight="1">
      <c r="A100" s="17"/>
      <c r="B100" s="17"/>
      <c r="C100" s="17"/>
      <c r="D100" s="29">
        <v>43131</v>
      </c>
      <c r="E100" s="27">
        <v>1.8</v>
      </c>
      <c r="F100" s="17">
        <f t="shared" si="0"/>
        <v>1.8000000000000002E-2</v>
      </c>
      <c r="G100" s="16">
        <f t="shared" si="1"/>
        <v>1.018</v>
      </c>
      <c r="H100" s="18"/>
      <c r="I100" s="18"/>
      <c r="J100" s="17"/>
      <c r="K100" s="17"/>
      <c r="L100" s="29">
        <v>43131</v>
      </c>
      <c r="M100" s="27">
        <v>7.4</v>
      </c>
      <c r="N100" s="17"/>
      <c r="O100" s="29">
        <v>43131</v>
      </c>
      <c r="P100" s="27">
        <v>4.5999999999999996</v>
      </c>
      <c r="Q100" s="17"/>
      <c r="R100" s="29">
        <v>43131</v>
      </c>
      <c r="S100" s="27">
        <v>1.41</v>
      </c>
      <c r="T100" s="17"/>
      <c r="U100" s="31">
        <v>40858</v>
      </c>
      <c r="V100" s="27">
        <v>383</v>
      </c>
      <c r="W100" s="17"/>
      <c r="X100" s="31">
        <v>40860</v>
      </c>
      <c r="Y100" s="27">
        <v>25</v>
      </c>
      <c r="Z100" s="17"/>
      <c r="AA100" s="29">
        <v>43131</v>
      </c>
      <c r="AB100" s="27">
        <v>2.64</v>
      </c>
      <c r="AC100" s="17"/>
      <c r="AD100" s="29">
        <v>43131</v>
      </c>
      <c r="AE100" s="27">
        <v>77.929400000000001</v>
      </c>
      <c r="AF100" s="17"/>
      <c r="AG100" s="29">
        <v>43131</v>
      </c>
      <c r="AH100" s="27">
        <v>4.8</v>
      </c>
      <c r="AI100" s="17"/>
      <c r="AJ100" s="29">
        <v>43131</v>
      </c>
      <c r="AK100" s="27">
        <v>3.5</v>
      </c>
      <c r="AL100" s="17"/>
      <c r="AM100" s="29">
        <v>43131</v>
      </c>
      <c r="AN100" s="27">
        <v>54400</v>
      </c>
      <c r="AO100" s="17"/>
      <c r="AP100" s="29">
        <v>43131</v>
      </c>
      <c r="AQ100" s="27">
        <v>39533</v>
      </c>
      <c r="AR100" s="17"/>
      <c r="AS100" s="29">
        <v>43131</v>
      </c>
      <c r="AT100" s="27">
        <v>59.4</v>
      </c>
      <c r="AU100" s="17"/>
      <c r="AV100" s="29">
        <v>43131</v>
      </c>
      <c r="AW100" s="27">
        <v>60.3</v>
      </c>
      <c r="AX100" s="17"/>
      <c r="AY100" s="29">
        <v>43131</v>
      </c>
      <c r="AZ100" s="27">
        <v>106.9</v>
      </c>
      <c r="BA100" s="17"/>
      <c r="BB100" s="29">
        <v>43131</v>
      </c>
      <c r="BC100" s="27">
        <v>5.5</v>
      </c>
      <c r="BD100" s="17"/>
      <c r="BE100" s="29">
        <v>43131</v>
      </c>
      <c r="BF100" s="27">
        <v>6.2</v>
      </c>
      <c r="BG100" s="17"/>
      <c r="BH100" s="32">
        <v>44204</v>
      </c>
      <c r="BI100" s="27">
        <v>73.709999999999994</v>
      </c>
      <c r="BJ100" s="17"/>
      <c r="BK100" s="29">
        <v>43131</v>
      </c>
      <c r="BL100" s="27">
        <v>4.4000000000000004</v>
      </c>
      <c r="BM100" s="17"/>
      <c r="BN100" s="17"/>
      <c r="BO100" s="17"/>
      <c r="BP100" s="17"/>
      <c r="BQ100" s="30">
        <v>44245</v>
      </c>
      <c r="BR100" s="27">
        <v>2.8639999999999999</v>
      </c>
    </row>
    <row r="101" spans="1:70" ht="15.75" customHeight="1">
      <c r="A101" s="17"/>
      <c r="B101" s="17"/>
      <c r="C101" s="17"/>
      <c r="D101" s="29">
        <v>43159</v>
      </c>
      <c r="E101" s="27">
        <v>2</v>
      </c>
      <c r="F101" s="17">
        <f t="shared" si="0"/>
        <v>0.02</v>
      </c>
      <c r="G101" s="16">
        <f t="shared" si="1"/>
        <v>1.02</v>
      </c>
      <c r="H101" s="18"/>
      <c r="I101" s="18"/>
      <c r="J101" s="17"/>
      <c r="K101" s="17"/>
      <c r="L101" s="29">
        <v>43159</v>
      </c>
      <c r="M101" s="27">
        <v>7.6</v>
      </c>
      <c r="N101" s="17"/>
      <c r="O101" s="29">
        <v>43159</v>
      </c>
      <c r="P101" s="27">
        <v>5.3</v>
      </c>
      <c r="Q101" s="17"/>
      <c r="R101" s="29">
        <v>43159</v>
      </c>
      <c r="S101" s="27">
        <v>1.55</v>
      </c>
      <c r="T101" s="17"/>
      <c r="U101" s="31">
        <v>40865</v>
      </c>
      <c r="V101" s="27">
        <v>385</v>
      </c>
      <c r="W101" s="17"/>
      <c r="X101" s="31">
        <v>40867</v>
      </c>
      <c r="Y101" s="27">
        <v>24.9</v>
      </c>
      <c r="Z101" s="17"/>
      <c r="AA101" s="29">
        <v>43159</v>
      </c>
      <c r="AB101" s="27">
        <v>3.34</v>
      </c>
      <c r="AC101" s="17"/>
      <c r="AD101" s="29">
        <v>43159</v>
      </c>
      <c r="AE101" s="27">
        <v>78.181100000000001</v>
      </c>
      <c r="AF101" s="17"/>
      <c r="AG101" s="29">
        <v>43159</v>
      </c>
      <c r="AH101" s="27">
        <v>11.7</v>
      </c>
      <c r="AI101" s="17"/>
      <c r="AJ101" s="29">
        <v>43159</v>
      </c>
      <c r="AK101" s="27">
        <v>3.9</v>
      </c>
      <c r="AL101" s="17"/>
      <c r="AM101" s="29">
        <v>43159</v>
      </c>
      <c r="AN101" s="27">
        <v>55487</v>
      </c>
      <c r="AO101" s="17"/>
      <c r="AP101" s="29">
        <v>43159</v>
      </c>
      <c r="AQ101" s="27">
        <v>40206</v>
      </c>
      <c r="AR101" s="17"/>
      <c r="AS101" s="29">
        <v>43159</v>
      </c>
      <c r="AT101" s="27">
        <v>60.8</v>
      </c>
      <c r="AU101" s="17"/>
      <c r="AV101" s="29">
        <v>43159</v>
      </c>
      <c r="AW101" s="27">
        <v>58.4</v>
      </c>
      <c r="AX101" s="17"/>
      <c r="AY101" s="29">
        <v>43159</v>
      </c>
      <c r="AZ101" s="27">
        <v>107.6</v>
      </c>
      <c r="BA101" s="17"/>
      <c r="BB101" s="29">
        <v>43159</v>
      </c>
      <c r="BC101" s="27">
        <v>6.6</v>
      </c>
      <c r="BD101" s="17"/>
      <c r="BE101" s="29">
        <v>43159</v>
      </c>
      <c r="BF101" s="27">
        <v>9.5</v>
      </c>
      <c r="BG101" s="17"/>
      <c r="BH101" s="32">
        <v>44235</v>
      </c>
      <c r="BI101" s="27">
        <v>71.8</v>
      </c>
      <c r="BJ101" s="17"/>
      <c r="BK101" s="29">
        <v>43159</v>
      </c>
      <c r="BL101" s="27">
        <v>4.2</v>
      </c>
      <c r="BM101" s="17"/>
      <c r="BN101" s="17"/>
      <c r="BO101" s="17"/>
      <c r="BP101" s="17"/>
      <c r="BQ101" s="30">
        <v>44273</v>
      </c>
      <c r="BR101" s="27">
        <v>2.7410000000000001</v>
      </c>
    </row>
    <row r="102" spans="1:70" ht="15.75" customHeight="1">
      <c r="A102" s="24"/>
      <c r="B102" s="24"/>
      <c r="C102" s="24"/>
      <c r="D102" s="26">
        <v>43190</v>
      </c>
      <c r="E102" s="23">
        <v>2.2000000000000002</v>
      </c>
      <c r="F102" s="24">
        <f t="shared" si="0"/>
        <v>2.2000000000000002E-2</v>
      </c>
      <c r="G102" s="25">
        <f t="shared" si="1"/>
        <v>1.022</v>
      </c>
      <c r="H102" s="25">
        <f>PRODUCT(G100:G102)-1</f>
        <v>6.1203920000000078E-2</v>
      </c>
      <c r="I102" s="39"/>
      <c r="J102" s="24"/>
      <c r="K102" s="24"/>
      <c r="L102" s="26">
        <v>43190</v>
      </c>
      <c r="M102" s="23">
        <v>7.6</v>
      </c>
      <c r="N102" s="24"/>
      <c r="O102" s="26">
        <v>43190</v>
      </c>
      <c r="P102" s="23">
        <v>4.8</v>
      </c>
      <c r="Q102" s="24"/>
      <c r="R102" s="26">
        <v>43190</v>
      </c>
      <c r="S102" s="23">
        <v>1.58</v>
      </c>
      <c r="T102" s="24"/>
      <c r="U102" s="22">
        <v>40872</v>
      </c>
      <c r="V102" s="23">
        <v>397</v>
      </c>
      <c r="W102" s="24"/>
      <c r="X102" s="22">
        <v>40874</v>
      </c>
      <c r="Y102" s="23">
        <v>24.9</v>
      </c>
      <c r="Z102" s="24"/>
      <c r="AA102" s="26">
        <v>43190</v>
      </c>
      <c r="AB102" s="23">
        <v>3.22</v>
      </c>
      <c r="AC102" s="24"/>
      <c r="AD102" s="26">
        <v>43190</v>
      </c>
      <c r="AE102" s="23">
        <v>78.688900000000004</v>
      </c>
      <c r="AF102" s="24"/>
      <c r="AG102" s="26">
        <v>43190</v>
      </c>
      <c r="AH102" s="23">
        <v>6.3</v>
      </c>
      <c r="AI102" s="24"/>
      <c r="AJ102" s="26">
        <v>43190</v>
      </c>
      <c r="AK102" s="23">
        <v>3.6</v>
      </c>
      <c r="AL102" s="24"/>
      <c r="AM102" s="26">
        <v>43190</v>
      </c>
      <c r="AN102" s="23">
        <v>58610</v>
      </c>
      <c r="AO102" s="24"/>
      <c r="AP102" s="26">
        <v>43190</v>
      </c>
      <c r="AQ102" s="23">
        <v>46549</v>
      </c>
      <c r="AR102" s="24"/>
      <c r="AS102" s="26">
        <v>43190</v>
      </c>
      <c r="AT102" s="23">
        <v>59.2</v>
      </c>
      <c r="AU102" s="24"/>
      <c r="AV102" s="26">
        <v>43190</v>
      </c>
      <c r="AW102" s="23">
        <v>58.6</v>
      </c>
      <c r="AX102" s="24"/>
      <c r="AY102" s="26">
        <v>43190</v>
      </c>
      <c r="AZ102" s="23">
        <v>104.7</v>
      </c>
      <c r="BA102" s="24"/>
      <c r="BB102" s="26">
        <v>43190</v>
      </c>
      <c r="BC102" s="23">
        <v>8.8000000000000007</v>
      </c>
      <c r="BD102" s="24"/>
      <c r="BE102" s="26">
        <v>43190</v>
      </c>
      <c r="BF102" s="23">
        <v>8.3000000000000007</v>
      </c>
      <c r="BG102" s="24"/>
      <c r="BH102" s="32">
        <v>44263</v>
      </c>
      <c r="BI102" s="27">
        <v>72.510000000000005</v>
      </c>
      <c r="BJ102" s="24"/>
      <c r="BK102" s="26">
        <v>43190</v>
      </c>
      <c r="BL102" s="23">
        <v>4</v>
      </c>
      <c r="BM102" s="24"/>
      <c r="BN102" s="24"/>
      <c r="BO102" s="24"/>
      <c r="BP102" s="24"/>
      <c r="BQ102" s="28">
        <v>44304</v>
      </c>
      <c r="BR102" s="23">
        <v>2.9550000000000001</v>
      </c>
    </row>
    <row r="103" spans="1:70" ht="15.75" customHeight="1">
      <c r="A103" s="17"/>
      <c r="B103" s="17"/>
      <c r="C103" s="17"/>
      <c r="D103" s="29">
        <v>43220</v>
      </c>
      <c r="E103" s="27">
        <v>2.2000000000000002</v>
      </c>
      <c r="F103" s="17">
        <f t="shared" si="0"/>
        <v>2.2000000000000002E-2</v>
      </c>
      <c r="G103" s="16">
        <f t="shared" si="1"/>
        <v>1.022</v>
      </c>
      <c r="H103" s="18"/>
      <c r="I103" s="18"/>
      <c r="J103" s="17"/>
      <c r="K103" s="17"/>
      <c r="L103" s="29">
        <v>43220</v>
      </c>
      <c r="M103" s="27">
        <v>7.4</v>
      </c>
      <c r="N103" s="17"/>
      <c r="O103" s="29">
        <v>43220</v>
      </c>
      <c r="P103" s="27">
        <v>4.7</v>
      </c>
      <c r="Q103" s="17"/>
      <c r="R103" s="29">
        <v>43220</v>
      </c>
      <c r="S103" s="27">
        <v>1.53</v>
      </c>
      <c r="T103" s="17"/>
      <c r="U103" s="29">
        <v>40879</v>
      </c>
      <c r="V103" s="27">
        <v>387</v>
      </c>
      <c r="W103" s="17"/>
      <c r="X103" s="29">
        <v>40881</v>
      </c>
      <c r="Y103" s="27">
        <v>24.9</v>
      </c>
      <c r="Z103" s="17"/>
      <c r="AA103" s="29">
        <v>43220</v>
      </c>
      <c r="AB103" s="27">
        <v>3.37</v>
      </c>
      <c r="AC103" s="17"/>
      <c r="AD103" s="29">
        <v>43220</v>
      </c>
      <c r="AE103" s="27">
        <v>79.536299999999997</v>
      </c>
      <c r="AF103" s="17"/>
      <c r="AG103" s="29">
        <v>43220</v>
      </c>
      <c r="AH103" s="27">
        <v>8.9</v>
      </c>
      <c r="AI103" s="17"/>
      <c r="AJ103" s="29">
        <v>43220</v>
      </c>
      <c r="AK103" s="27">
        <v>4</v>
      </c>
      <c r="AL103" s="17"/>
      <c r="AM103" s="29">
        <v>43220</v>
      </c>
      <c r="AN103" s="27">
        <v>62243</v>
      </c>
      <c r="AO103" s="17"/>
      <c r="AP103" s="29">
        <v>43220</v>
      </c>
      <c r="AQ103" s="27">
        <v>48558</v>
      </c>
      <c r="AR103" s="17"/>
      <c r="AS103" s="29">
        <v>43220</v>
      </c>
      <c r="AT103" s="27">
        <v>58.6</v>
      </c>
      <c r="AU103" s="17"/>
      <c r="AV103" s="29">
        <v>43220</v>
      </c>
      <c r="AW103" s="27">
        <v>57.7</v>
      </c>
      <c r="AX103" s="17"/>
      <c r="AY103" s="29">
        <v>43220</v>
      </c>
      <c r="AZ103" s="27">
        <v>104.8</v>
      </c>
      <c r="BA103" s="17"/>
      <c r="BB103" s="29">
        <v>43220</v>
      </c>
      <c r="BC103" s="27">
        <v>8.9</v>
      </c>
      <c r="BD103" s="17"/>
      <c r="BE103" s="29">
        <v>43220</v>
      </c>
      <c r="BF103" s="27">
        <v>7.5</v>
      </c>
      <c r="BG103" s="17"/>
      <c r="BH103" s="32">
        <v>44294</v>
      </c>
      <c r="BI103" s="27">
        <v>72.88</v>
      </c>
      <c r="BJ103" s="17"/>
      <c r="BK103" s="29">
        <v>43220</v>
      </c>
      <c r="BL103" s="27">
        <v>3.8</v>
      </c>
      <c r="BM103" s="17"/>
      <c r="BN103" s="17"/>
      <c r="BO103" s="17"/>
      <c r="BP103" s="17"/>
      <c r="BQ103" s="30">
        <v>44334</v>
      </c>
      <c r="BR103" s="27">
        <v>2.86</v>
      </c>
    </row>
    <row r="104" spans="1:70" ht="15.75" customHeight="1">
      <c r="A104" s="17"/>
      <c r="B104" s="17"/>
      <c r="C104" s="17"/>
      <c r="D104" s="29">
        <v>43251</v>
      </c>
      <c r="E104" s="27">
        <v>2.4</v>
      </c>
      <c r="F104" s="17">
        <f t="shared" si="0"/>
        <v>2.4E-2</v>
      </c>
      <c r="G104" s="16">
        <f t="shared" si="1"/>
        <v>1.024</v>
      </c>
      <c r="H104" s="18"/>
      <c r="I104" s="18"/>
      <c r="J104" s="17"/>
      <c r="K104" s="17"/>
      <c r="L104" s="29">
        <v>43251</v>
      </c>
      <c r="M104" s="27">
        <v>7.5</v>
      </c>
      <c r="N104" s="17"/>
      <c r="O104" s="29">
        <v>43251</v>
      </c>
      <c r="P104" s="27">
        <v>6.9</v>
      </c>
      <c r="Q104" s="17"/>
      <c r="R104" s="29">
        <v>43251</v>
      </c>
      <c r="S104" s="27">
        <v>1.62</v>
      </c>
      <c r="T104" s="17"/>
      <c r="U104" s="29">
        <v>40886</v>
      </c>
      <c r="V104" s="27">
        <v>368</v>
      </c>
      <c r="W104" s="17"/>
      <c r="X104" s="31">
        <v>40888</v>
      </c>
      <c r="Y104" s="27">
        <v>25.1</v>
      </c>
      <c r="Z104" s="17"/>
      <c r="AA104" s="29">
        <v>43251</v>
      </c>
      <c r="AB104" s="27">
        <v>2.39</v>
      </c>
      <c r="AC104" s="17"/>
      <c r="AD104" s="29">
        <v>43251</v>
      </c>
      <c r="AE104" s="27">
        <v>78.840900000000005</v>
      </c>
      <c r="AF104" s="17"/>
      <c r="AG104" s="29">
        <v>43251</v>
      </c>
      <c r="AH104" s="27">
        <v>8.6</v>
      </c>
      <c r="AI104" s="17"/>
      <c r="AJ104" s="29">
        <v>43251</v>
      </c>
      <c r="AK104" s="27">
        <v>3.9</v>
      </c>
      <c r="AL104" s="17"/>
      <c r="AM104" s="29">
        <v>43251</v>
      </c>
      <c r="AN104" s="27">
        <v>66943</v>
      </c>
      <c r="AO104" s="17"/>
      <c r="AP104" s="29">
        <v>43251</v>
      </c>
      <c r="AQ104" s="27">
        <v>51001</v>
      </c>
      <c r="AR104" s="17"/>
      <c r="AS104" s="29">
        <v>43251</v>
      </c>
      <c r="AT104" s="27">
        <v>58.9</v>
      </c>
      <c r="AU104" s="17"/>
      <c r="AV104" s="29">
        <v>43251</v>
      </c>
      <c r="AW104" s="27">
        <v>58.1</v>
      </c>
      <c r="AX104" s="17"/>
      <c r="AY104" s="29">
        <v>43251</v>
      </c>
      <c r="AZ104" s="27">
        <v>107.8</v>
      </c>
      <c r="BA104" s="17"/>
      <c r="BB104" s="29">
        <v>43251</v>
      </c>
      <c r="BC104" s="27">
        <v>10.6</v>
      </c>
      <c r="BD104" s="17"/>
      <c r="BE104" s="29">
        <v>43251</v>
      </c>
      <c r="BF104" s="27">
        <v>7.4</v>
      </c>
      <c r="BG104" s="17"/>
      <c r="BH104" s="32">
        <v>44324</v>
      </c>
      <c r="BI104" s="27">
        <v>72.459999999999994</v>
      </c>
      <c r="BJ104" s="17"/>
      <c r="BK104" s="29">
        <v>43251</v>
      </c>
      <c r="BL104" s="27">
        <v>3.9</v>
      </c>
      <c r="BM104" s="17"/>
      <c r="BN104" s="17"/>
      <c r="BO104" s="17"/>
      <c r="BP104" s="17"/>
      <c r="BQ104" s="30">
        <v>44365</v>
      </c>
      <c r="BR104" s="27">
        <v>2.86</v>
      </c>
    </row>
    <row r="105" spans="1:70" ht="15.75" customHeight="1">
      <c r="A105" s="24"/>
      <c r="B105" s="24"/>
      <c r="C105" s="24"/>
      <c r="D105" s="26">
        <v>43281</v>
      </c>
      <c r="E105" s="23">
        <v>2.4</v>
      </c>
      <c r="F105" s="24">
        <f t="shared" si="0"/>
        <v>2.4E-2</v>
      </c>
      <c r="G105" s="25">
        <f t="shared" si="1"/>
        <v>1.024</v>
      </c>
      <c r="H105" s="25">
        <f>PRODUCT(G103:G105)-1</f>
        <v>7.1644672000000131E-2</v>
      </c>
      <c r="I105" s="39"/>
      <c r="J105" s="24"/>
      <c r="K105" s="24"/>
      <c r="L105" s="26">
        <v>43281</v>
      </c>
      <c r="M105" s="23">
        <v>7.6</v>
      </c>
      <c r="N105" s="24"/>
      <c r="O105" s="26">
        <v>43281</v>
      </c>
      <c r="P105" s="23">
        <v>6.4</v>
      </c>
      <c r="Q105" s="24"/>
      <c r="R105" s="26">
        <v>43281</v>
      </c>
      <c r="S105" s="23">
        <v>1.62</v>
      </c>
      <c r="T105" s="24"/>
      <c r="U105" s="22">
        <v>40893</v>
      </c>
      <c r="V105" s="23">
        <v>368</v>
      </c>
      <c r="W105" s="24"/>
      <c r="X105" s="22">
        <v>40895</v>
      </c>
      <c r="Y105" s="23">
        <v>27.5</v>
      </c>
      <c r="Z105" s="24"/>
      <c r="AA105" s="26">
        <v>43281</v>
      </c>
      <c r="AB105" s="23">
        <v>2.99</v>
      </c>
      <c r="AC105" s="24"/>
      <c r="AD105" s="26">
        <v>43281</v>
      </c>
      <c r="AE105" s="23">
        <v>79.380399999999995</v>
      </c>
      <c r="AF105" s="24"/>
      <c r="AG105" s="26">
        <v>43281</v>
      </c>
      <c r="AH105" s="23">
        <v>-1.3</v>
      </c>
      <c r="AI105" s="24"/>
      <c r="AJ105" s="26">
        <v>43281</v>
      </c>
      <c r="AK105" s="23">
        <v>3.7</v>
      </c>
      <c r="AL105" s="24"/>
      <c r="AM105" s="26">
        <v>43281</v>
      </c>
      <c r="AN105" s="23">
        <v>69310</v>
      </c>
      <c r="AO105" s="24"/>
      <c r="AP105" s="26">
        <v>43281</v>
      </c>
      <c r="AQ105" s="23">
        <v>52343</v>
      </c>
      <c r="AR105" s="24"/>
      <c r="AS105" s="26">
        <v>43281</v>
      </c>
      <c r="AT105" s="23">
        <v>59.7</v>
      </c>
      <c r="AU105" s="24"/>
      <c r="AV105" s="26">
        <v>43281</v>
      </c>
      <c r="AW105" s="23">
        <v>58.5</v>
      </c>
      <c r="AX105" s="24"/>
      <c r="AY105" s="26">
        <v>43281</v>
      </c>
      <c r="AZ105" s="23">
        <v>107.2</v>
      </c>
      <c r="BA105" s="24"/>
      <c r="BB105" s="26">
        <v>43281</v>
      </c>
      <c r="BC105" s="23">
        <v>8.1</v>
      </c>
      <c r="BD105" s="24"/>
      <c r="BE105" s="26">
        <v>43281</v>
      </c>
      <c r="BF105" s="23">
        <v>7.5</v>
      </c>
      <c r="BG105" s="24"/>
      <c r="BH105" s="32">
        <v>44355</v>
      </c>
      <c r="BI105" s="27">
        <v>73.23</v>
      </c>
      <c r="BJ105" s="24"/>
      <c r="BK105" s="26">
        <v>43281</v>
      </c>
      <c r="BL105" s="23">
        <v>4.0999999999999996</v>
      </c>
      <c r="BM105" s="24"/>
      <c r="BN105" s="24"/>
      <c r="BO105" s="24"/>
      <c r="BP105" s="24"/>
      <c r="BQ105" s="28">
        <v>44395</v>
      </c>
      <c r="BR105" s="23">
        <v>2.9620000000000002</v>
      </c>
    </row>
    <row r="106" spans="1:70" ht="15.75" customHeight="1">
      <c r="A106" s="17"/>
      <c r="B106" s="17"/>
      <c r="C106" s="17"/>
      <c r="D106" s="29">
        <v>43312</v>
      </c>
      <c r="E106" s="27">
        <v>2.4</v>
      </c>
      <c r="F106" s="17">
        <f t="shared" si="0"/>
        <v>2.4E-2</v>
      </c>
      <c r="G106" s="16">
        <f t="shared" si="1"/>
        <v>1.024</v>
      </c>
      <c r="H106" s="18"/>
      <c r="I106" s="18"/>
      <c r="J106" s="17"/>
      <c r="K106" s="17"/>
      <c r="L106" s="29">
        <v>43312</v>
      </c>
      <c r="M106" s="27">
        <v>7.6</v>
      </c>
      <c r="N106" s="17"/>
      <c r="O106" s="29">
        <v>43312</v>
      </c>
      <c r="P106" s="27">
        <v>7.1</v>
      </c>
      <c r="Q106" s="17"/>
      <c r="R106" s="29">
        <v>43312</v>
      </c>
      <c r="S106" s="27">
        <v>1.56</v>
      </c>
      <c r="T106" s="17"/>
      <c r="U106" s="31">
        <v>40900</v>
      </c>
      <c r="V106" s="27">
        <v>386</v>
      </c>
      <c r="W106" s="17"/>
      <c r="X106" s="31">
        <v>40902</v>
      </c>
      <c r="Y106" s="27">
        <v>26.3</v>
      </c>
      <c r="Z106" s="17"/>
      <c r="AA106" s="29">
        <v>43312</v>
      </c>
      <c r="AB106" s="27">
        <v>3.33</v>
      </c>
      <c r="AC106" s="17"/>
      <c r="AD106" s="29">
        <v>43312</v>
      </c>
      <c r="AE106" s="27">
        <v>79.499399999999994</v>
      </c>
      <c r="AF106" s="17"/>
      <c r="AG106" s="29">
        <v>43312</v>
      </c>
      <c r="AH106" s="27">
        <v>8.5</v>
      </c>
      <c r="AI106" s="17"/>
      <c r="AJ106" s="29">
        <v>43312</v>
      </c>
      <c r="AK106" s="27">
        <v>3.8</v>
      </c>
      <c r="AL106" s="17"/>
      <c r="AM106" s="29">
        <v>43312</v>
      </c>
      <c r="AN106" s="27">
        <v>69931</v>
      </c>
      <c r="AO106" s="17"/>
      <c r="AP106" s="29">
        <v>43312</v>
      </c>
      <c r="AQ106" s="27">
        <v>52305</v>
      </c>
      <c r="AR106" s="17"/>
      <c r="AS106" s="29">
        <v>43312</v>
      </c>
      <c r="AT106" s="27">
        <v>58</v>
      </c>
      <c r="AU106" s="17"/>
      <c r="AV106" s="29">
        <v>43312</v>
      </c>
      <c r="AW106" s="27">
        <v>57</v>
      </c>
      <c r="AX106" s="17"/>
      <c r="AY106" s="29">
        <v>43312</v>
      </c>
      <c r="AZ106" s="27">
        <v>107.9</v>
      </c>
      <c r="BA106" s="17"/>
      <c r="BB106" s="29">
        <v>43312</v>
      </c>
      <c r="BC106" s="27">
        <v>7.1</v>
      </c>
      <c r="BD106" s="17"/>
      <c r="BE106" s="29">
        <v>43312</v>
      </c>
      <c r="BF106" s="27">
        <v>9</v>
      </c>
      <c r="BG106" s="17"/>
      <c r="BH106" s="32">
        <v>44385</v>
      </c>
      <c r="BI106" s="27">
        <v>77.38</v>
      </c>
      <c r="BJ106" s="17"/>
      <c r="BK106" s="29">
        <v>43312</v>
      </c>
      <c r="BL106" s="27">
        <v>3.9</v>
      </c>
      <c r="BM106" s="17"/>
      <c r="BN106" s="17"/>
      <c r="BO106" s="17"/>
      <c r="BP106" s="17"/>
      <c r="BQ106" s="30">
        <v>44426</v>
      </c>
      <c r="BR106" s="27">
        <v>2.86</v>
      </c>
    </row>
    <row r="107" spans="1:70" ht="15.75" customHeight="1">
      <c r="A107" s="17"/>
      <c r="B107" s="17"/>
      <c r="C107" s="17"/>
      <c r="D107" s="29">
        <v>43343</v>
      </c>
      <c r="E107" s="27">
        <v>2.2999999999999998</v>
      </c>
      <c r="F107" s="17">
        <f t="shared" si="0"/>
        <v>2.3E-2</v>
      </c>
      <c r="G107" s="16">
        <f t="shared" si="1"/>
        <v>1.0229999999999999</v>
      </c>
      <c r="H107" s="18"/>
      <c r="I107" s="18"/>
      <c r="J107" s="17"/>
      <c r="K107" s="17"/>
      <c r="L107" s="29">
        <v>43343</v>
      </c>
      <c r="M107" s="27">
        <v>7.6</v>
      </c>
      <c r="N107" s="17"/>
      <c r="O107" s="29">
        <v>43343</v>
      </c>
      <c r="P107" s="27">
        <v>6.4</v>
      </c>
      <c r="Q107" s="17"/>
      <c r="R107" s="29">
        <v>43343</v>
      </c>
      <c r="S107" s="27">
        <v>1.59</v>
      </c>
      <c r="T107" s="17"/>
      <c r="U107" s="31">
        <v>40907</v>
      </c>
      <c r="V107" s="27">
        <v>376</v>
      </c>
      <c r="W107" s="17"/>
      <c r="X107" s="29">
        <v>40909</v>
      </c>
      <c r="Y107" s="27">
        <v>27.6</v>
      </c>
      <c r="Z107" s="17"/>
      <c r="AA107" s="29">
        <v>43343</v>
      </c>
      <c r="AB107" s="27">
        <v>4.47</v>
      </c>
      <c r="AC107" s="17"/>
      <c r="AD107" s="29">
        <v>43343</v>
      </c>
      <c r="AE107" s="27">
        <v>79.888999999999996</v>
      </c>
      <c r="AF107" s="17"/>
      <c r="AG107" s="29">
        <v>43343</v>
      </c>
      <c r="AH107" s="27">
        <v>11</v>
      </c>
      <c r="AI107" s="17"/>
      <c r="AJ107" s="29">
        <v>43343</v>
      </c>
      <c r="AK107" s="27">
        <v>3.8</v>
      </c>
      <c r="AL107" s="17"/>
      <c r="AM107" s="29">
        <v>43343</v>
      </c>
      <c r="AN107" s="27">
        <v>72598</v>
      </c>
      <c r="AO107" s="17"/>
      <c r="AP107" s="29">
        <v>43343</v>
      </c>
      <c r="AQ107" s="27">
        <v>51460</v>
      </c>
      <c r="AR107" s="17"/>
      <c r="AS107" s="29">
        <v>43343</v>
      </c>
      <c r="AT107" s="27">
        <v>60.4</v>
      </c>
      <c r="AU107" s="17"/>
      <c r="AV107" s="29">
        <v>43343</v>
      </c>
      <c r="AW107" s="27">
        <v>59.3</v>
      </c>
      <c r="AX107" s="17"/>
      <c r="AY107" s="29">
        <v>43343</v>
      </c>
      <c r="AZ107" s="27">
        <v>108.8</v>
      </c>
      <c r="BA107" s="17"/>
      <c r="BB107" s="29">
        <v>43343</v>
      </c>
      <c r="BC107" s="27">
        <v>6.3</v>
      </c>
      <c r="BD107" s="17"/>
      <c r="BE107" s="29">
        <v>43343</v>
      </c>
      <c r="BF107" s="27">
        <v>8.8000000000000007</v>
      </c>
      <c r="BG107" s="17"/>
      <c r="BH107" s="32">
        <v>44416</v>
      </c>
      <c r="BI107" s="27">
        <v>79.45</v>
      </c>
      <c r="BJ107" s="17"/>
      <c r="BK107" s="29">
        <v>43343</v>
      </c>
      <c r="BL107" s="27">
        <v>3.8</v>
      </c>
      <c r="BM107" s="17"/>
      <c r="BN107" s="17"/>
      <c r="BO107" s="17"/>
      <c r="BP107" s="17"/>
      <c r="BQ107" s="30">
        <v>44457</v>
      </c>
      <c r="BR107" s="27">
        <v>3.0649999999999999</v>
      </c>
    </row>
    <row r="108" spans="1:70" ht="15.75" customHeight="1">
      <c r="A108" s="24"/>
      <c r="B108" s="24"/>
      <c r="C108" s="24"/>
      <c r="D108" s="26">
        <v>43373</v>
      </c>
      <c r="E108" s="23">
        <v>2.1</v>
      </c>
      <c r="F108" s="24">
        <f t="shared" si="0"/>
        <v>2.1000000000000001E-2</v>
      </c>
      <c r="G108" s="25">
        <f t="shared" si="1"/>
        <v>1.0209999999999999</v>
      </c>
      <c r="H108" s="25">
        <f>PRODUCT(G106:G108)-1</f>
        <v>6.9550591999999911E-2</v>
      </c>
      <c r="I108" s="39"/>
      <c r="J108" s="24"/>
      <c r="K108" s="24"/>
      <c r="L108" s="26">
        <v>43373</v>
      </c>
      <c r="M108" s="23">
        <v>7.6</v>
      </c>
      <c r="N108" s="24"/>
      <c r="O108" s="26">
        <v>43373</v>
      </c>
      <c r="P108" s="23">
        <v>4.5999999999999996</v>
      </c>
      <c r="Q108" s="24"/>
      <c r="R108" s="26">
        <v>43373</v>
      </c>
      <c r="S108" s="23">
        <v>1.63</v>
      </c>
      <c r="T108" s="24"/>
      <c r="U108" s="26">
        <v>40914</v>
      </c>
      <c r="V108" s="23">
        <v>391</v>
      </c>
      <c r="W108" s="24"/>
      <c r="X108" s="26">
        <v>40916</v>
      </c>
      <c r="Y108" s="23">
        <v>27.7</v>
      </c>
      <c r="Z108" s="24"/>
      <c r="AA108" s="26">
        <v>43373</v>
      </c>
      <c r="AB108" s="23">
        <v>4.3899999999999997</v>
      </c>
      <c r="AC108" s="24"/>
      <c r="AD108" s="26">
        <v>43373</v>
      </c>
      <c r="AE108" s="23">
        <v>79.7637</v>
      </c>
      <c r="AF108" s="24"/>
      <c r="AG108" s="26">
        <v>43373</v>
      </c>
      <c r="AH108" s="23">
        <v>1.8</v>
      </c>
      <c r="AI108" s="24"/>
      <c r="AJ108" s="26">
        <v>43373</v>
      </c>
      <c r="AK108" s="23">
        <v>4.0999999999999996</v>
      </c>
      <c r="AL108" s="24"/>
      <c r="AM108" s="26">
        <v>43373</v>
      </c>
      <c r="AN108" s="23">
        <v>69387</v>
      </c>
      <c r="AO108" s="24"/>
      <c r="AP108" s="26">
        <v>43373</v>
      </c>
      <c r="AQ108" s="23">
        <v>49867</v>
      </c>
      <c r="AR108" s="24"/>
      <c r="AS108" s="26">
        <v>43373</v>
      </c>
      <c r="AT108" s="23">
        <v>59.5</v>
      </c>
      <c r="AU108" s="24"/>
      <c r="AV108" s="26">
        <v>43373</v>
      </c>
      <c r="AW108" s="23">
        <v>60.3</v>
      </c>
      <c r="AX108" s="24"/>
      <c r="AY108" s="26">
        <v>43373</v>
      </c>
      <c r="AZ108" s="23">
        <v>107.9</v>
      </c>
      <c r="BA108" s="24"/>
      <c r="BB108" s="26">
        <v>43373</v>
      </c>
      <c r="BC108" s="23">
        <v>6</v>
      </c>
      <c r="BD108" s="24"/>
      <c r="BE108" s="26">
        <v>43373</v>
      </c>
      <c r="BF108" s="23">
        <v>9.1999999999999993</v>
      </c>
      <c r="BG108" s="24"/>
      <c r="BH108" s="32">
        <v>44447</v>
      </c>
      <c r="BI108" s="27">
        <v>85.63</v>
      </c>
      <c r="BJ108" s="24"/>
      <c r="BK108" s="26">
        <v>43373</v>
      </c>
      <c r="BL108" s="23">
        <v>3.7</v>
      </c>
      <c r="BM108" s="24"/>
      <c r="BN108" s="24"/>
      <c r="BO108" s="24"/>
      <c r="BP108" s="24"/>
      <c r="BQ108" s="28">
        <v>44487</v>
      </c>
      <c r="BR108" s="23">
        <v>3.149</v>
      </c>
    </row>
    <row r="109" spans="1:70" ht="15.75" customHeight="1">
      <c r="A109" s="17"/>
      <c r="B109" s="17"/>
      <c r="C109" s="17"/>
      <c r="D109" s="31">
        <v>43404</v>
      </c>
      <c r="E109" s="27">
        <v>2.1</v>
      </c>
      <c r="F109" s="17">
        <f t="shared" si="0"/>
        <v>2.1000000000000001E-2</v>
      </c>
      <c r="G109" s="16">
        <f t="shared" si="1"/>
        <v>1.0209999999999999</v>
      </c>
      <c r="H109" s="18"/>
      <c r="I109" s="18"/>
      <c r="J109" s="17"/>
      <c r="K109" s="17"/>
      <c r="L109" s="31">
        <v>43404</v>
      </c>
      <c r="M109" s="27">
        <v>7.4</v>
      </c>
      <c r="N109" s="17"/>
      <c r="O109" s="31">
        <v>43404</v>
      </c>
      <c r="P109" s="27">
        <v>5.9</v>
      </c>
      <c r="Q109" s="17"/>
      <c r="R109" s="31">
        <v>43404</v>
      </c>
      <c r="S109" s="27">
        <v>1.6</v>
      </c>
      <c r="T109" s="17"/>
      <c r="U109" s="29">
        <v>40921</v>
      </c>
      <c r="V109" s="27">
        <v>367</v>
      </c>
      <c r="W109" s="17"/>
      <c r="X109" s="29">
        <v>40923</v>
      </c>
      <c r="Y109" s="27">
        <v>26.3</v>
      </c>
      <c r="Z109" s="17"/>
      <c r="AA109" s="31">
        <v>43404</v>
      </c>
      <c r="AB109" s="27">
        <v>2.97</v>
      </c>
      <c r="AC109" s="17"/>
      <c r="AD109" s="31">
        <v>43404</v>
      </c>
      <c r="AE109" s="27">
        <v>79.543999999999997</v>
      </c>
      <c r="AF109" s="17"/>
      <c r="AG109" s="31">
        <v>43404</v>
      </c>
      <c r="AH109" s="27">
        <v>5.3</v>
      </c>
      <c r="AI109" s="17"/>
      <c r="AJ109" s="31">
        <v>43404</v>
      </c>
      <c r="AK109" s="27">
        <v>4.5999999999999996</v>
      </c>
      <c r="AL109" s="17"/>
      <c r="AM109" s="31">
        <v>43404</v>
      </c>
      <c r="AN109" s="27">
        <v>68418</v>
      </c>
      <c r="AO109" s="17"/>
      <c r="AP109" s="31">
        <v>43404</v>
      </c>
      <c r="AQ109" s="27">
        <v>48099</v>
      </c>
      <c r="AR109" s="17"/>
      <c r="AS109" s="31">
        <v>43404</v>
      </c>
      <c r="AT109" s="27">
        <v>58.3</v>
      </c>
      <c r="AU109" s="17"/>
      <c r="AV109" s="31">
        <v>43404</v>
      </c>
      <c r="AW109" s="27">
        <v>60.9</v>
      </c>
      <c r="AX109" s="17"/>
      <c r="AY109" s="31">
        <v>43404</v>
      </c>
      <c r="AZ109" s="27">
        <v>107.4</v>
      </c>
      <c r="BA109" s="17"/>
      <c r="BB109" s="31">
        <v>43404</v>
      </c>
      <c r="BC109" s="27">
        <v>5.6</v>
      </c>
      <c r="BD109" s="17"/>
      <c r="BE109" s="31">
        <v>43404</v>
      </c>
      <c r="BF109" s="27">
        <v>9</v>
      </c>
      <c r="BG109" s="17"/>
      <c r="BH109" s="32">
        <v>44477</v>
      </c>
      <c r="BI109" s="27">
        <v>86.52</v>
      </c>
      <c r="BJ109" s="17"/>
      <c r="BK109" s="31">
        <v>43404</v>
      </c>
      <c r="BL109" s="27">
        <v>3.4</v>
      </c>
      <c r="BM109" s="17"/>
      <c r="BN109" s="17"/>
      <c r="BO109" s="17"/>
      <c r="BP109" s="17"/>
      <c r="BQ109" s="30">
        <v>44518</v>
      </c>
      <c r="BR109" s="27">
        <v>2.9929999999999999</v>
      </c>
    </row>
    <row r="110" spans="1:70" ht="15.75" customHeight="1">
      <c r="A110" s="17"/>
      <c r="B110" s="17"/>
      <c r="C110" s="17"/>
      <c r="D110" s="31">
        <v>43434</v>
      </c>
      <c r="E110" s="27">
        <v>2</v>
      </c>
      <c r="F110" s="17">
        <f t="shared" si="0"/>
        <v>0.02</v>
      </c>
      <c r="G110" s="16">
        <f t="shared" si="1"/>
        <v>1.02</v>
      </c>
      <c r="H110" s="18"/>
      <c r="I110" s="18"/>
      <c r="J110" s="17"/>
      <c r="K110" s="17"/>
      <c r="L110" s="31">
        <v>43434</v>
      </c>
      <c r="M110" s="27">
        <v>7.2</v>
      </c>
      <c r="N110" s="17"/>
      <c r="O110" s="31">
        <v>43434</v>
      </c>
      <c r="P110" s="27">
        <v>4.3</v>
      </c>
      <c r="Q110" s="17"/>
      <c r="R110" s="31">
        <v>43434</v>
      </c>
      <c r="S110" s="27">
        <v>1.53</v>
      </c>
      <c r="T110" s="17"/>
      <c r="U110" s="29">
        <v>40928</v>
      </c>
      <c r="V110" s="27">
        <v>381</v>
      </c>
      <c r="W110" s="17"/>
      <c r="X110" s="29">
        <v>40930</v>
      </c>
      <c r="Y110" s="27">
        <v>26.8</v>
      </c>
      <c r="Z110" s="17"/>
      <c r="AA110" s="31">
        <v>43434</v>
      </c>
      <c r="AB110" s="27">
        <v>2.61</v>
      </c>
      <c r="AC110" s="17"/>
      <c r="AD110" s="31">
        <v>43434</v>
      </c>
      <c r="AE110" s="27">
        <v>79.370199999999997</v>
      </c>
      <c r="AF110" s="17"/>
      <c r="AG110" s="31">
        <v>43434</v>
      </c>
      <c r="AH110" s="27">
        <v>0.2</v>
      </c>
      <c r="AI110" s="17"/>
      <c r="AJ110" s="31">
        <v>43434</v>
      </c>
      <c r="AK110" s="27">
        <v>4.0999999999999996</v>
      </c>
      <c r="AL110" s="17"/>
      <c r="AM110" s="31">
        <v>43434</v>
      </c>
      <c r="AN110" s="27">
        <v>62976</v>
      </c>
      <c r="AO110" s="17"/>
      <c r="AP110" s="31">
        <v>43434</v>
      </c>
      <c r="AQ110" s="27">
        <v>45765</v>
      </c>
      <c r="AR110" s="17"/>
      <c r="AS110" s="31">
        <v>43434</v>
      </c>
      <c r="AT110" s="27">
        <v>58.7</v>
      </c>
      <c r="AU110" s="17"/>
      <c r="AV110" s="31">
        <v>43434</v>
      </c>
      <c r="AW110" s="27">
        <v>60.1</v>
      </c>
      <c r="AX110" s="17"/>
      <c r="AY110" s="31">
        <v>43434</v>
      </c>
      <c r="AZ110" s="27">
        <v>104.8</v>
      </c>
      <c r="BA110" s="17"/>
      <c r="BB110" s="31">
        <v>43434</v>
      </c>
      <c r="BC110" s="27">
        <v>2.1</v>
      </c>
      <c r="BD110" s="17"/>
      <c r="BE110" s="31">
        <v>43434</v>
      </c>
      <c r="BF110" s="27">
        <v>4.0999999999999996</v>
      </c>
      <c r="BG110" s="17"/>
      <c r="BH110" s="32">
        <v>44508</v>
      </c>
      <c r="BI110" s="27">
        <v>81.150000000000006</v>
      </c>
      <c r="BJ110" s="17"/>
      <c r="BK110" s="31">
        <v>43434</v>
      </c>
      <c r="BL110" s="27">
        <v>3.3</v>
      </c>
      <c r="BM110" s="17"/>
      <c r="BN110" s="17"/>
      <c r="BO110" s="17"/>
      <c r="BP110" s="17"/>
      <c r="BQ110" s="30">
        <v>44548</v>
      </c>
      <c r="BR110" s="27">
        <v>2.6859999999999999</v>
      </c>
    </row>
    <row r="111" spans="1:70" ht="15.75" customHeight="1">
      <c r="A111" s="24"/>
      <c r="B111" s="24"/>
      <c r="C111" s="24"/>
      <c r="D111" s="22">
        <v>43465</v>
      </c>
      <c r="E111" s="23">
        <v>1.9</v>
      </c>
      <c r="F111" s="24">
        <f t="shared" si="0"/>
        <v>1.9E-2</v>
      </c>
      <c r="G111" s="25">
        <f t="shared" si="1"/>
        <v>1.0189999999999999</v>
      </c>
      <c r="H111" s="25">
        <f>PRODUCT(G109:G111)-1</f>
        <v>6.1206979999999911E-2</v>
      </c>
      <c r="I111" s="39"/>
      <c r="J111" s="24"/>
      <c r="K111" s="24"/>
      <c r="L111" s="22">
        <v>43465</v>
      </c>
      <c r="M111" s="23">
        <v>9</v>
      </c>
      <c r="N111" s="24"/>
      <c r="O111" s="22">
        <v>43465</v>
      </c>
      <c r="P111" s="23">
        <v>0.7</v>
      </c>
      <c r="Q111" s="24"/>
      <c r="R111" s="22">
        <v>43465</v>
      </c>
      <c r="S111" s="23">
        <v>1.57</v>
      </c>
      <c r="T111" s="24"/>
      <c r="U111" s="26">
        <v>40935</v>
      </c>
      <c r="V111" s="23">
        <v>372</v>
      </c>
      <c r="W111" s="24"/>
      <c r="X111" s="26">
        <v>40937</v>
      </c>
      <c r="Y111" s="23">
        <v>27.6</v>
      </c>
      <c r="Z111" s="24"/>
      <c r="AA111" s="22">
        <v>43465</v>
      </c>
      <c r="AB111" s="23">
        <v>2.46</v>
      </c>
      <c r="AC111" s="24"/>
      <c r="AD111" s="22">
        <v>43465</v>
      </c>
      <c r="AE111" s="23">
        <v>79.214399999999998</v>
      </c>
      <c r="AF111" s="24"/>
      <c r="AG111" s="22">
        <v>43465</v>
      </c>
      <c r="AH111" s="23">
        <v>0.2</v>
      </c>
      <c r="AI111" s="24"/>
      <c r="AJ111" s="22">
        <v>43465</v>
      </c>
      <c r="AK111" s="23">
        <v>4.5</v>
      </c>
      <c r="AL111" s="24"/>
      <c r="AM111" s="22">
        <v>43465</v>
      </c>
      <c r="AN111" s="23">
        <v>59004</v>
      </c>
      <c r="AO111" s="24"/>
      <c r="AP111" s="22">
        <v>43465</v>
      </c>
      <c r="AQ111" s="23">
        <v>38193</v>
      </c>
      <c r="AR111" s="24"/>
      <c r="AS111" s="22">
        <v>43465</v>
      </c>
      <c r="AT111" s="23">
        <v>54.8</v>
      </c>
      <c r="AU111" s="24"/>
      <c r="AV111" s="22">
        <v>43465</v>
      </c>
      <c r="AW111" s="23">
        <v>58.2</v>
      </c>
      <c r="AX111" s="24"/>
      <c r="AY111" s="22">
        <v>43465</v>
      </c>
      <c r="AZ111" s="23">
        <v>104.4</v>
      </c>
      <c r="BA111" s="24"/>
      <c r="BB111" s="22">
        <v>43465</v>
      </c>
      <c r="BC111" s="23">
        <v>-0.6</v>
      </c>
      <c r="BD111" s="24"/>
      <c r="BE111" s="22">
        <v>43465</v>
      </c>
      <c r="BF111" s="23">
        <v>3.2</v>
      </c>
      <c r="BG111" s="24"/>
      <c r="BH111" s="32">
        <v>44538</v>
      </c>
      <c r="BI111" s="27">
        <v>85.83</v>
      </c>
      <c r="BJ111" s="24"/>
      <c r="BK111" s="22">
        <v>43465</v>
      </c>
      <c r="BL111" s="23">
        <v>3.7</v>
      </c>
      <c r="BM111" s="24"/>
      <c r="BN111" s="24"/>
      <c r="BO111" s="24"/>
      <c r="BP111" s="24"/>
      <c r="BQ111" s="28">
        <v>44215</v>
      </c>
      <c r="BR111" s="23">
        <v>2.633</v>
      </c>
    </row>
    <row r="112" spans="1:70" ht="15.75" customHeight="1">
      <c r="A112" s="17"/>
      <c r="B112" s="17"/>
      <c r="C112" s="17"/>
      <c r="D112" s="29">
        <v>43496</v>
      </c>
      <c r="E112" s="27">
        <v>1.5</v>
      </c>
      <c r="F112" s="17">
        <f t="shared" si="0"/>
        <v>1.4999999999999999E-2</v>
      </c>
      <c r="G112" s="16">
        <f t="shared" si="1"/>
        <v>1.0149999999999999</v>
      </c>
      <c r="H112" s="18"/>
      <c r="I112" s="18"/>
      <c r="J112" s="17"/>
      <c r="K112" s="17"/>
      <c r="L112" s="29">
        <v>43496</v>
      </c>
      <c r="M112" s="27">
        <v>8.6999999999999993</v>
      </c>
      <c r="N112" s="17"/>
      <c r="O112" s="29">
        <v>43496</v>
      </c>
      <c r="P112" s="27">
        <v>3</v>
      </c>
      <c r="Q112" s="17"/>
      <c r="R112" s="29">
        <v>43496</v>
      </c>
      <c r="S112" s="27">
        <v>1.68</v>
      </c>
      <c r="T112" s="17"/>
      <c r="U112" s="29">
        <v>40942</v>
      </c>
      <c r="V112" s="27">
        <v>368</v>
      </c>
      <c r="W112" s="17"/>
      <c r="X112" s="29">
        <v>40944</v>
      </c>
      <c r="Y112" s="27">
        <v>29.2</v>
      </c>
      <c r="Z112" s="17"/>
      <c r="AA112" s="29">
        <v>43496</v>
      </c>
      <c r="AB112" s="27">
        <v>1.92</v>
      </c>
      <c r="AC112" s="17"/>
      <c r="AD112" s="29">
        <v>43496</v>
      </c>
      <c r="AE112" s="27">
        <v>78.661199999999994</v>
      </c>
      <c r="AF112" s="17"/>
      <c r="AG112" s="29">
        <v>43496</v>
      </c>
      <c r="AH112" s="27">
        <v>15.3</v>
      </c>
      <c r="AI112" s="17"/>
      <c r="AJ112" s="29">
        <v>43496</v>
      </c>
      <c r="AK112" s="27">
        <v>4.7</v>
      </c>
      <c r="AL112" s="17"/>
      <c r="AM112" s="29">
        <v>43496</v>
      </c>
      <c r="AN112" s="27">
        <v>55414</v>
      </c>
      <c r="AO112" s="17"/>
      <c r="AP112" s="29">
        <v>43496</v>
      </c>
      <c r="AQ112" s="27">
        <v>36478</v>
      </c>
      <c r="AR112" s="17"/>
      <c r="AS112" s="29">
        <v>43496</v>
      </c>
      <c r="AT112" s="27">
        <v>55.7</v>
      </c>
      <c r="AU112" s="17"/>
      <c r="AV112" s="29">
        <v>43496</v>
      </c>
      <c r="AW112" s="27">
        <v>56.5</v>
      </c>
      <c r="AX112" s="17"/>
      <c r="AY112" s="29">
        <v>43496</v>
      </c>
      <c r="AZ112" s="27">
        <v>101.2</v>
      </c>
      <c r="BA112" s="17"/>
      <c r="BB112" s="29">
        <v>43496</v>
      </c>
      <c r="BC112" s="27">
        <v>1.5</v>
      </c>
      <c r="BD112" s="17"/>
      <c r="BE112" s="29">
        <v>43496</v>
      </c>
      <c r="BF112" s="27">
        <v>1.9</v>
      </c>
      <c r="BG112" s="17"/>
      <c r="BH112" s="32">
        <v>44205</v>
      </c>
      <c r="BI112" s="27">
        <v>88.17</v>
      </c>
      <c r="BJ112" s="17"/>
      <c r="BK112" s="29">
        <v>43496</v>
      </c>
      <c r="BL112" s="27">
        <v>4.0999999999999996</v>
      </c>
      <c r="BM112" s="17"/>
      <c r="BN112" s="17"/>
      <c r="BO112" s="17"/>
      <c r="BP112" s="17"/>
      <c r="BQ112" s="30">
        <v>44246</v>
      </c>
      <c r="BR112" s="27">
        <v>2.7170000000000001</v>
      </c>
    </row>
    <row r="113" spans="1:70" ht="15.75" customHeight="1">
      <c r="A113" s="17"/>
      <c r="B113" s="17"/>
      <c r="C113" s="17"/>
      <c r="D113" s="29">
        <v>43524</v>
      </c>
      <c r="E113" s="27">
        <v>1.4</v>
      </c>
      <c r="F113" s="17">
        <f t="shared" si="0"/>
        <v>1.3999999999999999E-2</v>
      </c>
      <c r="G113" s="16">
        <f t="shared" si="1"/>
        <v>1.014</v>
      </c>
      <c r="H113" s="18"/>
      <c r="I113" s="18"/>
      <c r="J113" s="17"/>
      <c r="K113" s="17"/>
      <c r="L113" s="29">
        <v>43524</v>
      </c>
      <c r="M113" s="27">
        <v>8.8000000000000007</v>
      </c>
      <c r="N113" s="17"/>
      <c r="O113" s="29">
        <v>43524</v>
      </c>
      <c r="P113" s="27">
        <v>2.1</v>
      </c>
      <c r="Q113" s="17"/>
      <c r="R113" s="29">
        <v>43524</v>
      </c>
      <c r="S113" s="27">
        <v>1.38</v>
      </c>
      <c r="T113" s="17"/>
      <c r="U113" s="29">
        <v>40949</v>
      </c>
      <c r="V113" s="27">
        <v>361</v>
      </c>
      <c r="W113" s="17"/>
      <c r="X113" s="29">
        <v>40951</v>
      </c>
      <c r="Y113" s="27">
        <v>30.2</v>
      </c>
      <c r="Z113" s="17"/>
      <c r="AA113" s="29">
        <v>43524</v>
      </c>
      <c r="AB113" s="27">
        <v>1.06</v>
      </c>
      <c r="AC113" s="17"/>
      <c r="AD113" s="29">
        <v>43524</v>
      </c>
      <c r="AE113" s="27">
        <v>78.105500000000006</v>
      </c>
      <c r="AF113" s="17"/>
      <c r="AG113" s="29">
        <v>43524</v>
      </c>
      <c r="AH113" s="27">
        <v>5.0999999999999996</v>
      </c>
      <c r="AI113" s="17"/>
      <c r="AJ113" s="29">
        <v>43524</v>
      </c>
      <c r="AK113" s="27">
        <v>4.5999999999999996</v>
      </c>
      <c r="AL113" s="17"/>
      <c r="AM113" s="29">
        <v>43524</v>
      </c>
      <c r="AN113" s="27">
        <v>56618</v>
      </c>
      <c r="AO113" s="17"/>
      <c r="AP113" s="29">
        <v>43524</v>
      </c>
      <c r="AQ113" s="27">
        <v>36286</v>
      </c>
      <c r="AR113" s="17"/>
      <c r="AS113" s="29">
        <v>43524</v>
      </c>
      <c r="AT113" s="27">
        <v>54.2</v>
      </c>
      <c r="AU113" s="17"/>
      <c r="AV113" s="29">
        <v>43524</v>
      </c>
      <c r="AW113" s="27">
        <v>58.8</v>
      </c>
      <c r="AX113" s="17"/>
      <c r="AY113" s="29">
        <v>43524</v>
      </c>
      <c r="AZ113" s="27">
        <v>101.7</v>
      </c>
      <c r="BA113" s="17"/>
      <c r="BB113" s="29">
        <v>43524</v>
      </c>
      <c r="BC113" s="27">
        <v>0.6</v>
      </c>
      <c r="BD113" s="17"/>
      <c r="BE113" s="29">
        <v>43524</v>
      </c>
      <c r="BF113" s="27">
        <v>0.1</v>
      </c>
      <c r="BG113" s="17"/>
      <c r="BH113" s="32">
        <v>44236</v>
      </c>
      <c r="BI113" s="27">
        <v>85.51</v>
      </c>
      <c r="BJ113" s="17"/>
      <c r="BK113" s="29">
        <v>43524</v>
      </c>
      <c r="BL113" s="27">
        <v>4.0999999999999996</v>
      </c>
      <c r="BM113" s="17"/>
      <c r="BN113" s="17"/>
      <c r="BO113" s="17"/>
      <c r="BP113" s="17"/>
      <c r="BQ113" s="30">
        <v>44274</v>
      </c>
      <c r="BR113" s="27">
        <v>2.407</v>
      </c>
    </row>
    <row r="114" spans="1:70" ht="15.75" customHeight="1">
      <c r="A114" s="24"/>
      <c r="B114" s="24"/>
      <c r="C114" s="24"/>
      <c r="D114" s="26">
        <v>43555</v>
      </c>
      <c r="E114" s="23">
        <v>1.5</v>
      </c>
      <c r="F114" s="24">
        <f t="shared" si="0"/>
        <v>1.4999999999999999E-2</v>
      </c>
      <c r="G114" s="25">
        <f t="shared" si="1"/>
        <v>1.0149999999999999</v>
      </c>
      <c r="H114" s="25">
        <f>PRODUCT(G112:G114)-1</f>
        <v>4.4648149999999776E-2</v>
      </c>
      <c r="I114" s="39"/>
      <c r="J114" s="24"/>
      <c r="K114" s="24"/>
      <c r="L114" s="26">
        <v>43555</v>
      </c>
      <c r="M114" s="23">
        <v>8.1999999999999993</v>
      </c>
      <c r="N114" s="24"/>
      <c r="O114" s="26">
        <v>43555</v>
      </c>
      <c r="P114" s="23">
        <v>3.5</v>
      </c>
      <c r="Q114" s="24"/>
      <c r="R114" s="26">
        <v>43555</v>
      </c>
      <c r="S114" s="23">
        <v>1.36</v>
      </c>
      <c r="T114" s="24"/>
      <c r="U114" s="26">
        <v>40956</v>
      </c>
      <c r="V114" s="23">
        <v>359</v>
      </c>
      <c r="W114" s="24"/>
      <c r="X114" s="26">
        <v>40958</v>
      </c>
      <c r="Y114" s="23">
        <v>30.8</v>
      </c>
      <c r="Z114" s="24"/>
      <c r="AA114" s="26">
        <v>43555</v>
      </c>
      <c r="AB114" s="23">
        <v>0.55000000000000004</v>
      </c>
      <c r="AC114" s="24"/>
      <c r="AD114" s="26">
        <v>43555</v>
      </c>
      <c r="AE114" s="23">
        <v>78.093599999999995</v>
      </c>
      <c r="AF114" s="24"/>
      <c r="AG114" s="26">
        <v>43555</v>
      </c>
      <c r="AH114" s="23">
        <v>5.0999999999999996</v>
      </c>
      <c r="AI114" s="24"/>
      <c r="AJ114" s="26">
        <v>43555</v>
      </c>
      <c r="AK114" s="23">
        <v>4.8</v>
      </c>
      <c r="AL114" s="24"/>
      <c r="AM114" s="26">
        <v>43555</v>
      </c>
      <c r="AN114" s="23">
        <v>60840</v>
      </c>
      <c r="AO114" s="24"/>
      <c r="AP114" s="26">
        <v>43555</v>
      </c>
      <c r="AQ114" s="23">
        <v>42109</v>
      </c>
      <c r="AR114" s="24"/>
      <c r="AS114" s="26">
        <v>43555</v>
      </c>
      <c r="AT114" s="23">
        <v>55.3</v>
      </c>
      <c r="AU114" s="24"/>
      <c r="AV114" s="26">
        <v>43555</v>
      </c>
      <c r="AW114" s="23">
        <v>57</v>
      </c>
      <c r="AX114" s="24"/>
      <c r="AY114" s="26">
        <v>43555</v>
      </c>
      <c r="AZ114" s="23">
        <v>101.8</v>
      </c>
      <c r="BA114" s="24"/>
      <c r="BB114" s="26">
        <v>43555</v>
      </c>
      <c r="BC114" s="23">
        <v>0.3</v>
      </c>
      <c r="BD114" s="24"/>
      <c r="BE114" s="26">
        <v>43555</v>
      </c>
      <c r="BF114" s="23">
        <v>2.5</v>
      </c>
      <c r="BG114" s="24"/>
      <c r="BH114" s="32">
        <v>44264</v>
      </c>
      <c r="BI114" s="27">
        <v>84.82</v>
      </c>
      <c r="BJ114" s="24"/>
      <c r="BK114" s="26">
        <v>43555</v>
      </c>
      <c r="BL114" s="23">
        <v>4</v>
      </c>
      <c r="BM114" s="24"/>
      <c r="BN114" s="24"/>
      <c r="BO114" s="24"/>
      <c r="BP114" s="24"/>
      <c r="BQ114" s="28">
        <v>44305</v>
      </c>
      <c r="BR114" s="23">
        <v>2.504</v>
      </c>
    </row>
    <row r="115" spans="1:70" ht="15.75" customHeight="1">
      <c r="A115" s="17"/>
      <c r="B115" s="17"/>
      <c r="C115" s="17"/>
      <c r="D115" s="29">
        <v>43585</v>
      </c>
      <c r="E115" s="27">
        <v>1.6</v>
      </c>
      <c r="F115" s="17">
        <f t="shared" si="0"/>
        <v>1.6E-2</v>
      </c>
      <c r="G115" s="16">
        <f t="shared" si="1"/>
        <v>1.016</v>
      </c>
      <c r="H115" s="18"/>
      <c r="I115" s="18"/>
      <c r="J115" s="17"/>
      <c r="K115" s="17"/>
      <c r="L115" s="29">
        <v>43585</v>
      </c>
      <c r="M115" s="27">
        <v>7.7</v>
      </c>
      <c r="N115" s="17"/>
      <c r="O115" s="29">
        <v>43585</v>
      </c>
      <c r="P115" s="27">
        <v>3.9</v>
      </c>
      <c r="Q115" s="17"/>
      <c r="R115" s="29">
        <v>43585</v>
      </c>
      <c r="S115" s="27">
        <v>1.41</v>
      </c>
      <c r="T115" s="17"/>
      <c r="U115" s="29">
        <v>40963</v>
      </c>
      <c r="V115" s="27">
        <v>365</v>
      </c>
      <c r="W115" s="17"/>
      <c r="X115" s="29">
        <v>40965</v>
      </c>
      <c r="Y115" s="27">
        <v>30.6</v>
      </c>
      <c r="Z115" s="17"/>
      <c r="AA115" s="29">
        <v>43585</v>
      </c>
      <c r="AB115" s="27">
        <v>-1.1200000000000001</v>
      </c>
      <c r="AC115" s="17"/>
      <c r="AD115" s="29">
        <v>43585</v>
      </c>
      <c r="AE115" s="27">
        <v>77.520799999999994</v>
      </c>
      <c r="AF115" s="17"/>
      <c r="AG115" s="29">
        <v>43585</v>
      </c>
      <c r="AH115" s="27">
        <v>5.4</v>
      </c>
      <c r="AI115" s="17"/>
      <c r="AJ115" s="29">
        <v>43585</v>
      </c>
      <c r="AK115" s="27">
        <v>5</v>
      </c>
      <c r="AL115" s="17"/>
      <c r="AM115" s="29">
        <v>43585</v>
      </c>
      <c r="AN115" s="27">
        <v>66436</v>
      </c>
      <c r="AO115" s="17"/>
      <c r="AP115" s="29">
        <v>43585</v>
      </c>
      <c r="AQ115" s="27">
        <v>44243</v>
      </c>
      <c r="AR115" s="17"/>
      <c r="AS115" s="29">
        <v>43585</v>
      </c>
      <c r="AT115" s="27">
        <v>53.6</v>
      </c>
      <c r="AU115" s="17"/>
      <c r="AV115" s="29">
        <v>43585</v>
      </c>
      <c r="AW115" s="27">
        <v>55.6</v>
      </c>
      <c r="AX115" s="17"/>
      <c r="AY115" s="29">
        <v>43585</v>
      </c>
      <c r="AZ115" s="27">
        <v>103.5</v>
      </c>
      <c r="BA115" s="17"/>
      <c r="BB115" s="29">
        <v>43585</v>
      </c>
      <c r="BC115" s="27">
        <v>-1.4</v>
      </c>
      <c r="BD115" s="17"/>
      <c r="BE115" s="29">
        <v>43585</v>
      </c>
      <c r="BF115" s="27">
        <v>0.8</v>
      </c>
      <c r="BG115" s="17"/>
      <c r="BH115" s="32">
        <v>44295</v>
      </c>
      <c r="BI115" s="27">
        <v>79.23</v>
      </c>
      <c r="BJ115" s="17"/>
      <c r="BK115" s="29">
        <v>43585</v>
      </c>
      <c r="BL115" s="27">
        <v>4.0999999999999996</v>
      </c>
      <c r="BM115" s="17"/>
      <c r="BN115" s="17"/>
      <c r="BO115" s="17"/>
      <c r="BP115" s="17"/>
      <c r="BQ115" s="30">
        <v>44335</v>
      </c>
      <c r="BR115" s="27">
        <v>2.133</v>
      </c>
    </row>
    <row r="116" spans="1:70" ht="15.75" customHeight="1">
      <c r="A116" s="17"/>
      <c r="B116" s="17"/>
      <c r="C116" s="17"/>
      <c r="D116" s="29">
        <v>43616</v>
      </c>
      <c r="E116" s="27">
        <v>1.5</v>
      </c>
      <c r="F116" s="17">
        <f t="shared" si="0"/>
        <v>1.4999999999999999E-2</v>
      </c>
      <c r="G116" s="16">
        <f t="shared" si="1"/>
        <v>1.0149999999999999</v>
      </c>
      <c r="H116" s="18"/>
      <c r="I116" s="18"/>
      <c r="J116" s="17"/>
      <c r="K116" s="17"/>
      <c r="L116" s="29">
        <v>43616</v>
      </c>
      <c r="M116" s="27">
        <v>7.4</v>
      </c>
      <c r="N116" s="17"/>
      <c r="O116" s="29">
        <v>43616</v>
      </c>
      <c r="P116" s="27">
        <v>2.9</v>
      </c>
      <c r="Q116" s="17"/>
      <c r="R116" s="29">
        <v>43616</v>
      </c>
      <c r="S116" s="27">
        <v>1.26</v>
      </c>
      <c r="T116" s="17"/>
      <c r="U116" s="29">
        <v>40970</v>
      </c>
      <c r="V116" s="27">
        <v>375</v>
      </c>
      <c r="W116" s="17"/>
      <c r="X116" s="29">
        <v>40972</v>
      </c>
      <c r="Y116" s="27">
        <v>31.7</v>
      </c>
      <c r="Z116" s="17"/>
      <c r="AA116" s="29">
        <v>43616</v>
      </c>
      <c r="AB116" s="27">
        <v>-0.09</v>
      </c>
      <c r="AC116" s="17"/>
      <c r="AD116" s="29">
        <v>43616</v>
      </c>
      <c r="AE116" s="27">
        <v>77.567499999999995</v>
      </c>
      <c r="AF116" s="17"/>
      <c r="AG116" s="29">
        <v>43616</v>
      </c>
      <c r="AH116" s="27">
        <v>1.3</v>
      </c>
      <c r="AI116" s="17"/>
      <c r="AJ116" s="29">
        <v>43616</v>
      </c>
      <c r="AK116" s="27">
        <v>5.2</v>
      </c>
      <c r="AL116" s="17"/>
      <c r="AM116" s="29">
        <v>43616</v>
      </c>
      <c r="AN116" s="27">
        <v>71357</v>
      </c>
      <c r="AO116" s="17"/>
      <c r="AP116" s="29">
        <v>43616</v>
      </c>
      <c r="AQ116" s="27">
        <v>46640</v>
      </c>
      <c r="AR116" s="17"/>
      <c r="AS116" s="29">
        <v>43616</v>
      </c>
      <c r="AT116" s="27">
        <v>52.2</v>
      </c>
      <c r="AU116" s="17"/>
      <c r="AV116" s="29">
        <v>43616</v>
      </c>
      <c r="AW116" s="27">
        <v>56.2</v>
      </c>
      <c r="AX116" s="17"/>
      <c r="AY116" s="29">
        <v>43616</v>
      </c>
      <c r="AZ116" s="27">
        <v>105</v>
      </c>
      <c r="BA116" s="17"/>
      <c r="BB116" s="29">
        <v>43616</v>
      </c>
      <c r="BC116" s="27">
        <v>-1</v>
      </c>
      <c r="BD116" s="17"/>
      <c r="BE116" s="29">
        <v>43616</v>
      </c>
      <c r="BF116" s="27">
        <v>3.3</v>
      </c>
      <c r="BG116" s="17"/>
      <c r="BH116" s="32">
        <v>44325</v>
      </c>
      <c r="BI116" s="27">
        <v>80.16</v>
      </c>
      <c r="BJ116" s="17"/>
      <c r="BK116" s="29">
        <v>43616</v>
      </c>
      <c r="BL116" s="27">
        <v>4.3</v>
      </c>
      <c r="BM116" s="17"/>
      <c r="BN116" s="17"/>
      <c r="BO116" s="17"/>
      <c r="BP116" s="17"/>
      <c r="BQ116" s="30">
        <v>44366</v>
      </c>
      <c r="BR116" s="27">
        <v>2.0070000000000001</v>
      </c>
    </row>
    <row r="117" spans="1:70" ht="15.75" customHeight="1">
      <c r="A117" s="24"/>
      <c r="B117" s="24"/>
      <c r="C117" s="24"/>
      <c r="D117" s="26">
        <v>43646</v>
      </c>
      <c r="E117" s="23">
        <v>1.5</v>
      </c>
      <c r="F117" s="24">
        <f t="shared" si="0"/>
        <v>1.4999999999999999E-2</v>
      </c>
      <c r="G117" s="25">
        <f t="shared" si="1"/>
        <v>1.0149999999999999</v>
      </c>
      <c r="H117" s="25">
        <f>PRODUCT(G115:G117)-1</f>
        <v>4.6708599999999878E-2</v>
      </c>
      <c r="I117" s="39"/>
      <c r="J117" s="24"/>
      <c r="K117" s="24"/>
      <c r="L117" s="26">
        <v>43646</v>
      </c>
      <c r="M117" s="23">
        <v>7.2</v>
      </c>
      <c r="N117" s="24"/>
      <c r="O117" s="26">
        <v>43646</v>
      </c>
      <c r="P117" s="23">
        <v>3.5</v>
      </c>
      <c r="Q117" s="24"/>
      <c r="R117" s="26">
        <v>43646</v>
      </c>
      <c r="S117" s="23">
        <v>1.24</v>
      </c>
      <c r="T117" s="24"/>
      <c r="U117" s="26">
        <v>40977</v>
      </c>
      <c r="V117" s="23">
        <v>369</v>
      </c>
      <c r="W117" s="24"/>
      <c r="X117" s="26">
        <v>40979</v>
      </c>
      <c r="Y117" s="23">
        <v>33.1</v>
      </c>
      <c r="Z117" s="24"/>
      <c r="AA117" s="26">
        <v>43646</v>
      </c>
      <c r="AB117" s="23">
        <v>-0.89</v>
      </c>
      <c r="AC117" s="24"/>
      <c r="AD117" s="26">
        <v>43646</v>
      </c>
      <c r="AE117" s="23">
        <v>77.422300000000007</v>
      </c>
      <c r="AF117" s="24"/>
      <c r="AG117" s="26">
        <v>43646</v>
      </c>
      <c r="AH117" s="23">
        <v>-1.9</v>
      </c>
      <c r="AI117" s="24"/>
      <c r="AJ117" s="26">
        <v>43646</v>
      </c>
      <c r="AK117" s="23">
        <v>5.2</v>
      </c>
      <c r="AL117" s="24"/>
      <c r="AM117" s="26">
        <v>43646</v>
      </c>
      <c r="AN117" s="23">
        <v>75066</v>
      </c>
      <c r="AO117" s="24"/>
      <c r="AP117" s="26">
        <v>43646</v>
      </c>
      <c r="AQ117" s="23">
        <v>49568</v>
      </c>
      <c r="AR117" s="24"/>
      <c r="AS117" s="26">
        <v>43646</v>
      </c>
      <c r="AT117" s="23">
        <v>51.3</v>
      </c>
      <c r="AU117" s="24"/>
      <c r="AV117" s="26">
        <v>43646</v>
      </c>
      <c r="AW117" s="23">
        <v>55</v>
      </c>
      <c r="AX117" s="24"/>
      <c r="AY117" s="26">
        <v>43646</v>
      </c>
      <c r="AZ117" s="23">
        <v>103.3</v>
      </c>
      <c r="BA117" s="24"/>
      <c r="BB117" s="26">
        <v>43646</v>
      </c>
      <c r="BC117" s="23">
        <v>-1.5</v>
      </c>
      <c r="BD117" s="24"/>
      <c r="BE117" s="26">
        <v>43646</v>
      </c>
      <c r="BF117" s="23">
        <v>0.9</v>
      </c>
      <c r="BG117" s="24"/>
      <c r="BH117" s="32">
        <v>44356</v>
      </c>
      <c r="BI117" s="27">
        <v>78.349999999999994</v>
      </c>
      <c r="BJ117" s="24"/>
      <c r="BK117" s="26">
        <v>43646</v>
      </c>
      <c r="BL117" s="23">
        <v>4.7</v>
      </c>
      <c r="BM117" s="24"/>
      <c r="BN117" s="24"/>
      <c r="BO117" s="24"/>
      <c r="BP117" s="24"/>
      <c r="BQ117" s="28">
        <v>44396</v>
      </c>
      <c r="BR117" s="23">
        <v>2.0070000000000001</v>
      </c>
    </row>
    <row r="118" spans="1:70" ht="15.75" customHeight="1">
      <c r="A118" s="17"/>
      <c r="B118" s="17"/>
      <c r="C118" s="17"/>
      <c r="D118" s="29">
        <v>43677</v>
      </c>
      <c r="E118" s="27">
        <v>1.5</v>
      </c>
      <c r="F118" s="17">
        <f t="shared" si="0"/>
        <v>1.4999999999999999E-2</v>
      </c>
      <c r="G118" s="16">
        <f t="shared" si="1"/>
        <v>1.0149999999999999</v>
      </c>
      <c r="H118" s="18"/>
      <c r="I118" s="18"/>
      <c r="J118" s="17"/>
      <c r="K118" s="17"/>
      <c r="L118" s="29">
        <v>43677</v>
      </c>
      <c r="M118" s="27">
        <v>7</v>
      </c>
      <c r="N118" s="17"/>
      <c r="O118" s="29">
        <v>43677</v>
      </c>
      <c r="P118" s="27">
        <v>3.5</v>
      </c>
      <c r="Q118" s="17"/>
      <c r="R118" s="29">
        <v>43677</v>
      </c>
      <c r="S118" s="27">
        <v>1.26</v>
      </c>
      <c r="T118" s="17"/>
      <c r="U118" s="29">
        <v>40984</v>
      </c>
      <c r="V118" s="27">
        <v>368</v>
      </c>
      <c r="W118" s="17"/>
      <c r="X118" s="29">
        <v>40986</v>
      </c>
      <c r="Y118" s="27">
        <v>32.6</v>
      </c>
      <c r="Z118" s="17"/>
      <c r="AA118" s="29">
        <v>43677</v>
      </c>
      <c r="AB118" s="27">
        <v>-1.44</v>
      </c>
      <c r="AC118" s="17"/>
      <c r="AD118" s="29">
        <v>43677</v>
      </c>
      <c r="AE118" s="27">
        <v>77.092699999999994</v>
      </c>
      <c r="AF118" s="17"/>
      <c r="AG118" s="29">
        <v>43677</v>
      </c>
      <c r="AH118" s="27">
        <v>8.1</v>
      </c>
      <c r="AI118" s="17"/>
      <c r="AJ118" s="29">
        <v>43677</v>
      </c>
      <c r="AK118" s="27">
        <v>4.8</v>
      </c>
      <c r="AL118" s="17"/>
      <c r="AM118" s="29">
        <v>43677</v>
      </c>
      <c r="AN118" s="27">
        <v>77788</v>
      </c>
      <c r="AO118" s="17"/>
      <c r="AP118" s="29">
        <v>43677</v>
      </c>
      <c r="AQ118" s="27">
        <v>51667</v>
      </c>
      <c r="AR118" s="17"/>
      <c r="AS118" s="29">
        <v>43677</v>
      </c>
      <c r="AT118" s="27">
        <v>51</v>
      </c>
      <c r="AU118" s="17"/>
      <c r="AV118" s="29">
        <v>43677</v>
      </c>
      <c r="AW118" s="27">
        <v>54.2</v>
      </c>
      <c r="AX118" s="17"/>
      <c r="AY118" s="29">
        <v>43677</v>
      </c>
      <c r="AZ118" s="27">
        <v>104.7</v>
      </c>
      <c r="BA118" s="17"/>
      <c r="BB118" s="29">
        <v>43677</v>
      </c>
      <c r="BC118" s="27">
        <v>-0.2</v>
      </c>
      <c r="BD118" s="17"/>
      <c r="BE118" s="29">
        <v>43677</v>
      </c>
      <c r="BF118" s="27">
        <v>0</v>
      </c>
      <c r="BG118" s="17"/>
      <c r="BH118" s="32">
        <v>44386</v>
      </c>
      <c r="BI118" s="27">
        <v>78.17</v>
      </c>
      <c r="BJ118" s="17"/>
      <c r="BK118" s="29">
        <v>43677</v>
      </c>
      <c r="BL118" s="27">
        <v>5</v>
      </c>
      <c r="BM118" s="17"/>
      <c r="BN118" s="17"/>
      <c r="BO118" s="17"/>
      <c r="BP118" s="17"/>
      <c r="BQ118" s="30">
        <v>44427</v>
      </c>
      <c r="BR118" s="27">
        <v>1.4990000000000001</v>
      </c>
    </row>
    <row r="119" spans="1:70" ht="15.75" customHeight="1">
      <c r="A119" s="17"/>
      <c r="B119" s="17"/>
      <c r="C119" s="17"/>
      <c r="D119" s="29">
        <v>43708</v>
      </c>
      <c r="E119" s="27">
        <v>1.5</v>
      </c>
      <c r="F119" s="17">
        <f t="shared" si="0"/>
        <v>1.4999999999999999E-2</v>
      </c>
      <c r="G119" s="16">
        <f t="shared" si="1"/>
        <v>1.0149999999999999</v>
      </c>
      <c r="H119" s="18"/>
      <c r="I119" s="18"/>
      <c r="J119" s="17"/>
      <c r="K119" s="17"/>
      <c r="L119" s="29">
        <v>43708</v>
      </c>
      <c r="M119" s="27">
        <v>7.2</v>
      </c>
      <c r="N119" s="17"/>
      <c r="O119" s="29">
        <v>43708</v>
      </c>
      <c r="P119" s="27">
        <v>3.5</v>
      </c>
      <c r="Q119" s="17"/>
      <c r="R119" s="29">
        <v>43708</v>
      </c>
      <c r="S119" s="27">
        <v>1.24</v>
      </c>
      <c r="T119" s="17"/>
      <c r="U119" s="29">
        <v>40991</v>
      </c>
      <c r="V119" s="27">
        <v>363</v>
      </c>
      <c r="W119" s="17"/>
      <c r="X119" s="29">
        <v>40993</v>
      </c>
      <c r="Y119" s="27">
        <v>32.6</v>
      </c>
      <c r="Z119" s="17"/>
      <c r="AA119" s="29">
        <v>43708</v>
      </c>
      <c r="AB119" s="27">
        <v>-1.42</v>
      </c>
      <c r="AC119" s="17"/>
      <c r="AD119" s="29">
        <v>43708</v>
      </c>
      <c r="AE119" s="27">
        <v>77.4983</v>
      </c>
      <c r="AF119" s="17"/>
      <c r="AG119" s="29">
        <v>43708</v>
      </c>
      <c r="AH119" s="27">
        <v>0.5</v>
      </c>
      <c r="AI119" s="17"/>
      <c r="AJ119" s="29">
        <v>43708</v>
      </c>
      <c r="AK119" s="27">
        <v>4.3</v>
      </c>
      <c r="AL119" s="17"/>
      <c r="AM119" s="29">
        <v>43708</v>
      </c>
      <c r="AN119" s="27">
        <v>79060</v>
      </c>
      <c r="AO119" s="17"/>
      <c r="AP119" s="29">
        <v>43708</v>
      </c>
      <c r="AQ119" s="27">
        <v>52559</v>
      </c>
      <c r="AR119" s="17"/>
      <c r="AS119" s="29">
        <v>43708</v>
      </c>
      <c r="AT119" s="27">
        <v>48.4</v>
      </c>
      <c r="AU119" s="17"/>
      <c r="AV119" s="29">
        <v>43708</v>
      </c>
      <c r="AW119" s="27">
        <v>55.8</v>
      </c>
      <c r="AX119" s="17"/>
      <c r="AY119" s="29">
        <v>43708</v>
      </c>
      <c r="AZ119" s="27">
        <v>103.1</v>
      </c>
      <c r="BA119" s="17"/>
      <c r="BB119" s="29">
        <v>43708</v>
      </c>
      <c r="BC119" s="27">
        <v>-0.3</v>
      </c>
      <c r="BD119" s="17"/>
      <c r="BE119" s="29">
        <v>43708</v>
      </c>
      <c r="BF119" s="27">
        <v>0</v>
      </c>
      <c r="BG119" s="17"/>
      <c r="BH119" s="32">
        <v>44417</v>
      </c>
      <c r="BI119" s="27">
        <v>76.650000000000006</v>
      </c>
      <c r="BJ119" s="17"/>
      <c r="BK119" s="29">
        <v>43708</v>
      </c>
      <c r="BL119" s="27">
        <v>5.2</v>
      </c>
      <c r="BM119" s="17"/>
      <c r="BN119" s="17"/>
      <c r="BO119" s="17"/>
      <c r="BP119" s="17"/>
      <c r="BQ119" s="30">
        <v>44458</v>
      </c>
      <c r="BR119" s="27">
        <v>1.6679999999999999</v>
      </c>
    </row>
    <row r="120" spans="1:70" ht="15.75" customHeight="1">
      <c r="A120" s="24"/>
      <c r="B120" s="24"/>
      <c r="C120" s="24"/>
      <c r="D120" s="26">
        <v>43738</v>
      </c>
      <c r="E120" s="23">
        <v>1.4</v>
      </c>
      <c r="F120" s="24">
        <f t="shared" si="0"/>
        <v>1.3999999999999999E-2</v>
      </c>
      <c r="G120" s="25">
        <f t="shared" si="1"/>
        <v>1.014</v>
      </c>
      <c r="H120" s="25">
        <f>PRODUCT(G118:G120)-1</f>
        <v>4.4648149999999776E-2</v>
      </c>
      <c r="I120" s="39"/>
      <c r="J120" s="24"/>
      <c r="K120" s="24"/>
      <c r="L120" s="26">
        <v>43738</v>
      </c>
      <c r="M120" s="23">
        <v>7.3</v>
      </c>
      <c r="N120" s="24"/>
      <c r="O120" s="26">
        <v>43738</v>
      </c>
      <c r="P120" s="23">
        <v>3.5</v>
      </c>
      <c r="Q120" s="24"/>
      <c r="R120" s="26">
        <v>43738</v>
      </c>
      <c r="S120" s="23">
        <v>1.32</v>
      </c>
      <c r="T120" s="24"/>
      <c r="U120" s="26">
        <v>40998</v>
      </c>
      <c r="V120" s="23">
        <v>358</v>
      </c>
      <c r="W120" s="24"/>
      <c r="X120" s="26">
        <v>41000</v>
      </c>
      <c r="Y120" s="23">
        <v>34.299999999999997</v>
      </c>
      <c r="Z120" s="24"/>
      <c r="AA120" s="26">
        <v>43738</v>
      </c>
      <c r="AB120" s="23">
        <v>-1.75</v>
      </c>
      <c r="AC120" s="24"/>
      <c r="AD120" s="26">
        <v>43738</v>
      </c>
      <c r="AE120" s="23">
        <v>77.158799999999999</v>
      </c>
      <c r="AF120" s="24"/>
      <c r="AG120" s="26">
        <v>43738</v>
      </c>
      <c r="AH120" s="23">
        <v>0.5</v>
      </c>
      <c r="AI120" s="24"/>
      <c r="AJ120" s="26">
        <v>43738</v>
      </c>
      <c r="AK120" s="23">
        <v>3.8</v>
      </c>
      <c r="AL120" s="24"/>
      <c r="AM120" s="26">
        <v>43738</v>
      </c>
      <c r="AN120" s="23">
        <v>78211</v>
      </c>
      <c r="AO120" s="24"/>
      <c r="AP120" s="26">
        <v>43738</v>
      </c>
      <c r="AQ120" s="23">
        <v>51172</v>
      </c>
      <c r="AR120" s="24"/>
      <c r="AS120" s="26">
        <v>43738</v>
      </c>
      <c r="AT120" s="23">
        <v>48.3</v>
      </c>
      <c r="AU120" s="24"/>
      <c r="AV120" s="26">
        <v>43738</v>
      </c>
      <c r="AW120" s="23">
        <v>52.9</v>
      </c>
      <c r="AX120" s="24"/>
      <c r="AY120" s="26">
        <v>43738</v>
      </c>
      <c r="AZ120" s="23">
        <v>101.8</v>
      </c>
      <c r="BA120" s="24"/>
      <c r="BB120" s="26">
        <v>43738</v>
      </c>
      <c r="BC120" s="23">
        <v>-1.9</v>
      </c>
      <c r="BD120" s="24"/>
      <c r="BE120" s="26">
        <v>43738</v>
      </c>
      <c r="BF120" s="23">
        <v>-2.8</v>
      </c>
      <c r="BG120" s="24"/>
      <c r="BH120" s="32">
        <v>44448</v>
      </c>
      <c r="BI120" s="27">
        <v>76.3</v>
      </c>
      <c r="BJ120" s="24"/>
      <c r="BK120" s="26">
        <v>43738</v>
      </c>
      <c r="BL120" s="23">
        <v>5.6</v>
      </c>
      <c r="BM120" s="24"/>
      <c r="BN120" s="24"/>
      <c r="BO120" s="24"/>
      <c r="BP120" s="24"/>
      <c r="BQ120" s="28">
        <v>44488</v>
      </c>
      <c r="BR120" s="23">
        <v>1.6879999999999999</v>
      </c>
    </row>
    <row r="121" spans="1:70" ht="15.75" customHeight="1">
      <c r="A121" s="17"/>
      <c r="B121" s="17"/>
      <c r="C121" s="17"/>
      <c r="D121" s="31">
        <v>43769</v>
      </c>
      <c r="E121" s="27">
        <v>1.4</v>
      </c>
      <c r="F121" s="17">
        <f t="shared" si="0"/>
        <v>1.3999999999999999E-2</v>
      </c>
      <c r="G121" s="16">
        <f t="shared" si="1"/>
        <v>1.014</v>
      </c>
      <c r="H121" s="18"/>
      <c r="I121" s="18"/>
      <c r="J121" s="17"/>
      <c r="K121" s="17"/>
      <c r="L121" s="31">
        <v>43769</v>
      </c>
      <c r="M121" s="27">
        <v>7.4</v>
      </c>
      <c r="N121" s="17"/>
      <c r="O121" s="31">
        <v>43769</v>
      </c>
      <c r="P121" s="27">
        <v>2.7</v>
      </c>
      <c r="Q121" s="17"/>
      <c r="R121" s="31">
        <v>43769</v>
      </c>
      <c r="S121" s="27">
        <v>1.3</v>
      </c>
      <c r="T121" s="17"/>
      <c r="U121" s="29">
        <v>41005</v>
      </c>
      <c r="V121" s="27">
        <v>387</v>
      </c>
      <c r="W121" s="17"/>
      <c r="X121" s="29">
        <v>41007</v>
      </c>
      <c r="Y121" s="27">
        <v>33.6</v>
      </c>
      <c r="Z121" s="17"/>
      <c r="AA121" s="31">
        <v>43769</v>
      </c>
      <c r="AB121" s="27">
        <v>-2.4300000000000002</v>
      </c>
      <c r="AC121" s="17"/>
      <c r="AD121" s="31">
        <v>43769</v>
      </c>
      <c r="AE121" s="27">
        <v>76.473100000000002</v>
      </c>
      <c r="AF121" s="17"/>
      <c r="AG121" s="31">
        <v>43769</v>
      </c>
      <c r="AH121" s="27">
        <v>4.0999999999999996</v>
      </c>
      <c r="AI121" s="17"/>
      <c r="AJ121" s="31">
        <v>43769</v>
      </c>
      <c r="AK121" s="27">
        <v>3.3</v>
      </c>
      <c r="AL121" s="17"/>
      <c r="AM121" s="31">
        <v>43769</v>
      </c>
      <c r="AN121" s="27">
        <v>76727</v>
      </c>
      <c r="AO121" s="17"/>
      <c r="AP121" s="31">
        <v>43769</v>
      </c>
      <c r="AQ121" s="27">
        <v>50600</v>
      </c>
      <c r="AR121" s="17"/>
      <c r="AS121" s="31">
        <v>43769</v>
      </c>
      <c r="AT121" s="27">
        <v>48.3</v>
      </c>
      <c r="AU121" s="17"/>
      <c r="AV121" s="31">
        <v>43769</v>
      </c>
      <c r="AW121" s="27">
        <v>54.6</v>
      </c>
      <c r="AX121" s="17"/>
      <c r="AY121" s="31">
        <v>43769</v>
      </c>
      <c r="AZ121" s="27">
        <v>102.4</v>
      </c>
      <c r="BA121" s="17"/>
      <c r="BB121" s="31">
        <v>43769</v>
      </c>
      <c r="BC121" s="27">
        <v>-1.7</v>
      </c>
      <c r="BD121" s="17"/>
      <c r="BE121" s="31">
        <v>43769</v>
      </c>
      <c r="BF121" s="27">
        <v>-5</v>
      </c>
      <c r="BG121" s="17"/>
      <c r="BH121" s="32">
        <v>44478</v>
      </c>
      <c r="BI121" s="27">
        <v>74.78</v>
      </c>
      <c r="BJ121" s="17"/>
      <c r="BK121" s="31">
        <v>43769</v>
      </c>
      <c r="BL121" s="27">
        <v>6.4</v>
      </c>
      <c r="BM121" s="17"/>
      <c r="BN121" s="17"/>
      <c r="BO121" s="17"/>
      <c r="BP121" s="17"/>
      <c r="BQ121" s="30">
        <v>44519</v>
      </c>
      <c r="BR121" s="27">
        <v>1.774</v>
      </c>
    </row>
    <row r="122" spans="1:70" ht="15.75" customHeight="1">
      <c r="A122" s="17"/>
      <c r="B122" s="17"/>
      <c r="C122" s="17"/>
      <c r="D122" s="31">
        <v>43799</v>
      </c>
      <c r="E122" s="27">
        <v>1.4</v>
      </c>
      <c r="F122" s="17">
        <f t="shared" si="0"/>
        <v>1.3999999999999999E-2</v>
      </c>
      <c r="G122" s="16">
        <f t="shared" si="1"/>
        <v>1.014</v>
      </c>
      <c r="H122" s="18"/>
      <c r="I122" s="18"/>
      <c r="J122" s="17"/>
      <c r="K122" s="17"/>
      <c r="L122" s="31">
        <v>43799</v>
      </c>
      <c r="M122" s="27">
        <v>7.5</v>
      </c>
      <c r="N122" s="17"/>
      <c r="O122" s="31">
        <v>43799</v>
      </c>
      <c r="P122" s="27">
        <v>2.4</v>
      </c>
      <c r="Q122" s="17"/>
      <c r="R122" s="31">
        <v>43799</v>
      </c>
      <c r="S122" s="27">
        <v>1.4</v>
      </c>
      <c r="T122" s="17"/>
      <c r="U122" s="29">
        <v>41012</v>
      </c>
      <c r="V122" s="27">
        <v>381</v>
      </c>
      <c r="W122" s="17"/>
      <c r="X122" s="29">
        <v>41014</v>
      </c>
      <c r="Y122" s="27">
        <v>34.299999999999997</v>
      </c>
      <c r="Z122" s="17"/>
      <c r="AA122" s="31">
        <v>43799</v>
      </c>
      <c r="AB122" s="27">
        <v>-1.85</v>
      </c>
      <c r="AC122" s="17"/>
      <c r="AD122" s="31">
        <v>43799</v>
      </c>
      <c r="AE122" s="27">
        <v>76.834299999999999</v>
      </c>
      <c r="AF122" s="17"/>
      <c r="AG122" s="31">
        <v>43799</v>
      </c>
      <c r="AH122" s="27">
        <v>-0.5</v>
      </c>
      <c r="AI122" s="17"/>
      <c r="AJ122" s="31">
        <v>43799</v>
      </c>
      <c r="AK122" s="27">
        <v>3.3</v>
      </c>
      <c r="AL122" s="17"/>
      <c r="AM122" s="31">
        <v>43799</v>
      </c>
      <c r="AN122" s="27">
        <v>72565</v>
      </c>
      <c r="AO122" s="17"/>
      <c r="AP122" s="31">
        <v>43799</v>
      </c>
      <c r="AQ122" s="27">
        <v>49107</v>
      </c>
      <c r="AR122" s="17"/>
      <c r="AS122" s="31">
        <v>43799</v>
      </c>
      <c r="AT122" s="27">
        <v>48.2</v>
      </c>
      <c r="AU122" s="17"/>
      <c r="AV122" s="31">
        <v>43799</v>
      </c>
      <c r="AW122" s="27">
        <v>53.9</v>
      </c>
      <c r="AX122" s="17"/>
      <c r="AY122" s="31">
        <v>43799</v>
      </c>
      <c r="AZ122" s="27">
        <v>104.7</v>
      </c>
      <c r="BA122" s="17"/>
      <c r="BB122" s="31">
        <v>43799</v>
      </c>
      <c r="BC122" s="27">
        <v>-0.3</v>
      </c>
      <c r="BD122" s="17"/>
      <c r="BE122" s="31">
        <v>43799</v>
      </c>
      <c r="BF122" s="27">
        <v>-4.0999999999999996</v>
      </c>
      <c r="BG122" s="17"/>
      <c r="BH122" s="32">
        <v>44509</v>
      </c>
      <c r="BI122" s="27">
        <v>77.86</v>
      </c>
      <c r="BJ122" s="17"/>
      <c r="BK122" s="31">
        <v>43799</v>
      </c>
      <c r="BL122" s="27">
        <v>7</v>
      </c>
      <c r="BM122" s="17"/>
      <c r="BN122" s="17"/>
      <c r="BO122" s="17"/>
      <c r="BP122" s="17"/>
      <c r="BQ122" s="30">
        <v>44549</v>
      </c>
      <c r="BR122" s="27">
        <v>1.919</v>
      </c>
    </row>
    <row r="123" spans="1:70" ht="15.75" customHeight="1">
      <c r="A123" s="24"/>
      <c r="B123" s="24"/>
      <c r="C123" s="24"/>
      <c r="D123" s="22">
        <v>43830</v>
      </c>
      <c r="E123" s="23">
        <v>1.7</v>
      </c>
      <c r="F123" s="24">
        <f t="shared" si="0"/>
        <v>1.7000000000000001E-2</v>
      </c>
      <c r="G123" s="25">
        <f t="shared" si="1"/>
        <v>1.0169999999999999</v>
      </c>
      <c r="H123" s="25">
        <f>PRODUCT(G121:G123)-1</f>
        <v>4.5675332000000068E-2</v>
      </c>
      <c r="I123" s="39"/>
      <c r="J123" s="24"/>
      <c r="K123" s="24"/>
      <c r="L123" s="22">
        <v>43830</v>
      </c>
      <c r="M123" s="23">
        <v>7.3</v>
      </c>
      <c r="N123" s="24"/>
      <c r="O123" s="22">
        <v>43830</v>
      </c>
      <c r="P123" s="23">
        <v>6.1</v>
      </c>
      <c r="Q123" s="24"/>
      <c r="R123" s="22">
        <v>43830</v>
      </c>
      <c r="S123" s="23">
        <v>1.34</v>
      </c>
      <c r="T123" s="24"/>
      <c r="U123" s="26">
        <v>41019</v>
      </c>
      <c r="V123" s="23">
        <v>387</v>
      </c>
      <c r="W123" s="24"/>
      <c r="X123" s="26">
        <v>41021</v>
      </c>
      <c r="Y123" s="23">
        <v>32.1</v>
      </c>
      <c r="Z123" s="24"/>
      <c r="AA123" s="22">
        <v>43830</v>
      </c>
      <c r="AB123" s="23">
        <v>-2.17</v>
      </c>
      <c r="AC123" s="24"/>
      <c r="AD123" s="22">
        <v>43830</v>
      </c>
      <c r="AE123" s="23">
        <v>76.533600000000007</v>
      </c>
      <c r="AF123" s="24"/>
      <c r="AG123" s="22">
        <v>43830</v>
      </c>
      <c r="AH123" s="23">
        <v>1.8</v>
      </c>
      <c r="AI123" s="24"/>
      <c r="AJ123" s="22">
        <v>43830</v>
      </c>
      <c r="AK123" s="23">
        <v>2.4</v>
      </c>
      <c r="AL123" s="24"/>
      <c r="AM123" s="22">
        <v>43830</v>
      </c>
      <c r="AN123" s="23">
        <v>67516</v>
      </c>
      <c r="AO123" s="24"/>
      <c r="AP123" s="22">
        <v>43830</v>
      </c>
      <c r="AQ123" s="23">
        <v>43014</v>
      </c>
      <c r="AR123" s="24"/>
      <c r="AS123" s="22">
        <v>43830</v>
      </c>
      <c r="AT123" s="23">
        <v>47.7</v>
      </c>
      <c r="AU123" s="24"/>
      <c r="AV123" s="22">
        <v>43830</v>
      </c>
      <c r="AW123" s="23">
        <v>55.6</v>
      </c>
      <c r="AX123" s="24"/>
      <c r="AY123" s="22">
        <v>43830</v>
      </c>
      <c r="AZ123" s="23">
        <v>102.7</v>
      </c>
      <c r="BA123" s="24"/>
      <c r="BB123" s="22">
        <v>43830</v>
      </c>
      <c r="BC123" s="23">
        <v>1</v>
      </c>
      <c r="BD123" s="24"/>
      <c r="BE123" s="22">
        <v>43830</v>
      </c>
      <c r="BF123" s="23">
        <v>-3.1</v>
      </c>
      <c r="BG123" s="24"/>
      <c r="BH123" s="32">
        <v>44539</v>
      </c>
      <c r="BI123" s="27">
        <v>79.459999999999994</v>
      </c>
      <c r="BJ123" s="24"/>
      <c r="BK123" s="22">
        <v>43830</v>
      </c>
      <c r="BL123" s="23">
        <v>6.6</v>
      </c>
      <c r="BM123" s="24"/>
      <c r="BN123" s="24"/>
      <c r="BO123" s="24"/>
      <c r="BP123" s="24"/>
      <c r="BQ123" s="28">
        <v>44216</v>
      </c>
      <c r="BR123" s="23">
        <v>1.5049999999999999</v>
      </c>
    </row>
    <row r="124" spans="1:70" ht="15.75" customHeight="1">
      <c r="A124" s="17"/>
      <c r="B124" s="17"/>
      <c r="C124" s="17"/>
      <c r="D124" s="29">
        <v>43861</v>
      </c>
      <c r="E124" s="27">
        <v>1.9</v>
      </c>
      <c r="F124" s="17">
        <f t="shared" si="0"/>
        <v>1.9E-2</v>
      </c>
      <c r="G124" s="16">
        <f t="shared" si="1"/>
        <v>1.0189999999999999</v>
      </c>
      <c r="H124" s="18"/>
      <c r="I124" s="18"/>
      <c r="J124" s="17"/>
      <c r="K124" s="17"/>
      <c r="L124" s="29">
        <v>43861</v>
      </c>
      <c r="M124" s="27">
        <v>7.8</v>
      </c>
      <c r="N124" s="17"/>
      <c r="O124" s="29">
        <v>43861</v>
      </c>
      <c r="P124" s="27">
        <v>4.5999999999999996</v>
      </c>
      <c r="Q124" s="17"/>
      <c r="R124" s="29">
        <v>43861</v>
      </c>
      <c r="S124" s="27">
        <v>1.39</v>
      </c>
      <c r="T124" s="17"/>
      <c r="U124" s="29">
        <v>41026</v>
      </c>
      <c r="V124" s="27">
        <v>372</v>
      </c>
      <c r="W124" s="17"/>
      <c r="X124" s="29">
        <v>41028</v>
      </c>
      <c r="Y124" s="27">
        <v>31.2</v>
      </c>
      <c r="Z124" s="17"/>
      <c r="AA124" s="29">
        <v>43861</v>
      </c>
      <c r="AB124" s="27">
        <v>-2.14</v>
      </c>
      <c r="AC124" s="17"/>
      <c r="AD124" s="29">
        <v>43861</v>
      </c>
      <c r="AE124" s="27">
        <v>76.124099999999999</v>
      </c>
      <c r="AF124" s="17"/>
      <c r="AG124" s="29">
        <v>43861</v>
      </c>
      <c r="AH124" s="27">
        <v>-9.5</v>
      </c>
      <c r="AI124" s="17"/>
      <c r="AJ124" s="29">
        <v>43861</v>
      </c>
      <c r="AK124" s="27">
        <v>1.3</v>
      </c>
      <c r="AL124" s="17"/>
      <c r="AM124" s="29">
        <v>43861</v>
      </c>
      <c r="AN124" s="27">
        <v>63368</v>
      </c>
      <c r="AO124" s="17"/>
      <c r="AP124" s="29">
        <v>43861</v>
      </c>
      <c r="AQ124" s="27">
        <v>41556</v>
      </c>
      <c r="AR124" s="17"/>
      <c r="AS124" s="29">
        <v>43861</v>
      </c>
      <c r="AT124" s="27">
        <v>51.1</v>
      </c>
      <c r="AU124" s="17"/>
      <c r="AV124" s="29">
        <v>43861</v>
      </c>
      <c r="AW124" s="27">
        <v>55.9</v>
      </c>
      <c r="AX124" s="17"/>
      <c r="AY124" s="29">
        <v>43861</v>
      </c>
      <c r="AZ124" s="27">
        <v>104.3</v>
      </c>
      <c r="BA124" s="17"/>
      <c r="BB124" s="29">
        <v>43861</v>
      </c>
      <c r="BC124" s="27">
        <v>-1.9</v>
      </c>
      <c r="BD124" s="17"/>
      <c r="BE124" s="29">
        <v>43861</v>
      </c>
      <c r="BF124" s="27">
        <v>-2.9</v>
      </c>
      <c r="BG124" s="17"/>
      <c r="BH124" s="41">
        <v>44206</v>
      </c>
      <c r="BI124" s="27">
        <v>80.36</v>
      </c>
      <c r="BJ124" s="17"/>
      <c r="BK124" s="29">
        <v>43861</v>
      </c>
      <c r="BL124" s="27">
        <v>6.7</v>
      </c>
      <c r="BM124" s="17"/>
      <c r="BN124" s="17"/>
      <c r="BO124" s="17"/>
      <c r="BP124" s="17"/>
      <c r="BQ124" s="30">
        <v>44247</v>
      </c>
      <c r="BR124" s="27">
        <v>1.163</v>
      </c>
    </row>
    <row r="125" spans="1:70" ht="15.75" customHeight="1">
      <c r="A125" s="17"/>
      <c r="B125" s="17"/>
      <c r="C125" s="17"/>
      <c r="D125" s="29">
        <v>43890</v>
      </c>
      <c r="E125" s="27">
        <v>1.9</v>
      </c>
      <c r="F125" s="17">
        <f t="shared" si="0"/>
        <v>1.9E-2</v>
      </c>
      <c r="G125" s="16">
        <f t="shared" si="1"/>
        <v>1.0189999999999999</v>
      </c>
      <c r="H125" s="18"/>
      <c r="I125" s="18"/>
      <c r="J125" s="17"/>
      <c r="K125" s="17"/>
      <c r="L125" s="29">
        <v>43890</v>
      </c>
      <c r="M125" s="27">
        <v>8.3000000000000007</v>
      </c>
      <c r="N125" s="17"/>
      <c r="O125" s="29">
        <v>43890</v>
      </c>
      <c r="P125" s="27">
        <v>4.5</v>
      </c>
      <c r="Q125" s="17"/>
      <c r="R125" s="29">
        <v>43890</v>
      </c>
      <c r="S125" s="27">
        <v>1.62</v>
      </c>
      <c r="T125" s="17"/>
      <c r="U125" s="29">
        <v>41033</v>
      </c>
      <c r="V125" s="27">
        <v>373</v>
      </c>
      <c r="W125" s="17"/>
      <c r="X125" s="29">
        <v>41035</v>
      </c>
      <c r="Y125" s="27">
        <v>29.8</v>
      </c>
      <c r="Z125" s="17"/>
      <c r="AA125" s="29">
        <v>43890</v>
      </c>
      <c r="AB125" s="27">
        <v>-1.37</v>
      </c>
      <c r="AC125" s="17"/>
      <c r="AD125" s="29">
        <v>43890</v>
      </c>
      <c r="AE125" s="27">
        <v>76.296800000000005</v>
      </c>
      <c r="AF125" s="17"/>
      <c r="AG125" s="29">
        <v>43890</v>
      </c>
      <c r="AH125" s="27">
        <v>-2.7</v>
      </c>
      <c r="AI125" s="17"/>
      <c r="AJ125" s="29">
        <v>43890</v>
      </c>
      <c r="AK125" s="27">
        <v>0.3</v>
      </c>
      <c r="AL125" s="17"/>
      <c r="AM125" s="29">
        <v>43890</v>
      </c>
      <c r="AN125" s="27">
        <v>63698</v>
      </c>
      <c r="AO125" s="17"/>
      <c r="AP125" s="29">
        <v>43890</v>
      </c>
      <c r="AQ125" s="27">
        <v>42462</v>
      </c>
      <c r="AR125" s="17"/>
      <c r="AS125" s="29">
        <v>43890</v>
      </c>
      <c r="AT125" s="27">
        <v>50.3</v>
      </c>
      <c r="AU125" s="17"/>
      <c r="AV125" s="29">
        <v>43890</v>
      </c>
      <c r="AW125" s="27">
        <v>56.7</v>
      </c>
      <c r="AX125" s="17"/>
      <c r="AY125" s="29">
        <v>43890</v>
      </c>
      <c r="AZ125" s="27">
        <v>104.5</v>
      </c>
      <c r="BA125" s="17"/>
      <c r="BB125" s="29">
        <v>43890</v>
      </c>
      <c r="BC125" s="27">
        <v>-2.5</v>
      </c>
      <c r="BD125" s="17"/>
      <c r="BE125" s="29">
        <v>43890</v>
      </c>
      <c r="BF125" s="27">
        <v>-4.5</v>
      </c>
      <c r="BG125" s="17"/>
      <c r="BH125" s="41">
        <v>44237</v>
      </c>
      <c r="BI125" s="27">
        <v>81.069999999999993</v>
      </c>
      <c r="BJ125" s="17"/>
      <c r="BK125" s="29">
        <v>43890</v>
      </c>
      <c r="BL125" s="27">
        <v>6.8</v>
      </c>
      <c r="BM125" s="17"/>
      <c r="BN125" s="17"/>
      <c r="BO125" s="17"/>
      <c r="BP125" s="17"/>
      <c r="BQ125" s="30">
        <v>44275</v>
      </c>
      <c r="BR125" s="20" t="e">
        <v>#VALUE!</v>
      </c>
    </row>
    <row r="126" spans="1:70" ht="15.75" customHeight="1">
      <c r="A126" s="24"/>
      <c r="B126" s="24"/>
      <c r="C126" s="24"/>
      <c r="D126" s="26">
        <v>43921</v>
      </c>
      <c r="E126" s="23">
        <v>1.3</v>
      </c>
      <c r="F126" s="24">
        <f t="shared" si="0"/>
        <v>1.3000000000000001E-2</v>
      </c>
      <c r="G126" s="25">
        <f t="shared" si="1"/>
        <v>1.0129999999999999</v>
      </c>
      <c r="H126" s="25">
        <f>PRODUCT(G124:G126)-1</f>
        <v>5.1859692999999707E-2</v>
      </c>
      <c r="I126" s="39"/>
      <c r="J126" s="24"/>
      <c r="K126" s="24"/>
      <c r="L126" s="26">
        <v>43921</v>
      </c>
      <c r="M126" s="23">
        <v>13.1</v>
      </c>
      <c r="N126" s="24"/>
      <c r="O126" s="26">
        <v>43921</v>
      </c>
      <c r="P126" s="23">
        <v>-1.2</v>
      </c>
      <c r="Q126" s="24"/>
      <c r="R126" s="26">
        <v>43921</v>
      </c>
      <c r="S126" s="23">
        <v>0.38</v>
      </c>
      <c r="T126" s="24"/>
      <c r="U126" s="26">
        <v>41040</v>
      </c>
      <c r="V126" s="23">
        <v>369</v>
      </c>
      <c r="W126" s="24"/>
      <c r="X126" s="26">
        <v>41042</v>
      </c>
      <c r="Y126" s="23">
        <v>28.2</v>
      </c>
      <c r="Z126" s="24"/>
      <c r="AA126" s="26">
        <v>43921</v>
      </c>
      <c r="AB126" s="23">
        <v>-5.27</v>
      </c>
      <c r="AC126" s="24"/>
      <c r="AD126" s="26">
        <v>43921</v>
      </c>
      <c r="AE126" s="23">
        <v>73.381799999999998</v>
      </c>
      <c r="AF126" s="24"/>
      <c r="AG126" s="26">
        <v>43921</v>
      </c>
      <c r="AH126" s="23">
        <v>-24.6</v>
      </c>
      <c r="AI126" s="24"/>
      <c r="AJ126" s="26">
        <v>43921</v>
      </c>
      <c r="AK126" s="23">
        <v>-0.1</v>
      </c>
      <c r="AL126" s="24"/>
      <c r="AM126" s="26">
        <v>43921</v>
      </c>
      <c r="AN126" s="23">
        <v>66467</v>
      </c>
      <c r="AO126" s="24"/>
      <c r="AP126" s="26">
        <v>43921</v>
      </c>
      <c r="AQ126" s="23">
        <v>49904</v>
      </c>
      <c r="AR126" s="24"/>
      <c r="AS126" s="26">
        <v>43921</v>
      </c>
      <c r="AT126" s="23">
        <v>49.7</v>
      </c>
      <c r="AU126" s="24"/>
      <c r="AV126" s="26">
        <v>43921</v>
      </c>
      <c r="AW126" s="23">
        <v>53.6</v>
      </c>
      <c r="AX126" s="24"/>
      <c r="AY126" s="26">
        <v>43921</v>
      </c>
      <c r="AZ126" s="23">
        <v>96.4</v>
      </c>
      <c r="BA126" s="24"/>
      <c r="BB126" s="26">
        <v>43921</v>
      </c>
      <c r="BC126" s="23">
        <v>-12.3</v>
      </c>
      <c r="BD126" s="24"/>
      <c r="BE126" s="26">
        <v>43921</v>
      </c>
      <c r="BF126" s="23">
        <v>-11</v>
      </c>
      <c r="BG126" s="24"/>
      <c r="BH126" s="41">
        <v>44265</v>
      </c>
      <c r="BI126" s="27">
        <v>81.87</v>
      </c>
      <c r="BJ126" s="24"/>
      <c r="BK126" s="26">
        <v>43921</v>
      </c>
      <c r="BL126" s="23">
        <v>10.199999999999999</v>
      </c>
      <c r="BM126" s="24"/>
      <c r="BN126" s="24"/>
      <c r="BO126" s="24"/>
      <c r="BP126" s="24"/>
      <c r="BQ126" s="28">
        <v>44306</v>
      </c>
      <c r="BR126" s="42" t="e">
        <v>#VALUE!</v>
      </c>
    </row>
    <row r="127" spans="1:70" ht="15.75" customHeight="1">
      <c r="A127" s="17"/>
      <c r="B127" s="17"/>
      <c r="C127" s="17"/>
      <c r="D127" s="29">
        <v>43951</v>
      </c>
      <c r="E127" s="27">
        <v>0.4</v>
      </c>
      <c r="F127" s="17">
        <f t="shared" si="0"/>
        <v>4.0000000000000001E-3</v>
      </c>
      <c r="G127" s="16">
        <f t="shared" si="1"/>
        <v>1.004</v>
      </c>
      <c r="H127" s="18"/>
      <c r="I127" s="18"/>
      <c r="J127" s="17"/>
      <c r="K127" s="17"/>
      <c r="L127" s="29">
        <v>43951</v>
      </c>
      <c r="M127" s="27">
        <v>33.799999999999997</v>
      </c>
      <c r="N127" s="17"/>
      <c r="O127" s="29">
        <v>43951</v>
      </c>
      <c r="P127" s="27">
        <v>-16.7</v>
      </c>
      <c r="Q127" s="17"/>
      <c r="R127" s="29">
        <v>43951</v>
      </c>
      <c r="S127" s="27">
        <v>-13.5</v>
      </c>
      <c r="T127" s="17"/>
      <c r="U127" s="29">
        <v>41047</v>
      </c>
      <c r="V127" s="27">
        <v>371</v>
      </c>
      <c r="W127" s="17"/>
      <c r="X127" s="29">
        <v>41049</v>
      </c>
      <c r="Y127" s="27">
        <v>29.1</v>
      </c>
      <c r="Z127" s="17"/>
      <c r="AA127" s="29">
        <v>43951</v>
      </c>
      <c r="AB127" s="27">
        <v>-17.649999999999999</v>
      </c>
      <c r="AC127" s="17"/>
      <c r="AD127" s="29">
        <v>43951</v>
      </c>
      <c r="AE127" s="27">
        <v>63.414499999999997</v>
      </c>
      <c r="AF127" s="17"/>
      <c r="AG127" s="29">
        <v>43951</v>
      </c>
      <c r="AH127" s="27">
        <v>-37.200000000000003</v>
      </c>
      <c r="AI127" s="17"/>
      <c r="AJ127" s="29">
        <v>43951</v>
      </c>
      <c r="AK127" s="27">
        <v>-2</v>
      </c>
      <c r="AL127" s="17"/>
      <c r="AM127" s="29">
        <v>43951</v>
      </c>
      <c r="AN127" s="27">
        <v>68075</v>
      </c>
      <c r="AO127" s="17"/>
      <c r="AP127" s="29">
        <v>43951</v>
      </c>
      <c r="AQ127" s="27">
        <v>50070</v>
      </c>
      <c r="AR127" s="17"/>
      <c r="AS127" s="29">
        <v>43951</v>
      </c>
      <c r="AT127" s="27">
        <v>41.7</v>
      </c>
      <c r="AU127" s="17"/>
      <c r="AV127" s="29">
        <v>43951</v>
      </c>
      <c r="AW127" s="27">
        <v>41.6</v>
      </c>
      <c r="AX127" s="17"/>
      <c r="AY127" s="29">
        <v>43951</v>
      </c>
      <c r="AZ127" s="27">
        <v>90.9</v>
      </c>
      <c r="BA127" s="17"/>
      <c r="BB127" s="29">
        <v>43951</v>
      </c>
      <c r="BC127" s="27">
        <v>-28.6</v>
      </c>
      <c r="BD127" s="17"/>
      <c r="BE127" s="29">
        <v>43951</v>
      </c>
      <c r="BF127" s="27">
        <v>-22</v>
      </c>
      <c r="BG127" s="17"/>
      <c r="BH127" s="41">
        <v>44296</v>
      </c>
      <c r="BI127" s="27">
        <v>86.59</v>
      </c>
      <c r="BJ127" s="17"/>
      <c r="BK127" s="29">
        <v>43951</v>
      </c>
      <c r="BL127" s="27">
        <v>17</v>
      </c>
      <c r="BM127" s="17"/>
      <c r="BN127" s="17"/>
      <c r="BO127" s="17"/>
      <c r="BP127" s="17"/>
      <c r="BQ127" s="30">
        <v>44336</v>
      </c>
      <c r="BR127" s="20" t="e">
        <v>#VALUE!</v>
      </c>
    </row>
    <row r="128" spans="1:70" ht="15.75" customHeight="1">
      <c r="A128" s="17"/>
      <c r="B128" s="17"/>
      <c r="C128" s="17"/>
      <c r="D128" s="29">
        <v>43982</v>
      </c>
      <c r="E128" s="27">
        <v>0.5</v>
      </c>
      <c r="F128" s="17">
        <f t="shared" si="0"/>
        <v>5.0000000000000001E-3</v>
      </c>
      <c r="G128" s="16">
        <f t="shared" si="1"/>
        <v>1.0049999999999999</v>
      </c>
      <c r="H128" s="18"/>
      <c r="I128" s="18"/>
      <c r="J128" s="17"/>
      <c r="K128" s="17"/>
      <c r="L128" s="29">
        <v>43982</v>
      </c>
      <c r="M128" s="27">
        <v>24.8</v>
      </c>
      <c r="N128" s="17"/>
      <c r="O128" s="29">
        <v>43982</v>
      </c>
      <c r="P128" s="27">
        <v>-6.8</v>
      </c>
      <c r="Q128" s="17"/>
      <c r="R128" s="29">
        <v>43982</v>
      </c>
      <c r="S128" s="27">
        <v>-11.66</v>
      </c>
      <c r="T128" s="17"/>
      <c r="U128" s="29">
        <v>41054</v>
      </c>
      <c r="V128" s="27">
        <v>381</v>
      </c>
      <c r="W128" s="17"/>
      <c r="X128" s="29">
        <v>41056</v>
      </c>
      <c r="Y128" s="27">
        <v>30.3</v>
      </c>
      <c r="Z128" s="17"/>
      <c r="AA128" s="29">
        <v>43982</v>
      </c>
      <c r="AB128" s="27">
        <v>-16.21</v>
      </c>
      <c r="AC128" s="17"/>
      <c r="AD128" s="29">
        <v>43982</v>
      </c>
      <c r="AE128" s="27">
        <v>64.661600000000007</v>
      </c>
      <c r="AF128" s="17"/>
      <c r="AG128" s="29">
        <v>43982</v>
      </c>
      <c r="AH128" s="27">
        <v>-27.8</v>
      </c>
      <c r="AI128" s="17"/>
      <c r="AJ128" s="29">
        <v>43982</v>
      </c>
      <c r="AK128" s="27">
        <v>-4.5999999999999996</v>
      </c>
      <c r="AL128" s="17"/>
      <c r="AM128" s="29">
        <v>43982</v>
      </c>
      <c r="AN128" s="27">
        <v>71693</v>
      </c>
      <c r="AO128" s="17"/>
      <c r="AP128" s="29">
        <v>43982</v>
      </c>
      <c r="AQ128" s="27">
        <v>51188</v>
      </c>
      <c r="AR128" s="17"/>
      <c r="AS128" s="29">
        <v>43982</v>
      </c>
      <c r="AT128" s="27">
        <v>43.1</v>
      </c>
      <c r="AU128" s="17"/>
      <c r="AV128" s="29">
        <v>43982</v>
      </c>
      <c r="AW128" s="27">
        <v>45.4</v>
      </c>
      <c r="AX128" s="17"/>
      <c r="AY128" s="29">
        <v>43982</v>
      </c>
      <c r="AZ128" s="27">
        <v>94.4</v>
      </c>
      <c r="BA128" s="17"/>
      <c r="BB128" s="29">
        <v>43982</v>
      </c>
      <c r="BC128" s="27">
        <v>-31.7</v>
      </c>
      <c r="BD128" s="17"/>
      <c r="BE128" s="29">
        <v>43982</v>
      </c>
      <c r="BF128" s="27">
        <v>-24.4</v>
      </c>
      <c r="BG128" s="17"/>
      <c r="BH128" s="41">
        <v>44326</v>
      </c>
      <c r="BI128" s="27">
        <v>86.02</v>
      </c>
      <c r="BJ128" s="17"/>
      <c r="BK128" s="29">
        <v>43982</v>
      </c>
      <c r="BL128" s="27">
        <v>22</v>
      </c>
      <c r="BM128" s="17"/>
      <c r="BN128" s="17"/>
      <c r="BO128" s="17"/>
      <c r="BP128" s="17"/>
      <c r="BQ128" s="30">
        <v>44367</v>
      </c>
      <c r="BR128" s="20" t="e">
        <v>#VALUE!</v>
      </c>
    </row>
    <row r="129" spans="1:70" ht="15.75" customHeight="1">
      <c r="A129" s="24"/>
      <c r="B129" s="24"/>
      <c r="C129" s="24"/>
      <c r="D129" s="26">
        <v>44012</v>
      </c>
      <c r="E129" s="23">
        <v>0.9</v>
      </c>
      <c r="F129" s="24">
        <f t="shared" si="0"/>
        <v>9.0000000000000011E-3</v>
      </c>
      <c r="G129" s="25">
        <f t="shared" si="1"/>
        <v>1.0089999999999999</v>
      </c>
      <c r="H129" s="25">
        <f>PRODUCT(G127:G129)-1</f>
        <v>1.8101179999999717E-2</v>
      </c>
      <c r="I129" s="39"/>
      <c r="J129" s="24"/>
      <c r="K129" s="24"/>
      <c r="L129" s="26">
        <v>44012</v>
      </c>
      <c r="M129" s="23">
        <v>19.3</v>
      </c>
      <c r="N129" s="24"/>
      <c r="O129" s="26">
        <v>44012</v>
      </c>
      <c r="P129" s="23">
        <v>0.6</v>
      </c>
      <c r="Q129" s="24"/>
      <c r="R129" s="26">
        <v>44012</v>
      </c>
      <c r="S129" s="23">
        <v>-8.5500000000000007</v>
      </c>
      <c r="T129" s="24"/>
      <c r="U129" s="26">
        <v>41061</v>
      </c>
      <c r="V129" s="23">
        <v>377</v>
      </c>
      <c r="W129" s="24"/>
      <c r="X129" s="26">
        <v>41063</v>
      </c>
      <c r="Y129" s="23">
        <v>31.2</v>
      </c>
      <c r="Z129" s="24"/>
      <c r="AA129" s="26">
        <v>44012</v>
      </c>
      <c r="AB129" s="23">
        <v>-10.96</v>
      </c>
      <c r="AC129" s="24"/>
      <c r="AD129" s="26">
        <v>44012</v>
      </c>
      <c r="AE129" s="23">
        <v>68.681399999999996</v>
      </c>
      <c r="AF129" s="24"/>
      <c r="AG129" s="26">
        <v>44012</v>
      </c>
      <c r="AH129" s="23">
        <v>-18</v>
      </c>
      <c r="AI129" s="24"/>
      <c r="AJ129" s="26">
        <v>44012</v>
      </c>
      <c r="AK129" s="23">
        <v>-5.8</v>
      </c>
      <c r="AL129" s="24"/>
      <c r="AM129" s="26">
        <v>44012</v>
      </c>
      <c r="AN129" s="23">
        <v>75667</v>
      </c>
      <c r="AO129" s="24"/>
      <c r="AP129" s="26">
        <v>44012</v>
      </c>
      <c r="AQ129" s="23">
        <v>54617</v>
      </c>
      <c r="AR129" s="24"/>
      <c r="AS129" s="26">
        <v>44012</v>
      </c>
      <c r="AT129" s="23">
        <v>52.2</v>
      </c>
      <c r="AU129" s="24"/>
      <c r="AV129" s="26">
        <v>44012</v>
      </c>
      <c r="AW129" s="23">
        <v>56.5</v>
      </c>
      <c r="AX129" s="24"/>
      <c r="AY129" s="26">
        <v>44012</v>
      </c>
      <c r="AZ129" s="23">
        <v>100.6</v>
      </c>
      <c r="BA129" s="24"/>
      <c r="BB129" s="26">
        <v>44012</v>
      </c>
      <c r="BC129" s="23">
        <v>-24.6</v>
      </c>
      <c r="BD129" s="24"/>
      <c r="BE129" s="26">
        <v>44012</v>
      </c>
      <c r="BF129" s="23">
        <v>-19.7</v>
      </c>
      <c r="BG129" s="24"/>
      <c r="BH129" s="41">
        <v>44357</v>
      </c>
      <c r="BI129" s="27">
        <v>81.540000000000006</v>
      </c>
      <c r="BJ129" s="24"/>
      <c r="BK129" s="26">
        <v>44012</v>
      </c>
      <c r="BL129" s="23">
        <v>22.9</v>
      </c>
      <c r="BM129" s="24"/>
      <c r="BN129" s="24"/>
      <c r="BO129" s="24"/>
      <c r="BP129" s="24"/>
      <c r="BQ129" s="28">
        <v>44397</v>
      </c>
      <c r="BR129" s="42" t="e">
        <v>#VALUE!</v>
      </c>
    </row>
    <row r="130" spans="1:70" ht="15.75" customHeight="1">
      <c r="A130" s="17"/>
      <c r="B130" s="17"/>
      <c r="C130" s="17"/>
      <c r="D130" s="29">
        <v>44043</v>
      </c>
      <c r="E130" s="27">
        <v>1</v>
      </c>
      <c r="F130" s="17">
        <f t="shared" si="0"/>
        <v>0.01</v>
      </c>
      <c r="G130" s="16">
        <f t="shared" si="1"/>
        <v>1.01</v>
      </c>
      <c r="H130" s="18"/>
      <c r="I130" s="18"/>
      <c r="J130" s="17"/>
      <c r="K130" s="17"/>
      <c r="L130" s="29">
        <v>44043</v>
      </c>
      <c r="M130" s="27">
        <v>18.7</v>
      </c>
      <c r="N130" s="17"/>
      <c r="O130" s="29">
        <v>44043</v>
      </c>
      <c r="P130" s="27">
        <v>2</v>
      </c>
      <c r="Q130" s="17"/>
      <c r="R130" s="29">
        <v>44043</v>
      </c>
      <c r="S130" s="27">
        <v>-7.52</v>
      </c>
      <c r="T130" s="17"/>
      <c r="U130" s="29">
        <v>41068</v>
      </c>
      <c r="V130" s="27">
        <v>383</v>
      </c>
      <c r="W130" s="17"/>
      <c r="X130" s="29">
        <v>41070</v>
      </c>
      <c r="Y130" s="27">
        <v>31.8</v>
      </c>
      <c r="Z130" s="17"/>
      <c r="AA130" s="29">
        <v>44043</v>
      </c>
      <c r="AB130" s="27">
        <v>-7.02</v>
      </c>
      <c r="AC130" s="17"/>
      <c r="AD130" s="29">
        <v>44043</v>
      </c>
      <c r="AE130" s="27">
        <v>71.503600000000006</v>
      </c>
      <c r="AF130" s="17"/>
      <c r="AG130" s="29">
        <v>44043</v>
      </c>
      <c r="AH130" s="27">
        <v>-11.8</v>
      </c>
      <c r="AI130" s="17"/>
      <c r="AJ130" s="29">
        <v>44043</v>
      </c>
      <c r="AK130" s="27">
        <v>-6</v>
      </c>
      <c r="AL130" s="17"/>
      <c r="AM130" s="29">
        <v>44043</v>
      </c>
      <c r="AN130" s="27">
        <v>75322</v>
      </c>
      <c r="AO130" s="17"/>
      <c r="AP130" s="29">
        <v>44043</v>
      </c>
      <c r="AQ130" s="27">
        <v>57445</v>
      </c>
      <c r="AR130" s="17"/>
      <c r="AS130" s="29">
        <v>44043</v>
      </c>
      <c r="AT130" s="27">
        <v>53.7</v>
      </c>
      <c r="AU130" s="17"/>
      <c r="AV130" s="29">
        <v>44043</v>
      </c>
      <c r="AW130" s="27">
        <v>56.6</v>
      </c>
      <c r="AX130" s="17"/>
      <c r="AY130" s="29">
        <v>44043</v>
      </c>
      <c r="AZ130" s="27">
        <v>98.8</v>
      </c>
      <c r="BA130" s="17"/>
      <c r="BB130" s="29">
        <v>44043</v>
      </c>
      <c r="BC130" s="27">
        <v>-19.2</v>
      </c>
      <c r="BD130" s="17"/>
      <c r="BE130" s="29">
        <v>44043</v>
      </c>
      <c r="BF130" s="27">
        <v>-11.4</v>
      </c>
      <c r="BG130" s="17"/>
      <c r="BH130" s="41">
        <v>44387</v>
      </c>
      <c r="BI130" s="27">
        <v>83.2</v>
      </c>
      <c r="BJ130" s="17"/>
      <c r="BK130" s="29">
        <v>44043</v>
      </c>
      <c r="BL130" s="27">
        <v>23.3</v>
      </c>
      <c r="BM130" s="17"/>
      <c r="BN130" s="17"/>
      <c r="BO130" s="17"/>
      <c r="BP130" s="17"/>
      <c r="BQ130" s="30">
        <v>44428</v>
      </c>
      <c r="BR130" s="20" t="e">
        <v>#VALUE!</v>
      </c>
    </row>
    <row r="131" spans="1:70" ht="15.75" customHeight="1">
      <c r="A131" s="17"/>
      <c r="B131" s="17"/>
      <c r="C131" s="17"/>
      <c r="D131" s="29">
        <v>44074</v>
      </c>
      <c r="E131" s="27">
        <v>1.3</v>
      </c>
      <c r="F131" s="17">
        <f t="shared" si="0"/>
        <v>1.3000000000000001E-2</v>
      </c>
      <c r="G131" s="16">
        <f t="shared" si="1"/>
        <v>1.0129999999999999</v>
      </c>
      <c r="H131" s="18"/>
      <c r="I131" s="18"/>
      <c r="J131" s="17"/>
      <c r="K131" s="17"/>
      <c r="L131" s="29">
        <v>44074</v>
      </c>
      <c r="M131" s="27">
        <v>15</v>
      </c>
      <c r="N131" s="17"/>
      <c r="O131" s="29">
        <v>44074</v>
      </c>
      <c r="P131" s="27">
        <v>2.9</v>
      </c>
      <c r="Q131" s="17"/>
      <c r="R131" s="29">
        <v>44074</v>
      </c>
      <c r="S131" s="27">
        <v>-6.59</v>
      </c>
      <c r="T131" s="17"/>
      <c r="U131" s="29">
        <v>41075</v>
      </c>
      <c r="V131" s="27">
        <v>384</v>
      </c>
      <c r="W131" s="17"/>
      <c r="X131" s="29">
        <v>41077</v>
      </c>
      <c r="Y131" s="27">
        <v>31</v>
      </c>
      <c r="Z131" s="17"/>
      <c r="AA131" s="29">
        <v>44074</v>
      </c>
      <c r="AB131" s="27">
        <v>-6.62</v>
      </c>
      <c r="AC131" s="17"/>
      <c r="AD131" s="29">
        <v>44074</v>
      </c>
      <c r="AE131" s="27">
        <v>72.274199999999993</v>
      </c>
      <c r="AF131" s="17"/>
      <c r="AG131" s="29">
        <v>44074</v>
      </c>
      <c r="AH131" s="27">
        <v>-12.7</v>
      </c>
      <c r="AI131" s="17"/>
      <c r="AJ131" s="29">
        <v>44074</v>
      </c>
      <c r="AK131" s="27">
        <v>-5.5</v>
      </c>
      <c r="AL131" s="17"/>
      <c r="AM131" s="29">
        <v>44074</v>
      </c>
      <c r="AN131" s="27">
        <v>74900</v>
      </c>
      <c r="AO131" s="17"/>
      <c r="AP131" s="29">
        <v>44074</v>
      </c>
      <c r="AQ131" s="27">
        <v>60290</v>
      </c>
      <c r="AR131" s="17"/>
      <c r="AS131" s="29">
        <v>44074</v>
      </c>
      <c r="AT131" s="27">
        <v>55.6</v>
      </c>
      <c r="AU131" s="17"/>
      <c r="AV131" s="29">
        <v>44074</v>
      </c>
      <c r="AW131" s="27">
        <v>57.2</v>
      </c>
      <c r="AX131" s="17"/>
      <c r="AY131" s="29">
        <v>44074</v>
      </c>
      <c r="AZ131" s="27">
        <v>100.2</v>
      </c>
      <c r="BA131" s="17"/>
      <c r="BB131" s="29">
        <v>44074</v>
      </c>
      <c r="BC131" s="27">
        <v>-17.2</v>
      </c>
      <c r="BD131" s="17"/>
      <c r="BE131" s="29">
        <v>44074</v>
      </c>
      <c r="BF131" s="27">
        <v>-8.8000000000000007</v>
      </c>
      <c r="BG131" s="17"/>
      <c r="BH131" s="41">
        <v>44418</v>
      </c>
      <c r="BI131" s="27">
        <v>78.72</v>
      </c>
      <c r="BJ131" s="17"/>
      <c r="BK131" s="29">
        <v>44074</v>
      </c>
      <c r="BL131" s="27">
        <v>23.1</v>
      </c>
      <c r="BM131" s="17"/>
      <c r="BN131" s="17"/>
      <c r="BO131" s="17"/>
      <c r="BP131" s="17"/>
      <c r="BQ131" s="30">
        <v>44459</v>
      </c>
      <c r="BR131" s="20" t="e">
        <v>#VALUE!</v>
      </c>
    </row>
    <row r="132" spans="1:70" ht="15.75" customHeight="1">
      <c r="A132" s="24"/>
      <c r="B132" s="24"/>
      <c r="C132" s="24"/>
      <c r="D132" s="26">
        <v>44104</v>
      </c>
      <c r="E132" s="23">
        <v>1.4</v>
      </c>
      <c r="F132" s="24">
        <f t="shared" si="0"/>
        <v>1.3999999999999999E-2</v>
      </c>
      <c r="G132" s="25">
        <f t="shared" si="1"/>
        <v>1.014</v>
      </c>
      <c r="H132" s="25">
        <f>PRODUCT(G130:G132)-1</f>
        <v>3.745381999999986E-2</v>
      </c>
      <c r="I132" s="39"/>
      <c r="J132" s="24"/>
      <c r="K132" s="24"/>
      <c r="L132" s="26">
        <v>44104</v>
      </c>
      <c r="M132" s="23">
        <v>14.3</v>
      </c>
      <c r="N132" s="24"/>
      <c r="O132" s="26">
        <v>44104</v>
      </c>
      <c r="P132" s="23">
        <v>4.8</v>
      </c>
      <c r="Q132" s="24"/>
      <c r="R132" s="26">
        <v>44104</v>
      </c>
      <c r="S132" s="23">
        <v>-6.25</v>
      </c>
      <c r="T132" s="24"/>
      <c r="U132" s="26">
        <v>41082</v>
      </c>
      <c r="V132" s="23">
        <v>380</v>
      </c>
      <c r="W132" s="24"/>
      <c r="X132" s="26">
        <v>41084</v>
      </c>
      <c r="Y132" s="23">
        <v>31.9</v>
      </c>
      <c r="Z132" s="24"/>
      <c r="AA132" s="26">
        <v>44104</v>
      </c>
      <c r="AB132" s="23">
        <v>-6.56</v>
      </c>
      <c r="AC132" s="24"/>
      <c r="AD132" s="26">
        <v>44104</v>
      </c>
      <c r="AE132" s="23">
        <v>72.068799999999996</v>
      </c>
      <c r="AF132" s="24"/>
      <c r="AG132" s="26">
        <v>44104</v>
      </c>
      <c r="AH132" s="23">
        <v>-5.8</v>
      </c>
      <c r="AI132" s="24"/>
      <c r="AJ132" s="26">
        <v>44104</v>
      </c>
      <c r="AK132" s="23">
        <v>-4.7</v>
      </c>
      <c r="AL132" s="24"/>
      <c r="AM132" s="26">
        <v>44104</v>
      </c>
      <c r="AN132" s="23">
        <v>73518</v>
      </c>
      <c r="AO132" s="24"/>
      <c r="AP132" s="26">
        <v>44104</v>
      </c>
      <c r="AQ132" s="23">
        <v>59570</v>
      </c>
      <c r="AR132" s="24"/>
      <c r="AS132" s="26">
        <v>44104</v>
      </c>
      <c r="AT132" s="23">
        <v>55.7</v>
      </c>
      <c r="AU132" s="24"/>
      <c r="AV132" s="26">
        <v>44104</v>
      </c>
      <c r="AW132" s="23">
        <v>57.2</v>
      </c>
      <c r="AX132" s="24"/>
      <c r="AY132" s="26">
        <v>44104</v>
      </c>
      <c r="AZ132" s="23">
        <v>104</v>
      </c>
      <c r="BA132" s="24"/>
      <c r="BB132" s="26">
        <v>44104</v>
      </c>
      <c r="BC132" s="23">
        <v>-14.7</v>
      </c>
      <c r="BD132" s="24"/>
      <c r="BE132" s="26">
        <v>44104</v>
      </c>
      <c r="BF132" s="23">
        <v>-6.4</v>
      </c>
      <c r="BG132" s="24"/>
      <c r="BH132" s="41">
        <v>44449</v>
      </c>
      <c r="BI132" s="27">
        <v>77.27</v>
      </c>
      <c r="BJ132" s="24"/>
      <c r="BK132" s="26">
        <v>44104</v>
      </c>
      <c r="BL132" s="23">
        <v>23.8</v>
      </c>
      <c r="BM132" s="24"/>
      <c r="BN132" s="24"/>
      <c r="BO132" s="24"/>
      <c r="BP132" s="24"/>
      <c r="BQ132" s="28">
        <v>44489</v>
      </c>
      <c r="BR132" s="42" t="e">
        <v>#VALUE!</v>
      </c>
    </row>
    <row r="133" spans="1:70" ht="15.75" customHeight="1">
      <c r="A133" s="17"/>
      <c r="B133" s="17"/>
      <c r="C133" s="17"/>
      <c r="D133" s="31">
        <v>44135</v>
      </c>
      <c r="E133" s="27">
        <v>1.2</v>
      </c>
      <c r="F133" s="17">
        <f t="shared" si="0"/>
        <v>1.2E-2</v>
      </c>
      <c r="G133" s="16">
        <f t="shared" si="1"/>
        <v>1.012</v>
      </c>
      <c r="H133" s="18"/>
      <c r="I133" s="18"/>
      <c r="J133" s="17"/>
      <c r="K133" s="17"/>
      <c r="L133" s="31">
        <v>44135</v>
      </c>
      <c r="M133" s="27">
        <v>13.6</v>
      </c>
      <c r="N133" s="17"/>
      <c r="O133" s="31">
        <v>44135</v>
      </c>
      <c r="P133" s="27">
        <v>4.5</v>
      </c>
      <c r="Q133" s="17"/>
      <c r="R133" s="31">
        <v>44135</v>
      </c>
      <c r="S133" s="27">
        <v>-5.93</v>
      </c>
      <c r="T133" s="17"/>
      <c r="U133" s="29">
        <v>41089</v>
      </c>
      <c r="V133" s="27">
        <v>372</v>
      </c>
      <c r="W133" s="17"/>
      <c r="X133" s="29">
        <v>41091</v>
      </c>
      <c r="Y133" s="27">
        <v>31.3</v>
      </c>
      <c r="Z133" s="17"/>
      <c r="AA133" s="31">
        <v>44135</v>
      </c>
      <c r="AB133" s="27">
        <v>-4.75</v>
      </c>
      <c r="AC133" s="17"/>
      <c r="AD133" s="31">
        <v>44135</v>
      </c>
      <c r="AE133" s="27">
        <v>72.866600000000005</v>
      </c>
      <c r="AF133" s="17"/>
      <c r="AG133" s="31">
        <v>44135</v>
      </c>
      <c r="AH133" s="27">
        <v>-7</v>
      </c>
      <c r="AI133" s="17"/>
      <c r="AJ133" s="31">
        <v>44135</v>
      </c>
      <c r="AK133" s="27">
        <v>-3.8</v>
      </c>
      <c r="AL133" s="17"/>
      <c r="AM133" s="31">
        <v>44135</v>
      </c>
      <c r="AN133" s="27">
        <v>71101</v>
      </c>
      <c r="AO133" s="17"/>
      <c r="AP133" s="31">
        <v>44135</v>
      </c>
      <c r="AQ133" s="27">
        <v>59884</v>
      </c>
      <c r="AR133" s="17"/>
      <c r="AS133" s="31">
        <v>44135</v>
      </c>
      <c r="AT133" s="27">
        <v>58.8</v>
      </c>
      <c r="AU133" s="17"/>
      <c r="AV133" s="31">
        <v>44135</v>
      </c>
      <c r="AW133" s="27">
        <v>56.2</v>
      </c>
      <c r="AX133" s="17"/>
      <c r="AY133" s="31">
        <v>44135</v>
      </c>
      <c r="AZ133" s="27">
        <v>104</v>
      </c>
      <c r="BA133" s="17"/>
      <c r="BB133" s="31">
        <v>44135</v>
      </c>
      <c r="BC133" s="27">
        <v>-13</v>
      </c>
      <c r="BD133" s="17"/>
      <c r="BE133" s="31">
        <v>44135</v>
      </c>
      <c r="BF133" s="27">
        <v>-2.6</v>
      </c>
      <c r="BG133" s="17"/>
      <c r="BH133" s="41">
        <v>44479</v>
      </c>
      <c r="BI133" s="27">
        <v>81.19</v>
      </c>
      <c r="BJ133" s="17"/>
      <c r="BK133" s="31">
        <v>44135</v>
      </c>
      <c r="BL133" s="27">
        <v>23.7</v>
      </c>
      <c r="BM133" s="17"/>
      <c r="BN133" s="17"/>
      <c r="BO133" s="17"/>
      <c r="BP133" s="17"/>
      <c r="BQ133" s="30">
        <v>44520</v>
      </c>
      <c r="BR133" s="20" t="e">
        <v>#VALUE!</v>
      </c>
    </row>
    <row r="134" spans="1:70" ht="15.75" customHeight="1">
      <c r="A134" s="17"/>
      <c r="B134" s="17"/>
      <c r="C134" s="17"/>
      <c r="D134" s="31">
        <v>44165</v>
      </c>
      <c r="E134" s="27">
        <v>1.1000000000000001</v>
      </c>
      <c r="F134" s="17">
        <f t="shared" si="0"/>
        <v>1.1000000000000001E-2</v>
      </c>
      <c r="G134" s="16">
        <f t="shared" si="1"/>
        <v>1.0109999999999999</v>
      </c>
      <c r="H134" s="18"/>
      <c r="I134" s="18"/>
      <c r="J134" s="17"/>
      <c r="K134" s="17"/>
      <c r="L134" s="31">
        <v>44165</v>
      </c>
      <c r="M134" s="27">
        <v>13</v>
      </c>
      <c r="N134" s="17"/>
      <c r="O134" s="31">
        <v>44165</v>
      </c>
      <c r="P134" s="27">
        <v>3.4</v>
      </c>
      <c r="Q134" s="17"/>
      <c r="R134" s="31">
        <v>44165</v>
      </c>
      <c r="S134" s="27">
        <v>-5.9</v>
      </c>
      <c r="T134" s="17"/>
      <c r="U134" s="29">
        <v>41096</v>
      </c>
      <c r="V134" s="27">
        <v>360</v>
      </c>
      <c r="W134" s="17"/>
      <c r="X134" s="29">
        <v>41098</v>
      </c>
      <c r="Y134" s="27">
        <v>31.3</v>
      </c>
      <c r="Z134" s="17"/>
      <c r="AA134" s="31">
        <v>44165</v>
      </c>
      <c r="AB134" s="27">
        <v>-4.7300000000000004</v>
      </c>
      <c r="AC134" s="17"/>
      <c r="AD134" s="31">
        <v>44165</v>
      </c>
      <c r="AE134" s="27">
        <v>73.262799999999999</v>
      </c>
      <c r="AF134" s="17"/>
      <c r="AG134" s="31">
        <v>44165</v>
      </c>
      <c r="AH134" s="27">
        <v>-2.4</v>
      </c>
      <c r="AI134" s="17"/>
      <c r="AJ134" s="31">
        <v>44165</v>
      </c>
      <c r="AK134" s="27">
        <v>-3.2</v>
      </c>
      <c r="AL134" s="17"/>
      <c r="AM134" s="31">
        <v>44165</v>
      </c>
      <c r="AN134" s="27">
        <v>66027</v>
      </c>
      <c r="AO134" s="17"/>
      <c r="AP134" s="31">
        <v>44165</v>
      </c>
      <c r="AQ134" s="27">
        <v>58779</v>
      </c>
      <c r="AR134" s="17"/>
      <c r="AS134" s="31">
        <v>44165</v>
      </c>
      <c r="AT134" s="27">
        <v>57.7</v>
      </c>
      <c r="AU134" s="17"/>
      <c r="AV134" s="31">
        <v>44165</v>
      </c>
      <c r="AW134" s="27">
        <v>56.8</v>
      </c>
      <c r="AX134" s="17"/>
      <c r="AY134" s="31">
        <v>44165</v>
      </c>
      <c r="AZ134" s="27">
        <v>101.4</v>
      </c>
      <c r="BA134" s="17"/>
      <c r="BB134" s="31">
        <v>44165</v>
      </c>
      <c r="BC134" s="27">
        <v>-11.7</v>
      </c>
      <c r="BD134" s="17"/>
      <c r="BE134" s="31">
        <v>44165</v>
      </c>
      <c r="BF134" s="27">
        <v>0.9</v>
      </c>
      <c r="BG134" s="17"/>
      <c r="BH134" s="41">
        <v>44510</v>
      </c>
      <c r="BI134" s="27">
        <v>79.03</v>
      </c>
      <c r="BJ134" s="17"/>
      <c r="BK134" s="31">
        <v>44165</v>
      </c>
      <c r="BL134" s="27">
        <v>24.3</v>
      </c>
      <c r="BM134" s="17"/>
      <c r="BN134" s="17"/>
      <c r="BO134" s="17"/>
      <c r="BP134" s="17"/>
      <c r="BQ134" s="30">
        <v>44550</v>
      </c>
      <c r="BR134" s="20" t="e">
        <v>#VALUE!</v>
      </c>
    </row>
    <row r="135" spans="1:70" ht="15.75" customHeight="1">
      <c r="A135" s="24"/>
      <c r="B135" s="24"/>
      <c r="C135" s="24"/>
      <c r="D135" s="22">
        <v>44196</v>
      </c>
      <c r="E135" s="23">
        <v>1.3</v>
      </c>
      <c r="F135" s="24">
        <f t="shared" si="0"/>
        <v>1.3000000000000001E-2</v>
      </c>
      <c r="G135" s="25">
        <f t="shared" si="1"/>
        <v>1.0129999999999999</v>
      </c>
      <c r="H135" s="25">
        <f>PRODUCT(G133:G135)-1</f>
        <v>3.6432715999999754E-2</v>
      </c>
      <c r="I135" s="39"/>
      <c r="J135" s="24"/>
      <c r="K135" s="24"/>
      <c r="L135" s="22">
        <v>44196</v>
      </c>
      <c r="M135" s="23">
        <v>14</v>
      </c>
      <c r="N135" s="24"/>
      <c r="O135" s="22">
        <v>44196</v>
      </c>
      <c r="P135" s="23">
        <v>0.6</v>
      </c>
      <c r="Q135" s="24"/>
      <c r="R135" s="22">
        <v>44196</v>
      </c>
      <c r="S135" s="23">
        <v>-6.2</v>
      </c>
      <c r="T135" s="24"/>
      <c r="U135" s="26">
        <v>41103</v>
      </c>
      <c r="V135" s="23">
        <v>390</v>
      </c>
      <c r="W135" s="24"/>
      <c r="X135" s="26">
        <v>41105</v>
      </c>
      <c r="Y135" s="23">
        <v>31</v>
      </c>
      <c r="Z135" s="24"/>
      <c r="AA135" s="22">
        <v>44196</v>
      </c>
      <c r="AB135" s="23">
        <v>-3.28</v>
      </c>
      <c r="AC135" s="24"/>
      <c r="AD135" s="22">
        <v>44196</v>
      </c>
      <c r="AE135" s="23">
        <v>74.113799999999998</v>
      </c>
      <c r="AF135" s="24"/>
      <c r="AG135" s="22">
        <v>44196</v>
      </c>
      <c r="AH135" s="23">
        <v>-1.4</v>
      </c>
      <c r="AI135" s="24"/>
      <c r="AJ135" s="22">
        <v>44196</v>
      </c>
      <c r="AK135" s="23">
        <v>-2.6</v>
      </c>
      <c r="AL135" s="24"/>
      <c r="AM135" s="22">
        <v>44196</v>
      </c>
      <c r="AN135" s="23">
        <v>61231</v>
      </c>
      <c r="AO135" s="24"/>
      <c r="AP135" s="22">
        <v>44196</v>
      </c>
      <c r="AQ135" s="23">
        <v>52324</v>
      </c>
      <c r="AR135" s="24"/>
      <c r="AS135" s="22">
        <v>44196</v>
      </c>
      <c r="AT135" s="23">
        <v>60.5</v>
      </c>
      <c r="AU135" s="24"/>
      <c r="AV135" s="22">
        <v>44196</v>
      </c>
      <c r="AW135" s="23">
        <v>57.7</v>
      </c>
      <c r="AX135" s="24"/>
      <c r="AY135" s="22">
        <v>44196</v>
      </c>
      <c r="AZ135" s="23">
        <v>95.9</v>
      </c>
      <c r="BA135" s="24"/>
      <c r="BB135" s="22">
        <v>44196</v>
      </c>
      <c r="BC135" s="23">
        <v>-9.1</v>
      </c>
      <c r="BD135" s="24"/>
      <c r="BE135" s="22">
        <v>44196</v>
      </c>
      <c r="BF135" s="23">
        <v>0.5</v>
      </c>
      <c r="BG135" s="24"/>
      <c r="BH135" s="41">
        <v>44540</v>
      </c>
      <c r="BI135" s="27">
        <v>77.73</v>
      </c>
      <c r="BJ135" s="24"/>
      <c r="BK135" s="22">
        <v>44196</v>
      </c>
      <c r="BL135" s="23">
        <v>24.8</v>
      </c>
      <c r="BM135" s="24"/>
      <c r="BN135" s="24"/>
      <c r="BO135" s="24"/>
      <c r="BP135" s="24"/>
      <c r="BQ135" s="24"/>
      <c r="BR135" s="24"/>
    </row>
    <row r="136" spans="1:70" ht="15.75" customHeight="1">
      <c r="A136" s="17"/>
      <c r="B136" s="17"/>
      <c r="C136" s="17"/>
      <c r="D136" s="17"/>
      <c r="E136" s="17"/>
      <c r="F136" s="17"/>
      <c r="G136" s="18"/>
      <c r="H136" s="18"/>
      <c r="I136" s="18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29">
        <v>41110</v>
      </c>
      <c r="V136" s="27">
        <v>368</v>
      </c>
      <c r="W136" s="17"/>
      <c r="X136" s="29">
        <v>41112</v>
      </c>
      <c r="Y136" s="27">
        <v>30.8</v>
      </c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41">
        <v>44207</v>
      </c>
      <c r="BI136" s="27">
        <v>76.89</v>
      </c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 spans="1:70" ht="15.75" customHeight="1">
      <c r="A137" s="17"/>
      <c r="B137" s="17"/>
      <c r="C137" s="17"/>
      <c r="D137" s="17"/>
      <c r="E137" s="17"/>
      <c r="F137" s="17"/>
      <c r="G137" s="18"/>
      <c r="H137" s="18"/>
      <c r="I137" s="18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29">
        <v>41117</v>
      </c>
      <c r="V137" s="27">
        <v>372</v>
      </c>
      <c r="W137" s="17"/>
      <c r="X137" s="29">
        <v>41119</v>
      </c>
      <c r="Y137" s="27">
        <v>30.1</v>
      </c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41">
        <v>44238</v>
      </c>
      <c r="BI137" s="27">
        <v>75.86</v>
      </c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 spans="1:70" ht="15.75" customHeight="1">
      <c r="A138" s="17"/>
      <c r="B138" s="17"/>
      <c r="C138" s="17"/>
      <c r="D138" s="17"/>
      <c r="E138" s="17"/>
      <c r="F138" s="17"/>
      <c r="G138" s="18"/>
      <c r="H138" s="18"/>
      <c r="I138" s="18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29">
        <v>41124</v>
      </c>
      <c r="V138" s="27">
        <v>371</v>
      </c>
      <c r="W138" s="17"/>
      <c r="X138" s="29">
        <v>41126</v>
      </c>
      <c r="Y138" s="27">
        <v>29</v>
      </c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41">
        <v>44266</v>
      </c>
      <c r="BI138" s="27">
        <v>72.930000000000007</v>
      </c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 spans="1:70" ht="15.75" customHeight="1">
      <c r="A139" s="17"/>
      <c r="B139" s="17"/>
      <c r="C139" s="17"/>
      <c r="D139" s="17"/>
      <c r="E139" s="17"/>
      <c r="F139" s="17"/>
      <c r="G139" s="18"/>
      <c r="H139" s="18"/>
      <c r="I139" s="18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29">
        <v>41131</v>
      </c>
      <c r="V139" s="27">
        <v>369</v>
      </c>
      <c r="W139" s="17"/>
      <c r="X139" s="29">
        <v>41133</v>
      </c>
      <c r="Y139" s="27">
        <v>27.8</v>
      </c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41">
        <v>44297</v>
      </c>
      <c r="BI139" s="27">
        <v>74.64</v>
      </c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 spans="1:70" ht="15.75" customHeight="1">
      <c r="A140" s="17"/>
      <c r="B140" s="17"/>
      <c r="C140" s="17"/>
      <c r="D140" s="17"/>
      <c r="E140" s="17"/>
      <c r="F140" s="17"/>
      <c r="G140" s="18"/>
      <c r="H140" s="18"/>
      <c r="I140" s="18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29">
        <v>41138</v>
      </c>
      <c r="V140" s="27">
        <v>376</v>
      </c>
      <c r="W140" s="17"/>
      <c r="X140" s="29">
        <v>41140</v>
      </c>
      <c r="Y140" s="27">
        <v>26.3</v>
      </c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41">
        <v>44327</v>
      </c>
      <c r="BI140" s="27">
        <v>74.3</v>
      </c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 spans="1:70" ht="15.75" customHeight="1">
      <c r="A141" s="17"/>
      <c r="B141" s="17"/>
      <c r="C141" s="17"/>
      <c r="D141" s="17"/>
      <c r="E141" s="17"/>
      <c r="F141" s="17"/>
      <c r="G141" s="18"/>
      <c r="H141" s="18"/>
      <c r="I141" s="18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29">
        <v>41145</v>
      </c>
      <c r="V141" s="27">
        <v>377</v>
      </c>
      <c r="W141" s="17"/>
      <c r="X141" s="29">
        <v>41147</v>
      </c>
      <c r="Y141" s="27">
        <v>26.3</v>
      </c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41">
        <v>44358</v>
      </c>
      <c r="BI141" s="27">
        <v>73.900000000000006</v>
      </c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 spans="1:70" ht="15.75" customHeight="1">
      <c r="A142" s="17"/>
      <c r="B142" s="17"/>
      <c r="C142" s="17"/>
      <c r="D142" s="17"/>
      <c r="E142" s="17"/>
      <c r="F142" s="17"/>
      <c r="G142" s="18"/>
      <c r="H142" s="18"/>
      <c r="I142" s="18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29">
        <v>41152</v>
      </c>
      <c r="V142" s="27">
        <v>371</v>
      </c>
      <c r="W142" s="17"/>
      <c r="X142" s="29">
        <v>41154</v>
      </c>
      <c r="Y142" s="27">
        <v>26.7</v>
      </c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41">
        <v>44388</v>
      </c>
      <c r="BI142" s="27">
        <v>74.12</v>
      </c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 spans="1:70" ht="15.75" customHeight="1">
      <c r="A143" s="17"/>
      <c r="B143" s="17"/>
      <c r="C143" s="17"/>
      <c r="D143" s="17"/>
      <c r="E143" s="17"/>
      <c r="F143" s="17"/>
      <c r="G143" s="18"/>
      <c r="H143" s="18"/>
      <c r="I143" s="18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29">
        <v>41159</v>
      </c>
      <c r="V143" s="27">
        <v>393</v>
      </c>
      <c r="W143" s="17"/>
      <c r="X143" s="29">
        <v>41161</v>
      </c>
      <c r="Y143" s="27">
        <v>28.9</v>
      </c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41">
        <v>44419</v>
      </c>
      <c r="BI143" s="27">
        <v>78.55</v>
      </c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 spans="1:70" ht="15.75" customHeight="1">
      <c r="A144" s="17"/>
      <c r="B144" s="17"/>
      <c r="C144" s="17"/>
      <c r="D144" s="17"/>
      <c r="E144" s="17"/>
      <c r="F144" s="17"/>
      <c r="G144" s="18"/>
      <c r="H144" s="18"/>
      <c r="I144" s="18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29">
        <v>41166</v>
      </c>
      <c r="V144" s="27">
        <v>392</v>
      </c>
      <c r="W144" s="17"/>
      <c r="X144" s="29">
        <v>41168</v>
      </c>
      <c r="Y144" s="27">
        <v>29.6</v>
      </c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41">
        <v>44450</v>
      </c>
      <c r="BI144" s="27">
        <v>76.17</v>
      </c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 spans="1:70" ht="15.75" customHeight="1">
      <c r="A145" s="17"/>
      <c r="B145" s="17"/>
      <c r="C145" s="17"/>
      <c r="D145" s="17"/>
      <c r="E145" s="17"/>
      <c r="F145" s="17"/>
      <c r="G145" s="18"/>
      <c r="H145" s="18"/>
      <c r="I145" s="18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29">
        <v>41173</v>
      </c>
      <c r="V145" s="27">
        <v>377</v>
      </c>
      <c r="W145" s="17"/>
      <c r="X145" s="29">
        <v>41175</v>
      </c>
      <c r="Y145" s="27">
        <v>30.2</v>
      </c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41">
        <v>44480</v>
      </c>
      <c r="BI145" s="27">
        <v>78.38</v>
      </c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 spans="1:70" ht="15.75" customHeight="1">
      <c r="A146" s="17"/>
      <c r="B146" s="17"/>
      <c r="C146" s="17"/>
      <c r="D146" s="17"/>
      <c r="E146" s="17"/>
      <c r="F146" s="17"/>
      <c r="G146" s="18"/>
      <c r="H146" s="18"/>
      <c r="I146" s="18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29">
        <v>41180</v>
      </c>
      <c r="V146" s="27">
        <v>376</v>
      </c>
      <c r="W146" s="17"/>
      <c r="X146" s="29">
        <v>41182</v>
      </c>
      <c r="Y146" s="27">
        <v>31.6</v>
      </c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41">
        <v>44511</v>
      </c>
      <c r="BI146" s="27">
        <v>80.180000000000007</v>
      </c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 spans="1:70" ht="15.75" customHeight="1">
      <c r="A147" s="17"/>
      <c r="B147" s="17"/>
      <c r="C147" s="17"/>
      <c r="D147" s="17"/>
      <c r="E147" s="17"/>
      <c r="F147" s="17"/>
      <c r="G147" s="18"/>
      <c r="H147" s="18"/>
      <c r="I147" s="18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29">
        <v>41187</v>
      </c>
      <c r="V147" s="27">
        <v>350</v>
      </c>
      <c r="W147" s="17"/>
      <c r="X147" s="29">
        <v>41189</v>
      </c>
      <c r="Y147" s="27">
        <v>30.8</v>
      </c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41">
        <v>44541</v>
      </c>
      <c r="BI147" s="27">
        <v>79.290000000000006</v>
      </c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 spans="1:70" ht="15.75" customHeight="1">
      <c r="A148" s="17"/>
      <c r="B148" s="17"/>
      <c r="C148" s="17"/>
      <c r="D148" s="17"/>
      <c r="E148" s="17"/>
      <c r="F148" s="17"/>
      <c r="G148" s="18"/>
      <c r="H148" s="18"/>
      <c r="I148" s="18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31">
        <v>41194</v>
      </c>
      <c r="V148" s="27">
        <v>386</v>
      </c>
      <c r="W148" s="17"/>
      <c r="X148" s="31">
        <v>41196</v>
      </c>
      <c r="Y148" s="27">
        <v>32.6</v>
      </c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41">
        <v>44208</v>
      </c>
      <c r="BI148" s="27">
        <v>78.739999999999995</v>
      </c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 spans="1:70" ht="15.75" customHeight="1">
      <c r="A149" s="17"/>
      <c r="B149" s="17"/>
      <c r="C149" s="17"/>
      <c r="D149" s="17"/>
      <c r="E149" s="17"/>
      <c r="F149" s="17"/>
      <c r="G149" s="18"/>
      <c r="H149" s="18"/>
      <c r="I149" s="18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31">
        <v>41201</v>
      </c>
      <c r="V149" s="27">
        <v>374</v>
      </c>
      <c r="W149" s="17"/>
      <c r="X149" s="31">
        <v>41203</v>
      </c>
      <c r="Y149" s="27">
        <v>32.700000000000003</v>
      </c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41">
        <v>44239</v>
      </c>
      <c r="BI149" s="27">
        <v>79</v>
      </c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 spans="1:70" ht="15.75" customHeight="1">
      <c r="A150" s="17"/>
      <c r="B150" s="17"/>
      <c r="C150" s="17"/>
      <c r="D150" s="17"/>
      <c r="E150" s="17"/>
      <c r="F150" s="17"/>
      <c r="G150" s="18"/>
      <c r="H150" s="18"/>
      <c r="I150" s="18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31">
        <v>41208</v>
      </c>
      <c r="V150" s="27">
        <v>364</v>
      </c>
      <c r="W150" s="17"/>
      <c r="X150" s="31">
        <v>41210</v>
      </c>
      <c r="Y150" s="27">
        <v>32.6</v>
      </c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41">
        <v>44267</v>
      </c>
      <c r="BI150" s="27">
        <v>78.78</v>
      </c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 spans="1:70" ht="15.75" customHeight="1">
      <c r="A151" s="17"/>
      <c r="B151" s="17"/>
      <c r="C151" s="17"/>
      <c r="D151" s="17"/>
      <c r="E151" s="17"/>
      <c r="F151" s="17"/>
      <c r="G151" s="18"/>
      <c r="H151" s="18"/>
      <c r="I151" s="18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29">
        <v>41215</v>
      </c>
      <c r="V151" s="27">
        <v>365</v>
      </c>
      <c r="W151" s="17"/>
      <c r="X151" s="29">
        <v>41217</v>
      </c>
      <c r="Y151" s="27">
        <v>32.799999999999997</v>
      </c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41">
        <v>44298</v>
      </c>
      <c r="BI151" s="27">
        <v>83.04</v>
      </c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 spans="1:70" ht="15.75" customHeight="1">
      <c r="A152" s="17"/>
      <c r="B152" s="17"/>
      <c r="C152" s="17"/>
      <c r="D152" s="17"/>
      <c r="E152" s="17"/>
      <c r="F152" s="17"/>
      <c r="G152" s="18"/>
      <c r="H152" s="18"/>
      <c r="I152" s="18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29">
        <v>41222</v>
      </c>
      <c r="V152" s="27">
        <v>446</v>
      </c>
      <c r="W152" s="17"/>
      <c r="X152" s="31">
        <v>41224</v>
      </c>
      <c r="Y152" s="27">
        <v>33.4</v>
      </c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41">
        <v>44328</v>
      </c>
      <c r="BI152" s="27">
        <v>81.63</v>
      </c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 spans="1:70" ht="15.75" customHeight="1">
      <c r="A153" s="17"/>
      <c r="B153" s="17"/>
      <c r="C153" s="17"/>
      <c r="D153" s="17"/>
      <c r="E153" s="17"/>
      <c r="F153" s="17"/>
      <c r="G153" s="18"/>
      <c r="H153" s="18"/>
      <c r="I153" s="18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31">
        <v>41229</v>
      </c>
      <c r="V153" s="27">
        <v>406</v>
      </c>
      <c r="W153" s="17"/>
      <c r="X153" s="31">
        <v>41231</v>
      </c>
      <c r="Y153" s="27">
        <v>33</v>
      </c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41">
        <v>44359</v>
      </c>
      <c r="BI153" s="27">
        <v>82.64</v>
      </c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 spans="1:70" ht="15.75" customHeight="1">
      <c r="A154" s="17"/>
      <c r="B154" s="17"/>
      <c r="C154" s="17"/>
      <c r="D154" s="17"/>
      <c r="E154" s="17"/>
      <c r="F154" s="17"/>
      <c r="G154" s="18"/>
      <c r="H154" s="18"/>
      <c r="I154" s="18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31">
        <v>41236</v>
      </c>
      <c r="V154" s="27">
        <v>388</v>
      </c>
      <c r="W154" s="17"/>
      <c r="X154" s="31">
        <v>41238</v>
      </c>
      <c r="Y154" s="27">
        <v>33.5</v>
      </c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41">
        <v>44389</v>
      </c>
      <c r="BI154" s="27">
        <v>81.209999999999994</v>
      </c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 spans="1:70" ht="15.75" customHeight="1">
      <c r="A155" s="17"/>
      <c r="B155" s="17"/>
      <c r="C155" s="17"/>
      <c r="D155" s="17"/>
      <c r="E155" s="17"/>
      <c r="F155" s="17"/>
      <c r="G155" s="18"/>
      <c r="H155" s="18"/>
      <c r="I155" s="18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31">
        <v>41243</v>
      </c>
      <c r="V155" s="27">
        <v>375</v>
      </c>
      <c r="W155" s="17"/>
      <c r="X155" s="29">
        <v>41245</v>
      </c>
      <c r="Y155" s="27">
        <v>33.1</v>
      </c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41">
        <v>44420</v>
      </c>
      <c r="BI155" s="27">
        <v>79.94</v>
      </c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 spans="1:70" ht="15.75" customHeight="1">
      <c r="A156" s="17"/>
      <c r="B156" s="17"/>
      <c r="C156" s="17"/>
      <c r="D156" s="17"/>
      <c r="E156" s="17"/>
      <c r="F156" s="17"/>
      <c r="G156" s="18"/>
      <c r="H156" s="18"/>
      <c r="I156" s="18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29">
        <v>41250</v>
      </c>
      <c r="V156" s="27">
        <v>340</v>
      </c>
      <c r="W156" s="17"/>
      <c r="X156" s="29">
        <v>41252</v>
      </c>
      <c r="Y156" s="27">
        <v>32.799999999999997</v>
      </c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41">
        <v>44451</v>
      </c>
      <c r="BI156" s="27">
        <v>79.92</v>
      </c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 spans="1:70" ht="15.75" customHeight="1">
      <c r="A157" s="17"/>
      <c r="B157" s="17"/>
      <c r="C157" s="17"/>
      <c r="D157" s="17"/>
      <c r="E157" s="17"/>
      <c r="F157" s="17"/>
      <c r="G157" s="18"/>
      <c r="H157" s="18"/>
      <c r="I157" s="18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31">
        <v>41257</v>
      </c>
      <c r="V157" s="27">
        <v>356</v>
      </c>
      <c r="W157" s="17"/>
      <c r="X157" s="31">
        <v>41259</v>
      </c>
      <c r="Y157" s="27">
        <v>34.1</v>
      </c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41">
        <v>44481</v>
      </c>
      <c r="BI157" s="27">
        <v>80.150000000000006</v>
      </c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 spans="1:70" ht="15.75" customHeight="1">
      <c r="A158" s="17"/>
      <c r="B158" s="17"/>
      <c r="C158" s="17"/>
      <c r="D158" s="17"/>
      <c r="E158" s="17"/>
      <c r="F158" s="17"/>
      <c r="G158" s="18"/>
      <c r="H158" s="18"/>
      <c r="I158" s="18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31">
        <v>41264</v>
      </c>
      <c r="V158" s="27">
        <v>362</v>
      </c>
      <c r="W158" s="17"/>
      <c r="X158" s="31">
        <v>41266</v>
      </c>
      <c r="Y158" s="27">
        <v>33.9</v>
      </c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41">
        <v>44512</v>
      </c>
      <c r="BI158" s="27">
        <v>79.77</v>
      </c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 spans="1:70" ht="15.75" customHeight="1">
      <c r="A159" s="17"/>
      <c r="B159" s="17"/>
      <c r="C159" s="17"/>
      <c r="D159" s="17"/>
      <c r="E159" s="17"/>
      <c r="F159" s="17"/>
      <c r="G159" s="18"/>
      <c r="H159" s="18"/>
      <c r="I159" s="18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31">
        <v>41271</v>
      </c>
      <c r="V159" s="27">
        <v>362</v>
      </c>
      <c r="W159" s="17"/>
      <c r="X159" s="31">
        <v>41273</v>
      </c>
      <c r="Y159" s="27">
        <v>34.1</v>
      </c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41">
        <v>44542</v>
      </c>
      <c r="BI159" s="27">
        <v>79.209999999999994</v>
      </c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 spans="1:70" ht="15.75" customHeight="1">
      <c r="A160" s="17"/>
      <c r="B160" s="17"/>
      <c r="C160" s="17"/>
      <c r="D160" s="17"/>
      <c r="E160" s="17"/>
      <c r="F160" s="17"/>
      <c r="G160" s="18"/>
      <c r="H160" s="18"/>
      <c r="I160" s="18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29">
        <v>41278</v>
      </c>
      <c r="V160" s="27">
        <v>363</v>
      </c>
      <c r="W160" s="17"/>
      <c r="X160" s="29">
        <v>41280</v>
      </c>
      <c r="Y160" s="27">
        <v>32.799999999999997</v>
      </c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41">
        <v>44209</v>
      </c>
      <c r="BI160" s="27">
        <v>81.95</v>
      </c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 spans="1:70" ht="15.75" customHeight="1">
      <c r="A161" s="17"/>
      <c r="B161" s="17"/>
      <c r="C161" s="17"/>
      <c r="D161" s="17"/>
      <c r="E161" s="17"/>
      <c r="F161" s="17"/>
      <c r="G161" s="18"/>
      <c r="H161" s="18"/>
      <c r="I161" s="18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29">
        <v>41285</v>
      </c>
      <c r="V161" s="27">
        <v>344</v>
      </c>
      <c r="W161" s="17"/>
      <c r="X161" s="29">
        <v>41287</v>
      </c>
      <c r="Y161" s="27">
        <v>32.299999999999997</v>
      </c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41">
        <v>44240</v>
      </c>
      <c r="BI161" s="27">
        <v>83.22</v>
      </c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 spans="1:70" ht="15.75" customHeight="1">
      <c r="A162" s="17"/>
      <c r="B162" s="17"/>
      <c r="C162" s="17"/>
      <c r="D162" s="17"/>
      <c r="E162" s="17"/>
      <c r="F162" s="17"/>
      <c r="G162" s="18"/>
      <c r="H162" s="18"/>
      <c r="I162" s="18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29">
        <v>41292</v>
      </c>
      <c r="V162" s="27">
        <v>339</v>
      </c>
      <c r="W162" s="17"/>
      <c r="X162" s="29">
        <v>41294</v>
      </c>
      <c r="Y162" s="27">
        <v>31.8</v>
      </c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41">
        <v>44268</v>
      </c>
      <c r="BI162" s="27">
        <v>81.75</v>
      </c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 spans="1:70" ht="15.75" customHeight="1">
      <c r="A163" s="17"/>
      <c r="B163" s="17"/>
      <c r="C163" s="17"/>
      <c r="D163" s="17"/>
      <c r="E163" s="17"/>
      <c r="F163" s="17"/>
      <c r="G163" s="18"/>
      <c r="H163" s="18"/>
      <c r="I163" s="18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29">
        <v>41299</v>
      </c>
      <c r="V163" s="27">
        <v>366</v>
      </c>
      <c r="W163" s="17"/>
      <c r="X163" s="29">
        <v>41301</v>
      </c>
      <c r="Y163" s="27">
        <v>31.3</v>
      </c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41">
        <v>44299</v>
      </c>
      <c r="BI163" s="27">
        <v>83.26</v>
      </c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 spans="1:70" ht="15.75" customHeight="1">
      <c r="A164" s="17"/>
      <c r="B164" s="17"/>
      <c r="C164" s="17"/>
      <c r="D164" s="17"/>
      <c r="E164" s="17"/>
      <c r="F164" s="17"/>
      <c r="G164" s="18"/>
      <c r="H164" s="18"/>
      <c r="I164" s="18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29">
        <v>41306</v>
      </c>
      <c r="V164" s="27">
        <v>361</v>
      </c>
      <c r="W164" s="17"/>
      <c r="X164" s="29">
        <v>41308</v>
      </c>
      <c r="Y164" s="27">
        <v>31.8</v>
      </c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41">
        <v>44329</v>
      </c>
      <c r="BI164" s="27">
        <v>83.14</v>
      </c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 spans="1:70" ht="15.75" customHeight="1">
      <c r="A165" s="17"/>
      <c r="B165" s="17"/>
      <c r="C165" s="17"/>
      <c r="D165" s="17"/>
      <c r="E165" s="17"/>
      <c r="F165" s="17"/>
      <c r="G165" s="18"/>
      <c r="H165" s="18"/>
      <c r="I165" s="18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29">
        <v>41313</v>
      </c>
      <c r="V165" s="27">
        <v>347</v>
      </c>
      <c r="W165" s="17"/>
      <c r="X165" s="29">
        <v>41315</v>
      </c>
      <c r="Y165" s="27">
        <v>32.1</v>
      </c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41">
        <v>44360</v>
      </c>
      <c r="BI165" s="27">
        <v>81.45</v>
      </c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 spans="1:70" ht="15.75" customHeight="1">
      <c r="A166" s="17"/>
      <c r="B166" s="17"/>
      <c r="C166" s="17"/>
      <c r="D166" s="17"/>
      <c r="E166" s="17"/>
      <c r="F166" s="17"/>
      <c r="G166" s="18"/>
      <c r="H166" s="18"/>
      <c r="I166" s="18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29">
        <v>41320</v>
      </c>
      <c r="V166" s="27">
        <v>362</v>
      </c>
      <c r="W166" s="17"/>
      <c r="X166" s="29">
        <v>41322</v>
      </c>
      <c r="Y166" s="27">
        <v>33.299999999999997</v>
      </c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41">
        <v>44390</v>
      </c>
      <c r="BI166" s="27">
        <v>82.09</v>
      </c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 spans="1:70" ht="15.75" customHeight="1">
      <c r="A167" s="17"/>
      <c r="B167" s="17"/>
      <c r="C167" s="17"/>
      <c r="D167" s="17"/>
      <c r="E167" s="17"/>
      <c r="F167" s="17"/>
      <c r="G167" s="18"/>
      <c r="H167" s="18"/>
      <c r="I167" s="18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29">
        <v>41327</v>
      </c>
      <c r="V167" s="27">
        <v>342</v>
      </c>
      <c r="W167" s="17"/>
      <c r="X167" s="29">
        <v>41329</v>
      </c>
      <c r="Y167" s="27">
        <v>33.6</v>
      </c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41">
        <v>44421</v>
      </c>
      <c r="BI167" s="27">
        <v>80.22</v>
      </c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 spans="1:70" ht="15.75" customHeight="1">
      <c r="A168" s="17"/>
      <c r="B168" s="17"/>
      <c r="C168" s="17"/>
      <c r="D168" s="17"/>
      <c r="E168" s="17"/>
      <c r="F168" s="17"/>
      <c r="G168" s="18"/>
      <c r="H168" s="18"/>
      <c r="I168" s="18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29">
        <v>41334</v>
      </c>
      <c r="V168" s="27">
        <v>340</v>
      </c>
      <c r="W168" s="17"/>
      <c r="X168" s="29">
        <v>41336</v>
      </c>
      <c r="Y168" s="27">
        <v>33.799999999999997</v>
      </c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41">
        <v>44452</v>
      </c>
      <c r="BI168" s="27">
        <v>80.19</v>
      </c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 spans="1:70" ht="15.75" customHeight="1">
      <c r="A169" s="17"/>
      <c r="B169" s="17"/>
      <c r="C169" s="17"/>
      <c r="D169" s="17"/>
      <c r="E169" s="17"/>
      <c r="F169" s="17"/>
      <c r="G169" s="18"/>
      <c r="H169" s="18"/>
      <c r="I169" s="18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29">
        <v>41341</v>
      </c>
      <c r="V169" s="27">
        <v>343</v>
      </c>
      <c r="W169" s="17"/>
      <c r="X169" s="29">
        <v>41343</v>
      </c>
      <c r="Y169" s="27">
        <v>34.200000000000003</v>
      </c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41">
        <v>44482</v>
      </c>
      <c r="BI169" s="27">
        <v>80.680000000000007</v>
      </c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 spans="1:70" ht="15.75" customHeight="1">
      <c r="A170" s="17"/>
      <c r="B170" s="17"/>
      <c r="C170" s="17"/>
      <c r="D170" s="17"/>
      <c r="E170" s="17"/>
      <c r="F170" s="17"/>
      <c r="G170" s="18"/>
      <c r="H170" s="18"/>
      <c r="I170" s="18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29">
        <v>41348</v>
      </c>
      <c r="V170" s="27">
        <v>343</v>
      </c>
      <c r="W170" s="17"/>
      <c r="X170" s="29">
        <v>41350</v>
      </c>
      <c r="Y170" s="27">
        <v>33.1</v>
      </c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41">
        <v>44513</v>
      </c>
      <c r="BI170" s="27">
        <v>80.03</v>
      </c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 spans="1:70" ht="15.75" customHeight="1">
      <c r="A171" s="17"/>
      <c r="B171" s="17"/>
      <c r="C171" s="17"/>
      <c r="D171" s="17"/>
      <c r="E171" s="17"/>
      <c r="F171" s="17"/>
      <c r="G171" s="18"/>
      <c r="H171" s="18"/>
      <c r="I171" s="18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29">
        <v>41355</v>
      </c>
      <c r="V171" s="27">
        <v>358</v>
      </c>
      <c r="W171" s="17"/>
      <c r="X171" s="29">
        <v>41357</v>
      </c>
      <c r="Y171" s="27">
        <v>32.700000000000003</v>
      </c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41">
        <v>44543</v>
      </c>
      <c r="BI171" s="27">
        <v>81.31</v>
      </c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 spans="1:70" ht="15.75" customHeight="1">
      <c r="A172" s="17"/>
      <c r="B172" s="17"/>
      <c r="C172" s="17"/>
      <c r="D172" s="17"/>
      <c r="E172" s="17"/>
      <c r="F172" s="17"/>
      <c r="G172" s="18"/>
      <c r="H172" s="18"/>
      <c r="I172" s="18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29">
        <v>41362</v>
      </c>
      <c r="V172" s="27">
        <v>375</v>
      </c>
      <c r="W172" s="17"/>
      <c r="X172" s="29">
        <v>41364</v>
      </c>
      <c r="Y172" s="27">
        <v>32.9</v>
      </c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41">
        <v>44210</v>
      </c>
      <c r="BI172" s="27">
        <v>79.69</v>
      </c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 spans="1:70" ht="15.75" customHeight="1">
      <c r="A173" s="17"/>
      <c r="B173" s="17"/>
      <c r="C173" s="17"/>
      <c r="D173" s="17"/>
      <c r="E173" s="17"/>
      <c r="F173" s="17"/>
      <c r="G173" s="18"/>
      <c r="H173" s="18"/>
      <c r="I173" s="18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29">
        <v>41369</v>
      </c>
      <c r="V173" s="27">
        <v>359</v>
      </c>
      <c r="W173" s="17"/>
      <c r="X173" s="29">
        <v>41371</v>
      </c>
      <c r="Y173" s="27">
        <v>33</v>
      </c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41">
        <v>44241</v>
      </c>
      <c r="BI173" s="27">
        <v>80.099999999999994</v>
      </c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 spans="1:70" ht="15.75" customHeight="1">
      <c r="A174" s="17"/>
      <c r="B174" s="17"/>
      <c r="C174" s="17"/>
      <c r="D174" s="17"/>
      <c r="E174" s="17"/>
      <c r="F174" s="17"/>
      <c r="G174" s="18"/>
      <c r="H174" s="18"/>
      <c r="I174" s="18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29">
        <v>41376</v>
      </c>
      <c r="V174" s="27">
        <v>356</v>
      </c>
      <c r="W174" s="17"/>
      <c r="X174" s="29">
        <v>41378</v>
      </c>
      <c r="Y174" s="27">
        <v>35.4</v>
      </c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41">
        <v>44269</v>
      </c>
      <c r="BI174" s="27">
        <v>79.47</v>
      </c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 spans="1:70" ht="15.75" customHeight="1">
      <c r="A175" s="17"/>
      <c r="B175" s="17"/>
      <c r="C175" s="17"/>
      <c r="D175" s="17"/>
      <c r="E175" s="17"/>
      <c r="F175" s="17"/>
      <c r="G175" s="18"/>
      <c r="H175" s="18"/>
      <c r="I175" s="18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29">
        <v>41383</v>
      </c>
      <c r="V175" s="27">
        <v>343</v>
      </c>
      <c r="W175" s="17"/>
      <c r="X175" s="29">
        <v>41385</v>
      </c>
      <c r="Y175" s="27">
        <v>35</v>
      </c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41">
        <v>44300</v>
      </c>
      <c r="BI175" s="27">
        <v>80.37</v>
      </c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 spans="1:70" ht="15.75" customHeight="1">
      <c r="A176" s="17"/>
      <c r="B176" s="17"/>
      <c r="C176" s="17"/>
      <c r="D176" s="17"/>
      <c r="E176" s="17"/>
      <c r="F176" s="17"/>
      <c r="G176" s="18"/>
      <c r="H176" s="18"/>
      <c r="I176" s="18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29">
        <v>41390</v>
      </c>
      <c r="V176" s="27">
        <v>331</v>
      </c>
      <c r="W176" s="17"/>
      <c r="X176" s="29">
        <v>41392</v>
      </c>
      <c r="Y176" s="27">
        <v>35.5</v>
      </c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41">
        <v>44330</v>
      </c>
      <c r="BI176" s="27">
        <v>79.78</v>
      </c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 spans="1:70" ht="15.75" customHeight="1">
      <c r="A177" s="17"/>
      <c r="B177" s="17"/>
      <c r="C177" s="17"/>
      <c r="D177" s="17"/>
      <c r="E177" s="17"/>
      <c r="F177" s="17"/>
      <c r="G177" s="18"/>
      <c r="H177" s="18"/>
      <c r="I177" s="18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29">
        <v>41397</v>
      </c>
      <c r="V177" s="27">
        <v>335</v>
      </c>
      <c r="W177" s="17"/>
      <c r="X177" s="29">
        <v>41399</v>
      </c>
      <c r="Y177" s="27">
        <v>35.200000000000003</v>
      </c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41">
        <v>44361</v>
      </c>
      <c r="BI177" s="27">
        <v>81.459999999999994</v>
      </c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 spans="1:70" ht="15.75" customHeight="1">
      <c r="A178" s="17"/>
      <c r="B178" s="17"/>
      <c r="C178" s="17"/>
      <c r="D178" s="17"/>
      <c r="E178" s="17"/>
      <c r="F178" s="17"/>
      <c r="G178" s="18"/>
      <c r="H178" s="18"/>
      <c r="I178" s="18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29">
        <v>41404</v>
      </c>
      <c r="V178" s="27">
        <v>360</v>
      </c>
      <c r="W178" s="17"/>
      <c r="X178" s="29">
        <v>41406</v>
      </c>
      <c r="Y178" s="27">
        <v>34.9</v>
      </c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41">
        <v>44391</v>
      </c>
      <c r="BI178" s="27">
        <v>82.75</v>
      </c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 spans="1:70" ht="15.75" customHeight="1">
      <c r="A179" s="17"/>
      <c r="B179" s="17"/>
      <c r="C179" s="17"/>
      <c r="D179" s="17"/>
      <c r="E179" s="17"/>
      <c r="F179" s="17"/>
      <c r="G179" s="18"/>
      <c r="H179" s="18"/>
      <c r="I179" s="18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29">
        <v>41411</v>
      </c>
      <c r="V179" s="27">
        <v>343</v>
      </c>
      <c r="W179" s="17"/>
      <c r="X179" s="29">
        <v>41413</v>
      </c>
      <c r="Y179" s="27">
        <v>35.299999999999997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41">
        <v>44422</v>
      </c>
      <c r="BI179" s="27">
        <v>85.94</v>
      </c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 spans="1:70" ht="15.75" customHeight="1">
      <c r="A180" s="17"/>
      <c r="B180" s="17"/>
      <c r="C180" s="17"/>
      <c r="D180" s="17"/>
      <c r="E180" s="17"/>
      <c r="F180" s="17"/>
      <c r="G180" s="18"/>
      <c r="H180" s="18"/>
      <c r="I180" s="18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29">
        <v>41418</v>
      </c>
      <c r="V180" s="27">
        <v>353</v>
      </c>
      <c r="W180" s="17"/>
      <c r="X180" s="29">
        <v>41420</v>
      </c>
      <c r="Y180" s="27">
        <v>35.1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41">
        <v>44453</v>
      </c>
      <c r="BI180" s="27">
        <v>86.92</v>
      </c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 spans="1:70" ht="15.75" customHeight="1">
      <c r="A181" s="17"/>
      <c r="B181" s="17"/>
      <c r="C181" s="17"/>
      <c r="D181" s="17"/>
      <c r="E181" s="17"/>
      <c r="F181" s="17"/>
      <c r="G181" s="18"/>
      <c r="H181" s="18"/>
      <c r="I181" s="18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29">
        <v>41425</v>
      </c>
      <c r="V181" s="27">
        <v>346</v>
      </c>
      <c r="W181" s="17"/>
      <c r="X181" s="29">
        <v>41427</v>
      </c>
      <c r="Y181" s="27">
        <v>35.1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41">
        <v>44483</v>
      </c>
      <c r="BI181" s="27">
        <v>88.36</v>
      </c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 spans="1:70" ht="15.75" customHeight="1">
      <c r="A182" s="17"/>
      <c r="B182" s="17"/>
      <c r="C182" s="17"/>
      <c r="D182" s="17"/>
      <c r="E182" s="17"/>
      <c r="F182" s="17"/>
      <c r="G182" s="18"/>
      <c r="H182" s="18"/>
      <c r="I182" s="18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29">
        <v>41432</v>
      </c>
      <c r="V182" s="27">
        <v>337</v>
      </c>
      <c r="W182" s="17"/>
      <c r="X182" s="29">
        <v>41434</v>
      </c>
      <c r="Y182" s="27">
        <v>34.299999999999997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41">
        <v>44514</v>
      </c>
      <c r="BI182" s="27">
        <v>90.27</v>
      </c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 spans="1:70" ht="15.75" customHeight="1">
      <c r="A183" s="17"/>
      <c r="B183" s="17"/>
      <c r="C183" s="17"/>
      <c r="D183" s="17"/>
      <c r="E183" s="17"/>
      <c r="F183" s="17"/>
      <c r="G183" s="18"/>
      <c r="H183" s="18"/>
      <c r="I183" s="18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29">
        <v>41439</v>
      </c>
      <c r="V183" s="27">
        <v>353</v>
      </c>
      <c r="W183" s="17"/>
      <c r="X183" s="29">
        <v>41441</v>
      </c>
      <c r="Y183" s="27">
        <v>35.299999999999997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41">
        <v>44544</v>
      </c>
      <c r="BI183" s="27">
        <v>94.8</v>
      </c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 spans="1:70" ht="15.75" customHeight="1">
      <c r="A184" s="17"/>
      <c r="B184" s="17"/>
      <c r="C184" s="17"/>
      <c r="D184" s="17"/>
      <c r="E184" s="17"/>
      <c r="F184" s="17"/>
      <c r="G184" s="18"/>
      <c r="H184" s="18"/>
      <c r="I184" s="18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29">
        <v>41446</v>
      </c>
      <c r="V184" s="27">
        <v>347</v>
      </c>
      <c r="W184" s="17"/>
      <c r="X184" s="29">
        <v>41448</v>
      </c>
      <c r="Y184" s="27">
        <v>35.9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41">
        <v>44211</v>
      </c>
      <c r="BI184" s="27">
        <v>95.32</v>
      </c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 spans="1:70" ht="15.75" customHeight="1">
      <c r="A185" s="17"/>
      <c r="B185" s="17"/>
      <c r="C185" s="17"/>
      <c r="D185" s="17"/>
      <c r="E185" s="17"/>
      <c r="F185" s="17"/>
      <c r="G185" s="18"/>
      <c r="H185" s="18"/>
      <c r="I185" s="18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29">
        <v>41453</v>
      </c>
      <c r="V185" s="27">
        <v>340</v>
      </c>
      <c r="W185" s="17"/>
      <c r="X185" s="29">
        <v>41455</v>
      </c>
      <c r="Y185" s="27">
        <v>36.299999999999997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41">
        <v>44242</v>
      </c>
      <c r="BI185" s="27">
        <v>98.36</v>
      </c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 spans="1:70" ht="15.75" customHeight="1">
      <c r="A186" s="17"/>
      <c r="B186" s="17"/>
      <c r="C186" s="17"/>
      <c r="D186" s="17"/>
      <c r="E186" s="17"/>
      <c r="F186" s="17"/>
      <c r="G186" s="18"/>
      <c r="H186" s="18"/>
      <c r="I186" s="18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29">
        <v>41460</v>
      </c>
      <c r="V186" s="27">
        <v>351</v>
      </c>
      <c r="W186" s="17"/>
      <c r="X186" s="29">
        <v>41462</v>
      </c>
      <c r="Y186" s="27">
        <v>36.4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41">
        <v>44270</v>
      </c>
      <c r="BI186" s="27">
        <v>94.6</v>
      </c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 spans="1:70" ht="15.75" customHeight="1">
      <c r="A187" s="17"/>
      <c r="B187" s="17"/>
      <c r="C187" s="17"/>
      <c r="D187" s="17"/>
      <c r="E187" s="17"/>
      <c r="F187" s="17"/>
      <c r="G187" s="18"/>
      <c r="H187" s="18"/>
      <c r="I187" s="18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29">
        <v>41467</v>
      </c>
      <c r="V187" s="27">
        <v>344</v>
      </c>
      <c r="W187" s="17"/>
      <c r="X187" s="29">
        <v>41469</v>
      </c>
      <c r="Y187" s="27">
        <v>35.799999999999997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41">
        <v>44301</v>
      </c>
      <c r="BI187" s="27">
        <v>96.91</v>
      </c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 spans="1:70" ht="15.75" customHeight="1">
      <c r="A188" s="17"/>
      <c r="B188" s="17"/>
      <c r="C188" s="17"/>
      <c r="D188" s="17"/>
      <c r="E188" s="17"/>
      <c r="F188" s="17"/>
      <c r="G188" s="18"/>
      <c r="H188" s="18"/>
      <c r="I188" s="18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29">
        <v>41474</v>
      </c>
      <c r="V188" s="27">
        <v>355</v>
      </c>
      <c r="W188" s="17"/>
      <c r="X188" s="29">
        <v>41476</v>
      </c>
      <c r="Y188" s="27">
        <v>36.299999999999997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41">
        <v>44331</v>
      </c>
      <c r="BI188" s="27">
        <v>95.48</v>
      </c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 spans="1:70" ht="15.75" customHeight="1">
      <c r="A189" s="17"/>
      <c r="B189" s="17"/>
      <c r="C189" s="17"/>
      <c r="D189" s="17"/>
      <c r="E189" s="17"/>
      <c r="F189" s="17"/>
      <c r="G189" s="18"/>
      <c r="H189" s="18"/>
      <c r="I189" s="18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29">
        <v>41481</v>
      </c>
      <c r="V189" s="27">
        <v>334</v>
      </c>
      <c r="W189" s="17"/>
      <c r="X189" s="29">
        <v>41483</v>
      </c>
      <c r="Y189" s="27">
        <v>36.5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41">
        <v>44362</v>
      </c>
      <c r="BI189" s="27">
        <v>97.34</v>
      </c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 spans="1:70" ht="15.75" customHeight="1">
      <c r="A190" s="17"/>
      <c r="B190" s="17"/>
      <c r="C190" s="17"/>
      <c r="D190" s="17"/>
      <c r="E190" s="17"/>
      <c r="F190" s="17"/>
      <c r="G190" s="18"/>
      <c r="H190" s="18"/>
      <c r="I190" s="18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29">
        <v>41488</v>
      </c>
      <c r="V190" s="27">
        <v>339</v>
      </c>
      <c r="W190" s="17"/>
      <c r="X190" s="29">
        <v>41490</v>
      </c>
      <c r="Y190" s="27">
        <v>38.299999999999997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41">
        <v>44392</v>
      </c>
      <c r="BI190" s="27">
        <v>95.82</v>
      </c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 spans="1:70" ht="15.75" customHeight="1">
      <c r="A191" s="17"/>
      <c r="B191" s="17"/>
      <c r="C191" s="17"/>
      <c r="D191" s="17"/>
      <c r="E191" s="17"/>
      <c r="F191" s="17"/>
      <c r="G191" s="18"/>
      <c r="H191" s="18"/>
      <c r="I191" s="18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29">
        <v>41495</v>
      </c>
      <c r="V191" s="27">
        <v>327</v>
      </c>
      <c r="W191" s="17"/>
      <c r="X191" s="29">
        <v>41497</v>
      </c>
      <c r="Y191" s="27">
        <v>36.700000000000003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41">
        <v>44423</v>
      </c>
      <c r="BI191" s="27">
        <v>96.35</v>
      </c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 spans="1:70" ht="15.75" customHeight="1">
      <c r="A192" s="17"/>
      <c r="B192" s="17"/>
      <c r="C192" s="17"/>
      <c r="D192" s="17"/>
      <c r="E192" s="17"/>
      <c r="F192" s="17"/>
      <c r="G192" s="18"/>
      <c r="H192" s="18"/>
      <c r="I192" s="18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29">
        <v>41502</v>
      </c>
      <c r="V192" s="27">
        <v>340</v>
      </c>
      <c r="W192" s="17"/>
      <c r="X192" s="29">
        <v>41504</v>
      </c>
      <c r="Y192" s="27">
        <v>35.6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41">
        <v>44454</v>
      </c>
      <c r="BI192" s="27">
        <v>96.95</v>
      </c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 spans="1:70" ht="15.75" customHeight="1">
      <c r="A193" s="17"/>
      <c r="B193" s="17"/>
      <c r="C193" s="17"/>
      <c r="D193" s="17"/>
      <c r="E193" s="17"/>
      <c r="F193" s="17"/>
      <c r="G193" s="18"/>
      <c r="H193" s="18"/>
      <c r="I193" s="18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29">
        <v>41509</v>
      </c>
      <c r="V193" s="27">
        <v>336</v>
      </c>
      <c r="W193" s="17"/>
      <c r="X193" s="29">
        <v>41511</v>
      </c>
      <c r="Y193" s="27">
        <v>34.200000000000003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41">
        <v>44484</v>
      </c>
      <c r="BI193" s="27">
        <v>100.17</v>
      </c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 spans="1:70" ht="15.75" customHeight="1">
      <c r="A194" s="17"/>
      <c r="B194" s="17"/>
      <c r="C194" s="17"/>
      <c r="D194" s="17"/>
      <c r="E194" s="17"/>
      <c r="F194" s="17"/>
      <c r="G194" s="18"/>
      <c r="H194" s="18"/>
      <c r="I194" s="18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29">
        <v>41516</v>
      </c>
      <c r="V194" s="27">
        <v>325</v>
      </c>
      <c r="W194" s="17"/>
      <c r="X194" s="29">
        <v>41518</v>
      </c>
      <c r="Y194" s="27">
        <v>33.799999999999997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41">
        <v>44515</v>
      </c>
      <c r="BI194" s="27">
        <v>98.63</v>
      </c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 spans="1:70" ht="15.75" customHeight="1">
      <c r="A195" s="17"/>
      <c r="B195" s="17"/>
      <c r="C195" s="17"/>
      <c r="D195" s="17"/>
      <c r="E195" s="17"/>
      <c r="F195" s="17"/>
      <c r="G195" s="18"/>
      <c r="H195" s="18"/>
      <c r="I195" s="18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29">
        <v>41523</v>
      </c>
      <c r="V195" s="27">
        <v>300</v>
      </c>
      <c r="W195" s="17"/>
      <c r="X195" s="29">
        <v>41525</v>
      </c>
      <c r="Y195" s="27">
        <v>33.9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41">
        <v>44545</v>
      </c>
      <c r="BI195" s="27">
        <v>99.61</v>
      </c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 spans="1:70" ht="15.75" customHeight="1">
      <c r="A196" s="17"/>
      <c r="B196" s="17"/>
      <c r="C196" s="17"/>
      <c r="D196" s="17"/>
      <c r="E196" s="17"/>
      <c r="F196" s="17"/>
      <c r="G196" s="18"/>
      <c r="H196" s="18"/>
      <c r="I196" s="18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29">
        <v>41530</v>
      </c>
      <c r="V196" s="27">
        <v>323</v>
      </c>
      <c r="W196" s="17"/>
      <c r="X196" s="29">
        <v>41532</v>
      </c>
      <c r="Y196" s="27">
        <v>35.299999999999997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41">
        <v>44212</v>
      </c>
      <c r="BI196" s="27">
        <v>98.21</v>
      </c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 spans="1:70" ht="15.75" customHeight="1">
      <c r="A197" s="17"/>
      <c r="B197" s="17"/>
      <c r="C197" s="17"/>
      <c r="D197" s="17"/>
      <c r="E197" s="17"/>
      <c r="F197" s="17"/>
      <c r="G197" s="18"/>
      <c r="H197" s="18"/>
      <c r="I197" s="18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29">
        <v>41537</v>
      </c>
      <c r="V197" s="27">
        <v>314</v>
      </c>
      <c r="W197" s="17"/>
      <c r="X197" s="29">
        <v>41539</v>
      </c>
      <c r="Y197" s="27">
        <v>35.9</v>
      </c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41">
        <v>44243</v>
      </c>
      <c r="BI197" s="27">
        <v>94.59</v>
      </c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 spans="1:70" ht="15.75" customHeight="1">
      <c r="A198" s="17"/>
      <c r="B198" s="17"/>
      <c r="C198" s="17"/>
      <c r="D198" s="17"/>
      <c r="E198" s="17"/>
      <c r="F198" s="17"/>
      <c r="G198" s="18"/>
      <c r="H198" s="18"/>
      <c r="I198" s="18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29">
        <v>41544</v>
      </c>
      <c r="V198" s="27">
        <v>319</v>
      </c>
      <c r="W198" s="17"/>
      <c r="X198" s="29">
        <v>41546</v>
      </c>
      <c r="Y198" s="27">
        <v>35.299999999999997</v>
      </c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41">
        <v>44271</v>
      </c>
      <c r="BI198" s="27">
        <v>93.08</v>
      </c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 spans="1:70" ht="15.75" customHeight="1">
      <c r="A199" s="17"/>
      <c r="B199" s="17"/>
      <c r="C199" s="17"/>
      <c r="D199" s="17"/>
      <c r="E199" s="17"/>
      <c r="F199" s="17"/>
      <c r="G199" s="18"/>
      <c r="H199" s="18"/>
      <c r="I199" s="18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29">
        <v>41551</v>
      </c>
      <c r="V199" s="27">
        <v>368</v>
      </c>
      <c r="W199" s="17"/>
      <c r="X199" s="29">
        <v>41553</v>
      </c>
      <c r="Y199" s="27">
        <v>35.200000000000003</v>
      </c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41">
        <v>44302</v>
      </c>
      <c r="BI199" s="27">
        <v>95.89</v>
      </c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 spans="1:70" ht="15.75" customHeight="1">
      <c r="A200" s="17"/>
      <c r="B200" s="17"/>
      <c r="C200" s="17"/>
      <c r="D200" s="17"/>
      <c r="E200" s="17"/>
      <c r="F200" s="17"/>
      <c r="G200" s="18"/>
      <c r="H200" s="18"/>
      <c r="I200" s="18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31">
        <v>41558</v>
      </c>
      <c r="V200" s="27">
        <v>368</v>
      </c>
      <c r="W200" s="17"/>
      <c r="X200" s="31">
        <v>41560</v>
      </c>
      <c r="Y200" s="27">
        <v>32.9</v>
      </c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41">
        <v>44332</v>
      </c>
      <c r="BI200" s="27">
        <v>96.14</v>
      </c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 spans="1:70" ht="15.75" customHeight="1">
      <c r="A201" s="17"/>
      <c r="B201" s="17"/>
      <c r="C201" s="17"/>
      <c r="D201" s="17"/>
      <c r="E201" s="17"/>
      <c r="F201" s="17"/>
      <c r="G201" s="18"/>
      <c r="H201" s="18"/>
      <c r="I201" s="18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31">
        <v>41565</v>
      </c>
      <c r="V201" s="27">
        <v>351</v>
      </c>
      <c r="W201" s="17"/>
      <c r="X201" s="31">
        <v>41567</v>
      </c>
      <c r="Y201" s="27">
        <v>32</v>
      </c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41">
        <v>44363</v>
      </c>
      <c r="BI201" s="27">
        <v>95.53</v>
      </c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 spans="1:70" ht="15.75" customHeight="1">
      <c r="A202" s="17"/>
      <c r="B202" s="17"/>
      <c r="C202" s="17"/>
      <c r="D202" s="17"/>
      <c r="E202" s="17"/>
      <c r="F202" s="17"/>
      <c r="G202" s="18"/>
      <c r="H202" s="18"/>
      <c r="I202" s="18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31">
        <v>41572</v>
      </c>
      <c r="V202" s="27">
        <v>347</v>
      </c>
      <c r="W202" s="17"/>
      <c r="X202" s="31">
        <v>41574</v>
      </c>
      <c r="Y202" s="27">
        <v>31.2</v>
      </c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41">
        <v>44393</v>
      </c>
      <c r="BI202" s="27">
        <v>96.02</v>
      </c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 spans="1:70" ht="15.75" customHeight="1">
      <c r="A203" s="17"/>
      <c r="B203" s="17"/>
      <c r="C203" s="17"/>
      <c r="D203" s="17"/>
      <c r="E203" s="17"/>
      <c r="F203" s="17"/>
      <c r="G203" s="18"/>
      <c r="H203" s="18"/>
      <c r="I203" s="18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29">
        <v>41579</v>
      </c>
      <c r="V203" s="27">
        <v>342</v>
      </c>
      <c r="W203" s="17"/>
      <c r="X203" s="29">
        <v>41581</v>
      </c>
      <c r="Y203" s="27">
        <v>31.1</v>
      </c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41">
        <v>44424</v>
      </c>
      <c r="BI203" s="27">
        <v>95.46</v>
      </c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 spans="1:70" ht="15.75" customHeight="1">
      <c r="A204" s="17"/>
      <c r="B204" s="17"/>
      <c r="C204" s="17"/>
      <c r="D204" s="17"/>
      <c r="E204" s="17"/>
      <c r="F204" s="17"/>
      <c r="G204" s="18"/>
      <c r="H204" s="18"/>
      <c r="I204" s="18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29">
        <v>41586</v>
      </c>
      <c r="V204" s="27">
        <v>340</v>
      </c>
      <c r="W204" s="17"/>
      <c r="X204" s="31">
        <v>41588</v>
      </c>
      <c r="Y204" s="27">
        <v>33</v>
      </c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41">
        <v>44455</v>
      </c>
      <c r="BI204" s="27">
        <v>98.44</v>
      </c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 spans="1:70" ht="15.75" customHeight="1">
      <c r="A205" s="17"/>
      <c r="B205" s="17"/>
      <c r="C205" s="17"/>
      <c r="D205" s="17"/>
      <c r="E205" s="17"/>
      <c r="F205" s="17"/>
      <c r="G205" s="18"/>
      <c r="H205" s="18"/>
      <c r="I205" s="18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31">
        <v>41593</v>
      </c>
      <c r="V205" s="27">
        <v>331</v>
      </c>
      <c r="W205" s="17"/>
      <c r="X205" s="31">
        <v>41595</v>
      </c>
      <c r="Y205" s="27">
        <v>32.700000000000003</v>
      </c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41">
        <v>44485</v>
      </c>
      <c r="BI205" s="27">
        <v>101.5</v>
      </c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 spans="1:70" ht="15.75" customHeight="1">
      <c r="A206" s="17"/>
      <c r="B206" s="17"/>
      <c r="C206" s="17"/>
      <c r="D206" s="17"/>
      <c r="E206" s="17"/>
      <c r="F206" s="17"/>
      <c r="G206" s="18"/>
      <c r="H206" s="18"/>
      <c r="I206" s="18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31">
        <v>41600</v>
      </c>
      <c r="V206" s="27">
        <v>316</v>
      </c>
      <c r="W206" s="17"/>
      <c r="X206" s="31">
        <v>41602</v>
      </c>
      <c r="Y206" s="27">
        <v>33.200000000000003</v>
      </c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41">
        <v>44516</v>
      </c>
      <c r="BI206" s="27">
        <v>102.21</v>
      </c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 spans="1:70" ht="15.75" customHeight="1">
      <c r="A207" s="17"/>
      <c r="B207" s="17"/>
      <c r="C207" s="17"/>
      <c r="D207" s="17"/>
      <c r="E207" s="17"/>
      <c r="F207" s="17"/>
      <c r="G207" s="18"/>
      <c r="H207" s="18"/>
      <c r="I207" s="18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31">
        <v>41607</v>
      </c>
      <c r="V207" s="27">
        <v>312</v>
      </c>
      <c r="W207" s="17"/>
      <c r="X207" s="29">
        <v>41609</v>
      </c>
      <c r="Y207" s="27">
        <v>34.4</v>
      </c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41">
        <v>44546</v>
      </c>
      <c r="BI207" s="27">
        <v>99.51</v>
      </c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 spans="1:70" ht="15.75" customHeight="1">
      <c r="A208" s="17"/>
      <c r="B208" s="17"/>
      <c r="C208" s="17"/>
      <c r="D208" s="17"/>
      <c r="E208" s="17"/>
      <c r="F208" s="17"/>
      <c r="G208" s="18"/>
      <c r="H208" s="18"/>
      <c r="I208" s="18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29">
        <v>41614</v>
      </c>
      <c r="V208" s="27">
        <v>354</v>
      </c>
      <c r="W208" s="17"/>
      <c r="X208" s="29">
        <v>41616</v>
      </c>
      <c r="Y208" s="27">
        <v>34.5</v>
      </c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41">
        <v>44213</v>
      </c>
      <c r="BI208" s="27">
        <v>101.12</v>
      </c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 spans="1:70" ht="15.75" customHeight="1">
      <c r="A209" s="17"/>
      <c r="B209" s="17"/>
      <c r="C209" s="17"/>
      <c r="D209" s="17"/>
      <c r="E209" s="17"/>
      <c r="F209" s="17"/>
      <c r="G209" s="18"/>
      <c r="H209" s="18"/>
      <c r="I209" s="18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31">
        <v>41621</v>
      </c>
      <c r="V209" s="27">
        <v>364</v>
      </c>
      <c r="W209" s="17"/>
      <c r="X209" s="31">
        <v>41623</v>
      </c>
      <c r="Y209" s="27">
        <v>35.299999999999997</v>
      </c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41">
        <v>44244</v>
      </c>
      <c r="BI209" s="27">
        <v>100.35</v>
      </c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 spans="1:70" ht="15.75" customHeight="1">
      <c r="A210" s="17"/>
      <c r="B210" s="17"/>
      <c r="C210" s="17"/>
      <c r="D210" s="17"/>
      <c r="E210" s="17"/>
      <c r="F210" s="17"/>
      <c r="G210" s="18"/>
      <c r="H210" s="18"/>
      <c r="I210" s="18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31">
        <v>41628</v>
      </c>
      <c r="V210" s="27">
        <v>334</v>
      </c>
      <c r="W210" s="17"/>
      <c r="X210" s="31">
        <v>41630</v>
      </c>
      <c r="Y210" s="27">
        <v>36.299999999999997</v>
      </c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41">
        <v>44272</v>
      </c>
      <c r="BI210" s="27">
        <v>99.05</v>
      </c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 spans="1:70" ht="15.75" customHeight="1">
      <c r="A211" s="17"/>
      <c r="B211" s="17"/>
      <c r="C211" s="17"/>
      <c r="D211" s="17"/>
      <c r="E211" s="17"/>
      <c r="F211" s="17"/>
      <c r="G211" s="18"/>
      <c r="H211" s="18"/>
      <c r="I211" s="18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31">
        <v>41635</v>
      </c>
      <c r="V211" s="27">
        <v>332</v>
      </c>
      <c r="W211" s="17"/>
      <c r="X211" s="31">
        <v>41637</v>
      </c>
      <c r="Y211" s="27">
        <v>35.700000000000003</v>
      </c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41">
        <v>44303</v>
      </c>
      <c r="BI211" s="27">
        <v>96.92</v>
      </c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 spans="1:70" ht="15.75" customHeight="1">
      <c r="A212" s="17"/>
      <c r="B212" s="17"/>
      <c r="C212" s="17"/>
      <c r="D212" s="17"/>
      <c r="E212" s="17"/>
      <c r="F212" s="17"/>
      <c r="G212" s="18"/>
      <c r="H212" s="18"/>
      <c r="I212" s="18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29">
        <v>41642</v>
      </c>
      <c r="V212" s="27">
        <v>322</v>
      </c>
      <c r="W212" s="17"/>
      <c r="X212" s="29">
        <v>41644</v>
      </c>
      <c r="Y212" s="27">
        <v>35.799999999999997</v>
      </c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41">
        <v>44333</v>
      </c>
      <c r="BI212" s="27">
        <v>95.63</v>
      </c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 spans="1:70" ht="15.75" customHeight="1">
      <c r="A213" s="17"/>
      <c r="B213" s="17"/>
      <c r="C213" s="17"/>
      <c r="D213" s="17"/>
      <c r="E213" s="17"/>
      <c r="F213" s="17"/>
      <c r="G213" s="18"/>
      <c r="H213" s="18"/>
      <c r="I213" s="18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29">
        <v>41649</v>
      </c>
      <c r="V213" s="27">
        <v>318</v>
      </c>
      <c r="W213" s="17"/>
      <c r="X213" s="29">
        <v>41651</v>
      </c>
      <c r="Y213" s="27">
        <v>34.5</v>
      </c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41">
        <v>44364</v>
      </c>
      <c r="BI213" s="27">
        <v>92.86</v>
      </c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 spans="1:70" ht="15.75" customHeight="1">
      <c r="A214" s="17"/>
      <c r="B214" s="17"/>
      <c r="C214" s="17"/>
      <c r="D214" s="17"/>
      <c r="E214" s="17"/>
      <c r="F214" s="17"/>
      <c r="G214" s="18"/>
      <c r="H214" s="18"/>
      <c r="I214" s="18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29">
        <v>41656</v>
      </c>
      <c r="V214" s="27">
        <v>327</v>
      </c>
      <c r="W214" s="17"/>
      <c r="X214" s="29">
        <v>41658</v>
      </c>
      <c r="Y214" s="27">
        <v>34.5</v>
      </c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41">
        <v>44394</v>
      </c>
      <c r="BI214" s="27">
        <v>92.67</v>
      </c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 spans="1:70" ht="15.75" customHeight="1">
      <c r="A215" s="17"/>
      <c r="B215" s="17"/>
      <c r="C215" s="17"/>
      <c r="D215" s="17"/>
      <c r="E215" s="17"/>
      <c r="F215" s="17"/>
      <c r="G215" s="18"/>
      <c r="H215" s="18"/>
      <c r="I215" s="18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29">
        <v>41663</v>
      </c>
      <c r="V215" s="27">
        <v>340</v>
      </c>
      <c r="W215" s="17"/>
      <c r="X215" s="29">
        <v>41665</v>
      </c>
      <c r="Y215" s="27">
        <v>34</v>
      </c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41">
        <v>44425</v>
      </c>
      <c r="BI215" s="27">
        <v>93.08</v>
      </c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 spans="1:70" ht="15.75" customHeight="1">
      <c r="A216" s="17"/>
      <c r="B216" s="17"/>
      <c r="C216" s="17"/>
      <c r="D216" s="17"/>
      <c r="E216" s="17"/>
      <c r="F216" s="17"/>
      <c r="G216" s="18"/>
      <c r="H216" s="18"/>
      <c r="I216" s="18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29">
        <v>41670</v>
      </c>
      <c r="V216" s="27">
        <v>331</v>
      </c>
      <c r="W216" s="17"/>
      <c r="X216" s="29">
        <v>41672</v>
      </c>
      <c r="Y216" s="27">
        <v>33.5</v>
      </c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41">
        <v>44456</v>
      </c>
      <c r="BI216" s="27">
        <v>94.55</v>
      </c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 spans="1:70" ht="15.75" customHeight="1">
      <c r="A217" s="17"/>
      <c r="B217" s="17"/>
      <c r="C217" s="17"/>
      <c r="D217" s="17"/>
      <c r="E217" s="17"/>
      <c r="F217" s="17"/>
      <c r="G217" s="18"/>
      <c r="H217" s="18"/>
      <c r="I217" s="18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29">
        <v>41677</v>
      </c>
      <c r="V217" s="27">
        <v>337</v>
      </c>
      <c r="W217" s="17"/>
      <c r="X217" s="29">
        <v>41679</v>
      </c>
      <c r="Y217" s="27">
        <v>34.6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41">
        <v>44486</v>
      </c>
      <c r="BI217" s="27">
        <v>93.05</v>
      </c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 spans="1:70" ht="15.75" customHeight="1">
      <c r="A218" s="17"/>
      <c r="B218" s="17"/>
      <c r="C218" s="17"/>
      <c r="D218" s="17"/>
      <c r="E218" s="17"/>
      <c r="F218" s="17"/>
      <c r="G218" s="18"/>
      <c r="H218" s="18"/>
      <c r="I218" s="18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29">
        <v>41684</v>
      </c>
      <c r="V218" s="27">
        <v>332</v>
      </c>
      <c r="W218" s="17"/>
      <c r="X218" s="29">
        <v>41686</v>
      </c>
      <c r="Y218" s="27">
        <v>34.700000000000003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41">
        <v>44517</v>
      </c>
      <c r="BI218" s="27">
        <v>92.12</v>
      </c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 spans="1:70" ht="15.75" customHeight="1">
      <c r="A219" s="17"/>
      <c r="B219" s="17"/>
      <c r="C219" s="17"/>
      <c r="D219" s="17"/>
      <c r="E219" s="17"/>
      <c r="F219" s="17"/>
      <c r="G219" s="18"/>
      <c r="H219" s="18"/>
      <c r="I219" s="18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29">
        <v>41691</v>
      </c>
      <c r="V219" s="27">
        <v>341</v>
      </c>
      <c r="W219" s="17"/>
      <c r="X219" s="29">
        <v>41693</v>
      </c>
      <c r="Y219" s="27">
        <v>35.700000000000003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41">
        <v>44547</v>
      </c>
      <c r="BI219" s="27">
        <v>89.13</v>
      </c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 spans="1:70" ht="15.75" customHeight="1">
      <c r="A220" s="17"/>
      <c r="B220" s="17"/>
      <c r="C220" s="17"/>
      <c r="D220" s="17"/>
      <c r="E220" s="17"/>
      <c r="F220" s="17"/>
      <c r="G220" s="18"/>
      <c r="H220" s="18"/>
      <c r="I220" s="18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29">
        <v>41698</v>
      </c>
      <c r="V220" s="27">
        <v>319</v>
      </c>
      <c r="W220" s="17"/>
      <c r="X220" s="29">
        <v>41700</v>
      </c>
      <c r="Y220" s="27">
        <v>35.700000000000003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41">
        <v>44214</v>
      </c>
      <c r="BI220" s="27">
        <v>90.61</v>
      </c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 spans="1:70" ht="15.75" customHeight="1">
      <c r="A221" s="17"/>
      <c r="B221" s="17"/>
      <c r="C221" s="17"/>
      <c r="D221" s="17"/>
      <c r="E221" s="17"/>
      <c r="F221" s="17"/>
      <c r="G221" s="18"/>
      <c r="H221" s="18"/>
      <c r="I221" s="18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29">
        <v>41705</v>
      </c>
      <c r="V221" s="27">
        <v>322</v>
      </c>
      <c r="W221" s="17"/>
      <c r="X221" s="29">
        <v>41707</v>
      </c>
      <c r="Y221" s="27">
        <v>36.200000000000003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41">
        <v>44245</v>
      </c>
      <c r="BI221" s="27">
        <v>89.97</v>
      </c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 spans="1:70" ht="15.75" customHeight="1">
      <c r="A222" s="17"/>
      <c r="B222" s="17"/>
      <c r="C222" s="17"/>
      <c r="D222" s="17"/>
      <c r="E222" s="17"/>
      <c r="F222" s="17"/>
      <c r="G222" s="18"/>
      <c r="H222" s="18"/>
      <c r="I222" s="18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29">
        <v>41712</v>
      </c>
      <c r="V222" s="27">
        <v>321</v>
      </c>
      <c r="W222" s="17"/>
      <c r="X222" s="29">
        <v>41714</v>
      </c>
      <c r="Y222" s="27">
        <v>35.5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41">
        <v>44273</v>
      </c>
      <c r="BI222" s="27">
        <v>91.84</v>
      </c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 spans="1:70" ht="15.75" customHeight="1">
      <c r="A223" s="17"/>
      <c r="B223" s="17"/>
      <c r="C223" s="17"/>
      <c r="D223" s="17"/>
      <c r="E223" s="17"/>
      <c r="F223" s="17"/>
      <c r="G223" s="18"/>
      <c r="H223" s="18"/>
      <c r="I223" s="18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29">
        <v>41719</v>
      </c>
      <c r="V223" s="27">
        <v>313</v>
      </c>
      <c r="W223" s="17"/>
      <c r="X223" s="29">
        <v>41721</v>
      </c>
      <c r="Y223" s="27">
        <v>34.200000000000003</v>
      </c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41">
        <v>44304</v>
      </c>
      <c r="BI223" s="27">
        <v>93.98</v>
      </c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 spans="1:70" ht="15.75" customHeight="1">
      <c r="A224" s="17"/>
      <c r="B224" s="17"/>
      <c r="C224" s="17"/>
      <c r="D224" s="17"/>
      <c r="E224" s="17"/>
      <c r="F224" s="17"/>
      <c r="G224" s="18"/>
      <c r="H224" s="18"/>
      <c r="I224" s="18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29">
        <v>41726</v>
      </c>
      <c r="V224" s="27">
        <v>330</v>
      </c>
      <c r="W224" s="17"/>
      <c r="X224" s="29">
        <v>41728</v>
      </c>
      <c r="Y224" s="27">
        <v>35</v>
      </c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41">
        <v>44334</v>
      </c>
      <c r="BI224" s="27">
        <v>94.64</v>
      </c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 spans="1:70" ht="15.75" customHeight="1">
      <c r="A225" s="17"/>
      <c r="B225" s="17"/>
      <c r="C225" s="17"/>
      <c r="D225" s="17"/>
      <c r="E225" s="17"/>
      <c r="F225" s="17"/>
      <c r="G225" s="18"/>
      <c r="H225" s="18"/>
      <c r="I225" s="18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29">
        <v>41733</v>
      </c>
      <c r="V225" s="27">
        <v>311</v>
      </c>
      <c r="W225" s="17"/>
      <c r="X225" s="29">
        <v>41735</v>
      </c>
      <c r="Y225" s="27">
        <v>34</v>
      </c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41">
        <v>44365</v>
      </c>
      <c r="BI225" s="27">
        <v>94.49</v>
      </c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 spans="1:70" ht="15.75" customHeight="1">
      <c r="A226" s="17"/>
      <c r="B226" s="17"/>
      <c r="C226" s="17"/>
      <c r="D226" s="17"/>
      <c r="E226" s="17"/>
      <c r="F226" s="17"/>
      <c r="G226" s="18"/>
      <c r="H226" s="18"/>
      <c r="I226" s="18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29">
        <v>41740</v>
      </c>
      <c r="V226" s="27">
        <v>308</v>
      </c>
      <c r="W226" s="17"/>
      <c r="X226" s="29">
        <v>41742</v>
      </c>
      <c r="Y226" s="27">
        <v>35.4</v>
      </c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41">
        <v>44395</v>
      </c>
      <c r="BI226" s="27">
        <v>95.14</v>
      </c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 spans="1:70" ht="15.75" customHeight="1">
      <c r="A227" s="17"/>
      <c r="B227" s="17"/>
      <c r="C227" s="17"/>
      <c r="D227" s="17"/>
      <c r="E227" s="17"/>
      <c r="F227" s="17"/>
      <c r="G227" s="18"/>
      <c r="H227" s="18"/>
      <c r="I227" s="18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29">
        <v>41747</v>
      </c>
      <c r="V227" s="27">
        <v>327</v>
      </c>
      <c r="W227" s="17"/>
      <c r="X227" s="29">
        <v>41749</v>
      </c>
      <c r="Y227" s="27">
        <v>37.299999999999997</v>
      </c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41">
        <v>44426</v>
      </c>
      <c r="BI227" s="27">
        <v>95.13</v>
      </c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 spans="1:70" ht="15.75" customHeight="1">
      <c r="A228" s="17"/>
      <c r="B228" s="17"/>
      <c r="C228" s="17"/>
      <c r="D228" s="17"/>
      <c r="E228" s="17"/>
      <c r="F228" s="17"/>
      <c r="G228" s="18"/>
      <c r="H228" s="18"/>
      <c r="I228" s="18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29">
        <v>41754</v>
      </c>
      <c r="V228" s="27">
        <v>345</v>
      </c>
      <c r="W228" s="17"/>
      <c r="X228" s="29">
        <v>41756</v>
      </c>
      <c r="Y228" s="27">
        <v>37.9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41">
        <v>44457</v>
      </c>
      <c r="BI228" s="27">
        <v>97.13</v>
      </c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 spans="1:70" ht="15.75" customHeight="1">
      <c r="A229" s="17"/>
      <c r="B229" s="17"/>
      <c r="C229" s="17"/>
      <c r="D229" s="17"/>
      <c r="E229" s="17"/>
      <c r="F229" s="17"/>
      <c r="G229" s="18"/>
      <c r="H229" s="18"/>
      <c r="I229" s="18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29">
        <v>41761</v>
      </c>
      <c r="V229" s="27">
        <v>325</v>
      </c>
      <c r="W229" s="17"/>
      <c r="X229" s="29">
        <v>41763</v>
      </c>
      <c r="Y229" s="27">
        <v>37.1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41">
        <v>44487</v>
      </c>
      <c r="BI229" s="27">
        <v>97.27</v>
      </c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 spans="1:70" ht="15.75" customHeight="1">
      <c r="A230" s="17"/>
      <c r="B230" s="17"/>
      <c r="C230" s="17"/>
      <c r="D230" s="17"/>
      <c r="E230" s="17"/>
      <c r="F230" s="17"/>
      <c r="G230" s="18"/>
      <c r="H230" s="18"/>
      <c r="I230" s="18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29">
        <v>41768</v>
      </c>
      <c r="V230" s="27">
        <v>303</v>
      </c>
      <c r="W230" s="17"/>
      <c r="X230" s="29">
        <v>41770</v>
      </c>
      <c r="Y230" s="27">
        <v>34.9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41">
        <v>44518</v>
      </c>
      <c r="BI230" s="27">
        <v>96.17</v>
      </c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 spans="1:70" ht="15.75" customHeight="1">
      <c r="A231" s="17"/>
      <c r="B231" s="17"/>
      <c r="C231" s="17"/>
      <c r="D231" s="17"/>
      <c r="E231" s="17"/>
      <c r="F231" s="17"/>
      <c r="G231" s="18"/>
      <c r="H231" s="18"/>
      <c r="I231" s="18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29">
        <v>41775</v>
      </c>
      <c r="V231" s="27">
        <v>324</v>
      </c>
      <c r="W231" s="17"/>
      <c r="X231" s="29">
        <v>41777</v>
      </c>
      <c r="Y231" s="27">
        <v>34.1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41">
        <v>44548</v>
      </c>
      <c r="BI231" s="27">
        <v>95.58</v>
      </c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 spans="1:70" ht="15.75" customHeight="1">
      <c r="A232" s="17"/>
      <c r="B232" s="17"/>
      <c r="C232" s="17"/>
      <c r="D232" s="17"/>
      <c r="E232" s="17"/>
      <c r="F232" s="17"/>
      <c r="G232" s="18"/>
      <c r="H232" s="18"/>
      <c r="I232" s="18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29">
        <v>41782</v>
      </c>
      <c r="V232" s="27">
        <v>305</v>
      </c>
      <c r="W232" s="17"/>
      <c r="X232" s="29">
        <v>41784</v>
      </c>
      <c r="Y232" s="27">
        <v>33.299999999999997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41">
        <v>44215</v>
      </c>
      <c r="BI232" s="27">
        <v>96.16</v>
      </c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 spans="1:70" ht="15.75" customHeight="1">
      <c r="A233" s="17"/>
      <c r="B233" s="17"/>
      <c r="C233" s="17"/>
      <c r="D233" s="17"/>
      <c r="E233" s="17"/>
      <c r="F233" s="17"/>
      <c r="G233" s="18"/>
      <c r="H233" s="18"/>
      <c r="I233" s="18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29">
        <v>41789</v>
      </c>
      <c r="V233" s="27">
        <v>312</v>
      </c>
      <c r="W233" s="17"/>
      <c r="X233" s="29">
        <v>41791</v>
      </c>
      <c r="Y233" s="27">
        <v>35.1</v>
      </c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41">
        <v>44246</v>
      </c>
      <c r="BI233" s="27">
        <v>97.28</v>
      </c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 spans="1:70" ht="15.75" customHeight="1">
      <c r="A234" s="17"/>
      <c r="B234" s="17"/>
      <c r="C234" s="17"/>
      <c r="D234" s="17"/>
      <c r="E234" s="17"/>
      <c r="F234" s="17"/>
      <c r="G234" s="18"/>
      <c r="H234" s="18"/>
      <c r="I234" s="18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29">
        <v>41796</v>
      </c>
      <c r="V234" s="27">
        <v>317</v>
      </c>
      <c r="W234" s="17"/>
      <c r="X234" s="29">
        <v>41798</v>
      </c>
      <c r="Y234" s="27">
        <v>35.5</v>
      </c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41">
        <v>44274</v>
      </c>
      <c r="BI234" s="27">
        <v>97.48</v>
      </c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 spans="1:70" ht="15.75" customHeight="1">
      <c r="A235" s="17"/>
      <c r="B235" s="17"/>
      <c r="C235" s="17"/>
      <c r="D235" s="17"/>
      <c r="E235" s="17"/>
      <c r="F235" s="17"/>
      <c r="G235" s="18"/>
      <c r="H235" s="18"/>
      <c r="I235" s="18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29">
        <v>41803</v>
      </c>
      <c r="V235" s="27">
        <v>314</v>
      </c>
      <c r="W235" s="17"/>
      <c r="X235" s="29">
        <v>41805</v>
      </c>
      <c r="Y235" s="27">
        <v>37.1</v>
      </c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41">
        <v>44305</v>
      </c>
      <c r="BI235" s="27">
        <v>97.75</v>
      </c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 spans="1:70" ht="15.75" customHeight="1">
      <c r="A236" s="17"/>
      <c r="B236" s="17"/>
      <c r="C236" s="17"/>
      <c r="D236" s="17"/>
      <c r="E236" s="17"/>
      <c r="F236" s="17"/>
      <c r="G236" s="18"/>
      <c r="H236" s="18"/>
      <c r="I236" s="18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29">
        <v>41810</v>
      </c>
      <c r="V236" s="27">
        <v>315</v>
      </c>
      <c r="W236" s="17"/>
      <c r="X236" s="29">
        <v>41812</v>
      </c>
      <c r="Y236" s="27">
        <v>37.1</v>
      </c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41">
        <v>44335</v>
      </c>
      <c r="BI236" s="27">
        <v>96.13</v>
      </c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 spans="1:70" ht="15.75" customHeight="1">
      <c r="A237" s="17"/>
      <c r="B237" s="17"/>
      <c r="C237" s="17"/>
      <c r="D237" s="17"/>
      <c r="E237" s="17"/>
      <c r="F237" s="17"/>
      <c r="G237" s="18"/>
      <c r="H237" s="18"/>
      <c r="I237" s="18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29">
        <v>41817</v>
      </c>
      <c r="V237" s="27">
        <v>308</v>
      </c>
      <c r="W237" s="17"/>
      <c r="X237" s="29">
        <v>41819</v>
      </c>
      <c r="Y237" s="27">
        <v>36.4</v>
      </c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41">
        <v>44366</v>
      </c>
      <c r="BI237" s="27">
        <v>98.52</v>
      </c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 spans="1:70" ht="15.75" customHeight="1">
      <c r="A238" s="17"/>
      <c r="B238" s="17"/>
      <c r="C238" s="17"/>
      <c r="D238" s="17"/>
      <c r="E238" s="17"/>
      <c r="F238" s="17"/>
      <c r="G238" s="18"/>
      <c r="H238" s="18"/>
      <c r="I238" s="18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29">
        <v>41824</v>
      </c>
      <c r="V238" s="27">
        <v>302</v>
      </c>
      <c r="W238" s="17"/>
      <c r="X238" s="29">
        <v>41826</v>
      </c>
      <c r="Y238" s="27">
        <v>37.6</v>
      </c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41">
        <v>44396</v>
      </c>
      <c r="BI238" s="27">
        <v>98.92</v>
      </c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 spans="1:70" ht="15.75" customHeight="1">
      <c r="A239" s="17"/>
      <c r="B239" s="17"/>
      <c r="C239" s="17"/>
      <c r="D239" s="17"/>
      <c r="E239" s="17"/>
      <c r="F239" s="17"/>
      <c r="G239" s="18"/>
      <c r="H239" s="18"/>
      <c r="I239" s="18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29">
        <v>41831</v>
      </c>
      <c r="V239" s="27">
        <v>308</v>
      </c>
      <c r="W239" s="17"/>
      <c r="X239" s="29">
        <v>41833</v>
      </c>
      <c r="Y239" s="27">
        <v>37.5</v>
      </c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41">
        <v>44427</v>
      </c>
      <c r="BI239" s="27">
        <v>99.38</v>
      </c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 spans="1:70" ht="15.75" customHeight="1">
      <c r="A240" s="17"/>
      <c r="B240" s="17"/>
      <c r="C240" s="17"/>
      <c r="D240" s="17"/>
      <c r="E240" s="17"/>
      <c r="F240" s="17"/>
      <c r="G240" s="18"/>
      <c r="H240" s="18"/>
      <c r="I240" s="18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29">
        <v>41838</v>
      </c>
      <c r="V240" s="27">
        <v>294</v>
      </c>
      <c r="W240" s="17"/>
      <c r="X240" s="29">
        <v>41840</v>
      </c>
      <c r="Y240" s="27">
        <v>37.6</v>
      </c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41">
        <v>44458</v>
      </c>
      <c r="BI240" s="27">
        <v>97.35</v>
      </c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 spans="1:70" ht="15.75" customHeight="1">
      <c r="A241" s="17"/>
      <c r="B241" s="17"/>
      <c r="C241" s="17"/>
      <c r="D241" s="17"/>
      <c r="E241" s="17"/>
      <c r="F241" s="17"/>
      <c r="G241" s="18"/>
      <c r="H241" s="18"/>
      <c r="I241" s="18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29">
        <v>41845</v>
      </c>
      <c r="V241" s="27">
        <v>303</v>
      </c>
      <c r="W241" s="17"/>
      <c r="X241" s="29">
        <v>41847</v>
      </c>
      <c r="Y241" s="27">
        <v>36.299999999999997</v>
      </c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41">
        <v>44488</v>
      </c>
      <c r="BI241" s="27">
        <v>98.27</v>
      </c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 spans="1:70" ht="15.75" customHeight="1">
      <c r="A242" s="17"/>
      <c r="B242" s="17"/>
      <c r="C242" s="17"/>
      <c r="D242" s="17"/>
      <c r="E242" s="17"/>
      <c r="F242" s="17"/>
      <c r="G242" s="18"/>
      <c r="H242" s="18"/>
      <c r="I242" s="18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29">
        <v>41852</v>
      </c>
      <c r="V242" s="27">
        <v>295</v>
      </c>
      <c r="W242" s="17"/>
      <c r="X242" s="29">
        <v>41854</v>
      </c>
      <c r="Y242" s="27">
        <v>36.200000000000003</v>
      </c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41">
        <v>44519</v>
      </c>
      <c r="BI242" s="27">
        <v>96.39</v>
      </c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 spans="1:70" ht="15.75" customHeight="1">
      <c r="A243" s="17"/>
      <c r="B243" s="17"/>
      <c r="C243" s="17"/>
      <c r="D243" s="17"/>
      <c r="E243" s="17"/>
      <c r="F243" s="17"/>
      <c r="G243" s="18"/>
      <c r="H243" s="18"/>
      <c r="I243" s="18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29">
        <v>41859</v>
      </c>
      <c r="V243" s="27">
        <v>309</v>
      </c>
      <c r="W243" s="17"/>
      <c r="X243" s="29">
        <v>41861</v>
      </c>
      <c r="Y243" s="27">
        <v>36.799999999999997</v>
      </c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41">
        <v>44549</v>
      </c>
      <c r="BI243" s="27">
        <v>97.39</v>
      </c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 spans="1:70" ht="15.75" customHeight="1">
      <c r="A244" s="17"/>
      <c r="B244" s="17"/>
      <c r="C244" s="17"/>
      <c r="D244" s="17"/>
      <c r="E244" s="17"/>
      <c r="F244" s="17"/>
      <c r="G244" s="18"/>
      <c r="H244" s="18"/>
      <c r="I244" s="18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29">
        <v>41866</v>
      </c>
      <c r="V244" s="27">
        <v>303</v>
      </c>
      <c r="W244" s="17"/>
      <c r="X244" s="29">
        <v>41868</v>
      </c>
      <c r="Y244" s="27">
        <v>36.6</v>
      </c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41">
        <v>44216</v>
      </c>
      <c r="BI244" s="27">
        <v>98.13</v>
      </c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 spans="1:70" ht="15.75" customHeight="1">
      <c r="A245" s="17"/>
      <c r="B245" s="17"/>
      <c r="C245" s="17"/>
      <c r="D245" s="17"/>
      <c r="E245" s="17"/>
      <c r="F245" s="17"/>
      <c r="G245" s="18"/>
      <c r="H245" s="18"/>
      <c r="I245" s="18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29">
        <v>41873</v>
      </c>
      <c r="V245" s="27">
        <v>300</v>
      </c>
      <c r="W245" s="17"/>
      <c r="X245" s="29">
        <v>41875</v>
      </c>
      <c r="Y245" s="27">
        <v>37.299999999999997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41">
        <v>44247</v>
      </c>
      <c r="BI245" s="27">
        <v>99.05</v>
      </c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 spans="1:70" ht="15.75" customHeight="1">
      <c r="A246" s="17"/>
      <c r="B246" s="17"/>
      <c r="C246" s="17"/>
      <c r="D246" s="17"/>
      <c r="E246" s="17"/>
      <c r="F246" s="17"/>
      <c r="G246" s="18"/>
      <c r="H246" s="18"/>
      <c r="I246" s="18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29">
        <v>41880</v>
      </c>
      <c r="V246" s="27">
        <v>303</v>
      </c>
      <c r="W246" s="17"/>
      <c r="X246" s="29">
        <v>41882</v>
      </c>
      <c r="Y246" s="27">
        <v>37.700000000000003</v>
      </c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41">
        <v>44275</v>
      </c>
      <c r="BI246" s="27">
        <v>99.02</v>
      </c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 spans="1:70" ht="15.75" customHeight="1">
      <c r="A247" s="17"/>
      <c r="B247" s="17"/>
      <c r="C247" s="17"/>
      <c r="D247" s="17"/>
      <c r="E247" s="17"/>
      <c r="F247" s="17"/>
      <c r="G247" s="18"/>
      <c r="H247" s="18"/>
      <c r="I247" s="18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29">
        <v>41887</v>
      </c>
      <c r="V247" s="27">
        <v>307</v>
      </c>
      <c r="W247" s="17"/>
      <c r="X247" s="29">
        <v>41889</v>
      </c>
      <c r="Y247" s="27">
        <v>36.5</v>
      </c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41">
        <v>44306</v>
      </c>
      <c r="BI247" s="27">
        <v>98.34</v>
      </c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 spans="1:70" ht="15.75" customHeight="1">
      <c r="A248" s="17"/>
      <c r="B248" s="17"/>
      <c r="C248" s="17"/>
      <c r="D248" s="17"/>
      <c r="E248" s="17"/>
      <c r="F248" s="17"/>
      <c r="G248" s="18"/>
      <c r="H248" s="18"/>
      <c r="I248" s="18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29">
        <v>41894</v>
      </c>
      <c r="V248" s="27">
        <v>288</v>
      </c>
      <c r="W248" s="17"/>
      <c r="X248" s="29">
        <v>41896</v>
      </c>
      <c r="Y248" s="27">
        <v>37.200000000000003</v>
      </c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41">
        <v>44336</v>
      </c>
      <c r="BI248" s="27">
        <v>97.39</v>
      </c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 spans="1:70" ht="15.75" customHeight="1">
      <c r="A249" s="17"/>
      <c r="B249" s="17"/>
      <c r="C249" s="17"/>
      <c r="D249" s="17"/>
      <c r="E249" s="17"/>
      <c r="F249" s="17"/>
      <c r="G249" s="18"/>
      <c r="H249" s="18"/>
      <c r="I249" s="18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29">
        <v>41901</v>
      </c>
      <c r="V249" s="27">
        <v>295</v>
      </c>
      <c r="W249" s="17"/>
      <c r="X249" s="29">
        <v>41903</v>
      </c>
      <c r="Y249" s="27">
        <v>35.5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41">
        <v>44367</v>
      </c>
      <c r="BI249" s="27">
        <v>93.35</v>
      </c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 spans="1:70" ht="15.75" customHeight="1">
      <c r="A250" s="17"/>
      <c r="B250" s="17"/>
      <c r="C250" s="17"/>
      <c r="D250" s="17"/>
      <c r="E250" s="17"/>
      <c r="F250" s="17"/>
      <c r="G250" s="18"/>
      <c r="H250" s="18"/>
      <c r="I250" s="18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29">
        <v>41908</v>
      </c>
      <c r="V250" s="27">
        <v>290</v>
      </c>
      <c r="W250" s="17"/>
      <c r="X250" s="29">
        <v>41910</v>
      </c>
      <c r="Y250" s="27">
        <v>34.799999999999997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41">
        <v>44397</v>
      </c>
      <c r="BI250" s="27">
        <v>92.14</v>
      </c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 spans="1:70" ht="15.75" customHeight="1">
      <c r="A251" s="17"/>
      <c r="B251" s="17"/>
      <c r="C251" s="17"/>
      <c r="D251" s="17"/>
      <c r="E251" s="17"/>
      <c r="F251" s="17"/>
      <c r="G251" s="18"/>
      <c r="H251" s="18"/>
      <c r="I251" s="18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29">
        <v>41915</v>
      </c>
      <c r="V251" s="27">
        <v>293</v>
      </c>
      <c r="W251" s="17"/>
      <c r="X251" s="29">
        <v>41917</v>
      </c>
      <c r="Y251" s="27">
        <v>36.799999999999997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41">
        <v>44428</v>
      </c>
      <c r="BI251" s="27">
        <v>93.89</v>
      </c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 spans="1:70" ht="15.75" customHeight="1">
      <c r="A252" s="17"/>
      <c r="B252" s="17"/>
      <c r="C252" s="17"/>
      <c r="D252" s="17"/>
      <c r="E252" s="17"/>
      <c r="F252" s="17"/>
      <c r="G252" s="18"/>
      <c r="H252" s="18"/>
      <c r="I252" s="18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31">
        <v>41922</v>
      </c>
      <c r="V252" s="27">
        <v>281</v>
      </c>
      <c r="W252" s="17"/>
      <c r="X252" s="31">
        <v>41924</v>
      </c>
      <c r="Y252" s="27">
        <v>36.200000000000003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41">
        <v>44459</v>
      </c>
      <c r="BI252" s="27">
        <v>94.04</v>
      </c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 spans="1:70" ht="15.75" customHeight="1">
      <c r="A253" s="17"/>
      <c r="B253" s="17"/>
      <c r="C253" s="17"/>
      <c r="D253" s="17"/>
      <c r="E253" s="17"/>
      <c r="F253" s="17"/>
      <c r="G253" s="18"/>
      <c r="H253" s="18"/>
      <c r="I253" s="18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31">
        <v>41929</v>
      </c>
      <c r="V253" s="27">
        <v>290</v>
      </c>
      <c r="W253" s="17"/>
      <c r="X253" s="31">
        <v>41931</v>
      </c>
      <c r="Y253" s="27">
        <v>37.700000000000003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41">
        <v>44489</v>
      </c>
      <c r="BI253" s="27">
        <v>91.87</v>
      </c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 spans="1:70" ht="15.75" customHeight="1">
      <c r="A254" s="17"/>
      <c r="B254" s="17"/>
      <c r="C254" s="17"/>
      <c r="D254" s="17"/>
      <c r="E254" s="17"/>
      <c r="F254" s="17"/>
      <c r="G254" s="18"/>
      <c r="H254" s="18"/>
      <c r="I254" s="18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31">
        <v>41936</v>
      </c>
      <c r="V254" s="27">
        <v>291</v>
      </c>
      <c r="W254" s="17"/>
      <c r="X254" s="31">
        <v>41938</v>
      </c>
      <c r="Y254" s="27">
        <v>37.200000000000003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41">
        <v>44520</v>
      </c>
      <c r="BI254" s="27">
        <v>89.94</v>
      </c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 spans="1:70" ht="15.75" customHeight="1">
      <c r="A255" s="17"/>
      <c r="B255" s="17"/>
      <c r="C255" s="17"/>
      <c r="D255" s="17"/>
      <c r="E255" s="17"/>
      <c r="F255" s="17"/>
      <c r="G255" s="18"/>
      <c r="H255" s="18"/>
      <c r="I255" s="18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31">
        <v>41943</v>
      </c>
      <c r="V255" s="27">
        <v>280</v>
      </c>
      <c r="W255" s="17"/>
      <c r="X255" s="29">
        <v>41945</v>
      </c>
      <c r="Y255" s="27">
        <v>38.1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41">
        <v>44550</v>
      </c>
      <c r="BI255" s="27">
        <v>90.58</v>
      </c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 spans="1:70" ht="15.75" customHeight="1">
      <c r="A256" s="17"/>
      <c r="B256" s="17"/>
      <c r="C256" s="17"/>
      <c r="D256" s="17"/>
      <c r="E256" s="17"/>
      <c r="F256" s="17"/>
      <c r="G256" s="18"/>
      <c r="H256" s="18"/>
      <c r="I256" s="18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29">
        <v>41950</v>
      </c>
      <c r="V256" s="27">
        <v>291</v>
      </c>
      <c r="W256" s="17"/>
      <c r="X256" s="29">
        <v>41952</v>
      </c>
      <c r="Y256" s="27">
        <v>38.200000000000003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41">
        <v>44217</v>
      </c>
      <c r="BI256" s="27">
        <v>90.88</v>
      </c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 spans="1:70" ht="15.75" customHeight="1">
      <c r="A257" s="17"/>
      <c r="B257" s="17"/>
      <c r="C257" s="17"/>
      <c r="D257" s="17"/>
      <c r="E257" s="17"/>
      <c r="F257" s="17"/>
      <c r="G257" s="18"/>
      <c r="H257" s="18"/>
      <c r="I257" s="18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31">
        <v>41957</v>
      </c>
      <c r="V257" s="27">
        <v>293</v>
      </c>
      <c r="W257" s="17"/>
      <c r="X257" s="31">
        <v>41959</v>
      </c>
      <c r="Y257" s="27">
        <v>38.5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41">
        <v>44248</v>
      </c>
      <c r="BI257" s="27">
        <v>93.23</v>
      </c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 spans="1:70" ht="15.75" customHeight="1">
      <c r="A258" s="17"/>
      <c r="B258" s="17"/>
      <c r="C258" s="17"/>
      <c r="D258" s="17"/>
      <c r="E258" s="17"/>
      <c r="F258" s="17"/>
      <c r="G258" s="18"/>
      <c r="H258" s="18"/>
      <c r="I258" s="18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31">
        <v>41964</v>
      </c>
      <c r="V258" s="27">
        <v>303</v>
      </c>
      <c r="W258" s="17"/>
      <c r="X258" s="31">
        <v>41966</v>
      </c>
      <c r="Y258" s="27">
        <v>40.700000000000003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41">
        <v>44276</v>
      </c>
      <c r="BI258" s="27">
        <v>91.28</v>
      </c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 spans="1:70" ht="15.75" customHeight="1">
      <c r="A259" s="17"/>
      <c r="B259" s="17"/>
      <c r="C259" s="17"/>
      <c r="D259" s="17"/>
      <c r="E259" s="17"/>
      <c r="F259" s="17"/>
      <c r="G259" s="18"/>
      <c r="H259" s="18"/>
      <c r="I259" s="18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31">
        <v>41971</v>
      </c>
      <c r="V259" s="27">
        <v>291</v>
      </c>
      <c r="W259" s="17"/>
      <c r="X259" s="31">
        <v>41973</v>
      </c>
      <c r="Y259" s="27">
        <v>39.799999999999997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41">
        <v>44307</v>
      </c>
      <c r="BI259" s="27">
        <v>90.03</v>
      </c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 spans="1:70" ht="15.75" customHeight="1">
      <c r="A260" s="17"/>
      <c r="B260" s="17"/>
      <c r="C260" s="17"/>
      <c r="D260" s="17"/>
      <c r="E260" s="17"/>
      <c r="F260" s="17"/>
      <c r="G260" s="18"/>
      <c r="H260" s="18"/>
      <c r="I260" s="18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29">
        <v>41978</v>
      </c>
      <c r="V260" s="27">
        <v>291</v>
      </c>
      <c r="W260" s="17"/>
      <c r="X260" s="29">
        <v>41980</v>
      </c>
      <c r="Y260" s="27">
        <v>41.3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41">
        <v>44337</v>
      </c>
      <c r="BI260" s="27">
        <v>92.44</v>
      </c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 spans="1:70" ht="15.75" customHeight="1">
      <c r="A261" s="17"/>
      <c r="B261" s="17"/>
      <c r="C261" s="17"/>
      <c r="D261" s="17"/>
      <c r="E261" s="17"/>
      <c r="F261" s="17"/>
      <c r="G261" s="18"/>
      <c r="H261" s="18"/>
      <c r="I261" s="18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31">
        <v>41985</v>
      </c>
      <c r="V261" s="27">
        <v>286</v>
      </c>
      <c r="W261" s="17"/>
      <c r="X261" s="31">
        <v>41987</v>
      </c>
      <c r="Y261" s="27">
        <v>41.7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41">
        <v>44368</v>
      </c>
      <c r="BI261" s="27">
        <v>92.17</v>
      </c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 spans="1:70" ht="15.75" customHeight="1">
      <c r="A262" s="17"/>
      <c r="B262" s="17"/>
      <c r="C262" s="17"/>
      <c r="D262" s="17"/>
      <c r="E262" s="17"/>
      <c r="F262" s="17"/>
      <c r="G262" s="18"/>
      <c r="H262" s="18"/>
      <c r="I262" s="18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31">
        <v>41992</v>
      </c>
      <c r="V262" s="27">
        <v>276</v>
      </c>
      <c r="W262" s="17"/>
      <c r="X262" s="31">
        <v>41994</v>
      </c>
      <c r="Y262" s="27">
        <v>43.1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41">
        <v>44398</v>
      </c>
      <c r="BI262" s="27">
        <v>92.63</v>
      </c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 spans="1:70" ht="15.75" customHeight="1">
      <c r="A263" s="17"/>
      <c r="B263" s="17"/>
      <c r="C263" s="17"/>
      <c r="D263" s="17"/>
      <c r="E263" s="17"/>
      <c r="F263" s="17"/>
      <c r="G263" s="18"/>
      <c r="H263" s="18"/>
      <c r="I263" s="18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31">
        <v>41999</v>
      </c>
      <c r="V263" s="27">
        <v>285</v>
      </c>
      <c r="W263" s="17"/>
      <c r="X263" s="31">
        <v>42001</v>
      </c>
      <c r="Y263" s="27">
        <v>42.7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41">
        <v>44429</v>
      </c>
      <c r="BI263" s="27">
        <v>94.23</v>
      </c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 spans="1:70" ht="15.75" customHeight="1">
      <c r="A264" s="17"/>
      <c r="B264" s="17"/>
      <c r="C264" s="17"/>
      <c r="D264" s="17"/>
      <c r="E264" s="17"/>
      <c r="F264" s="17"/>
      <c r="G264" s="18"/>
      <c r="H264" s="18"/>
      <c r="I264" s="18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29">
        <v>42006</v>
      </c>
      <c r="V264" s="27">
        <v>294</v>
      </c>
      <c r="W264" s="17"/>
      <c r="X264" s="29">
        <v>42008</v>
      </c>
      <c r="Y264" s="27">
        <v>43.6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41">
        <v>44460</v>
      </c>
      <c r="BI264" s="27">
        <v>94.12</v>
      </c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 spans="1:70" ht="15.75" customHeight="1">
      <c r="A265" s="17"/>
      <c r="B265" s="17"/>
      <c r="C265" s="17"/>
      <c r="D265" s="17"/>
      <c r="E265" s="17"/>
      <c r="F265" s="17"/>
      <c r="G265" s="18"/>
      <c r="H265" s="18"/>
      <c r="I265" s="18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29">
        <v>42013</v>
      </c>
      <c r="V265" s="27">
        <v>304</v>
      </c>
      <c r="W265" s="17"/>
      <c r="X265" s="29">
        <v>42015</v>
      </c>
      <c r="Y265" s="27">
        <v>45.4</v>
      </c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41">
        <v>44490</v>
      </c>
      <c r="BI265" s="27">
        <v>96.03</v>
      </c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 spans="1:70" ht="15.75" customHeight="1">
      <c r="A266" s="17"/>
      <c r="B266" s="17"/>
      <c r="C266" s="17"/>
      <c r="D266" s="17"/>
      <c r="E266" s="17"/>
      <c r="F266" s="17"/>
      <c r="G266" s="18"/>
      <c r="H266" s="18"/>
      <c r="I266" s="18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29">
        <v>42020</v>
      </c>
      <c r="V266" s="27">
        <v>298</v>
      </c>
      <c r="W266" s="17"/>
      <c r="X266" s="29">
        <v>42022</v>
      </c>
      <c r="Y266" s="27">
        <v>44.7</v>
      </c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41">
        <v>44521</v>
      </c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 spans="1:70" ht="15.75" customHeight="1">
      <c r="A267" s="17"/>
      <c r="B267" s="17"/>
      <c r="C267" s="17"/>
      <c r="D267" s="17"/>
      <c r="E267" s="17"/>
      <c r="F267" s="17"/>
      <c r="G267" s="18"/>
      <c r="H267" s="18"/>
      <c r="I267" s="18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29">
        <v>42027</v>
      </c>
      <c r="V267" s="27">
        <v>261</v>
      </c>
      <c r="W267" s="17"/>
      <c r="X267" s="29">
        <v>42029</v>
      </c>
      <c r="Y267" s="27">
        <v>47.3</v>
      </c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 spans="1:70" ht="15.75" customHeight="1">
      <c r="A268" s="17"/>
      <c r="B268" s="17"/>
      <c r="C268" s="17"/>
      <c r="D268" s="17"/>
      <c r="E268" s="17"/>
      <c r="F268" s="17"/>
      <c r="G268" s="18"/>
      <c r="H268" s="18"/>
      <c r="I268" s="18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29">
        <v>42034</v>
      </c>
      <c r="V268" s="27">
        <v>281</v>
      </c>
      <c r="W268" s="17"/>
      <c r="X268" s="29">
        <v>42036</v>
      </c>
      <c r="Y268" s="27">
        <v>45.5</v>
      </c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 spans="1:70" ht="15.75" customHeight="1">
      <c r="A269" s="17"/>
      <c r="B269" s="17"/>
      <c r="C269" s="17"/>
      <c r="D269" s="17"/>
      <c r="E269" s="17"/>
      <c r="F269" s="17"/>
      <c r="G269" s="18"/>
      <c r="H269" s="18"/>
      <c r="I269" s="18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29">
        <v>42041</v>
      </c>
      <c r="V269" s="27">
        <v>298</v>
      </c>
      <c r="W269" s="17"/>
      <c r="X269" s="29">
        <v>42043</v>
      </c>
      <c r="Y269" s="27">
        <v>44.3</v>
      </c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 spans="1:70" ht="15.75" customHeight="1">
      <c r="A270" s="17"/>
      <c r="B270" s="17"/>
      <c r="C270" s="17"/>
      <c r="D270" s="17"/>
      <c r="E270" s="17"/>
      <c r="F270" s="17"/>
      <c r="G270" s="18"/>
      <c r="H270" s="18"/>
      <c r="I270" s="18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29">
        <v>42048</v>
      </c>
      <c r="V270" s="27">
        <v>285</v>
      </c>
      <c r="W270" s="17"/>
      <c r="X270" s="29">
        <v>42050</v>
      </c>
      <c r="Y270" s="27">
        <v>44.6</v>
      </c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 spans="1:70" ht="15.75" customHeight="1">
      <c r="A271" s="17"/>
      <c r="B271" s="17"/>
      <c r="C271" s="17"/>
      <c r="D271" s="17"/>
      <c r="E271" s="17"/>
      <c r="F271" s="17"/>
      <c r="G271" s="18"/>
      <c r="H271" s="18"/>
      <c r="I271" s="18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29">
        <v>42055</v>
      </c>
      <c r="V271" s="27">
        <v>305</v>
      </c>
      <c r="W271" s="17"/>
      <c r="X271" s="29">
        <v>42057</v>
      </c>
      <c r="Y271" s="27">
        <v>42.7</v>
      </c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 spans="1:70" ht="15.75" customHeight="1">
      <c r="A272" s="17"/>
      <c r="B272" s="17"/>
      <c r="C272" s="17"/>
      <c r="D272" s="17"/>
      <c r="E272" s="17"/>
      <c r="F272" s="17"/>
      <c r="G272" s="18"/>
      <c r="H272" s="18"/>
      <c r="I272" s="18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29">
        <v>42062</v>
      </c>
      <c r="V272" s="27">
        <v>317</v>
      </c>
      <c r="W272" s="17"/>
      <c r="X272" s="29">
        <v>42064</v>
      </c>
      <c r="Y272" s="27">
        <v>43.5</v>
      </c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 spans="1:70" ht="15.75" customHeight="1">
      <c r="A273" s="17"/>
      <c r="B273" s="17"/>
      <c r="C273" s="17"/>
      <c r="D273" s="17"/>
      <c r="E273" s="17"/>
      <c r="F273" s="17"/>
      <c r="G273" s="18"/>
      <c r="H273" s="18"/>
      <c r="I273" s="18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29">
        <v>42069</v>
      </c>
      <c r="V273" s="27">
        <v>293</v>
      </c>
      <c r="W273" s="17"/>
      <c r="X273" s="29">
        <v>42071</v>
      </c>
      <c r="Y273" s="27">
        <v>43.3</v>
      </c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 spans="1:70" ht="15.75" customHeight="1">
      <c r="A274" s="17"/>
      <c r="B274" s="17"/>
      <c r="C274" s="17"/>
      <c r="D274" s="17"/>
      <c r="E274" s="17"/>
      <c r="F274" s="17"/>
      <c r="G274" s="18"/>
      <c r="H274" s="18"/>
      <c r="I274" s="18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29">
        <v>42076</v>
      </c>
      <c r="V274" s="27">
        <v>290</v>
      </c>
      <c r="W274" s="17"/>
      <c r="X274" s="29">
        <v>42078</v>
      </c>
      <c r="Y274" s="27">
        <v>44.2</v>
      </c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 spans="1:70" ht="15.75" customHeight="1">
      <c r="A275" s="17"/>
      <c r="B275" s="17"/>
      <c r="C275" s="17"/>
      <c r="D275" s="17"/>
      <c r="E275" s="17"/>
      <c r="F275" s="17"/>
      <c r="G275" s="18"/>
      <c r="H275" s="18"/>
      <c r="I275" s="18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29">
        <v>42083</v>
      </c>
      <c r="V275" s="27">
        <v>284</v>
      </c>
      <c r="W275" s="17"/>
      <c r="X275" s="29">
        <v>42085</v>
      </c>
      <c r="Y275" s="27">
        <v>45.5</v>
      </c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 spans="1:70" ht="15.75" customHeight="1">
      <c r="A276" s="17"/>
      <c r="B276" s="17"/>
      <c r="C276" s="17"/>
      <c r="D276" s="17"/>
      <c r="E276" s="17"/>
      <c r="F276" s="17"/>
      <c r="G276" s="18"/>
      <c r="H276" s="18"/>
      <c r="I276" s="18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29">
        <v>42090</v>
      </c>
      <c r="V276" s="27">
        <v>269</v>
      </c>
      <c r="W276" s="17"/>
      <c r="X276" s="29">
        <v>42092</v>
      </c>
      <c r="Y276" s="27">
        <v>46.2</v>
      </c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 spans="1:70" ht="15.75" customHeight="1">
      <c r="A277" s="17"/>
      <c r="B277" s="17"/>
      <c r="C277" s="17"/>
      <c r="D277" s="17"/>
      <c r="E277" s="17"/>
      <c r="F277" s="17"/>
      <c r="G277" s="18"/>
      <c r="H277" s="18"/>
      <c r="I277" s="18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29">
        <v>42097</v>
      </c>
      <c r="V277" s="27">
        <v>282</v>
      </c>
      <c r="W277" s="17"/>
      <c r="X277" s="29">
        <v>42099</v>
      </c>
      <c r="Y277" s="27">
        <v>47.9</v>
      </c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 spans="1:70" ht="15.75" customHeight="1">
      <c r="A278" s="17"/>
      <c r="B278" s="17"/>
      <c r="C278" s="17"/>
      <c r="D278" s="17"/>
      <c r="E278" s="17"/>
      <c r="F278" s="17"/>
      <c r="G278" s="18"/>
      <c r="H278" s="18"/>
      <c r="I278" s="18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29">
        <v>42104</v>
      </c>
      <c r="V278" s="27">
        <v>298</v>
      </c>
      <c r="W278" s="17"/>
      <c r="X278" s="29">
        <v>42106</v>
      </c>
      <c r="Y278" s="27">
        <v>46.6</v>
      </c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 spans="1:70" ht="15.75" customHeight="1">
      <c r="A279" s="17"/>
      <c r="B279" s="17"/>
      <c r="C279" s="17"/>
      <c r="D279" s="17"/>
      <c r="E279" s="17"/>
      <c r="F279" s="17"/>
      <c r="G279" s="18"/>
      <c r="H279" s="18"/>
      <c r="I279" s="18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29">
        <v>42111</v>
      </c>
      <c r="V279" s="27">
        <v>295</v>
      </c>
      <c r="W279" s="17"/>
      <c r="X279" s="29">
        <v>42113</v>
      </c>
      <c r="Y279" s="27">
        <v>45.4</v>
      </c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 spans="1:70" ht="15.75" customHeight="1">
      <c r="A280" s="17"/>
      <c r="B280" s="17"/>
      <c r="C280" s="17"/>
      <c r="D280" s="17"/>
      <c r="E280" s="17"/>
      <c r="F280" s="17"/>
      <c r="G280" s="18"/>
      <c r="H280" s="18"/>
      <c r="I280" s="18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29">
        <v>42118</v>
      </c>
      <c r="V280" s="27">
        <v>269</v>
      </c>
      <c r="W280" s="17"/>
      <c r="X280" s="29">
        <v>42120</v>
      </c>
      <c r="Y280" s="27">
        <v>44.7</v>
      </c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 spans="1:70" ht="15.75" customHeight="1">
      <c r="A281" s="17"/>
      <c r="B281" s="17"/>
      <c r="C281" s="17"/>
      <c r="D281" s="17"/>
      <c r="E281" s="17"/>
      <c r="F281" s="17"/>
      <c r="G281" s="18"/>
      <c r="H281" s="18"/>
      <c r="I281" s="18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29">
        <v>42125</v>
      </c>
      <c r="V281" s="27">
        <v>267</v>
      </c>
      <c r="W281" s="17"/>
      <c r="X281" s="29">
        <v>42127</v>
      </c>
      <c r="Y281" s="27">
        <v>43.7</v>
      </c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 spans="1:70" ht="15.75" customHeight="1">
      <c r="A282" s="17"/>
      <c r="B282" s="17"/>
      <c r="C282" s="17"/>
      <c r="D282" s="17"/>
      <c r="E282" s="17"/>
      <c r="F282" s="17"/>
      <c r="G282" s="18"/>
      <c r="H282" s="18"/>
      <c r="I282" s="18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29">
        <v>42132</v>
      </c>
      <c r="V282" s="27">
        <v>271</v>
      </c>
      <c r="W282" s="17"/>
      <c r="X282" s="29">
        <v>42134</v>
      </c>
      <c r="Y282" s="27">
        <v>43.5</v>
      </c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 spans="1:70" ht="15.75" customHeight="1">
      <c r="A283" s="17"/>
      <c r="B283" s="17"/>
      <c r="C283" s="17"/>
      <c r="D283" s="17"/>
      <c r="E283" s="17"/>
      <c r="F283" s="17"/>
      <c r="G283" s="18"/>
      <c r="H283" s="18"/>
      <c r="I283" s="18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29">
        <v>42139</v>
      </c>
      <c r="V283" s="27">
        <v>276</v>
      </c>
      <c r="W283" s="17"/>
      <c r="X283" s="29">
        <v>42141</v>
      </c>
      <c r="Y283" s="27">
        <v>42.4</v>
      </c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 spans="1:70" ht="15.75" customHeight="1">
      <c r="A284" s="17"/>
      <c r="B284" s="17"/>
      <c r="C284" s="17"/>
      <c r="D284" s="17"/>
      <c r="E284" s="17"/>
      <c r="F284" s="17"/>
      <c r="G284" s="18"/>
      <c r="H284" s="18"/>
      <c r="I284" s="18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29">
        <v>42146</v>
      </c>
      <c r="V284" s="27">
        <v>281</v>
      </c>
      <c r="W284" s="17"/>
      <c r="X284" s="29">
        <v>42148</v>
      </c>
      <c r="Y284" s="27">
        <v>40.9</v>
      </c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 spans="1:70" ht="15.75" customHeight="1">
      <c r="A285" s="17"/>
      <c r="B285" s="17"/>
      <c r="C285" s="17"/>
      <c r="D285" s="17"/>
      <c r="E285" s="17"/>
      <c r="F285" s="17"/>
      <c r="G285" s="18"/>
      <c r="H285" s="18"/>
      <c r="I285" s="18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29">
        <v>42153</v>
      </c>
      <c r="V285" s="27">
        <v>275</v>
      </c>
      <c r="W285" s="17"/>
      <c r="X285" s="29">
        <v>42155</v>
      </c>
      <c r="Y285" s="27">
        <v>40.5</v>
      </c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 spans="1:70" ht="15.75" customHeight="1">
      <c r="A286" s="17"/>
      <c r="B286" s="17"/>
      <c r="C286" s="17"/>
      <c r="D286" s="17"/>
      <c r="E286" s="17"/>
      <c r="F286" s="17"/>
      <c r="G286" s="18"/>
      <c r="H286" s="18"/>
      <c r="I286" s="18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29">
        <v>42160</v>
      </c>
      <c r="V286" s="27">
        <v>278</v>
      </c>
      <c r="W286" s="17"/>
      <c r="X286" s="29">
        <v>42162</v>
      </c>
      <c r="Y286" s="27">
        <v>40.1</v>
      </c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 spans="1:70" ht="15.75" customHeight="1">
      <c r="A287" s="17"/>
      <c r="B287" s="17"/>
      <c r="C287" s="17"/>
      <c r="D287" s="17"/>
      <c r="E287" s="17"/>
      <c r="F287" s="17"/>
      <c r="G287" s="18"/>
      <c r="H287" s="18"/>
      <c r="I287" s="18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29">
        <v>42167</v>
      </c>
      <c r="V287" s="27">
        <v>269</v>
      </c>
      <c r="W287" s="17"/>
      <c r="X287" s="29">
        <v>42169</v>
      </c>
      <c r="Y287" s="27">
        <v>40.9</v>
      </c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 spans="1:70" ht="15.75" customHeight="1">
      <c r="A288" s="17"/>
      <c r="B288" s="17"/>
      <c r="C288" s="17"/>
      <c r="D288" s="17"/>
      <c r="E288" s="17"/>
      <c r="F288" s="17"/>
      <c r="G288" s="18"/>
      <c r="H288" s="18"/>
      <c r="I288" s="18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29">
        <v>42174</v>
      </c>
      <c r="V288" s="27">
        <v>273</v>
      </c>
      <c r="W288" s="17"/>
      <c r="X288" s="29">
        <v>42176</v>
      </c>
      <c r="Y288" s="27">
        <v>42.6</v>
      </c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 spans="1:70" ht="15.75" customHeight="1">
      <c r="A289" s="17"/>
      <c r="B289" s="17"/>
      <c r="C289" s="17"/>
      <c r="D289" s="17"/>
      <c r="E289" s="17"/>
      <c r="F289" s="17"/>
      <c r="G289" s="18"/>
      <c r="H289" s="18"/>
      <c r="I289" s="18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29">
        <v>42181</v>
      </c>
      <c r="V289" s="27">
        <v>275</v>
      </c>
      <c r="W289" s="17"/>
      <c r="X289" s="29">
        <v>42183</v>
      </c>
      <c r="Y289" s="27">
        <v>44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 spans="1:70" ht="15.75" customHeight="1">
      <c r="A290" s="17"/>
      <c r="B290" s="17"/>
      <c r="C290" s="17"/>
      <c r="D290" s="17"/>
      <c r="E290" s="17"/>
      <c r="F290" s="17"/>
      <c r="G290" s="18"/>
      <c r="H290" s="18"/>
      <c r="I290" s="18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29">
        <v>42188</v>
      </c>
      <c r="V290" s="27">
        <v>292</v>
      </c>
      <c r="W290" s="17"/>
      <c r="X290" s="29">
        <v>42190</v>
      </c>
      <c r="Y290" s="27">
        <v>43.5</v>
      </c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 spans="1:70" ht="15.75" customHeight="1">
      <c r="A291" s="17"/>
      <c r="B291" s="17"/>
      <c r="C291" s="17"/>
      <c r="D291" s="17"/>
      <c r="E291" s="17"/>
      <c r="F291" s="17"/>
      <c r="G291" s="18"/>
      <c r="H291" s="18"/>
      <c r="I291" s="18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29">
        <v>42195</v>
      </c>
      <c r="V291" s="27">
        <v>285</v>
      </c>
      <c r="W291" s="17"/>
      <c r="X291" s="29">
        <v>42197</v>
      </c>
      <c r="Y291" s="27">
        <v>43.2</v>
      </c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 spans="1:70" ht="15.75" customHeight="1">
      <c r="A292" s="17"/>
      <c r="B292" s="17"/>
      <c r="C292" s="17"/>
      <c r="D292" s="17"/>
      <c r="E292" s="17"/>
      <c r="F292" s="17"/>
      <c r="G292" s="18"/>
      <c r="H292" s="18"/>
      <c r="I292" s="18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29">
        <v>42202</v>
      </c>
      <c r="V292" s="27">
        <v>265</v>
      </c>
      <c r="W292" s="17"/>
      <c r="X292" s="29">
        <v>42204</v>
      </c>
      <c r="Y292" s="27">
        <v>42.4</v>
      </c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 spans="1:70" ht="15.75" customHeight="1">
      <c r="A293" s="17"/>
      <c r="B293" s="17"/>
      <c r="C293" s="17"/>
      <c r="D293" s="17"/>
      <c r="E293" s="17"/>
      <c r="F293" s="17"/>
      <c r="G293" s="18"/>
      <c r="H293" s="18"/>
      <c r="I293" s="18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29">
        <v>42209</v>
      </c>
      <c r="V293" s="27">
        <v>269</v>
      </c>
      <c r="W293" s="17"/>
      <c r="X293" s="29">
        <v>42211</v>
      </c>
      <c r="Y293" s="27">
        <v>40.5</v>
      </c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 spans="1:70" ht="15.75" customHeight="1">
      <c r="A294" s="17"/>
      <c r="B294" s="17"/>
      <c r="C294" s="17"/>
      <c r="D294" s="17"/>
      <c r="E294" s="17"/>
      <c r="F294" s="17"/>
      <c r="G294" s="18"/>
      <c r="H294" s="18"/>
      <c r="I294" s="18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29">
        <v>42216</v>
      </c>
      <c r="V294" s="27">
        <v>270</v>
      </c>
      <c r="W294" s="17"/>
      <c r="X294" s="29">
        <v>42218</v>
      </c>
      <c r="Y294" s="27">
        <v>40.299999999999997</v>
      </c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 spans="1:70" ht="15.75" customHeight="1">
      <c r="A295" s="17"/>
      <c r="B295" s="17"/>
      <c r="C295" s="17"/>
      <c r="D295" s="17"/>
      <c r="E295" s="17"/>
      <c r="F295" s="17"/>
      <c r="G295" s="18"/>
      <c r="H295" s="18"/>
      <c r="I295" s="18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29">
        <v>42223</v>
      </c>
      <c r="V295" s="27">
        <v>274</v>
      </c>
      <c r="W295" s="17"/>
      <c r="X295" s="29">
        <v>42225</v>
      </c>
      <c r="Y295" s="27">
        <v>40.700000000000003</v>
      </c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 spans="1:70" ht="15.75" customHeight="1">
      <c r="A296" s="17"/>
      <c r="B296" s="17"/>
      <c r="C296" s="17"/>
      <c r="D296" s="17"/>
      <c r="E296" s="17"/>
      <c r="F296" s="17"/>
      <c r="G296" s="18"/>
      <c r="H296" s="18"/>
      <c r="I296" s="18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29">
        <v>42230</v>
      </c>
      <c r="V296" s="27">
        <v>279</v>
      </c>
      <c r="W296" s="17"/>
      <c r="X296" s="29">
        <v>42232</v>
      </c>
      <c r="Y296" s="27">
        <v>41.1</v>
      </c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 spans="1:70" ht="15.75" customHeight="1">
      <c r="A297" s="17"/>
      <c r="B297" s="17"/>
      <c r="C297" s="17"/>
      <c r="D297" s="17"/>
      <c r="E297" s="17"/>
      <c r="F297" s="17"/>
      <c r="G297" s="18"/>
      <c r="H297" s="18"/>
      <c r="I297" s="18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29">
        <v>42237</v>
      </c>
      <c r="V297" s="27">
        <v>274</v>
      </c>
      <c r="W297" s="17"/>
      <c r="X297" s="29">
        <v>42239</v>
      </c>
      <c r="Y297" s="27">
        <v>42</v>
      </c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 spans="1:70" ht="15.75" customHeight="1">
      <c r="A298" s="17"/>
      <c r="B298" s="17"/>
      <c r="C298" s="17"/>
      <c r="D298" s="17"/>
      <c r="E298" s="17"/>
      <c r="F298" s="17"/>
      <c r="G298" s="18"/>
      <c r="H298" s="18"/>
      <c r="I298" s="18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29">
        <v>42244</v>
      </c>
      <c r="V298" s="27">
        <v>279</v>
      </c>
      <c r="W298" s="17"/>
      <c r="X298" s="29">
        <v>42246</v>
      </c>
      <c r="Y298" s="27">
        <v>41.4</v>
      </c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 spans="1:70" ht="15.75" customHeight="1">
      <c r="A299" s="17"/>
      <c r="B299" s="17"/>
      <c r="C299" s="17"/>
      <c r="D299" s="17"/>
      <c r="E299" s="17"/>
      <c r="F299" s="17"/>
      <c r="G299" s="18"/>
      <c r="H299" s="18"/>
      <c r="I299" s="18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29">
        <v>42251</v>
      </c>
      <c r="V299" s="27">
        <v>273</v>
      </c>
      <c r="W299" s="17"/>
      <c r="X299" s="29">
        <v>42253</v>
      </c>
      <c r="Y299" s="27">
        <v>41.4</v>
      </c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 spans="1:70" ht="15.75" customHeight="1">
      <c r="A300" s="17"/>
      <c r="B300" s="17"/>
      <c r="C300" s="17"/>
      <c r="D300" s="17"/>
      <c r="E300" s="17"/>
      <c r="F300" s="17"/>
      <c r="G300" s="18"/>
      <c r="H300" s="18"/>
      <c r="I300" s="18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29">
        <v>42258</v>
      </c>
      <c r="V300" s="27">
        <v>264</v>
      </c>
      <c r="W300" s="17"/>
      <c r="X300" s="29">
        <v>42260</v>
      </c>
      <c r="Y300" s="27">
        <v>40.200000000000003</v>
      </c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 spans="1:70" ht="15.75" customHeight="1">
      <c r="A301" s="17"/>
      <c r="B301" s="17"/>
      <c r="C301" s="17"/>
      <c r="D301" s="17"/>
      <c r="E301" s="17"/>
      <c r="F301" s="17"/>
      <c r="G301" s="18"/>
      <c r="H301" s="18"/>
      <c r="I301" s="18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29">
        <v>42265</v>
      </c>
      <c r="V301" s="27">
        <v>269</v>
      </c>
      <c r="W301" s="17"/>
      <c r="X301" s="29">
        <v>42267</v>
      </c>
      <c r="Y301" s="27">
        <v>41.9</v>
      </c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 spans="1:70" ht="15.75" customHeight="1">
      <c r="A302" s="17"/>
      <c r="B302" s="17"/>
      <c r="C302" s="17"/>
      <c r="D302" s="17"/>
      <c r="E302" s="17"/>
      <c r="F302" s="17"/>
      <c r="G302" s="18"/>
      <c r="H302" s="18"/>
      <c r="I302" s="18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29">
        <v>42272</v>
      </c>
      <c r="V302" s="27">
        <v>272</v>
      </c>
      <c r="W302" s="17"/>
      <c r="X302" s="29">
        <v>42274</v>
      </c>
      <c r="Y302" s="27">
        <v>43</v>
      </c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 spans="1:70" ht="15.75" customHeight="1">
      <c r="A303" s="17"/>
      <c r="B303" s="17"/>
      <c r="C303" s="17"/>
      <c r="D303" s="17"/>
      <c r="E303" s="17"/>
      <c r="F303" s="17"/>
      <c r="G303" s="18"/>
      <c r="H303" s="18"/>
      <c r="I303" s="18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29">
        <v>42279</v>
      </c>
      <c r="V303" s="27">
        <v>267</v>
      </c>
      <c r="W303" s="17"/>
      <c r="X303" s="29">
        <v>42281</v>
      </c>
      <c r="Y303" s="27">
        <v>44.8</v>
      </c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 spans="1:70" ht="15.75" customHeight="1">
      <c r="A304" s="17"/>
      <c r="B304" s="17"/>
      <c r="C304" s="17"/>
      <c r="D304" s="17"/>
      <c r="E304" s="17"/>
      <c r="F304" s="17"/>
      <c r="G304" s="18"/>
      <c r="H304" s="18"/>
      <c r="I304" s="18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29">
        <v>42286</v>
      </c>
      <c r="V304" s="27">
        <v>265</v>
      </c>
      <c r="W304" s="17"/>
      <c r="X304" s="31">
        <v>42288</v>
      </c>
      <c r="Y304" s="27">
        <v>45.2</v>
      </c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 spans="1:70" ht="15.75" customHeight="1">
      <c r="A305" s="17"/>
      <c r="B305" s="17"/>
      <c r="C305" s="17"/>
      <c r="D305" s="17"/>
      <c r="E305" s="17"/>
      <c r="F305" s="17"/>
      <c r="G305" s="18"/>
      <c r="H305" s="18"/>
      <c r="I305" s="18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31">
        <v>42293</v>
      </c>
      <c r="V305" s="27">
        <v>264</v>
      </c>
      <c r="W305" s="17"/>
      <c r="X305" s="31">
        <v>42295</v>
      </c>
      <c r="Y305" s="27">
        <v>43.5</v>
      </c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 spans="1:70" ht="15.75" customHeight="1">
      <c r="A306" s="17"/>
      <c r="B306" s="17"/>
      <c r="C306" s="17"/>
      <c r="D306" s="17"/>
      <c r="E306" s="17"/>
      <c r="F306" s="17"/>
      <c r="G306" s="18"/>
      <c r="H306" s="18"/>
      <c r="I306" s="18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31">
        <v>42300</v>
      </c>
      <c r="V306" s="27">
        <v>264</v>
      </c>
      <c r="W306" s="17"/>
      <c r="X306" s="31">
        <v>42302</v>
      </c>
      <c r="Y306" s="27">
        <v>42.8</v>
      </c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 spans="1:70" ht="15.75" customHeight="1">
      <c r="A307" s="17"/>
      <c r="B307" s="17"/>
      <c r="C307" s="17"/>
      <c r="D307" s="17"/>
      <c r="E307" s="17"/>
      <c r="F307" s="17"/>
      <c r="G307" s="18"/>
      <c r="H307" s="18"/>
      <c r="I307" s="18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31">
        <v>42307</v>
      </c>
      <c r="V307" s="27">
        <v>275</v>
      </c>
      <c r="W307" s="17"/>
      <c r="X307" s="29">
        <v>42309</v>
      </c>
      <c r="Y307" s="27">
        <v>41.1</v>
      </c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 spans="1:70" ht="15.75" customHeight="1">
      <c r="A308" s="17"/>
      <c r="B308" s="17"/>
      <c r="C308" s="17"/>
      <c r="D308" s="17"/>
      <c r="E308" s="17"/>
      <c r="F308" s="17"/>
      <c r="G308" s="18"/>
      <c r="H308" s="18"/>
      <c r="I308" s="18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29">
        <v>42314</v>
      </c>
      <c r="V308" s="27">
        <v>276</v>
      </c>
      <c r="W308" s="17"/>
      <c r="X308" s="29">
        <v>42316</v>
      </c>
      <c r="Y308" s="27">
        <v>41.6</v>
      </c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 spans="1:70" ht="15.75" customHeight="1">
      <c r="A309" s="17"/>
      <c r="B309" s="17"/>
      <c r="C309" s="17"/>
      <c r="D309" s="17"/>
      <c r="E309" s="17"/>
      <c r="F309" s="17"/>
      <c r="G309" s="18"/>
      <c r="H309" s="18"/>
      <c r="I309" s="18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31">
        <v>42321</v>
      </c>
      <c r="V309" s="27">
        <v>272</v>
      </c>
      <c r="W309" s="17"/>
      <c r="X309" s="31">
        <v>42323</v>
      </c>
      <c r="Y309" s="27">
        <v>41.2</v>
      </c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 spans="1:70" ht="15.75" customHeight="1">
      <c r="A310" s="17"/>
      <c r="B310" s="17"/>
      <c r="C310" s="17"/>
      <c r="D310" s="17"/>
      <c r="E310" s="17"/>
      <c r="F310" s="17"/>
      <c r="G310" s="18"/>
      <c r="H310" s="18"/>
      <c r="I310" s="18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31">
        <v>42328</v>
      </c>
      <c r="V310" s="27">
        <v>261</v>
      </c>
      <c r="W310" s="17"/>
      <c r="X310" s="31">
        <v>42330</v>
      </c>
      <c r="Y310" s="27">
        <v>40.9</v>
      </c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 spans="1:70" ht="15.75" customHeight="1">
      <c r="A311" s="17"/>
      <c r="B311" s="17"/>
      <c r="C311" s="17"/>
      <c r="D311" s="17"/>
      <c r="E311" s="17"/>
      <c r="F311" s="17"/>
      <c r="G311" s="18"/>
      <c r="H311" s="18"/>
      <c r="I311" s="18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31">
        <v>42335</v>
      </c>
      <c r="V311" s="27">
        <v>265</v>
      </c>
      <c r="W311" s="17"/>
      <c r="X311" s="31">
        <v>42337</v>
      </c>
      <c r="Y311" s="27">
        <v>39.6</v>
      </c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 spans="1:70" ht="15.75" customHeight="1">
      <c r="A312" s="17"/>
      <c r="B312" s="17"/>
      <c r="C312" s="17"/>
      <c r="D312" s="17"/>
      <c r="E312" s="17"/>
      <c r="F312" s="17"/>
      <c r="G312" s="18"/>
      <c r="H312" s="18"/>
      <c r="I312" s="18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29">
        <v>42342</v>
      </c>
      <c r="V312" s="27">
        <v>280</v>
      </c>
      <c r="W312" s="17"/>
      <c r="X312" s="29">
        <v>42344</v>
      </c>
      <c r="Y312" s="27">
        <v>40.1</v>
      </c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 spans="1:70" ht="15.75" customHeight="1">
      <c r="A313" s="17"/>
      <c r="B313" s="17"/>
      <c r="C313" s="17"/>
      <c r="D313" s="17"/>
      <c r="E313" s="17"/>
      <c r="F313" s="17"/>
      <c r="G313" s="18"/>
      <c r="H313" s="18"/>
      <c r="I313" s="18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31">
        <v>42349</v>
      </c>
      <c r="V313" s="27">
        <v>268</v>
      </c>
      <c r="W313" s="17"/>
      <c r="X313" s="31">
        <v>42351</v>
      </c>
      <c r="Y313" s="27">
        <v>40.9</v>
      </c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 spans="1:70" ht="15.75" customHeight="1">
      <c r="A314" s="17"/>
      <c r="B314" s="17"/>
      <c r="C314" s="17"/>
      <c r="D314" s="17"/>
      <c r="E314" s="17"/>
      <c r="F314" s="17"/>
      <c r="G314" s="18"/>
      <c r="H314" s="18"/>
      <c r="I314" s="18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31">
        <v>42356</v>
      </c>
      <c r="V314" s="27">
        <v>260</v>
      </c>
      <c r="W314" s="17"/>
      <c r="X314" s="31">
        <v>42358</v>
      </c>
      <c r="Y314" s="27">
        <v>42.2</v>
      </c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 spans="1:70" ht="15.75" customHeight="1">
      <c r="A315" s="17"/>
      <c r="B315" s="17"/>
      <c r="C315" s="17"/>
      <c r="D315" s="17"/>
      <c r="E315" s="17"/>
      <c r="F315" s="17"/>
      <c r="G315" s="18"/>
      <c r="H315" s="18"/>
      <c r="I315" s="18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31">
        <v>42363</v>
      </c>
      <c r="V315" s="27">
        <v>276</v>
      </c>
      <c r="W315" s="17"/>
      <c r="X315" s="31">
        <v>42365</v>
      </c>
      <c r="Y315" s="27">
        <v>43.6</v>
      </c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 spans="1:70" ht="15.75" customHeight="1">
      <c r="A316" s="17"/>
      <c r="B316" s="17"/>
      <c r="C316" s="17"/>
      <c r="D316" s="17"/>
      <c r="E316" s="17"/>
      <c r="F316" s="17"/>
      <c r="G316" s="18"/>
      <c r="H316" s="18"/>
      <c r="I316" s="18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29">
        <v>42370</v>
      </c>
      <c r="V316" s="27">
        <v>273</v>
      </c>
      <c r="W316" s="17"/>
      <c r="X316" s="29">
        <v>42372</v>
      </c>
      <c r="Y316" s="27">
        <v>44.2</v>
      </c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 spans="1:70" ht="15.75" customHeight="1">
      <c r="A317" s="17"/>
      <c r="B317" s="17"/>
      <c r="C317" s="17"/>
      <c r="D317" s="17"/>
      <c r="E317" s="17"/>
      <c r="F317" s="17"/>
      <c r="G317" s="18"/>
      <c r="H317" s="18"/>
      <c r="I317" s="18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29">
        <v>42377</v>
      </c>
      <c r="V317" s="27">
        <v>284</v>
      </c>
      <c r="W317" s="17"/>
      <c r="X317" s="29">
        <v>42379</v>
      </c>
      <c r="Y317" s="27">
        <v>44.4</v>
      </c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 spans="1:70" ht="15.75" customHeight="1">
      <c r="A318" s="17"/>
      <c r="B318" s="17"/>
      <c r="C318" s="17"/>
      <c r="D318" s="17"/>
      <c r="E318" s="17"/>
      <c r="F318" s="17"/>
      <c r="G318" s="18"/>
      <c r="H318" s="18"/>
      <c r="I318" s="18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29">
        <v>42384</v>
      </c>
      <c r="V318" s="27">
        <v>290</v>
      </c>
      <c r="W318" s="17"/>
      <c r="X318" s="29">
        <v>42386</v>
      </c>
      <c r="Y318" s="27">
        <v>44</v>
      </c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 spans="1:70" ht="15.75" customHeight="1">
      <c r="A319" s="17"/>
      <c r="B319" s="17"/>
      <c r="C319" s="17"/>
      <c r="D319" s="17"/>
      <c r="E319" s="17"/>
      <c r="F319" s="17"/>
      <c r="G319" s="18"/>
      <c r="H319" s="18"/>
      <c r="I319" s="18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29">
        <v>42391</v>
      </c>
      <c r="V319" s="27">
        <v>269</v>
      </c>
      <c r="W319" s="17"/>
      <c r="X319" s="29">
        <v>42393</v>
      </c>
      <c r="Y319" s="27">
        <v>44.6</v>
      </c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 spans="1:70" ht="15.75" customHeight="1">
      <c r="A320" s="17"/>
      <c r="B320" s="17"/>
      <c r="C320" s="17"/>
      <c r="D320" s="17"/>
      <c r="E320" s="17"/>
      <c r="F320" s="17"/>
      <c r="G320" s="18"/>
      <c r="H320" s="18"/>
      <c r="I320" s="18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29">
        <v>42398</v>
      </c>
      <c r="V320" s="27">
        <v>282</v>
      </c>
      <c r="W320" s="17"/>
      <c r="X320" s="29">
        <v>42400</v>
      </c>
      <c r="Y320" s="27">
        <v>44.2</v>
      </c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 spans="1:70" ht="15.75" customHeight="1">
      <c r="A321" s="17"/>
      <c r="B321" s="17"/>
      <c r="C321" s="17"/>
      <c r="D321" s="17"/>
      <c r="E321" s="17"/>
      <c r="F321" s="17"/>
      <c r="G321" s="18"/>
      <c r="H321" s="18"/>
      <c r="I321" s="18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29">
        <v>42405</v>
      </c>
      <c r="V321" s="27">
        <v>266</v>
      </c>
      <c r="W321" s="17"/>
      <c r="X321" s="29">
        <v>42407</v>
      </c>
      <c r="Y321" s="27">
        <v>44.5</v>
      </c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 spans="1:70" ht="15.75" customHeight="1">
      <c r="A322" s="17"/>
      <c r="B322" s="17"/>
      <c r="C322" s="17"/>
      <c r="D322" s="17"/>
      <c r="E322" s="17"/>
      <c r="F322" s="17"/>
      <c r="G322" s="18"/>
      <c r="H322" s="18"/>
      <c r="I322" s="18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29">
        <v>42412</v>
      </c>
      <c r="V322" s="27">
        <v>262</v>
      </c>
      <c r="W322" s="17"/>
      <c r="X322" s="29">
        <v>42414</v>
      </c>
      <c r="Y322" s="27">
        <v>44.3</v>
      </c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 spans="1:70" ht="15.75" customHeight="1">
      <c r="A323" s="17"/>
      <c r="B323" s="17"/>
      <c r="C323" s="17"/>
      <c r="D323" s="17"/>
      <c r="E323" s="17"/>
      <c r="F323" s="17"/>
      <c r="G323" s="18"/>
      <c r="H323" s="18"/>
      <c r="I323" s="18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29">
        <v>42419</v>
      </c>
      <c r="V323" s="27">
        <v>270</v>
      </c>
      <c r="W323" s="17"/>
      <c r="X323" s="29">
        <v>42421</v>
      </c>
      <c r="Y323" s="27">
        <v>44.2</v>
      </c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 spans="1:70" ht="15.75" customHeight="1">
      <c r="A324" s="17"/>
      <c r="B324" s="17"/>
      <c r="C324" s="17"/>
      <c r="D324" s="17"/>
      <c r="E324" s="17"/>
      <c r="F324" s="17"/>
      <c r="G324" s="18"/>
      <c r="H324" s="18"/>
      <c r="I324" s="18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29">
        <v>42426</v>
      </c>
      <c r="V324" s="27">
        <v>269</v>
      </c>
      <c r="W324" s="17"/>
      <c r="X324" s="29">
        <v>42428</v>
      </c>
      <c r="Y324" s="27">
        <v>43.6</v>
      </c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 spans="1:70" ht="15.75" customHeight="1">
      <c r="A325" s="17"/>
      <c r="B325" s="17"/>
      <c r="C325" s="17"/>
      <c r="D325" s="17"/>
      <c r="E325" s="17"/>
      <c r="F325" s="17"/>
      <c r="G325" s="18"/>
      <c r="H325" s="18"/>
      <c r="I325" s="18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29">
        <v>42433</v>
      </c>
      <c r="V325" s="27">
        <v>255</v>
      </c>
      <c r="W325" s="17"/>
      <c r="X325" s="29">
        <v>42435</v>
      </c>
      <c r="Y325" s="27">
        <v>43.8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 spans="1:70" ht="15.75" customHeight="1">
      <c r="A326" s="17"/>
      <c r="B326" s="17"/>
      <c r="C326" s="17"/>
      <c r="D326" s="17"/>
      <c r="E326" s="17"/>
      <c r="F326" s="17"/>
      <c r="G326" s="18"/>
      <c r="H326" s="18"/>
      <c r="I326" s="18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29">
        <v>42440</v>
      </c>
      <c r="V326" s="27">
        <v>263</v>
      </c>
      <c r="W326" s="17"/>
      <c r="X326" s="29">
        <v>42442</v>
      </c>
      <c r="Y326" s="27">
        <v>44.3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 spans="1:70" ht="15.75" customHeight="1">
      <c r="A327" s="17"/>
      <c r="B327" s="17"/>
      <c r="C327" s="17"/>
      <c r="D327" s="17"/>
      <c r="E327" s="17"/>
      <c r="F327" s="17"/>
      <c r="G327" s="18"/>
      <c r="H327" s="18"/>
      <c r="I327" s="18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29">
        <v>42447</v>
      </c>
      <c r="V327" s="27">
        <v>264</v>
      </c>
      <c r="W327" s="17"/>
      <c r="X327" s="29">
        <v>42449</v>
      </c>
      <c r="Y327" s="27">
        <v>43.6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 spans="1:70" ht="15.75" customHeight="1">
      <c r="A328" s="17"/>
      <c r="B328" s="17"/>
      <c r="C328" s="17"/>
      <c r="D328" s="17"/>
      <c r="E328" s="17"/>
      <c r="F328" s="17"/>
      <c r="G328" s="18"/>
      <c r="H328" s="18"/>
      <c r="I328" s="18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29">
        <v>42454</v>
      </c>
      <c r="V328" s="27">
        <v>271</v>
      </c>
      <c r="W328" s="17"/>
      <c r="X328" s="29">
        <v>42456</v>
      </c>
      <c r="Y328" s="27">
        <v>42.8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 spans="1:70" ht="15.75" customHeight="1">
      <c r="A329" s="17"/>
      <c r="B329" s="17"/>
      <c r="C329" s="17"/>
      <c r="D329" s="17"/>
      <c r="E329" s="17"/>
      <c r="F329" s="17"/>
      <c r="G329" s="18"/>
      <c r="H329" s="18"/>
      <c r="I329" s="18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29">
        <v>42461</v>
      </c>
      <c r="V329" s="27">
        <v>273</v>
      </c>
      <c r="W329" s="17"/>
      <c r="X329" s="29">
        <v>42463</v>
      </c>
      <c r="Y329" s="27">
        <v>42.6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 spans="1:70" ht="15.75" customHeight="1">
      <c r="A330" s="17"/>
      <c r="B330" s="17"/>
      <c r="C330" s="17"/>
      <c r="D330" s="17"/>
      <c r="E330" s="17"/>
      <c r="F330" s="17"/>
      <c r="G330" s="18"/>
      <c r="H330" s="18"/>
      <c r="I330" s="18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29">
        <v>42468</v>
      </c>
      <c r="V330" s="27">
        <v>263</v>
      </c>
      <c r="W330" s="17"/>
      <c r="X330" s="29">
        <v>42470</v>
      </c>
      <c r="Y330" s="27">
        <v>43.6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 spans="1:70" ht="15.75" customHeight="1">
      <c r="A331" s="17"/>
      <c r="B331" s="17"/>
      <c r="C331" s="17"/>
      <c r="D331" s="17"/>
      <c r="E331" s="17"/>
      <c r="F331" s="17"/>
      <c r="G331" s="18"/>
      <c r="H331" s="18"/>
      <c r="I331" s="18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29">
        <v>42475</v>
      </c>
      <c r="V331" s="27">
        <v>257</v>
      </c>
      <c r="W331" s="17"/>
      <c r="X331" s="29">
        <v>42477</v>
      </c>
      <c r="Y331" s="27">
        <v>42.9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 spans="1:70" ht="15.75" customHeight="1">
      <c r="A332" s="17"/>
      <c r="B332" s="17"/>
      <c r="C332" s="17"/>
      <c r="D332" s="17"/>
      <c r="E332" s="17"/>
      <c r="F332" s="17"/>
      <c r="G332" s="18"/>
      <c r="H332" s="18"/>
      <c r="I332" s="18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29">
        <v>42482</v>
      </c>
      <c r="V332" s="27">
        <v>259</v>
      </c>
      <c r="W332" s="17"/>
      <c r="X332" s="29">
        <v>42484</v>
      </c>
      <c r="Y332" s="27">
        <v>43.4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 spans="1:70" ht="15.75" customHeight="1">
      <c r="A333" s="17"/>
      <c r="B333" s="17"/>
      <c r="C333" s="17"/>
      <c r="D333" s="17"/>
      <c r="E333" s="17"/>
      <c r="F333" s="17"/>
      <c r="G333" s="18"/>
      <c r="H333" s="18"/>
      <c r="I333" s="18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29">
        <v>42489</v>
      </c>
      <c r="V333" s="27">
        <v>278</v>
      </c>
      <c r="W333" s="17"/>
      <c r="X333" s="29">
        <v>42491</v>
      </c>
      <c r="Y333" s="27">
        <v>42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 spans="1:70" ht="15.75" customHeight="1">
      <c r="A334" s="17"/>
      <c r="B334" s="17"/>
      <c r="C334" s="17"/>
      <c r="D334" s="17"/>
      <c r="E334" s="17"/>
      <c r="F334" s="17"/>
      <c r="G334" s="18"/>
      <c r="H334" s="18"/>
      <c r="I334" s="18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29">
        <v>42496</v>
      </c>
      <c r="V334" s="27">
        <v>289</v>
      </c>
      <c r="W334" s="17"/>
      <c r="X334" s="29">
        <v>42498</v>
      </c>
      <c r="Y334" s="27">
        <v>41.7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 spans="1:70" ht="15.75" customHeight="1">
      <c r="A335" s="17"/>
      <c r="B335" s="17"/>
      <c r="C335" s="17"/>
      <c r="D335" s="17"/>
      <c r="E335" s="17"/>
      <c r="F335" s="17"/>
      <c r="G335" s="18"/>
      <c r="H335" s="18"/>
      <c r="I335" s="18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29">
        <v>42503</v>
      </c>
      <c r="V335" s="27">
        <v>279</v>
      </c>
      <c r="W335" s="17"/>
      <c r="X335" s="29">
        <v>42505</v>
      </c>
      <c r="Y335" s="27">
        <v>42.6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 spans="1:70" ht="15.75" customHeight="1">
      <c r="A336" s="17"/>
      <c r="B336" s="17"/>
      <c r="C336" s="17"/>
      <c r="D336" s="17"/>
      <c r="E336" s="17"/>
      <c r="F336" s="17"/>
      <c r="G336" s="18"/>
      <c r="H336" s="18"/>
      <c r="I336" s="18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29">
        <v>42510</v>
      </c>
      <c r="V336" s="27">
        <v>267</v>
      </c>
      <c r="W336" s="17"/>
      <c r="X336" s="29">
        <v>42512</v>
      </c>
      <c r="Y336" s="27">
        <v>42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 spans="1:70" ht="15.75" customHeight="1">
      <c r="A337" s="17"/>
      <c r="B337" s="17"/>
      <c r="C337" s="17"/>
      <c r="D337" s="17"/>
      <c r="E337" s="17"/>
      <c r="F337" s="17"/>
      <c r="G337" s="18"/>
      <c r="H337" s="18"/>
      <c r="I337" s="18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29">
        <v>42517</v>
      </c>
      <c r="V337" s="27">
        <v>263</v>
      </c>
      <c r="W337" s="17"/>
      <c r="X337" s="29">
        <v>42519</v>
      </c>
      <c r="Y337" s="27">
        <v>43.2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 spans="1:70" ht="15.75" customHeight="1">
      <c r="A338" s="17"/>
      <c r="B338" s="17"/>
      <c r="C338" s="17"/>
      <c r="D338" s="17"/>
      <c r="E338" s="17"/>
      <c r="F338" s="17"/>
      <c r="G338" s="18"/>
      <c r="H338" s="18"/>
      <c r="I338" s="18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29">
        <v>42524</v>
      </c>
      <c r="V338" s="27">
        <v>265</v>
      </c>
      <c r="W338" s="17"/>
      <c r="X338" s="29">
        <v>42526</v>
      </c>
      <c r="Y338" s="27">
        <v>43.5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 spans="1:70" ht="15.75" customHeight="1">
      <c r="A339" s="17"/>
      <c r="B339" s="17"/>
      <c r="C339" s="17"/>
      <c r="D339" s="17"/>
      <c r="E339" s="17"/>
      <c r="F339" s="17"/>
      <c r="G339" s="18"/>
      <c r="H339" s="18"/>
      <c r="I339" s="18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29">
        <v>42531</v>
      </c>
      <c r="V339" s="27">
        <v>273</v>
      </c>
      <c r="W339" s="17"/>
      <c r="X339" s="29">
        <v>42533</v>
      </c>
      <c r="Y339" s="27">
        <v>42.1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 spans="1:70" ht="15.75" customHeight="1">
      <c r="A340" s="17"/>
      <c r="B340" s="17"/>
      <c r="C340" s="17"/>
      <c r="D340" s="17"/>
      <c r="E340" s="17"/>
      <c r="F340" s="17"/>
      <c r="G340" s="18"/>
      <c r="H340" s="18"/>
      <c r="I340" s="18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29">
        <v>42538</v>
      </c>
      <c r="V340" s="27">
        <v>261</v>
      </c>
      <c r="W340" s="17"/>
      <c r="X340" s="29">
        <v>42540</v>
      </c>
      <c r="Y340" s="27">
        <v>44.2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 spans="1:70" ht="15.75" customHeight="1">
      <c r="A341" s="17"/>
      <c r="B341" s="17"/>
      <c r="C341" s="17"/>
      <c r="D341" s="17"/>
      <c r="E341" s="17"/>
      <c r="F341" s="17"/>
      <c r="G341" s="18"/>
      <c r="H341" s="18"/>
      <c r="I341" s="18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29">
        <v>42545</v>
      </c>
      <c r="V341" s="27">
        <v>262</v>
      </c>
      <c r="W341" s="17"/>
      <c r="X341" s="29">
        <v>42547</v>
      </c>
      <c r="Y341" s="27">
        <v>43.9</v>
      </c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 spans="1:70" ht="15.75" customHeight="1">
      <c r="A342" s="17"/>
      <c r="B342" s="17"/>
      <c r="C342" s="17"/>
      <c r="D342" s="17"/>
      <c r="E342" s="17"/>
      <c r="F342" s="17"/>
      <c r="G342" s="18"/>
      <c r="H342" s="18"/>
      <c r="I342" s="18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29">
        <v>42552</v>
      </c>
      <c r="V342" s="27">
        <v>255</v>
      </c>
      <c r="W342" s="17"/>
      <c r="X342" s="29">
        <v>42554</v>
      </c>
      <c r="Y342" s="27">
        <v>43.5</v>
      </c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 spans="1:70" ht="15.75" customHeight="1">
      <c r="A343" s="17"/>
      <c r="B343" s="17"/>
      <c r="C343" s="17"/>
      <c r="D343" s="17"/>
      <c r="E343" s="17"/>
      <c r="F343" s="17"/>
      <c r="G343" s="18"/>
      <c r="H343" s="18"/>
      <c r="I343" s="18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29">
        <v>42559</v>
      </c>
      <c r="V343" s="27">
        <v>252</v>
      </c>
      <c r="W343" s="17"/>
      <c r="X343" s="29">
        <v>42561</v>
      </c>
      <c r="Y343" s="27">
        <v>44.7</v>
      </c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 spans="1:70" ht="15.75" customHeight="1">
      <c r="A344" s="17"/>
      <c r="B344" s="17"/>
      <c r="C344" s="17"/>
      <c r="D344" s="17"/>
      <c r="E344" s="17"/>
      <c r="F344" s="17"/>
      <c r="G344" s="18"/>
      <c r="H344" s="18"/>
      <c r="I344" s="18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29">
        <v>42566</v>
      </c>
      <c r="V344" s="27">
        <v>260</v>
      </c>
      <c r="W344" s="17"/>
      <c r="X344" s="29">
        <v>42568</v>
      </c>
      <c r="Y344" s="27">
        <v>42.9</v>
      </c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 spans="1:70" ht="15.75" customHeight="1">
      <c r="A345" s="17"/>
      <c r="B345" s="17"/>
      <c r="C345" s="17"/>
      <c r="D345" s="17"/>
      <c r="E345" s="17"/>
      <c r="F345" s="17"/>
      <c r="G345" s="18"/>
      <c r="H345" s="18"/>
      <c r="I345" s="18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29">
        <v>42573</v>
      </c>
      <c r="V345" s="27">
        <v>264</v>
      </c>
      <c r="W345" s="17"/>
      <c r="X345" s="29">
        <v>42575</v>
      </c>
      <c r="Y345" s="27">
        <v>42.9</v>
      </c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 spans="1:70" ht="15.75" customHeight="1">
      <c r="A346" s="17"/>
      <c r="B346" s="17"/>
      <c r="C346" s="17"/>
      <c r="D346" s="17"/>
      <c r="E346" s="17"/>
      <c r="F346" s="17"/>
      <c r="G346" s="18"/>
      <c r="H346" s="18"/>
      <c r="I346" s="18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29">
        <v>42580</v>
      </c>
      <c r="V346" s="27">
        <v>266</v>
      </c>
      <c r="W346" s="17"/>
      <c r="X346" s="29">
        <v>42582</v>
      </c>
      <c r="Y346" s="27">
        <v>43</v>
      </c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 spans="1:70" ht="15.75" customHeight="1">
      <c r="A347" s="17"/>
      <c r="B347" s="17"/>
      <c r="C347" s="17"/>
      <c r="D347" s="17"/>
      <c r="E347" s="17"/>
      <c r="F347" s="17"/>
      <c r="G347" s="18"/>
      <c r="H347" s="18"/>
      <c r="I347" s="18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29">
        <v>42587</v>
      </c>
      <c r="V347" s="27">
        <v>265</v>
      </c>
      <c r="W347" s="17"/>
      <c r="X347" s="29">
        <v>42589</v>
      </c>
      <c r="Y347" s="27">
        <v>41.8</v>
      </c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 spans="1:70" ht="15.75" customHeight="1">
      <c r="A348" s="17"/>
      <c r="B348" s="17"/>
      <c r="C348" s="17"/>
      <c r="D348" s="17"/>
      <c r="E348" s="17"/>
      <c r="F348" s="17"/>
      <c r="G348" s="18"/>
      <c r="H348" s="18"/>
      <c r="I348" s="18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29">
        <v>42594</v>
      </c>
      <c r="V348" s="27">
        <v>264</v>
      </c>
      <c r="W348" s="17"/>
      <c r="X348" s="29">
        <v>42596</v>
      </c>
      <c r="Y348" s="27">
        <v>43.6</v>
      </c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 spans="1:70" ht="15.75" customHeight="1">
      <c r="A349" s="17"/>
      <c r="B349" s="17"/>
      <c r="C349" s="17"/>
      <c r="D349" s="17"/>
      <c r="E349" s="17"/>
      <c r="F349" s="17"/>
      <c r="G349" s="18"/>
      <c r="H349" s="18"/>
      <c r="I349" s="18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29">
        <v>42601</v>
      </c>
      <c r="V349" s="27">
        <v>264</v>
      </c>
      <c r="W349" s="17"/>
      <c r="X349" s="29">
        <v>42603</v>
      </c>
      <c r="Y349" s="27">
        <v>45.3</v>
      </c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 spans="1:70" ht="15.75" customHeight="1">
      <c r="A350" s="17"/>
      <c r="B350" s="17"/>
      <c r="C350" s="17"/>
      <c r="D350" s="17"/>
      <c r="E350" s="17"/>
      <c r="F350" s="17"/>
      <c r="G350" s="18"/>
      <c r="H350" s="18"/>
      <c r="I350" s="18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29">
        <v>42608</v>
      </c>
      <c r="V350" s="27">
        <v>261</v>
      </c>
      <c r="W350" s="17"/>
      <c r="X350" s="29">
        <v>42610</v>
      </c>
      <c r="Y350" s="27">
        <v>43.4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 spans="1:70" ht="15.75" customHeight="1">
      <c r="A351" s="17"/>
      <c r="B351" s="17"/>
      <c r="C351" s="17"/>
      <c r="D351" s="17"/>
      <c r="E351" s="17"/>
      <c r="F351" s="17"/>
      <c r="G351" s="18"/>
      <c r="H351" s="18"/>
      <c r="I351" s="18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29">
        <v>42615</v>
      </c>
      <c r="V351" s="27">
        <v>257</v>
      </c>
      <c r="W351" s="17"/>
      <c r="X351" s="29">
        <v>42617</v>
      </c>
      <c r="Y351" s="27">
        <v>44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 spans="1:70" ht="15.75" customHeight="1">
      <c r="A352" s="17"/>
      <c r="B352" s="17"/>
      <c r="C352" s="17"/>
      <c r="D352" s="17"/>
      <c r="E352" s="17"/>
      <c r="F352" s="17"/>
      <c r="G352" s="18"/>
      <c r="H352" s="18"/>
      <c r="I352" s="18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29">
        <v>42622</v>
      </c>
      <c r="V352" s="27">
        <v>252</v>
      </c>
      <c r="W352" s="17"/>
      <c r="X352" s="29">
        <v>42624</v>
      </c>
      <c r="Y352" s="27">
        <v>42.2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 spans="1:70" ht="15.75" customHeight="1">
      <c r="A353" s="17"/>
      <c r="B353" s="17"/>
      <c r="C353" s="17"/>
      <c r="D353" s="17"/>
      <c r="E353" s="17"/>
      <c r="F353" s="17"/>
      <c r="G353" s="18"/>
      <c r="H353" s="18"/>
      <c r="I353" s="18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29">
        <v>42629</v>
      </c>
      <c r="V353" s="27">
        <v>250</v>
      </c>
      <c r="W353" s="17"/>
      <c r="X353" s="29">
        <v>42631</v>
      </c>
      <c r="Y353" s="27">
        <v>41.3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 spans="1:70" ht="15.75" customHeight="1">
      <c r="A354" s="17"/>
      <c r="B354" s="17"/>
      <c r="C354" s="17"/>
      <c r="D354" s="17"/>
      <c r="E354" s="17"/>
      <c r="F354" s="17"/>
      <c r="G354" s="18"/>
      <c r="H354" s="18"/>
      <c r="I354" s="18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29">
        <v>42636</v>
      </c>
      <c r="V354" s="27">
        <v>247</v>
      </c>
      <c r="W354" s="17"/>
      <c r="X354" s="29">
        <v>42638</v>
      </c>
      <c r="Y354" s="27">
        <v>41.6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 spans="1:70" ht="15.75" customHeight="1">
      <c r="A355" s="17"/>
      <c r="B355" s="17"/>
      <c r="C355" s="17"/>
      <c r="D355" s="17"/>
      <c r="E355" s="17"/>
      <c r="F355" s="17"/>
      <c r="G355" s="18"/>
      <c r="H355" s="18"/>
      <c r="I355" s="18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29">
        <v>42643</v>
      </c>
      <c r="V355" s="27">
        <v>245</v>
      </c>
      <c r="W355" s="17"/>
      <c r="X355" s="29">
        <v>42645</v>
      </c>
      <c r="Y355" s="27">
        <v>41.4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 spans="1:70" ht="15.75" customHeight="1">
      <c r="A356" s="17"/>
      <c r="B356" s="17"/>
      <c r="C356" s="17"/>
      <c r="D356" s="17"/>
      <c r="E356" s="17"/>
      <c r="F356" s="17"/>
      <c r="G356" s="18"/>
      <c r="H356" s="18"/>
      <c r="I356" s="18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29">
        <v>42650</v>
      </c>
      <c r="V356" s="27">
        <v>250</v>
      </c>
      <c r="W356" s="17"/>
      <c r="X356" s="29">
        <v>42652</v>
      </c>
      <c r="Y356" s="27">
        <v>42.1</v>
      </c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 spans="1:70" ht="15.75" customHeight="1">
      <c r="A357" s="17"/>
      <c r="B357" s="17"/>
      <c r="C357" s="17"/>
      <c r="D357" s="17"/>
      <c r="E357" s="17"/>
      <c r="F357" s="17"/>
      <c r="G357" s="18"/>
      <c r="H357" s="18"/>
      <c r="I357" s="18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31">
        <v>42657</v>
      </c>
      <c r="V357" s="27">
        <v>263</v>
      </c>
      <c r="W357" s="17"/>
      <c r="X357" s="31">
        <v>42659</v>
      </c>
      <c r="Y357" s="27">
        <v>41.3</v>
      </c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 spans="1:70" ht="15.75" customHeight="1">
      <c r="A358" s="17"/>
      <c r="B358" s="17"/>
      <c r="C358" s="17"/>
      <c r="D358" s="17"/>
      <c r="E358" s="17"/>
      <c r="F358" s="17"/>
      <c r="G358" s="18"/>
      <c r="H358" s="18"/>
      <c r="I358" s="18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31">
        <v>42664</v>
      </c>
      <c r="V358" s="27">
        <v>256</v>
      </c>
      <c r="W358" s="17"/>
      <c r="X358" s="31">
        <v>42666</v>
      </c>
      <c r="Y358" s="27">
        <v>43.9</v>
      </c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 spans="1:70" ht="15.75" customHeight="1">
      <c r="A359" s="17"/>
      <c r="B359" s="17"/>
      <c r="C359" s="17"/>
      <c r="D359" s="17"/>
      <c r="E359" s="17"/>
      <c r="F359" s="17"/>
      <c r="G359" s="18"/>
      <c r="H359" s="18"/>
      <c r="I359" s="18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31">
        <v>42671</v>
      </c>
      <c r="V359" s="27">
        <v>265</v>
      </c>
      <c r="W359" s="17"/>
      <c r="X359" s="31">
        <v>42673</v>
      </c>
      <c r="Y359" s="27">
        <v>44.6</v>
      </c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 spans="1:70" ht="15.75" customHeight="1">
      <c r="A360" s="17"/>
      <c r="B360" s="17"/>
      <c r="C360" s="17"/>
      <c r="D360" s="17"/>
      <c r="E360" s="17"/>
      <c r="F360" s="17"/>
      <c r="G360" s="18"/>
      <c r="H360" s="18"/>
      <c r="I360" s="18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29">
        <v>42678</v>
      </c>
      <c r="V360" s="27">
        <v>250</v>
      </c>
      <c r="W360" s="17"/>
      <c r="X360" s="29">
        <v>42680</v>
      </c>
      <c r="Y360" s="27">
        <v>45.1</v>
      </c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 spans="1:70" ht="15.75" customHeight="1">
      <c r="A361" s="17"/>
      <c r="B361" s="17"/>
      <c r="C361" s="17"/>
      <c r="D361" s="17"/>
      <c r="E361" s="17"/>
      <c r="F361" s="17"/>
      <c r="G361" s="18"/>
      <c r="H361" s="18"/>
      <c r="I361" s="18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31">
        <v>42685</v>
      </c>
      <c r="V361" s="27">
        <v>232</v>
      </c>
      <c r="W361" s="17"/>
      <c r="X361" s="31">
        <v>42687</v>
      </c>
      <c r="Y361" s="27">
        <v>45.4</v>
      </c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 spans="1:70" ht="15.75" customHeight="1">
      <c r="A362" s="17"/>
      <c r="B362" s="17"/>
      <c r="C362" s="17"/>
      <c r="D362" s="17"/>
      <c r="E362" s="17"/>
      <c r="F362" s="17"/>
      <c r="G362" s="18"/>
      <c r="H362" s="18"/>
      <c r="I362" s="18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31">
        <v>42692</v>
      </c>
      <c r="V362" s="27">
        <v>246</v>
      </c>
      <c r="W362" s="17"/>
      <c r="X362" s="31">
        <v>42694</v>
      </c>
      <c r="Y362" s="27">
        <v>44.8</v>
      </c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 spans="1:70" ht="15.75" customHeight="1">
      <c r="A363" s="17"/>
      <c r="B363" s="17"/>
      <c r="C363" s="17"/>
      <c r="D363" s="17"/>
      <c r="E363" s="17"/>
      <c r="F363" s="17"/>
      <c r="G363" s="18"/>
      <c r="H363" s="18"/>
      <c r="I363" s="18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31">
        <v>42699</v>
      </c>
      <c r="V363" s="27">
        <v>255</v>
      </c>
      <c r="W363" s="17"/>
      <c r="X363" s="31">
        <v>42701</v>
      </c>
      <c r="Y363" s="27">
        <v>44.9</v>
      </c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 spans="1:70" ht="15.75" customHeight="1">
      <c r="A364" s="17"/>
      <c r="B364" s="17"/>
      <c r="C364" s="17"/>
      <c r="D364" s="17"/>
      <c r="E364" s="17"/>
      <c r="F364" s="17"/>
      <c r="G364" s="18"/>
      <c r="H364" s="18"/>
      <c r="I364" s="18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29">
        <v>42706</v>
      </c>
      <c r="V364" s="27">
        <v>248</v>
      </c>
      <c r="W364" s="17"/>
      <c r="X364" s="29">
        <v>42708</v>
      </c>
      <c r="Y364" s="27">
        <v>45.1</v>
      </c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 spans="1:70" ht="15.75" customHeight="1">
      <c r="A365" s="17"/>
      <c r="B365" s="17"/>
      <c r="C365" s="17"/>
      <c r="D365" s="17"/>
      <c r="E365" s="17"/>
      <c r="F365" s="17"/>
      <c r="G365" s="18"/>
      <c r="H365" s="18"/>
      <c r="I365" s="18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29">
        <v>42713</v>
      </c>
      <c r="V365" s="27">
        <v>252</v>
      </c>
      <c r="W365" s="17"/>
      <c r="X365" s="31">
        <v>42715</v>
      </c>
      <c r="Y365" s="27">
        <v>45.5</v>
      </c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 spans="1:70" ht="15.75" customHeight="1">
      <c r="A366" s="17"/>
      <c r="B366" s="17"/>
      <c r="C366" s="17"/>
      <c r="D366" s="17"/>
      <c r="E366" s="17"/>
      <c r="F366" s="17"/>
      <c r="G366" s="18"/>
      <c r="H366" s="18"/>
      <c r="I366" s="18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31">
        <v>42720</v>
      </c>
      <c r="V366" s="27">
        <v>260</v>
      </c>
      <c r="W366" s="17"/>
      <c r="X366" s="31">
        <v>42722</v>
      </c>
      <c r="Y366" s="27">
        <v>46.7</v>
      </c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 spans="1:70" ht="15.75" customHeight="1">
      <c r="A367" s="17"/>
      <c r="B367" s="17"/>
      <c r="C367" s="17"/>
      <c r="D367" s="17"/>
      <c r="E367" s="17"/>
      <c r="F367" s="17"/>
      <c r="G367" s="18"/>
      <c r="H367" s="18"/>
      <c r="I367" s="18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31">
        <v>42727</v>
      </c>
      <c r="V367" s="27">
        <v>257</v>
      </c>
      <c r="W367" s="17"/>
      <c r="X367" s="31">
        <v>42729</v>
      </c>
      <c r="Y367" s="27">
        <v>46</v>
      </c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 spans="1:70" ht="15.75" customHeight="1">
      <c r="A368" s="17"/>
      <c r="B368" s="17"/>
      <c r="C368" s="17"/>
      <c r="D368" s="17"/>
      <c r="E368" s="17"/>
      <c r="F368" s="17"/>
      <c r="G368" s="18"/>
      <c r="H368" s="18"/>
      <c r="I368" s="18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31">
        <v>42734</v>
      </c>
      <c r="V368" s="27">
        <v>244</v>
      </c>
      <c r="W368" s="17"/>
      <c r="X368" s="29">
        <v>42736</v>
      </c>
      <c r="Y368" s="27">
        <v>45.5</v>
      </c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 spans="1:70" ht="15.75" customHeight="1">
      <c r="A369" s="17"/>
      <c r="B369" s="17"/>
      <c r="C369" s="17"/>
      <c r="D369" s="17"/>
      <c r="E369" s="17"/>
      <c r="F369" s="17"/>
      <c r="G369" s="18"/>
      <c r="H369" s="18"/>
      <c r="I369" s="18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29">
        <v>42741</v>
      </c>
      <c r="V369" s="27">
        <v>243</v>
      </c>
      <c r="W369" s="17"/>
      <c r="X369" s="29">
        <v>42743</v>
      </c>
      <c r="Y369" s="27">
        <v>45.1</v>
      </c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 spans="1:70" ht="15.75" customHeight="1">
      <c r="A370" s="17"/>
      <c r="B370" s="17"/>
      <c r="C370" s="17"/>
      <c r="D370" s="17"/>
      <c r="E370" s="17"/>
      <c r="F370" s="17"/>
      <c r="G370" s="18"/>
      <c r="H370" s="18"/>
      <c r="I370" s="18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29">
        <v>42748</v>
      </c>
      <c r="V370" s="27">
        <v>244</v>
      </c>
      <c r="W370" s="17"/>
      <c r="X370" s="29">
        <v>42750</v>
      </c>
      <c r="Y370" s="27">
        <v>45.2</v>
      </c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 spans="1:70" ht="15.75" customHeight="1">
      <c r="A371" s="17"/>
      <c r="B371" s="17"/>
      <c r="C371" s="17"/>
      <c r="D371" s="17"/>
      <c r="E371" s="17"/>
      <c r="F371" s="17"/>
      <c r="G371" s="18"/>
      <c r="H371" s="18"/>
      <c r="I371" s="18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29">
        <v>42755</v>
      </c>
      <c r="V371" s="27">
        <v>254</v>
      </c>
      <c r="W371" s="17"/>
      <c r="X371" s="29">
        <v>42757</v>
      </c>
      <c r="Y371" s="27">
        <v>45.2</v>
      </c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 spans="1:70" ht="15.75" customHeight="1">
      <c r="A372" s="17"/>
      <c r="B372" s="17"/>
      <c r="C372" s="17"/>
      <c r="D372" s="17"/>
      <c r="E372" s="17"/>
      <c r="F372" s="17"/>
      <c r="G372" s="18"/>
      <c r="H372" s="18"/>
      <c r="I372" s="18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29">
        <v>42762</v>
      </c>
      <c r="V372" s="27">
        <v>245</v>
      </c>
      <c r="W372" s="17"/>
      <c r="X372" s="29">
        <v>42764</v>
      </c>
      <c r="Y372" s="27">
        <v>46.6</v>
      </c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 spans="1:70" ht="15.75" customHeight="1">
      <c r="A373" s="17"/>
      <c r="B373" s="17"/>
      <c r="C373" s="17"/>
      <c r="D373" s="17"/>
      <c r="E373" s="17"/>
      <c r="F373" s="17"/>
      <c r="G373" s="18"/>
      <c r="H373" s="18"/>
      <c r="I373" s="18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29">
        <v>42769</v>
      </c>
      <c r="V373" s="27">
        <v>237</v>
      </c>
      <c r="W373" s="17"/>
      <c r="X373" s="29">
        <v>42771</v>
      </c>
      <c r="Y373" s="27">
        <v>47.2</v>
      </c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 spans="1:70" ht="15.75" customHeight="1">
      <c r="A374" s="17"/>
      <c r="B374" s="17"/>
      <c r="C374" s="17"/>
      <c r="D374" s="17"/>
      <c r="E374" s="17"/>
      <c r="F374" s="17"/>
      <c r="G374" s="18"/>
      <c r="H374" s="18"/>
      <c r="I374" s="18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29">
        <v>42776</v>
      </c>
      <c r="V374" s="27">
        <v>243</v>
      </c>
      <c r="W374" s="17"/>
      <c r="X374" s="29">
        <v>42778</v>
      </c>
      <c r="Y374" s="27">
        <v>48.1</v>
      </c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 spans="1:70" ht="15.75" customHeight="1">
      <c r="A375" s="17"/>
      <c r="B375" s="17"/>
      <c r="C375" s="17"/>
      <c r="D375" s="17"/>
      <c r="E375" s="17"/>
      <c r="F375" s="17"/>
      <c r="G375" s="18"/>
      <c r="H375" s="18"/>
      <c r="I375" s="18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29">
        <v>42783</v>
      </c>
      <c r="V375" s="27">
        <v>248</v>
      </c>
      <c r="W375" s="17"/>
      <c r="X375" s="29">
        <v>42785</v>
      </c>
      <c r="Y375" s="27">
        <v>48</v>
      </c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 spans="1:70" ht="15.75" customHeight="1">
      <c r="A376" s="17"/>
      <c r="B376" s="17"/>
      <c r="C376" s="17"/>
      <c r="D376" s="17"/>
      <c r="E376" s="17"/>
      <c r="F376" s="17"/>
      <c r="G376" s="18"/>
      <c r="H376" s="18"/>
      <c r="I376" s="18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29">
        <v>42790</v>
      </c>
      <c r="V376" s="27">
        <v>231</v>
      </c>
      <c r="W376" s="17"/>
      <c r="X376" s="29">
        <v>42792</v>
      </c>
      <c r="Y376" s="27">
        <v>49.8</v>
      </c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 spans="1:70" ht="15.75" customHeight="1">
      <c r="A377" s="17"/>
      <c r="B377" s="17"/>
      <c r="C377" s="17"/>
      <c r="D377" s="17"/>
      <c r="E377" s="17"/>
      <c r="F377" s="17"/>
      <c r="G377" s="18"/>
      <c r="H377" s="18"/>
      <c r="I377" s="18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29">
        <v>42797</v>
      </c>
      <c r="V377" s="27">
        <v>246</v>
      </c>
      <c r="W377" s="17"/>
      <c r="X377" s="29">
        <v>42799</v>
      </c>
      <c r="Y377" s="27">
        <v>50.6</v>
      </c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 spans="1:70" ht="15.75" customHeight="1">
      <c r="A378" s="17"/>
      <c r="B378" s="17"/>
      <c r="C378" s="17"/>
      <c r="D378" s="17"/>
      <c r="E378" s="17"/>
      <c r="F378" s="17"/>
      <c r="G378" s="18"/>
      <c r="H378" s="18"/>
      <c r="I378" s="18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29">
        <v>42804</v>
      </c>
      <c r="V378" s="27">
        <v>244</v>
      </c>
      <c r="W378" s="17"/>
      <c r="X378" s="29">
        <v>42806</v>
      </c>
      <c r="Y378" s="27">
        <v>51</v>
      </c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 spans="1:70" ht="15.75" customHeight="1">
      <c r="A379" s="17"/>
      <c r="B379" s="17"/>
      <c r="C379" s="17"/>
      <c r="D379" s="17"/>
      <c r="E379" s="17"/>
      <c r="F379" s="17"/>
      <c r="G379" s="18"/>
      <c r="H379" s="18"/>
      <c r="I379" s="18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29">
        <v>42811</v>
      </c>
      <c r="V379" s="27">
        <v>255</v>
      </c>
      <c r="W379" s="17"/>
      <c r="X379" s="29">
        <v>42813</v>
      </c>
      <c r="Y379" s="27">
        <v>51.3</v>
      </c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 spans="1:70" ht="15.75" customHeight="1">
      <c r="A380" s="17"/>
      <c r="B380" s="17"/>
      <c r="C380" s="17"/>
      <c r="D380" s="17"/>
      <c r="E380" s="17"/>
      <c r="F380" s="17"/>
      <c r="G380" s="18"/>
      <c r="H380" s="18"/>
      <c r="I380" s="18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29">
        <v>42818</v>
      </c>
      <c r="V380" s="27">
        <v>256</v>
      </c>
      <c r="W380" s="17"/>
      <c r="X380" s="29">
        <v>42820</v>
      </c>
      <c r="Y380" s="27">
        <v>49.7</v>
      </c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 spans="1:70" ht="15.75" customHeight="1">
      <c r="A381" s="17"/>
      <c r="B381" s="17"/>
      <c r="C381" s="17"/>
      <c r="D381" s="17"/>
      <c r="E381" s="17"/>
      <c r="F381" s="17"/>
      <c r="G381" s="18"/>
      <c r="H381" s="18"/>
      <c r="I381" s="18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29">
        <v>42825</v>
      </c>
      <c r="V381" s="27">
        <v>237</v>
      </c>
      <c r="W381" s="17"/>
      <c r="X381" s="29">
        <v>42827</v>
      </c>
      <c r="Y381" s="27">
        <v>50.2</v>
      </c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 spans="1:70" ht="15.75" customHeight="1">
      <c r="A382" s="17"/>
      <c r="B382" s="17"/>
      <c r="C382" s="17"/>
      <c r="D382" s="17"/>
      <c r="E382" s="17"/>
      <c r="F382" s="17"/>
      <c r="G382" s="18"/>
      <c r="H382" s="18"/>
      <c r="I382" s="18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29">
        <v>42832</v>
      </c>
      <c r="V382" s="27">
        <v>238</v>
      </c>
      <c r="W382" s="17"/>
      <c r="X382" s="29">
        <v>42834</v>
      </c>
      <c r="Y382" s="27">
        <v>51</v>
      </c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 spans="1:70" ht="15.75" customHeight="1">
      <c r="A383" s="17"/>
      <c r="B383" s="17"/>
      <c r="C383" s="17"/>
      <c r="D383" s="17"/>
      <c r="E383" s="17"/>
      <c r="F383" s="17"/>
      <c r="G383" s="18"/>
      <c r="H383" s="18"/>
      <c r="I383" s="18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29">
        <v>42839</v>
      </c>
      <c r="V383" s="27">
        <v>242</v>
      </c>
      <c r="W383" s="17"/>
      <c r="X383" s="29">
        <v>42841</v>
      </c>
      <c r="Y383" s="27">
        <v>49.9</v>
      </c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 spans="1:70" ht="15.75" customHeight="1">
      <c r="A384" s="17"/>
      <c r="B384" s="17"/>
      <c r="C384" s="17"/>
      <c r="D384" s="17"/>
      <c r="E384" s="17"/>
      <c r="F384" s="17"/>
      <c r="G384" s="18"/>
      <c r="H384" s="18"/>
      <c r="I384" s="18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29">
        <v>42846</v>
      </c>
      <c r="V384" s="27">
        <v>252</v>
      </c>
      <c r="W384" s="17"/>
      <c r="X384" s="29">
        <v>42848</v>
      </c>
      <c r="Y384" s="27">
        <v>50.8</v>
      </c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 spans="1:70" ht="15.75" customHeight="1">
      <c r="A385" s="17"/>
      <c r="B385" s="17"/>
      <c r="C385" s="17"/>
      <c r="D385" s="17"/>
      <c r="E385" s="17"/>
      <c r="F385" s="17"/>
      <c r="G385" s="18"/>
      <c r="H385" s="18"/>
      <c r="I385" s="18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29">
        <v>42853</v>
      </c>
      <c r="V385" s="27">
        <v>241</v>
      </c>
      <c r="W385" s="17"/>
      <c r="X385" s="29">
        <v>42855</v>
      </c>
      <c r="Y385" s="27">
        <v>50.9</v>
      </c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 spans="1:70" ht="15.75" customHeight="1">
      <c r="A386" s="17"/>
      <c r="B386" s="17"/>
      <c r="C386" s="17"/>
      <c r="D386" s="17"/>
      <c r="E386" s="17"/>
      <c r="F386" s="17"/>
      <c r="G386" s="18"/>
      <c r="H386" s="18"/>
      <c r="I386" s="18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29">
        <v>42860</v>
      </c>
      <c r="V386" s="27">
        <v>237</v>
      </c>
      <c r="W386" s="17"/>
      <c r="X386" s="29">
        <v>42862</v>
      </c>
      <c r="Y386" s="27">
        <v>49.7</v>
      </c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 spans="1:70" ht="15.75" customHeight="1">
      <c r="A387" s="17"/>
      <c r="B387" s="17"/>
      <c r="C387" s="17"/>
      <c r="D387" s="17"/>
      <c r="E387" s="17"/>
      <c r="F387" s="17"/>
      <c r="G387" s="18"/>
      <c r="H387" s="18"/>
      <c r="I387" s="18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29">
        <v>42867</v>
      </c>
      <c r="V387" s="27">
        <v>237</v>
      </c>
      <c r="W387" s="17"/>
      <c r="X387" s="29">
        <v>42869</v>
      </c>
      <c r="Y387" s="27">
        <v>50.2</v>
      </c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 spans="1:70" ht="15.75" customHeight="1">
      <c r="A388" s="17"/>
      <c r="B388" s="17"/>
      <c r="C388" s="17"/>
      <c r="D388" s="17"/>
      <c r="E388" s="17"/>
      <c r="F388" s="17"/>
      <c r="G388" s="18"/>
      <c r="H388" s="18"/>
      <c r="I388" s="18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29">
        <v>42874</v>
      </c>
      <c r="V388" s="27">
        <v>234</v>
      </c>
      <c r="W388" s="17"/>
      <c r="X388" s="29">
        <v>42876</v>
      </c>
      <c r="Y388" s="27">
        <v>50.9</v>
      </c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 spans="1:70" ht="15.75" customHeight="1">
      <c r="A389" s="17"/>
      <c r="B389" s="17"/>
      <c r="C389" s="17"/>
      <c r="D389" s="17"/>
      <c r="E389" s="17"/>
      <c r="F389" s="17"/>
      <c r="G389" s="18"/>
      <c r="H389" s="18"/>
      <c r="I389" s="18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29">
        <v>42881</v>
      </c>
      <c r="V389" s="27">
        <v>251</v>
      </c>
      <c r="W389" s="17"/>
      <c r="X389" s="29">
        <v>42883</v>
      </c>
      <c r="Y389" s="27">
        <v>51.2</v>
      </c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 spans="1:70" ht="15.75" customHeight="1">
      <c r="A390" s="17"/>
      <c r="B390" s="17"/>
      <c r="C390" s="17"/>
      <c r="D390" s="17"/>
      <c r="E390" s="17"/>
      <c r="F390" s="17"/>
      <c r="G390" s="18"/>
      <c r="H390" s="18"/>
      <c r="I390" s="18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29">
        <v>42888</v>
      </c>
      <c r="V390" s="27">
        <v>244</v>
      </c>
      <c r="W390" s="17"/>
      <c r="X390" s="29">
        <v>42890</v>
      </c>
      <c r="Y390" s="27">
        <v>49.9</v>
      </c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 spans="1:70" ht="15.75" customHeight="1">
      <c r="A391" s="17"/>
      <c r="B391" s="17"/>
      <c r="C391" s="17"/>
      <c r="D391" s="17"/>
      <c r="E391" s="17"/>
      <c r="F391" s="17"/>
      <c r="G391" s="18"/>
      <c r="H391" s="18"/>
      <c r="I391" s="18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29">
        <v>42895</v>
      </c>
      <c r="V391" s="27">
        <v>237</v>
      </c>
      <c r="W391" s="17"/>
      <c r="X391" s="29">
        <v>42897</v>
      </c>
      <c r="Y391" s="27">
        <v>50</v>
      </c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 spans="1:70" ht="15.75" customHeight="1">
      <c r="A392" s="17"/>
      <c r="B392" s="17"/>
      <c r="C392" s="17"/>
      <c r="D392" s="17"/>
      <c r="E392" s="17"/>
      <c r="F392" s="17"/>
      <c r="G392" s="18"/>
      <c r="H392" s="18"/>
      <c r="I392" s="18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29">
        <v>42902</v>
      </c>
      <c r="V392" s="27">
        <v>243</v>
      </c>
      <c r="W392" s="17"/>
      <c r="X392" s="29">
        <v>42904</v>
      </c>
      <c r="Y392" s="27">
        <v>49.4</v>
      </c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 spans="1:70" ht="15.75" customHeight="1">
      <c r="A393" s="17"/>
      <c r="B393" s="17"/>
      <c r="C393" s="17"/>
      <c r="D393" s="17"/>
      <c r="E393" s="17"/>
      <c r="F393" s="17"/>
      <c r="G393" s="18"/>
      <c r="H393" s="18"/>
      <c r="I393" s="18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29">
        <v>42909</v>
      </c>
      <c r="V393" s="27">
        <v>237</v>
      </c>
      <c r="W393" s="17"/>
      <c r="X393" s="29">
        <v>42911</v>
      </c>
      <c r="Y393" s="27">
        <v>48.6</v>
      </c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 spans="1:70" ht="15.75" customHeight="1">
      <c r="A394" s="17"/>
      <c r="B394" s="17"/>
      <c r="C394" s="17"/>
      <c r="D394" s="17"/>
      <c r="E394" s="17"/>
      <c r="F394" s="17"/>
      <c r="G394" s="18"/>
      <c r="H394" s="18"/>
      <c r="I394" s="18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29">
        <v>42916</v>
      </c>
      <c r="V394" s="27">
        <v>247</v>
      </c>
      <c r="W394" s="17"/>
      <c r="X394" s="29">
        <v>42918</v>
      </c>
      <c r="Y394" s="27">
        <v>48.5</v>
      </c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 spans="1:70" ht="15.75" customHeight="1">
      <c r="A395" s="17"/>
      <c r="B395" s="17"/>
      <c r="C395" s="17"/>
      <c r="D395" s="17"/>
      <c r="E395" s="17"/>
      <c r="F395" s="17"/>
      <c r="G395" s="18"/>
      <c r="H395" s="18"/>
      <c r="I395" s="18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29">
        <v>42923</v>
      </c>
      <c r="V395" s="27">
        <v>243</v>
      </c>
      <c r="W395" s="17"/>
      <c r="X395" s="29">
        <v>42925</v>
      </c>
      <c r="Y395" s="27">
        <v>47</v>
      </c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 spans="1:70" ht="15.75" customHeight="1">
      <c r="A396" s="17"/>
      <c r="B396" s="17"/>
      <c r="C396" s="17"/>
      <c r="D396" s="17"/>
      <c r="E396" s="17"/>
      <c r="F396" s="17"/>
      <c r="G396" s="18"/>
      <c r="H396" s="18"/>
      <c r="I396" s="18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29">
        <v>42930</v>
      </c>
      <c r="V396" s="27">
        <v>241</v>
      </c>
      <c r="W396" s="17"/>
      <c r="X396" s="29">
        <v>42932</v>
      </c>
      <c r="Y396" s="27">
        <v>47.6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 spans="1:70" ht="15.75" customHeight="1">
      <c r="A397" s="17"/>
      <c r="B397" s="17"/>
      <c r="C397" s="17"/>
      <c r="D397" s="17"/>
      <c r="E397" s="17"/>
      <c r="F397" s="17"/>
      <c r="G397" s="18"/>
      <c r="H397" s="18"/>
      <c r="I397" s="18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29">
        <v>42937</v>
      </c>
      <c r="V397" s="27">
        <v>245</v>
      </c>
      <c r="W397" s="17"/>
      <c r="X397" s="29">
        <v>42939</v>
      </c>
      <c r="Y397" s="27">
        <v>48.6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 spans="1:70" ht="15.75" customHeight="1">
      <c r="A398" s="17"/>
      <c r="B398" s="17"/>
      <c r="C398" s="17"/>
      <c r="D398" s="17"/>
      <c r="E398" s="17"/>
      <c r="F398" s="17"/>
      <c r="G398" s="18"/>
      <c r="H398" s="18"/>
      <c r="I398" s="18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29">
        <v>42944</v>
      </c>
      <c r="V398" s="27">
        <v>242</v>
      </c>
      <c r="W398" s="17"/>
      <c r="X398" s="29">
        <v>42946</v>
      </c>
      <c r="Y398" s="27">
        <v>49.6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 spans="1:70" ht="15.75" customHeight="1">
      <c r="A399" s="17"/>
      <c r="B399" s="17"/>
      <c r="C399" s="17"/>
      <c r="D399" s="17"/>
      <c r="E399" s="17"/>
      <c r="F399" s="17"/>
      <c r="G399" s="18"/>
      <c r="H399" s="18"/>
      <c r="I399" s="18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29">
        <v>42951</v>
      </c>
      <c r="V399" s="27">
        <v>245</v>
      </c>
      <c r="W399" s="17"/>
      <c r="X399" s="29">
        <v>42953</v>
      </c>
      <c r="Y399" s="27">
        <v>51.4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 spans="1:70" ht="15.75" customHeight="1">
      <c r="A400" s="17"/>
      <c r="B400" s="17"/>
      <c r="C400" s="17"/>
      <c r="D400" s="17"/>
      <c r="E400" s="17"/>
      <c r="F400" s="17"/>
      <c r="G400" s="18"/>
      <c r="H400" s="18"/>
      <c r="I400" s="18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29">
        <v>42958</v>
      </c>
      <c r="V400" s="27">
        <v>236</v>
      </c>
      <c r="W400" s="17"/>
      <c r="X400" s="29">
        <v>42960</v>
      </c>
      <c r="Y400" s="27">
        <v>52.1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 spans="1:70" ht="15.75" customHeight="1">
      <c r="A401" s="17"/>
      <c r="B401" s="17"/>
      <c r="C401" s="17"/>
      <c r="D401" s="17"/>
      <c r="E401" s="17"/>
      <c r="F401" s="17"/>
      <c r="G401" s="18"/>
      <c r="H401" s="18"/>
      <c r="I401" s="18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29">
        <v>42965</v>
      </c>
      <c r="V401" s="27">
        <v>240</v>
      </c>
      <c r="W401" s="17"/>
      <c r="X401" s="29">
        <v>42967</v>
      </c>
      <c r="Y401" s="27">
        <v>52.8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 spans="1:70" ht="15.75" customHeight="1">
      <c r="A402" s="17"/>
      <c r="B402" s="17"/>
      <c r="C402" s="17"/>
      <c r="D402" s="17"/>
      <c r="E402" s="17"/>
      <c r="F402" s="17"/>
      <c r="G402" s="18"/>
      <c r="H402" s="18"/>
      <c r="I402" s="18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29">
        <v>42972</v>
      </c>
      <c r="V402" s="27">
        <v>238</v>
      </c>
      <c r="W402" s="17"/>
      <c r="X402" s="29">
        <v>42974</v>
      </c>
      <c r="Y402" s="27">
        <v>53.3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 spans="1:70" ht="15.75" customHeight="1">
      <c r="A403" s="17"/>
      <c r="B403" s="17"/>
      <c r="C403" s="17"/>
      <c r="D403" s="17"/>
      <c r="E403" s="17"/>
      <c r="F403" s="17"/>
      <c r="G403" s="18"/>
      <c r="H403" s="18"/>
      <c r="I403" s="18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29">
        <v>42979</v>
      </c>
      <c r="V403" s="27">
        <v>298</v>
      </c>
      <c r="W403" s="17"/>
      <c r="X403" s="29">
        <v>42981</v>
      </c>
      <c r="Y403" s="27">
        <v>52.6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 spans="1:70" ht="15.75" customHeight="1">
      <c r="A404" s="17"/>
      <c r="B404" s="17"/>
      <c r="C404" s="17"/>
      <c r="D404" s="17"/>
      <c r="E404" s="17"/>
      <c r="F404" s="17"/>
      <c r="G404" s="18"/>
      <c r="H404" s="18"/>
      <c r="I404" s="18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29">
        <v>42986</v>
      </c>
      <c r="V404" s="27">
        <v>274</v>
      </c>
      <c r="W404" s="17"/>
      <c r="X404" s="29">
        <v>42988</v>
      </c>
      <c r="Y404" s="27">
        <v>51.9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 spans="1:70" ht="15.75" customHeight="1">
      <c r="A405" s="17"/>
      <c r="B405" s="17"/>
      <c r="C405" s="17"/>
      <c r="D405" s="17"/>
      <c r="E405" s="17"/>
      <c r="F405" s="17"/>
      <c r="G405" s="18"/>
      <c r="H405" s="18"/>
      <c r="I405" s="18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29">
        <v>42993</v>
      </c>
      <c r="V405" s="27">
        <v>259</v>
      </c>
      <c r="W405" s="17"/>
      <c r="X405" s="29">
        <v>42995</v>
      </c>
      <c r="Y405" s="27">
        <v>50.6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 spans="1:70" ht="15.75" customHeight="1">
      <c r="A406" s="17"/>
      <c r="B406" s="17"/>
      <c r="C406" s="17"/>
      <c r="D406" s="17"/>
      <c r="E406" s="17"/>
      <c r="F406" s="17"/>
      <c r="G406" s="18"/>
      <c r="H406" s="18"/>
      <c r="I406" s="18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29">
        <v>43000</v>
      </c>
      <c r="V406" s="27">
        <v>262</v>
      </c>
      <c r="W406" s="17"/>
      <c r="X406" s="29">
        <v>43002</v>
      </c>
      <c r="Y406" s="27">
        <v>51.6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 spans="1:70" ht="15.75" customHeight="1">
      <c r="A407" s="17"/>
      <c r="B407" s="17"/>
      <c r="C407" s="17"/>
      <c r="D407" s="17"/>
      <c r="E407" s="17"/>
      <c r="F407" s="17"/>
      <c r="G407" s="18"/>
      <c r="H407" s="18"/>
      <c r="I407" s="18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29">
        <v>43007</v>
      </c>
      <c r="V407" s="27">
        <v>254</v>
      </c>
      <c r="W407" s="17"/>
      <c r="X407" s="29">
        <v>43009</v>
      </c>
      <c r="Y407" s="27">
        <v>49.9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 spans="1:70" ht="15.75" customHeight="1">
      <c r="A408" s="17"/>
      <c r="B408" s="17"/>
      <c r="C408" s="17"/>
      <c r="D408" s="17"/>
      <c r="E408" s="17"/>
      <c r="F408" s="17"/>
      <c r="G408" s="18"/>
      <c r="H408" s="18"/>
      <c r="I408" s="18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29">
        <v>43014</v>
      </c>
      <c r="V408" s="27">
        <v>245</v>
      </c>
      <c r="W408" s="17"/>
      <c r="X408" s="29">
        <v>43016</v>
      </c>
      <c r="Y408" s="27">
        <v>49.5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 spans="1:70" ht="15.75" customHeight="1">
      <c r="A409" s="17"/>
      <c r="B409" s="17"/>
      <c r="C409" s="17"/>
      <c r="D409" s="17"/>
      <c r="E409" s="17"/>
      <c r="F409" s="17"/>
      <c r="G409" s="18"/>
      <c r="H409" s="18"/>
      <c r="I409" s="18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31">
        <v>43021</v>
      </c>
      <c r="V409" s="27">
        <v>230</v>
      </c>
      <c r="W409" s="17"/>
      <c r="X409" s="31">
        <v>43023</v>
      </c>
      <c r="Y409" s="27">
        <v>51.1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 spans="1:70" ht="15.75" customHeight="1">
      <c r="A410" s="17"/>
      <c r="B410" s="17"/>
      <c r="C410" s="17"/>
      <c r="D410" s="17"/>
      <c r="E410" s="17"/>
      <c r="F410" s="17"/>
      <c r="G410" s="18"/>
      <c r="H410" s="18"/>
      <c r="I410" s="18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31">
        <v>43028</v>
      </c>
      <c r="V410" s="27">
        <v>235</v>
      </c>
      <c r="W410" s="17"/>
      <c r="X410" s="31">
        <v>43030</v>
      </c>
      <c r="Y410" s="27">
        <v>51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 spans="1:70" ht="15.75" customHeight="1">
      <c r="A411" s="17"/>
      <c r="B411" s="17"/>
      <c r="C411" s="17"/>
      <c r="D411" s="17"/>
      <c r="E411" s="17"/>
      <c r="F411" s="17"/>
      <c r="G411" s="18"/>
      <c r="H411" s="18"/>
      <c r="I411" s="18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31">
        <v>43035</v>
      </c>
      <c r="V411" s="27">
        <v>235</v>
      </c>
      <c r="W411" s="17"/>
      <c r="X411" s="31">
        <v>43037</v>
      </c>
      <c r="Y411" s="27">
        <v>51.7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 spans="1:70" ht="15.75" customHeight="1">
      <c r="A412" s="17"/>
      <c r="B412" s="17"/>
      <c r="C412" s="17"/>
      <c r="D412" s="17"/>
      <c r="E412" s="17"/>
      <c r="F412" s="17"/>
      <c r="G412" s="18"/>
      <c r="H412" s="18"/>
      <c r="I412" s="18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29">
        <v>43042</v>
      </c>
      <c r="V412" s="27">
        <v>239</v>
      </c>
      <c r="W412" s="17"/>
      <c r="X412" s="29">
        <v>43044</v>
      </c>
      <c r="Y412" s="27">
        <v>51.5</v>
      </c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 spans="1:70" ht="15.75" customHeight="1">
      <c r="A413" s="17"/>
      <c r="B413" s="17"/>
      <c r="C413" s="17"/>
      <c r="D413" s="17"/>
      <c r="E413" s="17"/>
      <c r="F413" s="17"/>
      <c r="G413" s="18"/>
      <c r="H413" s="18"/>
      <c r="I413" s="18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31">
        <v>43049</v>
      </c>
      <c r="V413" s="27">
        <v>247</v>
      </c>
      <c r="W413" s="17"/>
      <c r="X413" s="31">
        <v>43051</v>
      </c>
      <c r="Y413" s="27">
        <v>52.1</v>
      </c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 spans="1:70" ht="15.75" customHeight="1">
      <c r="A414" s="17"/>
      <c r="B414" s="17"/>
      <c r="C414" s="17"/>
      <c r="D414" s="17"/>
      <c r="E414" s="17"/>
      <c r="F414" s="17"/>
      <c r="G414" s="18"/>
      <c r="H414" s="18"/>
      <c r="I414" s="18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31">
        <v>43056</v>
      </c>
      <c r="V414" s="27">
        <v>235</v>
      </c>
      <c r="W414" s="17"/>
      <c r="X414" s="31">
        <v>43058</v>
      </c>
      <c r="Y414" s="27">
        <v>51.7</v>
      </c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 spans="1:70" ht="15.75" customHeight="1">
      <c r="A415" s="17"/>
      <c r="B415" s="17"/>
      <c r="C415" s="17"/>
      <c r="D415" s="17"/>
      <c r="E415" s="17"/>
      <c r="F415" s="17"/>
      <c r="G415" s="18"/>
      <c r="H415" s="18"/>
      <c r="I415" s="18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31">
        <v>43063</v>
      </c>
      <c r="V415" s="27">
        <v>233</v>
      </c>
      <c r="W415" s="17"/>
      <c r="X415" s="31">
        <v>43065</v>
      </c>
      <c r="Y415" s="27">
        <v>51.6</v>
      </c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 spans="1:70" ht="15.75" customHeight="1">
      <c r="A416" s="17"/>
      <c r="B416" s="17"/>
      <c r="C416" s="17"/>
      <c r="D416" s="17"/>
      <c r="E416" s="17"/>
      <c r="F416" s="17"/>
      <c r="G416" s="18"/>
      <c r="H416" s="18"/>
      <c r="I416" s="18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29">
        <v>43070</v>
      </c>
      <c r="V416" s="27">
        <v>230</v>
      </c>
      <c r="W416" s="17"/>
      <c r="X416" s="29">
        <v>43072</v>
      </c>
      <c r="Y416" s="27">
        <v>52.3</v>
      </c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 spans="1:70" ht="15.75" customHeight="1">
      <c r="A417" s="17"/>
      <c r="B417" s="17"/>
      <c r="C417" s="17"/>
      <c r="D417" s="17"/>
      <c r="E417" s="17"/>
      <c r="F417" s="17"/>
      <c r="G417" s="18"/>
      <c r="H417" s="18"/>
      <c r="I417" s="18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29">
        <v>43077</v>
      </c>
      <c r="V417" s="27">
        <v>226</v>
      </c>
      <c r="W417" s="17"/>
      <c r="X417" s="31">
        <v>43079</v>
      </c>
      <c r="Y417" s="27">
        <v>51.3</v>
      </c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 spans="1:70" ht="15.75" customHeight="1">
      <c r="A418" s="17"/>
      <c r="B418" s="17"/>
      <c r="C418" s="17"/>
      <c r="D418" s="17"/>
      <c r="E418" s="17"/>
      <c r="F418" s="17"/>
      <c r="G418" s="18"/>
      <c r="H418" s="18"/>
      <c r="I418" s="18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31">
        <v>43084</v>
      </c>
      <c r="V418" s="27">
        <v>239</v>
      </c>
      <c r="W418" s="17"/>
      <c r="X418" s="31">
        <v>43086</v>
      </c>
      <c r="Y418" s="27">
        <v>50.8</v>
      </c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 spans="1:70" ht="15.75" customHeight="1">
      <c r="A419" s="17"/>
      <c r="B419" s="17"/>
      <c r="C419" s="17"/>
      <c r="D419" s="17"/>
      <c r="E419" s="17"/>
      <c r="F419" s="17"/>
      <c r="G419" s="18"/>
      <c r="H419" s="18"/>
      <c r="I419" s="18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31">
        <v>43091</v>
      </c>
      <c r="V419" s="27">
        <v>243</v>
      </c>
      <c r="W419" s="17"/>
      <c r="X419" s="31">
        <v>43093</v>
      </c>
      <c r="Y419" s="27">
        <v>52.4</v>
      </c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 spans="1:70" ht="15.75" customHeight="1">
      <c r="A420" s="17"/>
      <c r="B420" s="17"/>
      <c r="C420" s="17"/>
      <c r="D420" s="17"/>
      <c r="E420" s="17"/>
      <c r="F420" s="17"/>
      <c r="G420" s="18"/>
      <c r="H420" s="18"/>
      <c r="I420" s="18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31">
        <v>43098</v>
      </c>
      <c r="V420" s="27">
        <v>241</v>
      </c>
      <c r="W420" s="17"/>
      <c r="X420" s="31">
        <v>43100</v>
      </c>
      <c r="Y420" s="27">
        <v>51.8</v>
      </c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 spans="1:70" ht="15.75" customHeight="1">
      <c r="A421" s="17"/>
      <c r="B421" s="17"/>
      <c r="C421" s="17"/>
      <c r="D421" s="17"/>
      <c r="E421" s="17"/>
      <c r="F421" s="17"/>
      <c r="G421" s="18"/>
      <c r="H421" s="18"/>
      <c r="I421" s="18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29">
        <v>43105</v>
      </c>
      <c r="V421" s="27">
        <v>249</v>
      </c>
      <c r="W421" s="17"/>
      <c r="X421" s="29">
        <v>43107</v>
      </c>
      <c r="Y421" s="27">
        <v>53.5</v>
      </c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 spans="1:70" ht="15.75" customHeight="1">
      <c r="A422" s="17"/>
      <c r="B422" s="17"/>
      <c r="C422" s="17"/>
      <c r="D422" s="17"/>
      <c r="E422" s="17"/>
      <c r="F422" s="17"/>
      <c r="G422" s="18"/>
      <c r="H422" s="18"/>
      <c r="I422" s="18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29">
        <v>43112</v>
      </c>
      <c r="V422" s="27">
        <v>228</v>
      </c>
      <c r="W422" s="17"/>
      <c r="X422" s="29">
        <v>43114</v>
      </c>
      <c r="Y422" s="27">
        <v>53.8</v>
      </c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 spans="1:70" ht="15.75" customHeight="1">
      <c r="A423" s="17"/>
      <c r="B423" s="17"/>
      <c r="C423" s="17"/>
      <c r="D423" s="17"/>
      <c r="E423" s="17"/>
      <c r="F423" s="17"/>
      <c r="G423" s="18"/>
      <c r="H423" s="18"/>
      <c r="I423" s="18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29">
        <v>43119</v>
      </c>
      <c r="V423" s="27">
        <v>233</v>
      </c>
      <c r="W423" s="17"/>
      <c r="X423" s="29">
        <v>43121</v>
      </c>
      <c r="Y423" s="27">
        <v>53.7</v>
      </c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 spans="1:70" ht="15.75" customHeight="1">
      <c r="A424" s="17"/>
      <c r="B424" s="17"/>
      <c r="C424" s="17"/>
      <c r="D424" s="17"/>
      <c r="E424" s="17"/>
      <c r="F424" s="17"/>
      <c r="G424" s="18"/>
      <c r="H424" s="18"/>
      <c r="I424" s="18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29">
        <v>43126</v>
      </c>
      <c r="V424" s="27">
        <v>227</v>
      </c>
      <c r="W424" s="17"/>
      <c r="X424" s="29">
        <v>43128</v>
      </c>
      <c r="Y424" s="27">
        <v>54.6</v>
      </c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 spans="1:70" ht="15.75" customHeight="1">
      <c r="A425" s="17"/>
      <c r="B425" s="17"/>
      <c r="C425" s="17"/>
      <c r="D425" s="17"/>
      <c r="E425" s="17"/>
      <c r="F425" s="17"/>
      <c r="G425" s="18"/>
      <c r="H425" s="18"/>
      <c r="I425" s="18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29">
        <v>43133</v>
      </c>
      <c r="V425" s="27">
        <v>224</v>
      </c>
      <c r="W425" s="17"/>
      <c r="X425" s="29">
        <v>43135</v>
      </c>
      <c r="Y425" s="27">
        <v>54.4</v>
      </c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 spans="1:70" ht="15.75" customHeight="1">
      <c r="A426" s="17"/>
      <c r="B426" s="17"/>
      <c r="C426" s="17"/>
      <c r="D426" s="17"/>
      <c r="E426" s="17"/>
      <c r="F426" s="17"/>
      <c r="G426" s="18"/>
      <c r="H426" s="18"/>
      <c r="I426" s="18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29">
        <v>43140</v>
      </c>
      <c r="V426" s="27">
        <v>227</v>
      </c>
      <c r="W426" s="17"/>
      <c r="X426" s="29">
        <v>43142</v>
      </c>
      <c r="Y426" s="27">
        <v>57</v>
      </c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 spans="1:70" ht="15.75" customHeight="1">
      <c r="A427" s="17"/>
      <c r="B427" s="17"/>
      <c r="C427" s="17"/>
      <c r="D427" s="17"/>
      <c r="E427" s="17"/>
      <c r="F427" s="17"/>
      <c r="G427" s="18"/>
      <c r="H427" s="18"/>
      <c r="I427" s="18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29">
        <v>43147</v>
      </c>
      <c r="V427" s="27">
        <v>220</v>
      </c>
      <c r="W427" s="17"/>
      <c r="X427" s="29">
        <v>43149</v>
      </c>
      <c r="Y427" s="27">
        <v>56.6</v>
      </c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 spans="1:70" ht="15.75" customHeight="1">
      <c r="A428" s="17"/>
      <c r="B428" s="17"/>
      <c r="C428" s="17"/>
      <c r="D428" s="17"/>
      <c r="E428" s="17"/>
      <c r="F428" s="17"/>
      <c r="G428" s="18"/>
      <c r="H428" s="18"/>
      <c r="I428" s="18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29">
        <v>43154</v>
      </c>
      <c r="V428" s="27">
        <v>215</v>
      </c>
      <c r="W428" s="17"/>
      <c r="X428" s="29">
        <v>43156</v>
      </c>
      <c r="Y428" s="27">
        <v>56.2</v>
      </c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 spans="1:70" ht="15.75" customHeight="1">
      <c r="A429" s="17"/>
      <c r="B429" s="17"/>
      <c r="C429" s="17"/>
      <c r="D429" s="17"/>
      <c r="E429" s="17"/>
      <c r="F429" s="17"/>
      <c r="G429" s="18"/>
      <c r="H429" s="18"/>
      <c r="I429" s="18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29">
        <v>43161</v>
      </c>
      <c r="V429" s="27">
        <v>226</v>
      </c>
      <c r="W429" s="17"/>
      <c r="X429" s="29">
        <v>43163</v>
      </c>
      <c r="Y429" s="27">
        <v>56.8</v>
      </c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 spans="1:70" ht="15.75" customHeight="1">
      <c r="A430" s="17"/>
      <c r="B430" s="17"/>
      <c r="C430" s="17"/>
      <c r="D430" s="17"/>
      <c r="E430" s="17"/>
      <c r="F430" s="17"/>
      <c r="G430" s="18"/>
      <c r="H430" s="18"/>
      <c r="I430" s="18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29">
        <v>43168</v>
      </c>
      <c r="V430" s="27">
        <v>223</v>
      </c>
      <c r="W430" s="17"/>
      <c r="X430" s="29">
        <v>43170</v>
      </c>
      <c r="Y430" s="27">
        <v>56.2</v>
      </c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 spans="1:70" ht="15.75" customHeight="1">
      <c r="A431" s="17"/>
      <c r="B431" s="17"/>
      <c r="C431" s="17"/>
      <c r="D431" s="17"/>
      <c r="E431" s="17"/>
      <c r="F431" s="17"/>
      <c r="G431" s="18"/>
      <c r="H431" s="18"/>
      <c r="I431" s="18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29">
        <v>43175</v>
      </c>
      <c r="V431" s="27">
        <v>224</v>
      </c>
      <c r="W431" s="17"/>
      <c r="X431" s="29">
        <v>43177</v>
      </c>
      <c r="Y431" s="27">
        <v>56.8</v>
      </c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 spans="1:70" ht="15.75" customHeight="1">
      <c r="A432" s="17"/>
      <c r="B432" s="17"/>
      <c r="C432" s="17"/>
      <c r="D432" s="17"/>
      <c r="E432" s="17"/>
      <c r="F432" s="17"/>
      <c r="G432" s="18"/>
      <c r="H432" s="18"/>
      <c r="I432" s="18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29">
        <v>43182</v>
      </c>
      <c r="V432" s="27">
        <v>220</v>
      </c>
      <c r="W432" s="17"/>
      <c r="X432" s="29">
        <v>43184</v>
      </c>
      <c r="Y432" s="27">
        <v>56.8</v>
      </c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 spans="1:70" ht="15.75" customHeight="1">
      <c r="A433" s="17"/>
      <c r="B433" s="17"/>
      <c r="C433" s="17"/>
      <c r="D433" s="17"/>
      <c r="E433" s="17"/>
      <c r="F433" s="17"/>
      <c r="G433" s="18"/>
      <c r="H433" s="18"/>
      <c r="I433" s="18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29">
        <v>43189</v>
      </c>
      <c r="V433" s="27">
        <v>235</v>
      </c>
      <c r="W433" s="17"/>
      <c r="X433" s="29">
        <v>43191</v>
      </c>
      <c r="Y433" s="27">
        <v>57.2</v>
      </c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 spans="1:70" ht="15.75" customHeight="1">
      <c r="A434" s="17"/>
      <c r="B434" s="17"/>
      <c r="C434" s="17"/>
      <c r="D434" s="17"/>
      <c r="E434" s="17"/>
      <c r="F434" s="17"/>
      <c r="G434" s="18"/>
      <c r="H434" s="18"/>
      <c r="I434" s="18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29">
        <v>43196</v>
      </c>
      <c r="V434" s="27">
        <v>235</v>
      </c>
      <c r="W434" s="17"/>
      <c r="X434" s="29">
        <v>43198</v>
      </c>
      <c r="Y434" s="27">
        <v>58</v>
      </c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 spans="1:70" ht="15.75" customHeight="1">
      <c r="A435" s="17"/>
      <c r="B435" s="17"/>
      <c r="C435" s="17"/>
      <c r="D435" s="17"/>
      <c r="E435" s="17"/>
      <c r="F435" s="17"/>
      <c r="G435" s="18"/>
      <c r="H435" s="18"/>
      <c r="I435" s="18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29">
        <v>43203</v>
      </c>
      <c r="V435" s="27">
        <v>235</v>
      </c>
      <c r="W435" s="17"/>
      <c r="X435" s="29">
        <v>43205</v>
      </c>
      <c r="Y435" s="27">
        <v>58.1</v>
      </c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 spans="1:70" ht="15.75" customHeight="1">
      <c r="A436" s="17"/>
      <c r="B436" s="17"/>
      <c r="C436" s="17"/>
      <c r="D436" s="17"/>
      <c r="E436" s="17"/>
      <c r="F436" s="17"/>
      <c r="G436" s="18"/>
      <c r="H436" s="18"/>
      <c r="I436" s="18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29">
        <v>43210</v>
      </c>
      <c r="V436" s="27">
        <v>208</v>
      </c>
      <c r="W436" s="17"/>
      <c r="X436" s="29">
        <v>43212</v>
      </c>
      <c r="Y436" s="27">
        <v>57.5</v>
      </c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 spans="1:70" ht="15.75" customHeight="1">
      <c r="A437" s="17"/>
      <c r="B437" s="17"/>
      <c r="C437" s="17"/>
      <c r="D437" s="17"/>
      <c r="E437" s="17"/>
      <c r="F437" s="17"/>
      <c r="G437" s="18"/>
      <c r="H437" s="18"/>
      <c r="I437" s="18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29">
        <v>43217</v>
      </c>
      <c r="V437" s="27">
        <v>212</v>
      </c>
      <c r="W437" s="17"/>
      <c r="X437" s="29">
        <v>43219</v>
      </c>
      <c r="Y437" s="27">
        <v>56.5</v>
      </c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 spans="1:70" ht="15.75" customHeight="1">
      <c r="A438" s="17"/>
      <c r="B438" s="17"/>
      <c r="C438" s="17"/>
      <c r="D438" s="17"/>
      <c r="E438" s="17"/>
      <c r="F438" s="17"/>
      <c r="G438" s="18"/>
      <c r="H438" s="18"/>
      <c r="I438" s="18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29">
        <v>43224</v>
      </c>
      <c r="V438" s="27">
        <v>210</v>
      </c>
      <c r="W438" s="17"/>
      <c r="X438" s="29">
        <v>43226</v>
      </c>
      <c r="Y438" s="27">
        <v>55.8</v>
      </c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 spans="1:70" ht="15.75" customHeight="1">
      <c r="A439" s="17"/>
      <c r="B439" s="17"/>
      <c r="C439" s="17"/>
      <c r="D439" s="17"/>
      <c r="E439" s="17"/>
      <c r="F439" s="17"/>
      <c r="G439" s="18"/>
      <c r="H439" s="18"/>
      <c r="I439" s="18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29">
        <v>43231</v>
      </c>
      <c r="V439" s="27">
        <v>224</v>
      </c>
      <c r="W439" s="17"/>
      <c r="X439" s="29">
        <v>43233</v>
      </c>
      <c r="Y439" s="27">
        <v>54.6</v>
      </c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 spans="1:70" ht="15.75" customHeight="1">
      <c r="A440" s="17"/>
      <c r="B440" s="17"/>
      <c r="C440" s="17"/>
      <c r="D440" s="17"/>
      <c r="E440" s="17"/>
      <c r="F440" s="17"/>
      <c r="G440" s="18"/>
      <c r="H440" s="18"/>
      <c r="I440" s="18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29">
        <v>43238</v>
      </c>
      <c r="V440" s="27">
        <v>230</v>
      </c>
      <c r="W440" s="17"/>
      <c r="X440" s="29">
        <v>43240</v>
      </c>
      <c r="Y440" s="27">
        <v>55.2</v>
      </c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 spans="1:70" ht="15.75" customHeight="1">
      <c r="A441" s="17"/>
      <c r="B441" s="17"/>
      <c r="C441" s="17"/>
      <c r="D441" s="17"/>
      <c r="E441" s="17"/>
      <c r="F441" s="17"/>
      <c r="G441" s="18"/>
      <c r="H441" s="18"/>
      <c r="I441" s="18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29">
        <v>43245</v>
      </c>
      <c r="V441" s="27">
        <v>221</v>
      </c>
      <c r="W441" s="17"/>
      <c r="X441" s="29">
        <v>43247</v>
      </c>
      <c r="Y441" s="27">
        <v>55.2</v>
      </c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 spans="1:70" ht="15.75" customHeight="1">
      <c r="A442" s="17"/>
      <c r="B442" s="17"/>
      <c r="C442" s="17"/>
      <c r="D442" s="17"/>
      <c r="E442" s="17"/>
      <c r="F442" s="17"/>
      <c r="G442" s="18"/>
      <c r="H442" s="18"/>
      <c r="I442" s="18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29">
        <v>43252</v>
      </c>
      <c r="V442" s="27">
        <v>221</v>
      </c>
      <c r="W442" s="17"/>
      <c r="X442" s="29">
        <v>43254</v>
      </c>
      <c r="Y442" s="27">
        <v>54.8</v>
      </c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 spans="1:70" ht="15.75" customHeight="1">
      <c r="A443" s="17"/>
      <c r="B443" s="17"/>
      <c r="C443" s="17"/>
      <c r="D443" s="17"/>
      <c r="E443" s="17"/>
      <c r="F443" s="17"/>
      <c r="G443" s="18"/>
      <c r="H443" s="18"/>
      <c r="I443" s="18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29">
        <v>43259</v>
      </c>
      <c r="V443" s="27">
        <v>218</v>
      </c>
      <c r="W443" s="17"/>
      <c r="X443" s="29">
        <v>43261</v>
      </c>
      <c r="Y443" s="27">
        <v>55.8</v>
      </c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 spans="1:70" ht="15.75" customHeight="1">
      <c r="A444" s="17"/>
      <c r="B444" s="17"/>
      <c r="C444" s="17"/>
      <c r="D444" s="17"/>
      <c r="E444" s="17"/>
      <c r="F444" s="17"/>
      <c r="G444" s="18"/>
      <c r="H444" s="18"/>
      <c r="I444" s="18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29">
        <v>43266</v>
      </c>
      <c r="V444" s="27">
        <v>220</v>
      </c>
      <c r="W444" s="17"/>
      <c r="X444" s="29">
        <v>43268</v>
      </c>
      <c r="Y444" s="27">
        <v>56.5</v>
      </c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 spans="1:70" ht="15.75" customHeight="1">
      <c r="A445" s="17"/>
      <c r="B445" s="17"/>
      <c r="C445" s="17"/>
      <c r="D445" s="17"/>
      <c r="E445" s="17"/>
      <c r="F445" s="17"/>
      <c r="G445" s="18"/>
      <c r="H445" s="18"/>
      <c r="I445" s="18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29">
        <v>43273</v>
      </c>
      <c r="V445" s="27">
        <v>220</v>
      </c>
      <c r="W445" s="17"/>
      <c r="X445" s="29">
        <v>43275</v>
      </c>
      <c r="Y445" s="27">
        <v>57.3</v>
      </c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 spans="1:70" ht="15.75" customHeight="1">
      <c r="A446" s="17"/>
      <c r="B446" s="17"/>
      <c r="C446" s="17"/>
      <c r="D446" s="17"/>
      <c r="E446" s="17"/>
      <c r="F446" s="17"/>
      <c r="G446" s="18"/>
      <c r="H446" s="18"/>
      <c r="I446" s="18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29">
        <v>43280</v>
      </c>
      <c r="V446" s="27">
        <v>229</v>
      </c>
      <c r="W446" s="17"/>
      <c r="X446" s="29">
        <v>43282</v>
      </c>
      <c r="Y446" s="27">
        <v>57.6</v>
      </c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 spans="1:70" ht="15.75" customHeight="1">
      <c r="A447" s="17"/>
      <c r="B447" s="17"/>
      <c r="C447" s="17"/>
      <c r="D447" s="17"/>
      <c r="E447" s="17"/>
      <c r="F447" s="17"/>
      <c r="G447" s="18"/>
      <c r="H447" s="18"/>
      <c r="I447" s="18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29">
        <v>43287</v>
      </c>
      <c r="V447" s="27">
        <v>229</v>
      </c>
      <c r="W447" s="17"/>
      <c r="X447" s="29">
        <v>43289</v>
      </c>
      <c r="Y447" s="27">
        <v>58</v>
      </c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 spans="1:70" ht="15.75" customHeight="1">
      <c r="A448" s="17"/>
      <c r="B448" s="17"/>
      <c r="C448" s="17"/>
      <c r="D448" s="17"/>
      <c r="E448" s="17"/>
      <c r="F448" s="17"/>
      <c r="G448" s="18"/>
      <c r="H448" s="18"/>
      <c r="I448" s="18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29">
        <v>43294</v>
      </c>
      <c r="V448" s="27">
        <v>212</v>
      </c>
      <c r="W448" s="17"/>
      <c r="X448" s="29">
        <v>43296</v>
      </c>
      <c r="Y448" s="27">
        <v>58.8</v>
      </c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 spans="1:70" ht="15.75" customHeight="1">
      <c r="A449" s="17"/>
      <c r="B449" s="17"/>
      <c r="C449" s="17"/>
      <c r="D449" s="17"/>
      <c r="E449" s="17"/>
      <c r="F449" s="17"/>
      <c r="G449" s="18"/>
      <c r="H449" s="18"/>
      <c r="I449" s="18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29">
        <v>43301</v>
      </c>
      <c r="V449" s="27">
        <v>220</v>
      </c>
      <c r="W449" s="17"/>
      <c r="X449" s="29">
        <v>43303</v>
      </c>
      <c r="Y449" s="27">
        <v>59</v>
      </c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 spans="1:70" ht="15.75" customHeight="1">
      <c r="A450" s="17"/>
      <c r="B450" s="17"/>
      <c r="C450" s="17"/>
      <c r="D450" s="17"/>
      <c r="E450" s="17"/>
      <c r="F450" s="17"/>
      <c r="G450" s="18"/>
      <c r="H450" s="18"/>
      <c r="I450" s="18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29">
        <v>43308</v>
      </c>
      <c r="V450" s="27">
        <v>218</v>
      </c>
      <c r="W450" s="17"/>
      <c r="X450" s="29">
        <v>43310</v>
      </c>
      <c r="Y450" s="27">
        <v>58.6</v>
      </c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 spans="1:70" ht="15.75" customHeight="1">
      <c r="A451" s="17"/>
      <c r="B451" s="17"/>
      <c r="C451" s="17"/>
      <c r="D451" s="17"/>
      <c r="E451" s="17"/>
      <c r="F451" s="17"/>
      <c r="G451" s="18"/>
      <c r="H451" s="18"/>
      <c r="I451" s="18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29">
        <v>43315</v>
      </c>
      <c r="V451" s="27">
        <v>217</v>
      </c>
      <c r="W451" s="17"/>
      <c r="X451" s="29">
        <v>43317</v>
      </c>
      <c r="Y451" s="27">
        <v>59.3</v>
      </c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 spans="1:70" ht="15.75" customHeight="1">
      <c r="A452" s="17"/>
      <c r="B452" s="17"/>
      <c r="C452" s="17"/>
      <c r="D452" s="17"/>
      <c r="E452" s="17"/>
      <c r="F452" s="17"/>
      <c r="G452" s="18"/>
      <c r="H452" s="18"/>
      <c r="I452" s="18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29">
        <v>43322</v>
      </c>
      <c r="V452" s="27">
        <v>212</v>
      </c>
      <c r="W452" s="17"/>
      <c r="X452" s="29">
        <v>43324</v>
      </c>
      <c r="Y452" s="27">
        <v>58.9</v>
      </c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 spans="1:70" ht="15.75" customHeight="1">
      <c r="A453" s="17"/>
      <c r="B453" s="17"/>
      <c r="C453" s="17"/>
      <c r="D453" s="17"/>
      <c r="E453" s="17"/>
      <c r="F453" s="17"/>
      <c r="G453" s="18"/>
      <c r="H453" s="18"/>
      <c r="I453" s="18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29">
        <v>43329</v>
      </c>
      <c r="V453" s="27">
        <v>215</v>
      </c>
      <c r="W453" s="17"/>
      <c r="X453" s="29">
        <v>43331</v>
      </c>
      <c r="Y453" s="27">
        <v>58.6</v>
      </c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 spans="1:70" ht="15.75" customHeight="1">
      <c r="A454" s="17"/>
      <c r="B454" s="17"/>
      <c r="C454" s="17"/>
      <c r="D454" s="17"/>
      <c r="E454" s="17"/>
      <c r="F454" s="17"/>
      <c r="G454" s="18"/>
      <c r="H454" s="18"/>
      <c r="I454" s="18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29">
        <v>43336</v>
      </c>
      <c r="V454" s="27">
        <v>214</v>
      </c>
      <c r="W454" s="17"/>
      <c r="X454" s="29">
        <v>43338</v>
      </c>
      <c r="Y454" s="27">
        <v>58.3</v>
      </c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 spans="1:70" ht="15.75" customHeight="1">
      <c r="A455" s="17"/>
      <c r="B455" s="17"/>
      <c r="C455" s="17"/>
      <c r="D455" s="17"/>
      <c r="E455" s="17"/>
      <c r="F455" s="17"/>
      <c r="G455" s="18"/>
      <c r="H455" s="18"/>
      <c r="I455" s="18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29">
        <v>43343</v>
      </c>
      <c r="V455" s="27">
        <v>209</v>
      </c>
      <c r="W455" s="17"/>
      <c r="X455" s="29">
        <v>43345</v>
      </c>
      <c r="Y455" s="27">
        <v>58</v>
      </c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 spans="1:70" ht="15.75" customHeight="1">
      <c r="A456" s="17"/>
      <c r="B456" s="17"/>
      <c r="C456" s="17"/>
      <c r="D456" s="17"/>
      <c r="E456" s="17"/>
      <c r="F456" s="17"/>
      <c r="G456" s="18"/>
      <c r="H456" s="18"/>
      <c r="I456" s="18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29">
        <v>43350</v>
      </c>
      <c r="V456" s="27">
        <v>210</v>
      </c>
      <c r="W456" s="17"/>
      <c r="X456" s="29">
        <v>43352</v>
      </c>
      <c r="Y456" s="27">
        <v>59</v>
      </c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 spans="1:70" ht="15.75" customHeight="1">
      <c r="A457" s="17"/>
      <c r="B457" s="17"/>
      <c r="C457" s="17"/>
      <c r="D457" s="17"/>
      <c r="E457" s="17"/>
      <c r="F457" s="17"/>
      <c r="G457" s="18"/>
      <c r="H457" s="18"/>
      <c r="I457" s="18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29">
        <v>43357</v>
      </c>
      <c r="V457" s="27">
        <v>212</v>
      </c>
      <c r="W457" s="17"/>
      <c r="X457" s="29">
        <v>43359</v>
      </c>
      <c r="Y457" s="27">
        <v>60.2</v>
      </c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 spans="1:70" ht="15.75" customHeight="1">
      <c r="A458" s="17"/>
      <c r="B458" s="17"/>
      <c r="C458" s="17"/>
      <c r="D458" s="17"/>
      <c r="E458" s="17"/>
      <c r="F458" s="17"/>
      <c r="G458" s="18"/>
      <c r="H458" s="18"/>
      <c r="I458" s="18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29">
        <v>43364</v>
      </c>
      <c r="V458" s="27">
        <v>212</v>
      </c>
      <c r="W458" s="17"/>
      <c r="X458" s="29">
        <v>43366</v>
      </c>
      <c r="Y458" s="27">
        <v>61.2</v>
      </c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 spans="1:70" ht="15.75" customHeight="1">
      <c r="A459" s="17"/>
      <c r="B459" s="17"/>
      <c r="C459" s="17"/>
      <c r="D459" s="17"/>
      <c r="E459" s="17"/>
      <c r="F459" s="17"/>
      <c r="G459" s="18"/>
      <c r="H459" s="18"/>
      <c r="I459" s="18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29">
        <v>43371</v>
      </c>
      <c r="V459" s="27">
        <v>216</v>
      </c>
      <c r="W459" s="17"/>
      <c r="X459" s="29">
        <v>43373</v>
      </c>
      <c r="Y459" s="27">
        <v>61.6</v>
      </c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 spans="1:70" ht="15.75" customHeight="1">
      <c r="A460" s="17"/>
      <c r="B460" s="17"/>
      <c r="C460" s="17"/>
      <c r="D460" s="17"/>
      <c r="E460" s="17"/>
      <c r="F460" s="17"/>
      <c r="G460" s="18"/>
      <c r="H460" s="18"/>
      <c r="I460" s="18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29">
        <v>43378</v>
      </c>
      <c r="V460" s="27">
        <v>212</v>
      </c>
      <c r="W460" s="17"/>
      <c r="X460" s="29">
        <v>43380</v>
      </c>
      <c r="Y460" s="27">
        <v>59.5</v>
      </c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 spans="1:70" ht="15.75" customHeight="1">
      <c r="A461" s="17"/>
      <c r="B461" s="17"/>
      <c r="C461" s="17"/>
      <c r="D461" s="17"/>
      <c r="E461" s="17"/>
      <c r="F461" s="17"/>
      <c r="G461" s="18"/>
      <c r="H461" s="18"/>
      <c r="I461" s="18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31">
        <v>43385</v>
      </c>
      <c r="V461" s="27">
        <v>212</v>
      </c>
      <c r="W461" s="17"/>
      <c r="X461" s="31">
        <v>43387</v>
      </c>
      <c r="Y461" s="27">
        <v>60.8</v>
      </c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 spans="1:70" ht="15.75" customHeight="1">
      <c r="A462" s="17"/>
      <c r="B462" s="17"/>
      <c r="C462" s="17"/>
      <c r="D462" s="17"/>
      <c r="E462" s="17"/>
      <c r="F462" s="17"/>
      <c r="G462" s="18"/>
      <c r="H462" s="18"/>
      <c r="I462" s="18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31">
        <v>43392</v>
      </c>
      <c r="V462" s="27">
        <v>219</v>
      </c>
      <c r="W462" s="17"/>
      <c r="X462" s="31">
        <v>43394</v>
      </c>
      <c r="Y462" s="27">
        <v>60.1</v>
      </c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 spans="1:70" ht="15.75" customHeight="1">
      <c r="A463" s="17"/>
      <c r="B463" s="17"/>
      <c r="C463" s="17"/>
      <c r="D463" s="17"/>
      <c r="E463" s="17"/>
      <c r="F463" s="17"/>
      <c r="G463" s="18"/>
      <c r="H463" s="18"/>
      <c r="I463" s="18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31">
        <v>43399</v>
      </c>
      <c r="V463" s="27">
        <v>216</v>
      </c>
      <c r="W463" s="17"/>
      <c r="X463" s="31">
        <v>43401</v>
      </c>
      <c r="Y463" s="27">
        <v>60.3</v>
      </c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 spans="1:70" ht="15.75" customHeight="1">
      <c r="A464" s="17"/>
      <c r="B464" s="17"/>
      <c r="C464" s="17"/>
      <c r="D464" s="17"/>
      <c r="E464" s="17"/>
      <c r="F464" s="17"/>
      <c r="G464" s="18"/>
      <c r="H464" s="18"/>
      <c r="I464" s="18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29">
        <v>43406</v>
      </c>
      <c r="V464" s="27">
        <v>216</v>
      </c>
      <c r="W464" s="17"/>
      <c r="X464" s="29">
        <v>43408</v>
      </c>
      <c r="Y464" s="27">
        <v>61.3</v>
      </c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 spans="1:70" ht="15.75" customHeight="1">
      <c r="A465" s="17"/>
      <c r="B465" s="17"/>
      <c r="C465" s="17"/>
      <c r="D465" s="17"/>
      <c r="E465" s="17"/>
      <c r="F465" s="17"/>
      <c r="G465" s="18"/>
      <c r="H465" s="18"/>
      <c r="I465" s="18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29">
        <v>43413</v>
      </c>
      <c r="V465" s="27">
        <v>217</v>
      </c>
      <c r="W465" s="17"/>
      <c r="X465" s="31">
        <v>43415</v>
      </c>
      <c r="Y465" s="27">
        <v>60.5</v>
      </c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 spans="1:70" ht="15.75" customHeight="1">
      <c r="A466" s="17"/>
      <c r="B466" s="17"/>
      <c r="C466" s="17"/>
      <c r="D466" s="17"/>
      <c r="E466" s="17"/>
      <c r="F466" s="17"/>
      <c r="G466" s="18"/>
      <c r="H466" s="18"/>
      <c r="I466" s="18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31">
        <v>43420</v>
      </c>
      <c r="V466" s="27">
        <v>220</v>
      </c>
      <c r="W466" s="17"/>
      <c r="X466" s="31">
        <v>43422</v>
      </c>
      <c r="Y466" s="27">
        <v>61.3</v>
      </c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 spans="1:70" ht="15.75" customHeight="1">
      <c r="A467" s="17"/>
      <c r="B467" s="17"/>
      <c r="C467" s="17"/>
      <c r="D467" s="17"/>
      <c r="E467" s="17"/>
      <c r="F467" s="17"/>
      <c r="G467" s="18"/>
      <c r="H467" s="18"/>
      <c r="I467" s="18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31">
        <v>43427</v>
      </c>
      <c r="V467" s="27">
        <v>230</v>
      </c>
      <c r="W467" s="17"/>
      <c r="X467" s="31">
        <v>43429</v>
      </c>
      <c r="Y467" s="27">
        <v>60.6</v>
      </c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 spans="1:70" ht="15.75" customHeight="1">
      <c r="A468" s="17"/>
      <c r="B468" s="17"/>
      <c r="C468" s="17"/>
      <c r="D468" s="17"/>
      <c r="E468" s="17"/>
      <c r="F468" s="17"/>
      <c r="G468" s="18"/>
      <c r="H468" s="18"/>
      <c r="I468" s="18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31">
        <v>43434</v>
      </c>
      <c r="V468" s="27">
        <v>225</v>
      </c>
      <c r="W468" s="17"/>
      <c r="X468" s="29">
        <v>43436</v>
      </c>
      <c r="Y468" s="27">
        <v>60.3</v>
      </c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 spans="1:70" ht="15.75" customHeight="1">
      <c r="A469" s="17"/>
      <c r="B469" s="17"/>
      <c r="C469" s="17"/>
      <c r="D469" s="17"/>
      <c r="E469" s="17"/>
      <c r="F469" s="17"/>
      <c r="G469" s="18"/>
      <c r="H469" s="18"/>
      <c r="I469" s="18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29">
        <v>43441</v>
      </c>
      <c r="V469" s="27">
        <v>203</v>
      </c>
      <c r="W469" s="17"/>
      <c r="X469" s="29">
        <v>43443</v>
      </c>
      <c r="Y469" s="27">
        <v>59.4</v>
      </c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 spans="1:70" ht="15.75" customHeight="1">
      <c r="A470" s="17"/>
      <c r="B470" s="17"/>
      <c r="C470" s="17"/>
      <c r="D470" s="17"/>
      <c r="E470" s="17"/>
      <c r="F470" s="17"/>
      <c r="G470" s="18"/>
      <c r="H470" s="18"/>
      <c r="I470" s="18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31">
        <v>43448</v>
      </c>
      <c r="V470" s="27">
        <v>214</v>
      </c>
      <c r="W470" s="17"/>
      <c r="X470" s="31">
        <v>43450</v>
      </c>
      <c r="Y470" s="27">
        <v>58.8</v>
      </c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 spans="1:70" ht="15.75" customHeight="1">
      <c r="A471" s="17"/>
      <c r="B471" s="17"/>
      <c r="C471" s="17"/>
      <c r="D471" s="17"/>
      <c r="E471" s="17"/>
      <c r="F471" s="17"/>
      <c r="G471" s="18"/>
      <c r="H471" s="18"/>
      <c r="I471" s="18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31">
        <v>43455</v>
      </c>
      <c r="V471" s="27">
        <v>220</v>
      </c>
      <c r="W471" s="17"/>
      <c r="X471" s="31">
        <v>43457</v>
      </c>
      <c r="Y471" s="27">
        <v>59.4</v>
      </c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 spans="1:70" ht="15.75" customHeight="1">
      <c r="A472" s="17"/>
      <c r="B472" s="17"/>
      <c r="C472" s="17"/>
      <c r="D472" s="17"/>
      <c r="E472" s="17"/>
      <c r="F472" s="17"/>
      <c r="G472" s="18"/>
      <c r="H472" s="18"/>
      <c r="I472" s="18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31">
        <v>43462</v>
      </c>
      <c r="V472" s="27">
        <v>226</v>
      </c>
      <c r="W472" s="17"/>
      <c r="X472" s="31">
        <v>43464</v>
      </c>
      <c r="Y472" s="27">
        <v>59.6</v>
      </c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 spans="1:70" ht="15.75" customHeight="1">
      <c r="A473" s="17"/>
      <c r="B473" s="17"/>
      <c r="C473" s="17"/>
      <c r="D473" s="17"/>
      <c r="E473" s="17"/>
      <c r="F473" s="17"/>
      <c r="G473" s="18"/>
      <c r="H473" s="18"/>
      <c r="I473" s="18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29">
        <v>43469</v>
      </c>
      <c r="V473" s="27">
        <v>218</v>
      </c>
      <c r="W473" s="17"/>
      <c r="X473" s="29">
        <v>43471</v>
      </c>
      <c r="Y473" s="27">
        <v>58.5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 spans="1:70" ht="15.75" customHeight="1">
      <c r="A474" s="17"/>
      <c r="B474" s="17"/>
      <c r="C474" s="17"/>
      <c r="D474" s="17"/>
      <c r="E474" s="17"/>
      <c r="F474" s="17"/>
      <c r="G474" s="18"/>
      <c r="H474" s="18"/>
      <c r="I474" s="18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29">
        <v>43476</v>
      </c>
      <c r="V474" s="27">
        <v>215</v>
      </c>
      <c r="W474" s="17"/>
      <c r="X474" s="29">
        <v>43478</v>
      </c>
      <c r="Y474" s="27">
        <v>58.1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 spans="1:70" ht="15.75" customHeight="1">
      <c r="A475" s="17"/>
      <c r="B475" s="17"/>
      <c r="C475" s="17"/>
      <c r="D475" s="17"/>
      <c r="E475" s="17"/>
      <c r="F475" s="17"/>
      <c r="G475" s="18"/>
      <c r="H475" s="18"/>
      <c r="I475" s="18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29">
        <v>43483</v>
      </c>
      <c r="V475" s="27">
        <v>211</v>
      </c>
      <c r="W475" s="17"/>
      <c r="X475" s="29">
        <v>43485</v>
      </c>
      <c r="Y475" s="27">
        <v>57.4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 spans="1:70" ht="15.75" customHeight="1">
      <c r="A476" s="17"/>
      <c r="B476" s="17"/>
      <c r="C476" s="17"/>
      <c r="D476" s="17"/>
      <c r="E476" s="17"/>
      <c r="F476" s="17"/>
      <c r="G476" s="18"/>
      <c r="H476" s="18"/>
      <c r="I476" s="18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29">
        <v>43490</v>
      </c>
      <c r="V476" s="27">
        <v>236</v>
      </c>
      <c r="W476" s="17"/>
      <c r="X476" s="29">
        <v>43492</v>
      </c>
      <c r="Y476" s="27">
        <v>57.4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 spans="1:70" ht="15.75" customHeight="1">
      <c r="A477" s="17"/>
      <c r="B477" s="17"/>
      <c r="C477" s="17"/>
      <c r="D477" s="17"/>
      <c r="E477" s="17"/>
      <c r="F477" s="17"/>
      <c r="G477" s="18"/>
      <c r="H477" s="18"/>
      <c r="I477" s="18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29">
        <v>43497</v>
      </c>
      <c r="V477" s="27">
        <v>233</v>
      </c>
      <c r="W477" s="17"/>
      <c r="X477" s="29">
        <v>43499</v>
      </c>
      <c r="Y477" s="27">
        <v>58.2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 spans="1:70" ht="15.75" customHeight="1">
      <c r="A478" s="17"/>
      <c r="B478" s="17"/>
      <c r="C478" s="17"/>
      <c r="D478" s="17"/>
      <c r="E478" s="17"/>
      <c r="F478" s="17"/>
      <c r="G478" s="18"/>
      <c r="H478" s="18"/>
      <c r="I478" s="18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29">
        <v>43504</v>
      </c>
      <c r="V478" s="27">
        <v>232</v>
      </c>
      <c r="W478" s="17"/>
      <c r="X478" s="29">
        <v>43506</v>
      </c>
      <c r="Y478" s="27">
        <v>60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 spans="1:70" ht="15.75" customHeight="1">
      <c r="A479" s="17"/>
      <c r="B479" s="17"/>
      <c r="C479" s="17"/>
      <c r="D479" s="17"/>
      <c r="E479" s="17"/>
      <c r="F479" s="17"/>
      <c r="G479" s="18"/>
      <c r="H479" s="18"/>
      <c r="I479" s="18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29">
        <v>43511</v>
      </c>
      <c r="V479" s="27">
        <v>218</v>
      </c>
      <c r="W479" s="17"/>
      <c r="X479" s="29">
        <v>43513</v>
      </c>
      <c r="Y479" s="27">
        <v>59.6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 spans="1:70" ht="15.75" customHeight="1">
      <c r="A480" s="17"/>
      <c r="B480" s="17"/>
      <c r="C480" s="17"/>
      <c r="D480" s="17"/>
      <c r="E480" s="17"/>
      <c r="F480" s="17"/>
      <c r="G480" s="18"/>
      <c r="H480" s="18"/>
      <c r="I480" s="18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29">
        <v>43518</v>
      </c>
      <c r="V480" s="27">
        <v>223</v>
      </c>
      <c r="W480" s="17"/>
      <c r="X480" s="29">
        <v>43520</v>
      </c>
      <c r="Y480" s="27">
        <v>61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 spans="1:70" ht="15.75" customHeight="1">
      <c r="A481" s="17"/>
      <c r="B481" s="17"/>
      <c r="C481" s="17"/>
      <c r="D481" s="17"/>
      <c r="E481" s="17"/>
      <c r="F481" s="17"/>
      <c r="G481" s="18"/>
      <c r="H481" s="18"/>
      <c r="I481" s="18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29">
        <v>43525</v>
      </c>
      <c r="V481" s="27">
        <v>220</v>
      </c>
      <c r="W481" s="17"/>
      <c r="X481" s="29">
        <v>43527</v>
      </c>
      <c r="Y481" s="27">
        <v>62.1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 spans="1:70" ht="15.75" customHeight="1">
      <c r="A482" s="17"/>
      <c r="B482" s="17"/>
      <c r="C482" s="17"/>
      <c r="D482" s="17"/>
      <c r="E482" s="17"/>
      <c r="F482" s="17"/>
      <c r="G482" s="18"/>
      <c r="H482" s="18"/>
      <c r="I482" s="18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29">
        <v>43532</v>
      </c>
      <c r="V482" s="27">
        <v>225</v>
      </c>
      <c r="W482" s="17"/>
      <c r="X482" s="29">
        <v>43534</v>
      </c>
      <c r="Y482" s="27">
        <v>60.8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 spans="1:70" ht="15.75" customHeight="1">
      <c r="A483" s="17"/>
      <c r="B483" s="17"/>
      <c r="C483" s="17"/>
      <c r="D483" s="17"/>
      <c r="E483" s="17"/>
      <c r="F483" s="17"/>
      <c r="G483" s="18"/>
      <c r="H483" s="18"/>
      <c r="I483" s="18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29">
        <v>43539</v>
      </c>
      <c r="V483" s="27">
        <v>218</v>
      </c>
      <c r="W483" s="17"/>
      <c r="X483" s="29">
        <v>43541</v>
      </c>
      <c r="Y483" s="27">
        <v>61.5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 spans="1:70" ht="15.75" customHeight="1">
      <c r="A484" s="17"/>
      <c r="B484" s="17"/>
      <c r="C484" s="17"/>
      <c r="D484" s="17"/>
      <c r="E484" s="17"/>
      <c r="F484" s="17"/>
      <c r="G484" s="18"/>
      <c r="H484" s="18"/>
      <c r="I484" s="18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29">
        <v>43546</v>
      </c>
      <c r="V484" s="27">
        <v>215</v>
      </c>
      <c r="W484" s="17"/>
      <c r="X484" s="29">
        <v>43548</v>
      </c>
      <c r="Y484" s="27">
        <v>60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 spans="1:70" ht="15.75" customHeight="1">
      <c r="A485" s="17"/>
      <c r="B485" s="17"/>
      <c r="C485" s="17"/>
      <c r="D485" s="17"/>
      <c r="E485" s="17"/>
      <c r="F485" s="17"/>
      <c r="G485" s="18"/>
      <c r="H485" s="18"/>
      <c r="I485" s="18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29">
        <v>43553</v>
      </c>
      <c r="V485" s="27">
        <v>211</v>
      </c>
      <c r="W485" s="17"/>
      <c r="X485" s="29">
        <v>43555</v>
      </c>
      <c r="Y485" s="27">
        <v>58.9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 spans="1:70" ht="15.75" customHeight="1">
      <c r="A486" s="17"/>
      <c r="B486" s="17"/>
      <c r="C486" s="17"/>
      <c r="D486" s="17"/>
      <c r="E486" s="17"/>
      <c r="F486" s="17"/>
      <c r="G486" s="18"/>
      <c r="H486" s="18"/>
      <c r="I486" s="18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29">
        <v>43560</v>
      </c>
      <c r="V486" s="27">
        <v>203</v>
      </c>
      <c r="W486" s="17"/>
      <c r="X486" s="29">
        <v>43562</v>
      </c>
      <c r="Y486" s="27">
        <v>59.8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 spans="1:70" ht="15.75" customHeight="1">
      <c r="A487" s="17"/>
      <c r="B487" s="17"/>
      <c r="C487" s="17"/>
      <c r="D487" s="17"/>
      <c r="E487" s="17"/>
      <c r="F487" s="17"/>
      <c r="G487" s="18"/>
      <c r="H487" s="18"/>
      <c r="I487" s="18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29">
        <v>43567</v>
      </c>
      <c r="V487" s="27">
        <v>203</v>
      </c>
      <c r="W487" s="17"/>
      <c r="X487" s="29">
        <v>43569</v>
      </c>
      <c r="Y487" s="27">
        <v>60.3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 spans="1:70" ht="15.75" customHeight="1">
      <c r="A488" s="17"/>
      <c r="B488" s="17"/>
      <c r="C488" s="17"/>
      <c r="D488" s="17"/>
      <c r="E488" s="17"/>
      <c r="F488" s="17"/>
      <c r="G488" s="18"/>
      <c r="H488" s="18"/>
      <c r="I488" s="18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29">
        <v>43574</v>
      </c>
      <c r="V488" s="27">
        <v>224</v>
      </c>
      <c r="W488" s="17"/>
      <c r="X488" s="29">
        <v>43576</v>
      </c>
      <c r="Y488" s="27">
        <v>60.8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 spans="1:70" ht="15.75" customHeight="1">
      <c r="A489" s="17"/>
      <c r="B489" s="17"/>
      <c r="C489" s="17"/>
      <c r="D489" s="17"/>
      <c r="E489" s="17"/>
      <c r="F489" s="17"/>
      <c r="G489" s="18"/>
      <c r="H489" s="18"/>
      <c r="I489" s="18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29">
        <v>43581</v>
      </c>
      <c r="V489" s="27">
        <v>230</v>
      </c>
      <c r="W489" s="17"/>
      <c r="X489" s="29">
        <v>43583</v>
      </c>
      <c r="Y489" s="27">
        <v>60.4</v>
      </c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 spans="1:70" ht="15.75" customHeight="1">
      <c r="A490" s="17"/>
      <c r="B490" s="17"/>
      <c r="C490" s="17"/>
      <c r="D490" s="17"/>
      <c r="E490" s="17"/>
      <c r="F490" s="17"/>
      <c r="G490" s="18"/>
      <c r="H490" s="18"/>
      <c r="I490" s="18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29">
        <v>43588</v>
      </c>
      <c r="V490" s="27">
        <v>225</v>
      </c>
      <c r="W490" s="17"/>
      <c r="X490" s="29">
        <v>43590</v>
      </c>
      <c r="Y490" s="27">
        <v>59.8</v>
      </c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 spans="1:70" ht="15.75" customHeight="1">
      <c r="A491" s="17"/>
      <c r="B491" s="17"/>
      <c r="C491" s="17"/>
      <c r="D491" s="17"/>
      <c r="E491" s="17"/>
      <c r="F491" s="17"/>
      <c r="G491" s="18"/>
      <c r="H491" s="18"/>
      <c r="I491" s="18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29">
        <v>43595</v>
      </c>
      <c r="V491" s="27">
        <v>216</v>
      </c>
      <c r="W491" s="17"/>
      <c r="X491" s="29">
        <v>43597</v>
      </c>
      <c r="Y491" s="27">
        <v>59.9</v>
      </c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 spans="1:70" ht="15.75" customHeight="1">
      <c r="A492" s="17"/>
      <c r="B492" s="17"/>
      <c r="C492" s="17"/>
      <c r="D492" s="17"/>
      <c r="E492" s="17"/>
      <c r="F492" s="17"/>
      <c r="G492" s="18"/>
      <c r="H492" s="18"/>
      <c r="I492" s="18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29">
        <v>43602</v>
      </c>
      <c r="V492" s="27">
        <v>213</v>
      </c>
      <c r="W492" s="17"/>
      <c r="X492" s="29">
        <v>43604</v>
      </c>
      <c r="Y492" s="27">
        <v>60.3</v>
      </c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 spans="1:70" ht="15.75" customHeight="1">
      <c r="A493" s="17"/>
      <c r="B493" s="17"/>
      <c r="C493" s="17"/>
      <c r="D493" s="17"/>
      <c r="E493" s="17"/>
      <c r="F493" s="17"/>
      <c r="G493" s="18"/>
      <c r="H493" s="18"/>
      <c r="I493" s="18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29">
        <v>43609</v>
      </c>
      <c r="V493" s="27">
        <v>218</v>
      </c>
      <c r="W493" s="17"/>
      <c r="X493" s="29">
        <v>43611</v>
      </c>
      <c r="Y493" s="27">
        <v>60.8</v>
      </c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 spans="1:70" ht="15.75" customHeight="1">
      <c r="A494" s="17"/>
      <c r="B494" s="17"/>
      <c r="C494" s="17"/>
      <c r="D494" s="17"/>
      <c r="E494" s="17"/>
      <c r="F494" s="17"/>
      <c r="G494" s="18"/>
      <c r="H494" s="18"/>
      <c r="I494" s="18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29">
        <v>43616</v>
      </c>
      <c r="V494" s="27">
        <v>220</v>
      </c>
      <c r="W494" s="17"/>
      <c r="X494" s="29">
        <v>43618</v>
      </c>
      <c r="Y494" s="27">
        <v>61.7</v>
      </c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 spans="1:70" ht="15.75" customHeight="1">
      <c r="A495" s="17"/>
      <c r="B495" s="17"/>
      <c r="C495" s="17"/>
      <c r="D495" s="17"/>
      <c r="E495" s="17"/>
      <c r="F495" s="17"/>
      <c r="G495" s="18"/>
      <c r="H495" s="18"/>
      <c r="I495" s="18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29">
        <v>43623</v>
      </c>
      <c r="V495" s="27">
        <v>220</v>
      </c>
      <c r="W495" s="17"/>
      <c r="X495" s="29">
        <v>43625</v>
      </c>
      <c r="Y495" s="27">
        <v>61.6</v>
      </c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 spans="1:70" ht="15.75" customHeight="1">
      <c r="A496" s="17"/>
      <c r="B496" s="17"/>
      <c r="C496" s="17"/>
      <c r="D496" s="17"/>
      <c r="E496" s="17"/>
      <c r="F496" s="17"/>
      <c r="G496" s="18"/>
      <c r="H496" s="18"/>
      <c r="I496" s="18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29">
        <v>43630</v>
      </c>
      <c r="V496" s="27">
        <v>219</v>
      </c>
      <c r="W496" s="17"/>
      <c r="X496" s="29">
        <v>43632</v>
      </c>
      <c r="Y496" s="27">
        <v>61.8</v>
      </c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 spans="1:70" ht="15.75" customHeight="1">
      <c r="A497" s="17"/>
      <c r="B497" s="17"/>
      <c r="C497" s="17"/>
      <c r="D497" s="17"/>
      <c r="E497" s="17"/>
      <c r="F497" s="17"/>
      <c r="G497" s="18"/>
      <c r="H497" s="18"/>
      <c r="I497" s="18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29">
        <v>43637</v>
      </c>
      <c r="V497" s="27">
        <v>224</v>
      </c>
      <c r="W497" s="17"/>
      <c r="X497" s="29">
        <v>43639</v>
      </c>
      <c r="Y497" s="27">
        <v>63.6</v>
      </c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 spans="1:70" ht="15.75" customHeight="1">
      <c r="A498" s="17"/>
      <c r="B498" s="17"/>
      <c r="C498" s="17"/>
      <c r="D498" s="17"/>
      <c r="E498" s="17"/>
      <c r="F498" s="17"/>
      <c r="G498" s="18"/>
      <c r="H498" s="18"/>
      <c r="I498" s="18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29">
        <v>43644</v>
      </c>
      <c r="V498" s="27">
        <v>223</v>
      </c>
      <c r="W498" s="17"/>
      <c r="X498" s="29">
        <v>43646</v>
      </c>
      <c r="Y498" s="27">
        <v>62.6</v>
      </c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 spans="1:70" ht="15.75" customHeight="1">
      <c r="A499" s="17"/>
      <c r="B499" s="17"/>
      <c r="C499" s="17"/>
      <c r="D499" s="17"/>
      <c r="E499" s="17"/>
      <c r="F499" s="17"/>
      <c r="G499" s="18"/>
      <c r="H499" s="18"/>
      <c r="I499" s="18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29">
        <v>43651</v>
      </c>
      <c r="V499" s="27">
        <v>205</v>
      </c>
      <c r="W499" s="17"/>
      <c r="X499" s="29">
        <v>43653</v>
      </c>
      <c r="Y499" s="27">
        <v>63.8</v>
      </c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 spans="1:70" ht="15.75" customHeight="1">
      <c r="A500" s="17"/>
      <c r="B500" s="17"/>
      <c r="C500" s="17"/>
      <c r="D500" s="17"/>
      <c r="E500" s="17"/>
      <c r="F500" s="17"/>
      <c r="G500" s="18"/>
      <c r="H500" s="18"/>
      <c r="I500" s="18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29">
        <v>43658</v>
      </c>
      <c r="V500" s="27">
        <v>217</v>
      </c>
      <c r="W500" s="17"/>
      <c r="X500" s="29">
        <v>43660</v>
      </c>
      <c r="Y500" s="27">
        <v>64.7</v>
      </c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 spans="1:70" ht="15.75" customHeight="1">
      <c r="A501" s="17"/>
      <c r="B501" s="17"/>
      <c r="C501" s="17"/>
      <c r="D501" s="17"/>
      <c r="E501" s="17"/>
      <c r="F501" s="17"/>
      <c r="G501" s="18"/>
      <c r="H501" s="18"/>
      <c r="I501" s="18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29">
        <v>43665</v>
      </c>
      <c r="V501" s="27">
        <v>210</v>
      </c>
      <c r="W501" s="17"/>
      <c r="X501" s="29">
        <v>43667</v>
      </c>
      <c r="Y501" s="27">
        <v>63.7</v>
      </c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 spans="1:70" ht="15.75" customHeight="1">
      <c r="A502" s="17"/>
      <c r="B502" s="17"/>
      <c r="C502" s="17"/>
      <c r="D502" s="17"/>
      <c r="E502" s="17"/>
      <c r="F502" s="17"/>
      <c r="G502" s="18"/>
      <c r="H502" s="18"/>
      <c r="I502" s="18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29">
        <v>43672</v>
      </c>
      <c r="V502" s="27">
        <v>216</v>
      </c>
      <c r="W502" s="17"/>
      <c r="X502" s="29">
        <v>43674</v>
      </c>
      <c r="Y502" s="27">
        <v>64.7</v>
      </c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 spans="1:70" ht="15.75" customHeight="1">
      <c r="A503" s="17"/>
      <c r="B503" s="17"/>
      <c r="C503" s="17"/>
      <c r="D503" s="17"/>
      <c r="E503" s="17"/>
      <c r="F503" s="17"/>
      <c r="G503" s="18"/>
      <c r="H503" s="18"/>
      <c r="I503" s="18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29">
        <v>43679</v>
      </c>
      <c r="V503" s="27">
        <v>214</v>
      </c>
      <c r="W503" s="17"/>
      <c r="X503" s="29">
        <v>43681</v>
      </c>
      <c r="Y503" s="27">
        <v>62.9</v>
      </c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 spans="1:70" ht="15.75" customHeight="1">
      <c r="A504" s="17"/>
      <c r="B504" s="17"/>
      <c r="C504" s="17"/>
      <c r="D504" s="17"/>
      <c r="E504" s="17"/>
      <c r="F504" s="17"/>
      <c r="G504" s="18"/>
      <c r="H504" s="18"/>
      <c r="I504" s="18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29">
        <v>43686</v>
      </c>
      <c r="V504" s="27">
        <v>218</v>
      </c>
      <c r="W504" s="17"/>
      <c r="X504" s="29">
        <v>43688</v>
      </c>
      <c r="Y504" s="27">
        <v>61.2</v>
      </c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 spans="1:70" ht="15.75" customHeight="1">
      <c r="A505" s="17"/>
      <c r="B505" s="17"/>
      <c r="C505" s="17"/>
      <c r="D505" s="17"/>
      <c r="E505" s="17"/>
      <c r="F505" s="17"/>
      <c r="G505" s="18"/>
      <c r="H505" s="18"/>
      <c r="I505" s="18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29">
        <v>43693</v>
      </c>
      <c r="V505" s="27">
        <v>214</v>
      </c>
      <c r="W505" s="17"/>
      <c r="X505" s="29">
        <v>43695</v>
      </c>
      <c r="Y505" s="27">
        <v>61.5</v>
      </c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 spans="1:70" ht="15.75" customHeight="1">
      <c r="A506" s="17"/>
      <c r="B506" s="17"/>
      <c r="C506" s="17"/>
      <c r="D506" s="17"/>
      <c r="E506" s="17"/>
      <c r="F506" s="17"/>
      <c r="G506" s="18"/>
      <c r="H506" s="18"/>
      <c r="I506" s="18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29">
        <v>43700</v>
      </c>
      <c r="V506" s="27">
        <v>215</v>
      </c>
      <c r="W506" s="17"/>
      <c r="X506" s="29">
        <v>43702</v>
      </c>
      <c r="Y506" s="27">
        <v>62.5</v>
      </c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 spans="1:70" ht="15.75" customHeight="1">
      <c r="A507" s="17"/>
      <c r="B507" s="17"/>
      <c r="C507" s="17"/>
      <c r="D507" s="17"/>
      <c r="E507" s="17"/>
      <c r="F507" s="17"/>
      <c r="G507" s="18"/>
      <c r="H507" s="18"/>
      <c r="I507" s="18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29">
        <v>43707</v>
      </c>
      <c r="V507" s="27">
        <v>218</v>
      </c>
      <c r="W507" s="17"/>
      <c r="X507" s="29">
        <v>43709</v>
      </c>
      <c r="Y507" s="27">
        <v>63.4</v>
      </c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 spans="1:70" ht="15.75" customHeight="1">
      <c r="A508" s="17"/>
      <c r="B508" s="17"/>
      <c r="C508" s="17"/>
      <c r="D508" s="17"/>
      <c r="E508" s="17"/>
      <c r="F508" s="17"/>
      <c r="G508" s="18"/>
      <c r="H508" s="18"/>
      <c r="I508" s="18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29">
        <v>43714</v>
      </c>
      <c r="V508" s="27">
        <v>208</v>
      </c>
      <c r="W508" s="17"/>
      <c r="X508" s="29">
        <v>43716</v>
      </c>
      <c r="Y508" s="27">
        <v>63.2</v>
      </c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 spans="1:70" ht="15.75" customHeight="1">
      <c r="A509" s="17"/>
      <c r="B509" s="17"/>
      <c r="C509" s="17"/>
      <c r="D509" s="17"/>
      <c r="E509" s="17"/>
      <c r="F509" s="17"/>
      <c r="G509" s="18"/>
      <c r="H509" s="18"/>
      <c r="I509" s="18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29">
        <v>43721</v>
      </c>
      <c r="V509" s="27">
        <v>211</v>
      </c>
      <c r="W509" s="17"/>
      <c r="X509" s="29">
        <v>43723</v>
      </c>
      <c r="Y509" s="27">
        <v>62.7</v>
      </c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 spans="1:70" ht="15.75" customHeight="1">
      <c r="A510" s="17"/>
      <c r="B510" s="17"/>
      <c r="C510" s="17"/>
      <c r="D510" s="17"/>
      <c r="E510" s="17"/>
      <c r="F510" s="17"/>
      <c r="G510" s="18"/>
      <c r="H510" s="18"/>
      <c r="I510" s="18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29">
        <v>43728</v>
      </c>
      <c r="V510" s="27">
        <v>215</v>
      </c>
      <c r="W510" s="17"/>
      <c r="X510" s="29">
        <v>43730</v>
      </c>
      <c r="Y510" s="27">
        <v>61.7</v>
      </c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 spans="1:70" ht="15.75" customHeight="1">
      <c r="A511" s="17"/>
      <c r="B511" s="17"/>
      <c r="C511" s="17"/>
      <c r="D511" s="17"/>
      <c r="E511" s="17"/>
      <c r="F511" s="17"/>
      <c r="G511" s="18"/>
      <c r="H511" s="18"/>
      <c r="I511" s="18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29">
        <v>43735</v>
      </c>
      <c r="V511" s="27">
        <v>217</v>
      </c>
      <c r="W511" s="17"/>
      <c r="X511" s="29">
        <v>43737</v>
      </c>
      <c r="Y511" s="27">
        <v>62</v>
      </c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 spans="1:70" ht="15.75" customHeight="1">
      <c r="A512" s="17"/>
      <c r="B512" s="17"/>
      <c r="C512" s="17"/>
      <c r="D512" s="17"/>
      <c r="E512" s="17"/>
      <c r="F512" s="17"/>
      <c r="G512" s="18"/>
      <c r="H512" s="18"/>
      <c r="I512" s="18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29">
        <v>43742</v>
      </c>
      <c r="V512" s="27">
        <v>212</v>
      </c>
      <c r="W512" s="17"/>
      <c r="X512" s="29">
        <v>43744</v>
      </c>
      <c r="Y512" s="27">
        <v>62.7</v>
      </c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 spans="1:70" ht="15.75" customHeight="1">
      <c r="A513" s="17"/>
      <c r="B513" s="17"/>
      <c r="C513" s="17"/>
      <c r="D513" s="17"/>
      <c r="E513" s="17"/>
      <c r="F513" s="17"/>
      <c r="G513" s="18"/>
      <c r="H513" s="18"/>
      <c r="I513" s="18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31">
        <v>43749</v>
      </c>
      <c r="V513" s="27">
        <v>217</v>
      </c>
      <c r="W513" s="17"/>
      <c r="X513" s="31">
        <v>43751</v>
      </c>
      <c r="Y513" s="27">
        <v>63.5</v>
      </c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 spans="1:70" ht="15.75" customHeight="1">
      <c r="A514" s="17"/>
      <c r="B514" s="17"/>
      <c r="C514" s="17"/>
      <c r="D514" s="17"/>
      <c r="E514" s="17"/>
      <c r="F514" s="17"/>
      <c r="G514" s="18"/>
      <c r="H514" s="18"/>
      <c r="I514" s="18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31">
        <v>43756</v>
      </c>
      <c r="V514" s="27">
        <v>212</v>
      </c>
      <c r="W514" s="17"/>
      <c r="X514" s="31">
        <v>43758</v>
      </c>
      <c r="Y514" s="27">
        <v>63.4</v>
      </c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 spans="1:70" ht="15.75" customHeight="1">
      <c r="A515" s="17"/>
      <c r="B515" s="17"/>
      <c r="C515" s="17"/>
      <c r="D515" s="17"/>
      <c r="E515" s="17"/>
      <c r="F515" s="17"/>
      <c r="G515" s="18"/>
      <c r="H515" s="18"/>
      <c r="I515" s="18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31">
        <v>43763</v>
      </c>
      <c r="V515" s="27">
        <v>216</v>
      </c>
      <c r="W515" s="17"/>
      <c r="X515" s="31">
        <v>43765</v>
      </c>
      <c r="Y515" s="27">
        <v>61</v>
      </c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 spans="1:70" ht="15.75" customHeight="1">
      <c r="A516" s="17"/>
      <c r="B516" s="17"/>
      <c r="C516" s="17"/>
      <c r="D516" s="17"/>
      <c r="E516" s="17"/>
      <c r="F516" s="17"/>
      <c r="G516" s="18"/>
      <c r="H516" s="18"/>
      <c r="I516" s="18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29">
        <v>43770</v>
      </c>
      <c r="V516" s="27">
        <v>211</v>
      </c>
      <c r="W516" s="17"/>
      <c r="X516" s="29">
        <v>43772</v>
      </c>
      <c r="Y516" s="27">
        <v>59.1</v>
      </c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 spans="1:70" ht="15.75" customHeight="1">
      <c r="A517" s="17"/>
      <c r="B517" s="17"/>
      <c r="C517" s="17"/>
      <c r="D517" s="17"/>
      <c r="E517" s="17"/>
      <c r="F517" s="17"/>
      <c r="G517" s="18"/>
      <c r="H517" s="18"/>
      <c r="I517" s="18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29">
        <v>43777</v>
      </c>
      <c r="V517" s="27">
        <v>222</v>
      </c>
      <c r="W517" s="17"/>
      <c r="X517" s="31">
        <v>43779</v>
      </c>
      <c r="Y517" s="27">
        <v>58</v>
      </c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 spans="1:70" ht="15.75" customHeight="1">
      <c r="A518" s="17"/>
      <c r="B518" s="17"/>
      <c r="C518" s="17"/>
      <c r="D518" s="17"/>
      <c r="E518" s="17"/>
      <c r="F518" s="17"/>
      <c r="G518" s="18"/>
      <c r="H518" s="18"/>
      <c r="I518" s="18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31">
        <v>43784</v>
      </c>
      <c r="V518" s="27">
        <v>221</v>
      </c>
      <c r="W518" s="17"/>
      <c r="X518" s="31">
        <v>43786</v>
      </c>
      <c r="Y518" s="27">
        <v>59.1</v>
      </c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 spans="1:70" ht="15.75" customHeight="1">
      <c r="A519" s="17"/>
      <c r="B519" s="17"/>
      <c r="C519" s="17"/>
      <c r="D519" s="17"/>
      <c r="E519" s="17"/>
      <c r="F519" s="17"/>
      <c r="G519" s="18"/>
      <c r="H519" s="18"/>
      <c r="I519" s="18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31">
        <v>43791</v>
      </c>
      <c r="V519" s="27">
        <v>215</v>
      </c>
      <c r="W519" s="17"/>
      <c r="X519" s="31">
        <v>43793</v>
      </c>
      <c r="Y519" s="27">
        <v>60.5</v>
      </c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 spans="1:70" ht="15.75" customHeight="1">
      <c r="A520" s="17"/>
      <c r="B520" s="17"/>
      <c r="C520" s="17"/>
      <c r="D520" s="17"/>
      <c r="E520" s="17"/>
      <c r="F520" s="17"/>
      <c r="G520" s="18"/>
      <c r="H520" s="18"/>
      <c r="I520" s="18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31">
        <v>43798</v>
      </c>
      <c r="V520" s="27">
        <v>219</v>
      </c>
      <c r="W520" s="17"/>
      <c r="X520" s="29">
        <v>43800</v>
      </c>
      <c r="Y520" s="27">
        <v>61.7</v>
      </c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 spans="1:70" ht="15.75" customHeight="1">
      <c r="A521" s="17"/>
      <c r="B521" s="17"/>
      <c r="C521" s="17"/>
      <c r="D521" s="17"/>
      <c r="E521" s="17"/>
      <c r="F521" s="17"/>
      <c r="G521" s="18"/>
      <c r="H521" s="18"/>
      <c r="I521" s="18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29">
        <v>43805</v>
      </c>
      <c r="V521" s="27">
        <v>238</v>
      </c>
      <c r="W521" s="17"/>
      <c r="X521" s="29">
        <v>43807</v>
      </c>
      <c r="Y521" s="27">
        <v>62.1</v>
      </c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 spans="1:70" ht="15.75" customHeight="1">
      <c r="A522" s="17"/>
      <c r="B522" s="17"/>
      <c r="C522" s="17"/>
      <c r="D522" s="17"/>
      <c r="E522" s="17"/>
      <c r="F522" s="17"/>
      <c r="G522" s="18"/>
      <c r="H522" s="18"/>
      <c r="I522" s="18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31">
        <v>43812</v>
      </c>
      <c r="V522" s="27">
        <v>227</v>
      </c>
      <c r="W522" s="17"/>
      <c r="X522" s="31">
        <v>43814</v>
      </c>
      <c r="Y522" s="27">
        <v>61.1</v>
      </c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 spans="1:70" ht="15.75" customHeight="1">
      <c r="A523" s="17"/>
      <c r="B523" s="17"/>
      <c r="C523" s="17"/>
      <c r="D523" s="17"/>
      <c r="E523" s="17"/>
      <c r="F523" s="17"/>
      <c r="G523" s="18"/>
      <c r="H523" s="18"/>
      <c r="I523" s="18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31">
        <v>43819</v>
      </c>
      <c r="V523" s="27">
        <v>218</v>
      </c>
      <c r="W523" s="17"/>
      <c r="X523" s="31">
        <v>43821</v>
      </c>
      <c r="Y523" s="27">
        <v>62.3</v>
      </c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 spans="1:70" ht="15.75" customHeight="1">
      <c r="A524" s="17"/>
      <c r="B524" s="17"/>
      <c r="C524" s="17"/>
      <c r="D524" s="17"/>
      <c r="E524" s="17"/>
      <c r="F524" s="17"/>
      <c r="G524" s="18"/>
      <c r="H524" s="18"/>
      <c r="I524" s="18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31">
        <v>43826</v>
      </c>
      <c r="V524" s="27">
        <v>218</v>
      </c>
      <c r="W524" s="17"/>
      <c r="X524" s="31">
        <v>43828</v>
      </c>
      <c r="Y524" s="27">
        <v>63.9</v>
      </c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 spans="1:70" ht="15.75" customHeight="1">
      <c r="A525" s="17"/>
      <c r="B525" s="17"/>
      <c r="C525" s="17"/>
      <c r="D525" s="17"/>
      <c r="E525" s="17"/>
      <c r="F525" s="17"/>
      <c r="G525" s="18"/>
      <c r="H525" s="18"/>
      <c r="I525" s="18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29">
        <v>43833</v>
      </c>
      <c r="V525" s="27">
        <v>210</v>
      </c>
      <c r="W525" s="17"/>
      <c r="X525" s="29">
        <v>43835</v>
      </c>
      <c r="Y525" s="27">
        <v>65.099999999999994</v>
      </c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 spans="1:70" ht="15.75" customHeight="1">
      <c r="A526" s="17"/>
      <c r="B526" s="17"/>
      <c r="C526" s="17"/>
      <c r="D526" s="17"/>
      <c r="E526" s="17"/>
      <c r="F526" s="17"/>
      <c r="G526" s="18"/>
      <c r="H526" s="18"/>
      <c r="I526" s="18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29">
        <v>43840</v>
      </c>
      <c r="V526" s="27">
        <v>206</v>
      </c>
      <c r="W526" s="17"/>
      <c r="X526" s="29">
        <v>43842</v>
      </c>
      <c r="Y526" s="27">
        <v>66</v>
      </c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 spans="1:70" ht="15.75" customHeight="1">
      <c r="A527" s="17"/>
      <c r="B527" s="17"/>
      <c r="C527" s="17"/>
      <c r="D527" s="17"/>
      <c r="E527" s="17"/>
      <c r="F527" s="17"/>
      <c r="G527" s="18"/>
      <c r="H527" s="18"/>
      <c r="I527" s="18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29">
        <v>43847</v>
      </c>
      <c r="V527" s="27">
        <v>219</v>
      </c>
      <c r="W527" s="17"/>
      <c r="X527" s="29">
        <v>43849</v>
      </c>
      <c r="Y527" s="27">
        <v>66</v>
      </c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 spans="1:70" ht="15.75" customHeight="1">
      <c r="A528" s="17"/>
      <c r="B528" s="17"/>
      <c r="C528" s="17"/>
      <c r="D528" s="17"/>
      <c r="E528" s="17"/>
      <c r="F528" s="17"/>
      <c r="G528" s="18"/>
      <c r="H528" s="18"/>
      <c r="I528" s="18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29">
        <v>43854</v>
      </c>
      <c r="V528" s="27">
        <v>210</v>
      </c>
      <c r="W528" s="17"/>
      <c r="X528" s="29">
        <v>43856</v>
      </c>
      <c r="Y528" s="27">
        <v>67.3</v>
      </c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 spans="1:70" ht="15.75" customHeight="1">
      <c r="A529" s="17"/>
      <c r="B529" s="17"/>
      <c r="C529" s="17"/>
      <c r="D529" s="17"/>
      <c r="E529" s="17"/>
      <c r="F529" s="17"/>
      <c r="G529" s="18"/>
      <c r="H529" s="18"/>
      <c r="I529" s="18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29">
        <v>43861</v>
      </c>
      <c r="V529" s="27">
        <v>205</v>
      </c>
      <c r="W529" s="17"/>
      <c r="X529" s="29">
        <v>43863</v>
      </c>
      <c r="Y529" s="27">
        <v>66.5</v>
      </c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 spans="1:70" ht="15.75" customHeight="1">
      <c r="A530" s="17"/>
      <c r="B530" s="17"/>
      <c r="C530" s="17"/>
      <c r="D530" s="17"/>
      <c r="E530" s="17"/>
      <c r="F530" s="17"/>
      <c r="G530" s="18"/>
      <c r="H530" s="18"/>
      <c r="I530" s="18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29">
        <v>43868</v>
      </c>
      <c r="V530" s="27">
        <v>207</v>
      </c>
      <c r="W530" s="17"/>
      <c r="X530" s="29">
        <v>43870</v>
      </c>
      <c r="Y530" s="27">
        <v>65.7</v>
      </c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 spans="1:70" ht="15.75" customHeight="1">
      <c r="A531" s="17"/>
      <c r="B531" s="17"/>
      <c r="C531" s="17"/>
      <c r="D531" s="17"/>
      <c r="E531" s="17"/>
      <c r="F531" s="17"/>
      <c r="G531" s="18"/>
      <c r="H531" s="18"/>
      <c r="I531" s="18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29">
        <v>43875</v>
      </c>
      <c r="V531" s="27">
        <v>215</v>
      </c>
      <c r="W531" s="17"/>
      <c r="X531" s="29">
        <v>43877</v>
      </c>
      <c r="Y531" s="27">
        <v>65.599999999999994</v>
      </c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 spans="1:70" ht="15.75" customHeight="1">
      <c r="A532" s="17"/>
      <c r="B532" s="17"/>
      <c r="C532" s="17"/>
      <c r="D532" s="17"/>
      <c r="E532" s="17"/>
      <c r="F532" s="17"/>
      <c r="G532" s="18"/>
      <c r="H532" s="18"/>
      <c r="I532" s="18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29">
        <v>43882</v>
      </c>
      <c r="V532" s="27">
        <v>218</v>
      </c>
      <c r="W532" s="17"/>
      <c r="X532" s="29">
        <v>43884</v>
      </c>
      <c r="Y532" s="27">
        <v>63.5</v>
      </c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 spans="1:70" ht="15.75" customHeight="1">
      <c r="A533" s="17"/>
      <c r="B533" s="17"/>
      <c r="C533" s="17"/>
      <c r="D533" s="17"/>
      <c r="E533" s="17"/>
      <c r="F533" s="17"/>
      <c r="G533" s="18"/>
      <c r="H533" s="18"/>
      <c r="I533" s="18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29">
        <v>43889</v>
      </c>
      <c r="V533" s="27">
        <v>216</v>
      </c>
      <c r="W533" s="17"/>
      <c r="X533" s="29">
        <v>43891</v>
      </c>
      <c r="Y533" s="27">
        <v>63</v>
      </c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 spans="1:70" ht="15.75" customHeight="1">
      <c r="A534" s="17"/>
      <c r="B534" s="17"/>
      <c r="C534" s="17"/>
      <c r="D534" s="17"/>
      <c r="E534" s="17"/>
      <c r="F534" s="17"/>
      <c r="G534" s="18"/>
      <c r="H534" s="18"/>
      <c r="I534" s="18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29">
        <v>43896</v>
      </c>
      <c r="V534" s="27">
        <v>212</v>
      </c>
      <c r="W534" s="17"/>
      <c r="X534" s="29">
        <v>43898</v>
      </c>
      <c r="Y534" s="27">
        <v>62.7</v>
      </c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 spans="1:70" ht="15.75" customHeight="1">
      <c r="A535" s="17"/>
      <c r="B535" s="17"/>
      <c r="C535" s="17"/>
      <c r="D535" s="17"/>
      <c r="E535" s="17"/>
      <c r="F535" s="17"/>
      <c r="G535" s="18"/>
      <c r="H535" s="18"/>
      <c r="I535" s="18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29">
        <v>43903</v>
      </c>
      <c r="V535" s="27">
        <v>256</v>
      </c>
      <c r="W535" s="17"/>
      <c r="X535" s="29">
        <v>43905</v>
      </c>
      <c r="Y535" s="27">
        <v>63</v>
      </c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 spans="1:70" ht="15.75" customHeight="1">
      <c r="A536" s="17"/>
      <c r="B536" s="17"/>
      <c r="C536" s="17"/>
      <c r="D536" s="17"/>
      <c r="E536" s="17"/>
      <c r="F536" s="17"/>
      <c r="G536" s="18"/>
      <c r="H536" s="18"/>
      <c r="I536" s="18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29">
        <v>43910</v>
      </c>
      <c r="V536" s="27">
        <v>2923</v>
      </c>
      <c r="W536" s="17"/>
      <c r="X536" s="29">
        <v>43912</v>
      </c>
      <c r="Y536" s="27">
        <v>59.7</v>
      </c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 spans="1:70" ht="15.75" customHeight="1">
      <c r="A537" s="17"/>
      <c r="B537" s="17"/>
      <c r="C537" s="17"/>
      <c r="D537" s="17"/>
      <c r="E537" s="17"/>
      <c r="F537" s="17"/>
      <c r="G537" s="18"/>
      <c r="H537" s="18"/>
      <c r="I537" s="18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29">
        <v>43917</v>
      </c>
      <c r="V537" s="27">
        <v>5985</v>
      </c>
      <c r="W537" s="17"/>
      <c r="X537" s="29">
        <v>43919</v>
      </c>
      <c r="Y537" s="27">
        <v>56.3</v>
      </c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 spans="1:70" ht="15.75" customHeight="1">
      <c r="A538" s="17"/>
      <c r="B538" s="17"/>
      <c r="C538" s="17"/>
      <c r="D538" s="17"/>
      <c r="E538" s="17"/>
      <c r="F538" s="17"/>
      <c r="G538" s="18"/>
      <c r="H538" s="18"/>
      <c r="I538" s="18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29">
        <v>43924</v>
      </c>
      <c r="V538" s="27">
        <v>6149</v>
      </c>
      <c r="W538" s="17"/>
      <c r="X538" s="29">
        <v>43926</v>
      </c>
      <c r="Y538" s="27">
        <v>49.9</v>
      </c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 spans="1:70" ht="15.75" customHeight="1">
      <c r="A539" s="17"/>
      <c r="B539" s="17"/>
      <c r="C539" s="17"/>
      <c r="D539" s="17"/>
      <c r="E539" s="17"/>
      <c r="F539" s="17"/>
      <c r="G539" s="18"/>
      <c r="H539" s="18"/>
      <c r="I539" s="18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29">
        <v>43931</v>
      </c>
      <c r="V539" s="27">
        <v>4869</v>
      </c>
      <c r="W539" s="17"/>
      <c r="X539" s="29">
        <v>43933</v>
      </c>
      <c r="Y539" s="27">
        <v>44.5</v>
      </c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 spans="1:70" ht="15.75" customHeight="1">
      <c r="A540" s="17"/>
      <c r="B540" s="17"/>
      <c r="C540" s="17"/>
      <c r="D540" s="17"/>
      <c r="E540" s="17"/>
      <c r="F540" s="17"/>
      <c r="G540" s="18"/>
      <c r="H540" s="18"/>
      <c r="I540" s="18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29">
        <v>43938</v>
      </c>
      <c r="V540" s="27">
        <v>4202</v>
      </c>
      <c r="W540" s="17"/>
      <c r="X540" s="29">
        <v>43940</v>
      </c>
      <c r="Y540" s="27">
        <v>41.4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 spans="1:70" ht="15.75" customHeight="1">
      <c r="A541" s="17"/>
      <c r="B541" s="17"/>
      <c r="C541" s="17"/>
      <c r="D541" s="17"/>
      <c r="E541" s="17"/>
      <c r="F541" s="17"/>
      <c r="G541" s="18"/>
      <c r="H541" s="18"/>
      <c r="I541" s="18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29">
        <v>43945</v>
      </c>
      <c r="V541" s="27">
        <v>3451</v>
      </c>
      <c r="W541" s="17"/>
      <c r="X541" s="29">
        <v>43947</v>
      </c>
      <c r="Y541" s="27">
        <v>39.5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 spans="1:70" ht="15.75" customHeight="1">
      <c r="A542" s="17"/>
      <c r="B542" s="17"/>
      <c r="C542" s="17"/>
      <c r="D542" s="17"/>
      <c r="E542" s="17"/>
      <c r="F542" s="17"/>
      <c r="G542" s="18"/>
      <c r="H542" s="18"/>
      <c r="I542" s="18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29">
        <v>43952</v>
      </c>
      <c r="V542" s="27">
        <v>2784</v>
      </c>
      <c r="W542" s="17"/>
      <c r="X542" s="29">
        <v>43954</v>
      </c>
      <c r="Y542" s="27">
        <v>36.9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 spans="1:70" ht="15.75" customHeight="1">
      <c r="A543" s="17"/>
      <c r="B543" s="17"/>
      <c r="C543" s="17"/>
      <c r="D543" s="17"/>
      <c r="E543" s="17"/>
      <c r="F543" s="17"/>
      <c r="G543" s="18"/>
      <c r="H543" s="18"/>
      <c r="I543" s="18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29">
        <v>43959</v>
      </c>
      <c r="V543" s="27">
        <v>2315</v>
      </c>
      <c r="W543" s="17"/>
      <c r="X543" s="29">
        <v>43961</v>
      </c>
      <c r="Y543" s="27">
        <v>35.799999999999997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 spans="1:70" ht="15.75" customHeight="1">
      <c r="A544" s="17"/>
      <c r="B544" s="17"/>
      <c r="C544" s="17"/>
      <c r="D544" s="17"/>
      <c r="E544" s="17"/>
      <c r="F544" s="17"/>
      <c r="G544" s="18"/>
      <c r="H544" s="18"/>
      <c r="I544" s="18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29">
        <v>43966</v>
      </c>
      <c r="V544" s="27">
        <v>2149</v>
      </c>
      <c r="W544" s="17"/>
      <c r="X544" s="29">
        <v>43968</v>
      </c>
      <c r="Y544" s="27">
        <v>34.700000000000003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 spans="1:70" ht="15.75" customHeight="1">
      <c r="A545" s="17"/>
      <c r="B545" s="17"/>
      <c r="C545" s="17"/>
      <c r="D545" s="17"/>
      <c r="E545" s="17"/>
      <c r="F545" s="17"/>
      <c r="G545" s="18"/>
      <c r="H545" s="18"/>
      <c r="I545" s="18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29">
        <v>43973</v>
      </c>
      <c r="V545" s="27">
        <v>1887</v>
      </c>
      <c r="W545" s="17"/>
      <c r="X545" s="29">
        <v>43975</v>
      </c>
      <c r="Y545" s="27">
        <v>35.5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 spans="1:70" ht="15.75" customHeight="1">
      <c r="A546" s="17"/>
      <c r="B546" s="17"/>
      <c r="C546" s="17"/>
      <c r="D546" s="17"/>
      <c r="E546" s="17"/>
      <c r="F546" s="17"/>
      <c r="G546" s="18"/>
      <c r="H546" s="18"/>
      <c r="I546" s="18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29">
        <v>43980</v>
      </c>
      <c r="V546" s="27">
        <v>1605</v>
      </c>
      <c r="W546" s="17"/>
      <c r="X546" s="29">
        <v>43982</v>
      </c>
      <c r="Y546" s="27">
        <v>37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 spans="1:70" ht="15.75" customHeight="1">
      <c r="A547" s="17"/>
      <c r="B547" s="17"/>
      <c r="C547" s="17"/>
      <c r="D547" s="17"/>
      <c r="E547" s="17"/>
      <c r="F547" s="17"/>
      <c r="G547" s="18"/>
      <c r="H547" s="18"/>
      <c r="I547" s="18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29">
        <v>43987</v>
      </c>
      <c r="V547" s="27">
        <v>1537</v>
      </c>
      <c r="W547" s="17"/>
      <c r="X547" s="29">
        <v>43989</v>
      </c>
      <c r="Y547" s="27">
        <v>38.700000000000003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 spans="1:70" ht="15.75" customHeight="1">
      <c r="A548" s="17"/>
      <c r="B548" s="17"/>
      <c r="C548" s="17"/>
      <c r="D548" s="17"/>
      <c r="E548" s="17"/>
      <c r="F548" s="17"/>
      <c r="G548" s="18"/>
      <c r="H548" s="18"/>
      <c r="I548" s="18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29">
        <v>43994</v>
      </c>
      <c r="V548" s="27">
        <v>1472</v>
      </c>
      <c r="W548" s="17"/>
      <c r="X548" s="29">
        <v>43996</v>
      </c>
      <c r="Y548" s="27">
        <v>40.200000000000003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 spans="1:70" ht="15.75" customHeight="1">
      <c r="A549" s="17"/>
      <c r="B549" s="17"/>
      <c r="C549" s="17"/>
      <c r="D549" s="17"/>
      <c r="E549" s="17"/>
      <c r="F549" s="17"/>
      <c r="G549" s="18"/>
      <c r="H549" s="18"/>
      <c r="I549" s="18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29">
        <v>44001</v>
      </c>
      <c r="V549" s="27">
        <v>1460</v>
      </c>
      <c r="W549" s="17"/>
      <c r="X549" s="29">
        <v>44003</v>
      </c>
      <c r="Y549" s="27">
        <v>41.4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 spans="1:70" ht="15.75" customHeight="1">
      <c r="A550" s="17"/>
      <c r="B550" s="17"/>
      <c r="C550" s="17"/>
      <c r="D550" s="17"/>
      <c r="E550" s="17"/>
      <c r="F550" s="17"/>
      <c r="G550" s="18"/>
      <c r="H550" s="18"/>
      <c r="I550" s="18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29">
        <v>44008</v>
      </c>
      <c r="V550" s="27">
        <v>1436</v>
      </c>
      <c r="W550" s="17"/>
      <c r="X550" s="29">
        <v>44010</v>
      </c>
      <c r="Y550" s="27">
        <v>43.3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 spans="1:70" ht="15.75" customHeight="1">
      <c r="A551" s="17"/>
      <c r="B551" s="17"/>
      <c r="C551" s="17"/>
      <c r="D551" s="17"/>
      <c r="E551" s="17"/>
      <c r="F551" s="17"/>
      <c r="G551" s="18"/>
      <c r="H551" s="18"/>
      <c r="I551" s="18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29">
        <v>44015</v>
      </c>
      <c r="V551" s="27">
        <v>1398</v>
      </c>
      <c r="W551" s="17"/>
      <c r="X551" s="29">
        <v>44017</v>
      </c>
      <c r="Y551" s="27">
        <v>42.9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 spans="1:70" ht="15.75" customHeight="1">
      <c r="A552" s="17"/>
      <c r="B552" s="17"/>
      <c r="C552" s="17"/>
      <c r="D552" s="17"/>
      <c r="E552" s="17"/>
      <c r="F552" s="17"/>
      <c r="G552" s="18"/>
      <c r="H552" s="18"/>
      <c r="I552" s="18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29">
        <v>44022</v>
      </c>
      <c r="V552" s="27">
        <v>1479</v>
      </c>
      <c r="W552" s="17"/>
      <c r="X552" s="29">
        <v>44024</v>
      </c>
      <c r="Y552" s="27">
        <v>44.3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 spans="1:70" ht="15.75" customHeight="1">
      <c r="A553" s="17"/>
      <c r="B553" s="17"/>
      <c r="C553" s="17"/>
      <c r="D553" s="17"/>
      <c r="E553" s="17"/>
      <c r="F553" s="17"/>
      <c r="G553" s="18"/>
      <c r="H553" s="18"/>
      <c r="I553" s="18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29">
        <v>44029</v>
      </c>
      <c r="V553" s="27">
        <v>1398</v>
      </c>
      <c r="W553" s="17"/>
      <c r="X553" s="29">
        <v>44031</v>
      </c>
      <c r="Y553" s="27">
        <v>44.7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 spans="1:70" ht="15.75" customHeight="1">
      <c r="A554" s="17"/>
      <c r="B554" s="17"/>
      <c r="C554" s="17"/>
      <c r="D554" s="17"/>
      <c r="E554" s="17"/>
      <c r="F554" s="17"/>
      <c r="G554" s="18"/>
      <c r="H554" s="18"/>
      <c r="I554" s="18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29">
        <v>44036</v>
      </c>
      <c r="V554" s="27">
        <v>1262</v>
      </c>
      <c r="W554" s="17"/>
      <c r="X554" s="29">
        <v>44038</v>
      </c>
      <c r="Y554" s="27">
        <v>44.3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 spans="1:70" ht="15.75" customHeight="1">
      <c r="A555" s="17"/>
      <c r="B555" s="17"/>
      <c r="C555" s="17"/>
      <c r="D555" s="17"/>
      <c r="E555" s="17"/>
      <c r="F555" s="17"/>
      <c r="G555" s="18"/>
      <c r="H555" s="18"/>
      <c r="I555" s="18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29">
        <v>44043</v>
      </c>
      <c r="V555" s="27">
        <v>1043</v>
      </c>
      <c r="W555" s="17"/>
      <c r="X555" s="29">
        <v>44045</v>
      </c>
      <c r="Y555" s="27">
        <v>44.9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 spans="1:70" ht="15.75" customHeight="1">
      <c r="A556" s="17"/>
      <c r="B556" s="17"/>
      <c r="C556" s="17"/>
      <c r="D556" s="17"/>
      <c r="E556" s="17"/>
      <c r="F556" s="17"/>
      <c r="G556" s="18"/>
      <c r="H556" s="18"/>
      <c r="I556" s="18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29">
        <v>44050</v>
      </c>
      <c r="V556" s="27">
        <v>883</v>
      </c>
      <c r="W556" s="17"/>
      <c r="X556" s="29">
        <v>44052</v>
      </c>
      <c r="Y556" s="27">
        <v>43.7</v>
      </c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 spans="1:70" ht="15.75" customHeight="1">
      <c r="A557" s="17"/>
      <c r="B557" s="17"/>
      <c r="C557" s="17"/>
      <c r="D557" s="17"/>
      <c r="E557" s="17"/>
      <c r="F557" s="17"/>
      <c r="G557" s="18"/>
      <c r="H557" s="18"/>
      <c r="I557" s="18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29">
        <v>44057</v>
      </c>
      <c r="V557" s="27">
        <v>920</v>
      </c>
      <c r="W557" s="17"/>
      <c r="X557" s="29">
        <v>44059</v>
      </c>
      <c r="Y557" s="27">
        <v>43.5</v>
      </c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 spans="1:70" ht="15.75" customHeight="1">
      <c r="A558" s="17"/>
      <c r="B558" s="17"/>
      <c r="C558" s="17"/>
      <c r="D558" s="17"/>
      <c r="E558" s="17"/>
      <c r="F558" s="17"/>
      <c r="G558" s="18"/>
      <c r="H558" s="18"/>
      <c r="I558" s="18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29">
        <v>44064</v>
      </c>
      <c r="V558" s="27">
        <v>872</v>
      </c>
      <c r="W558" s="17"/>
      <c r="X558" s="29">
        <v>44066</v>
      </c>
      <c r="Y558" s="27">
        <v>44.3</v>
      </c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 spans="1:70" ht="15.75" customHeight="1">
      <c r="A559" s="17"/>
      <c r="B559" s="17"/>
      <c r="C559" s="17"/>
      <c r="D559" s="17"/>
      <c r="E559" s="17"/>
      <c r="F559" s="17"/>
      <c r="G559" s="18"/>
      <c r="H559" s="18"/>
      <c r="I559" s="18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29">
        <v>44071</v>
      </c>
      <c r="V559" s="27">
        <v>875</v>
      </c>
      <c r="W559" s="17"/>
      <c r="X559" s="29">
        <v>44073</v>
      </c>
      <c r="Y559" s="27">
        <v>45.1</v>
      </c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 spans="1:70" ht="15.75" customHeight="1">
      <c r="A560" s="17"/>
      <c r="B560" s="17"/>
      <c r="C560" s="17"/>
      <c r="D560" s="17"/>
      <c r="E560" s="17"/>
      <c r="F560" s="17"/>
      <c r="G560" s="18"/>
      <c r="H560" s="18"/>
      <c r="I560" s="18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29">
        <v>44078</v>
      </c>
      <c r="V560" s="27">
        <v>881</v>
      </c>
      <c r="W560" s="17"/>
      <c r="X560" s="29">
        <v>44080</v>
      </c>
      <c r="Y560" s="27">
        <v>47.9</v>
      </c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 spans="1:70" ht="15.75" customHeight="1">
      <c r="A561" s="17"/>
      <c r="B561" s="17"/>
      <c r="C561" s="17"/>
      <c r="D561" s="17"/>
      <c r="E561" s="17"/>
      <c r="F561" s="17"/>
      <c r="G561" s="18"/>
      <c r="H561" s="18"/>
      <c r="I561" s="18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29">
        <v>44085</v>
      </c>
      <c r="V561" s="27">
        <v>860</v>
      </c>
      <c r="W561" s="17"/>
      <c r="X561" s="29">
        <v>44087</v>
      </c>
      <c r="Y561" s="27">
        <v>47.9</v>
      </c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 spans="1:70" ht="15.75" customHeight="1">
      <c r="A562" s="17"/>
      <c r="B562" s="17"/>
      <c r="C562" s="17"/>
      <c r="D562" s="17"/>
      <c r="E562" s="17"/>
      <c r="F562" s="17"/>
      <c r="G562" s="18"/>
      <c r="H562" s="18"/>
      <c r="I562" s="18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29">
        <v>44092</v>
      </c>
      <c r="V562" s="27">
        <v>860</v>
      </c>
      <c r="W562" s="17"/>
      <c r="X562" s="29">
        <v>44094</v>
      </c>
      <c r="Y562" s="27">
        <v>49.8</v>
      </c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 spans="1:70" ht="15.75" customHeight="1">
      <c r="A563" s="17"/>
      <c r="B563" s="17"/>
      <c r="C563" s="17"/>
      <c r="D563" s="17"/>
      <c r="E563" s="17"/>
      <c r="F563" s="17"/>
      <c r="G563" s="18"/>
      <c r="H563" s="18"/>
      <c r="I563" s="18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29">
        <v>44099</v>
      </c>
      <c r="V563" s="27">
        <v>803</v>
      </c>
      <c r="W563" s="17"/>
      <c r="X563" s="29">
        <v>44101</v>
      </c>
      <c r="Y563" s="27">
        <v>49.3</v>
      </c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 spans="1:70" ht="15.75" customHeight="1">
      <c r="A564" s="17"/>
      <c r="B564" s="17"/>
      <c r="C564" s="17"/>
      <c r="D564" s="17"/>
      <c r="E564" s="17"/>
      <c r="F564" s="17"/>
      <c r="G564" s="18"/>
      <c r="H564" s="18"/>
      <c r="I564" s="18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29">
        <v>44106</v>
      </c>
      <c r="V564" s="27">
        <v>782</v>
      </c>
      <c r="W564" s="17"/>
      <c r="X564" s="29">
        <v>44108</v>
      </c>
      <c r="Y564" s="27">
        <v>48</v>
      </c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 spans="1:70" ht="15.75" customHeight="1">
      <c r="A565" s="17"/>
      <c r="B565" s="17"/>
      <c r="C565" s="17"/>
      <c r="D565" s="17"/>
      <c r="E565" s="17"/>
      <c r="F565" s="17"/>
      <c r="G565" s="18"/>
      <c r="H565" s="18"/>
      <c r="I565" s="18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29">
        <v>44113</v>
      </c>
      <c r="V565" s="27">
        <v>833</v>
      </c>
      <c r="W565" s="17"/>
      <c r="X565" s="31">
        <v>44115</v>
      </c>
      <c r="Y565" s="27">
        <v>48.2</v>
      </c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 spans="1:70" ht="15.75" customHeight="1">
      <c r="A566" s="17"/>
      <c r="B566" s="17"/>
      <c r="C566" s="17"/>
      <c r="D566" s="17"/>
      <c r="E566" s="17"/>
      <c r="F566" s="17"/>
      <c r="G566" s="18"/>
      <c r="H566" s="18"/>
      <c r="I566" s="18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31">
        <v>44120</v>
      </c>
      <c r="V566" s="27">
        <v>798</v>
      </c>
      <c r="W566" s="17"/>
      <c r="X566" s="31">
        <v>44122</v>
      </c>
      <c r="Y566" s="27">
        <v>46.6</v>
      </c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 spans="1:70" ht="15.75" customHeight="1">
      <c r="A567" s="17"/>
      <c r="B567" s="17"/>
      <c r="C567" s="17"/>
      <c r="D567" s="17"/>
      <c r="E567" s="17"/>
      <c r="F567" s="17"/>
      <c r="G567" s="18"/>
      <c r="H567" s="18"/>
      <c r="I567" s="18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31">
        <v>44127</v>
      </c>
      <c r="V567" s="27">
        <v>768</v>
      </c>
      <c r="W567" s="17"/>
      <c r="X567" s="31">
        <v>44129</v>
      </c>
      <c r="Y567" s="27">
        <v>46.3</v>
      </c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 spans="1:70" ht="15.75" customHeight="1">
      <c r="A568" s="17"/>
      <c r="B568" s="17"/>
      <c r="C568" s="17"/>
      <c r="D568" s="17"/>
      <c r="E568" s="17"/>
      <c r="F568" s="17"/>
      <c r="G568" s="18"/>
      <c r="H568" s="18"/>
      <c r="I568" s="18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31">
        <v>44134</v>
      </c>
      <c r="V568" s="27">
        <v>765</v>
      </c>
      <c r="W568" s="17"/>
      <c r="X568" s="29">
        <v>44136</v>
      </c>
      <c r="Y568" s="27">
        <v>47.5</v>
      </c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 spans="1:70" ht="15.75" customHeight="1">
      <c r="A569" s="17"/>
      <c r="B569" s="17"/>
      <c r="C569" s="17"/>
      <c r="D569" s="17"/>
      <c r="E569" s="17"/>
      <c r="F569" s="17"/>
      <c r="G569" s="18"/>
      <c r="H569" s="18"/>
      <c r="I569" s="18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29">
        <v>44141</v>
      </c>
      <c r="V569" s="27">
        <v>728</v>
      </c>
      <c r="W569" s="17"/>
      <c r="X569" s="29">
        <v>44143</v>
      </c>
      <c r="Y569" s="27">
        <v>48</v>
      </c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 spans="1:70" ht="15.75" customHeight="1">
      <c r="A570" s="17"/>
      <c r="B570" s="17"/>
      <c r="C570" s="17"/>
      <c r="D570" s="17"/>
      <c r="E570" s="17"/>
      <c r="F570" s="17"/>
      <c r="G570" s="18"/>
      <c r="H570" s="18"/>
      <c r="I570" s="18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31">
        <v>44148</v>
      </c>
      <c r="V570" s="27">
        <v>732</v>
      </c>
      <c r="W570" s="17"/>
      <c r="X570" s="31">
        <v>44150</v>
      </c>
      <c r="Y570" s="27">
        <v>49.8</v>
      </c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 spans="1:70" ht="15.75" customHeight="1">
      <c r="A571" s="17"/>
      <c r="B571" s="17"/>
      <c r="C571" s="17"/>
      <c r="D571" s="17"/>
      <c r="E571" s="17"/>
      <c r="F571" s="17"/>
      <c r="G571" s="18"/>
      <c r="H571" s="18"/>
      <c r="I571" s="18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31">
        <v>44155</v>
      </c>
      <c r="V571" s="27">
        <v>762</v>
      </c>
      <c r="W571" s="17"/>
      <c r="X571" s="31">
        <v>44157</v>
      </c>
      <c r="Y571" s="27">
        <v>49.6</v>
      </c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 spans="1:70" ht="15.75" customHeight="1">
      <c r="A572" s="17"/>
      <c r="B572" s="17"/>
      <c r="C572" s="17"/>
      <c r="D572" s="17"/>
      <c r="E572" s="17"/>
      <c r="F572" s="17"/>
      <c r="G572" s="18"/>
      <c r="H572" s="18"/>
      <c r="I572" s="18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31">
        <v>44162</v>
      </c>
      <c r="V572" s="27">
        <v>719</v>
      </c>
      <c r="W572" s="17"/>
      <c r="X572" s="31">
        <v>44164</v>
      </c>
      <c r="Y572" s="27">
        <v>49.3</v>
      </c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 spans="1:70" ht="15.75" customHeight="1">
      <c r="A573" s="17"/>
      <c r="B573" s="17"/>
      <c r="C573" s="17"/>
      <c r="D573" s="17"/>
      <c r="E573" s="17"/>
      <c r="F573" s="17"/>
      <c r="G573" s="18"/>
      <c r="H573" s="18"/>
      <c r="I573" s="18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29">
        <v>44169</v>
      </c>
      <c r="V573" s="27">
        <v>853</v>
      </c>
      <c r="W573" s="17"/>
      <c r="X573" s="29">
        <v>44171</v>
      </c>
      <c r="Y573" s="27">
        <v>49</v>
      </c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 spans="1:70" ht="15.75" customHeight="1">
      <c r="A574" s="17"/>
      <c r="B574" s="17"/>
      <c r="C574" s="17"/>
      <c r="D574" s="17"/>
      <c r="E574" s="17"/>
      <c r="F574" s="17"/>
      <c r="G574" s="18"/>
      <c r="H574" s="18"/>
      <c r="I574" s="18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31">
        <v>44176</v>
      </c>
      <c r="V574" s="27">
        <v>873</v>
      </c>
      <c r="W574" s="17"/>
      <c r="X574" s="31">
        <v>44178</v>
      </c>
      <c r="Y574" s="27">
        <v>48.4</v>
      </c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 spans="1:70" ht="15.75" customHeight="1">
      <c r="A575" s="17"/>
      <c r="B575" s="17"/>
      <c r="C575" s="17"/>
      <c r="D575" s="17"/>
      <c r="E575" s="17"/>
      <c r="F575" s="17"/>
      <c r="G575" s="18"/>
      <c r="H575" s="18"/>
      <c r="I575" s="18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31">
        <v>44183</v>
      </c>
      <c r="V575" s="27">
        <v>803</v>
      </c>
      <c r="W575" s="17"/>
      <c r="X575" s="31">
        <v>44185</v>
      </c>
      <c r="Y575" s="27">
        <v>47</v>
      </c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 spans="1:70" ht="15.75" customHeight="1">
      <c r="A576" s="17"/>
      <c r="B576" s="17"/>
      <c r="C576" s="17"/>
      <c r="D576" s="17"/>
      <c r="E576" s="17"/>
      <c r="F576" s="17"/>
      <c r="G576" s="18"/>
      <c r="H576" s="18"/>
      <c r="I576" s="18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31">
        <v>44190</v>
      </c>
      <c r="V576" s="27">
        <v>763</v>
      </c>
      <c r="W576" s="17"/>
      <c r="X576" s="31">
        <v>44192</v>
      </c>
      <c r="Y576" s="27">
        <v>44.6</v>
      </c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 spans="7:9">
      <c r="G577" s="6"/>
      <c r="H577" s="43"/>
      <c r="I577" s="43"/>
    </row>
    <row r="578" spans="7:9">
      <c r="G578" s="6"/>
      <c r="H578" s="43"/>
      <c r="I578" s="43"/>
    </row>
    <row r="579" spans="7:9">
      <c r="G579" s="6"/>
      <c r="H579" s="43"/>
      <c r="I579" s="43"/>
    </row>
    <row r="580" spans="7:9">
      <c r="G580" s="6"/>
      <c r="H580" s="43"/>
      <c r="I580" s="43"/>
    </row>
    <row r="581" spans="7:9">
      <c r="G581" s="6"/>
      <c r="H581" s="43"/>
      <c r="I581" s="43"/>
    </row>
    <row r="582" spans="7:9">
      <c r="G582" s="6"/>
      <c r="H582" s="43"/>
      <c r="I582" s="43"/>
    </row>
    <row r="583" spans="7:9">
      <c r="G583" s="6"/>
      <c r="H583" s="43"/>
      <c r="I583" s="43"/>
    </row>
    <row r="584" spans="7:9">
      <c r="G584" s="6"/>
      <c r="H584" s="43"/>
      <c r="I584" s="43"/>
    </row>
    <row r="585" spans="7:9">
      <c r="G585" s="6"/>
      <c r="H585" s="43"/>
      <c r="I585" s="43"/>
    </row>
    <row r="586" spans="7:9">
      <c r="G586" s="6"/>
      <c r="H586" s="43"/>
      <c r="I586" s="43"/>
    </row>
    <row r="587" spans="7:9">
      <c r="G587" s="6"/>
      <c r="H587" s="43"/>
      <c r="I587" s="43"/>
    </row>
    <row r="588" spans="7:9">
      <c r="G588" s="6"/>
      <c r="H588" s="43"/>
      <c r="I588" s="43"/>
    </row>
    <row r="589" spans="7:9">
      <c r="G589" s="6"/>
      <c r="H589" s="43"/>
      <c r="I589" s="43"/>
    </row>
    <row r="590" spans="7:9">
      <c r="G590" s="6"/>
      <c r="H590" s="43"/>
      <c r="I590" s="43"/>
    </row>
    <row r="591" spans="7:9">
      <c r="G591" s="6"/>
      <c r="H591" s="43"/>
      <c r="I591" s="43"/>
    </row>
    <row r="592" spans="7:9">
      <c r="G592" s="6"/>
      <c r="H592" s="43"/>
      <c r="I592" s="43"/>
    </row>
    <row r="593" spans="7:9">
      <c r="G593" s="6"/>
      <c r="H593" s="43"/>
      <c r="I593" s="43"/>
    </row>
    <row r="594" spans="7:9">
      <c r="G594" s="6"/>
      <c r="H594" s="43"/>
      <c r="I594" s="43"/>
    </row>
    <row r="595" spans="7:9">
      <c r="G595" s="6"/>
      <c r="H595" s="43"/>
      <c r="I595" s="43"/>
    </row>
    <row r="596" spans="7:9">
      <c r="G596" s="6"/>
      <c r="H596" s="43"/>
      <c r="I596" s="43"/>
    </row>
    <row r="597" spans="7:9">
      <c r="G597" s="6"/>
      <c r="H597" s="43"/>
      <c r="I597" s="43"/>
    </row>
    <row r="598" spans="7:9">
      <c r="G598" s="6"/>
      <c r="H598" s="43"/>
      <c r="I598" s="43"/>
    </row>
    <row r="599" spans="7:9">
      <c r="G599" s="6"/>
      <c r="H599" s="43"/>
      <c r="I599" s="43"/>
    </row>
    <row r="600" spans="7:9">
      <c r="G600" s="6"/>
      <c r="H600" s="43"/>
      <c r="I600" s="43"/>
    </row>
    <row r="601" spans="7:9">
      <c r="G601" s="6"/>
      <c r="H601" s="43"/>
      <c r="I601" s="43"/>
    </row>
    <row r="602" spans="7:9">
      <c r="G602" s="6"/>
      <c r="H602" s="43"/>
      <c r="I602" s="43"/>
    </row>
    <row r="603" spans="7:9">
      <c r="G603" s="6"/>
      <c r="H603" s="43"/>
      <c r="I603" s="43"/>
    </row>
    <row r="604" spans="7:9">
      <c r="G604" s="6"/>
      <c r="H604" s="43"/>
      <c r="I604" s="43"/>
    </row>
    <row r="605" spans="7:9">
      <c r="G605" s="6"/>
      <c r="H605" s="43"/>
      <c r="I605" s="43"/>
    </row>
    <row r="606" spans="7:9">
      <c r="G606" s="6"/>
      <c r="H606" s="43"/>
      <c r="I606" s="43"/>
    </row>
    <row r="607" spans="7:9">
      <c r="G607" s="6"/>
      <c r="H607" s="43"/>
      <c r="I607" s="43"/>
    </row>
    <row r="608" spans="7:9">
      <c r="G608" s="6"/>
      <c r="H608" s="43"/>
      <c r="I608" s="43"/>
    </row>
    <row r="609" spans="7:9">
      <c r="G609" s="6"/>
      <c r="H609" s="43"/>
      <c r="I609" s="43"/>
    </row>
    <row r="610" spans="7:9">
      <c r="G610" s="6"/>
      <c r="H610" s="43"/>
      <c r="I610" s="43"/>
    </row>
    <row r="611" spans="7:9">
      <c r="G611" s="6"/>
      <c r="H611" s="43"/>
      <c r="I611" s="43"/>
    </row>
    <row r="612" spans="7:9">
      <c r="G612" s="6"/>
      <c r="H612" s="43"/>
      <c r="I612" s="43"/>
    </row>
    <row r="613" spans="7:9">
      <c r="G613" s="6"/>
      <c r="H613" s="43"/>
      <c r="I613" s="43"/>
    </row>
    <row r="614" spans="7:9">
      <c r="G614" s="6"/>
      <c r="H614" s="43"/>
      <c r="I614" s="43"/>
    </row>
    <row r="615" spans="7:9">
      <c r="G615" s="6"/>
      <c r="H615" s="43"/>
      <c r="I615" s="43"/>
    </row>
    <row r="616" spans="7:9">
      <c r="G616" s="6"/>
      <c r="H616" s="43"/>
      <c r="I616" s="43"/>
    </row>
    <row r="617" spans="7:9">
      <c r="G617" s="6"/>
      <c r="H617" s="43"/>
      <c r="I617" s="43"/>
    </row>
    <row r="618" spans="7:9">
      <c r="G618" s="6"/>
      <c r="H618" s="43"/>
      <c r="I618" s="43"/>
    </row>
    <row r="619" spans="7:9">
      <c r="G619" s="6"/>
      <c r="H619" s="43"/>
      <c r="I619" s="43"/>
    </row>
    <row r="620" spans="7:9">
      <c r="G620" s="6"/>
      <c r="H620" s="43"/>
      <c r="I620" s="43"/>
    </row>
    <row r="621" spans="7:9">
      <c r="G621" s="6"/>
      <c r="H621" s="43"/>
      <c r="I621" s="43"/>
    </row>
    <row r="622" spans="7:9">
      <c r="G622" s="6"/>
      <c r="H622" s="43"/>
      <c r="I622" s="43"/>
    </row>
    <row r="623" spans="7:9">
      <c r="G623" s="6"/>
      <c r="H623" s="43"/>
      <c r="I623" s="43"/>
    </row>
    <row r="624" spans="7:9">
      <c r="G624" s="6"/>
      <c r="H624" s="43"/>
      <c r="I624" s="43"/>
    </row>
    <row r="625" spans="7:9">
      <c r="G625" s="6"/>
      <c r="H625" s="43"/>
      <c r="I625" s="43"/>
    </row>
    <row r="626" spans="7:9">
      <c r="G626" s="6"/>
      <c r="H626" s="43"/>
      <c r="I626" s="43"/>
    </row>
    <row r="627" spans="7:9">
      <c r="G627" s="6"/>
      <c r="H627" s="43"/>
      <c r="I627" s="43"/>
    </row>
    <row r="628" spans="7:9">
      <c r="G628" s="6"/>
      <c r="H628" s="43"/>
      <c r="I628" s="43"/>
    </row>
    <row r="629" spans="7:9">
      <c r="G629" s="6"/>
      <c r="H629" s="43"/>
      <c r="I629" s="43"/>
    </row>
    <row r="630" spans="7:9">
      <c r="G630" s="6"/>
      <c r="H630" s="43"/>
      <c r="I630" s="43"/>
    </row>
    <row r="631" spans="7:9">
      <c r="G631" s="6"/>
      <c r="H631" s="43"/>
      <c r="I631" s="43"/>
    </row>
    <row r="632" spans="7:9">
      <c r="G632" s="6"/>
      <c r="H632" s="43"/>
      <c r="I632" s="43"/>
    </row>
    <row r="633" spans="7:9">
      <c r="G633" s="6"/>
      <c r="H633" s="43"/>
      <c r="I633" s="43"/>
    </row>
    <row r="634" spans="7:9">
      <c r="G634" s="6"/>
      <c r="H634" s="43"/>
      <c r="I634" s="43"/>
    </row>
    <row r="635" spans="7:9">
      <c r="G635" s="6"/>
      <c r="H635" s="43"/>
      <c r="I635" s="43"/>
    </row>
    <row r="636" spans="7:9">
      <c r="G636" s="6"/>
      <c r="H636" s="43"/>
      <c r="I636" s="43"/>
    </row>
    <row r="637" spans="7:9">
      <c r="G637" s="6"/>
      <c r="H637" s="43"/>
      <c r="I637" s="43"/>
    </row>
    <row r="638" spans="7:9">
      <c r="G638" s="6"/>
      <c r="H638" s="43"/>
      <c r="I638" s="43"/>
    </row>
    <row r="639" spans="7:9">
      <c r="G639" s="6"/>
      <c r="H639" s="43"/>
      <c r="I639" s="43"/>
    </row>
    <row r="640" spans="7:9">
      <c r="G640" s="6"/>
      <c r="H640" s="43"/>
      <c r="I640" s="43"/>
    </row>
    <row r="641" spans="7:9">
      <c r="G641" s="6"/>
      <c r="H641" s="43"/>
      <c r="I641" s="43"/>
    </row>
    <row r="642" spans="7:9">
      <c r="G642" s="6"/>
      <c r="H642" s="43"/>
      <c r="I642" s="43"/>
    </row>
    <row r="643" spans="7:9">
      <c r="G643" s="6"/>
      <c r="H643" s="43"/>
      <c r="I643" s="43"/>
    </row>
    <row r="644" spans="7:9">
      <c r="G644" s="6"/>
      <c r="H644" s="43"/>
      <c r="I644" s="43"/>
    </row>
    <row r="645" spans="7:9">
      <c r="G645" s="6"/>
      <c r="H645" s="43"/>
      <c r="I645" s="43"/>
    </row>
    <row r="646" spans="7:9">
      <c r="G646" s="6"/>
      <c r="H646" s="43"/>
      <c r="I646" s="43"/>
    </row>
    <row r="647" spans="7:9">
      <c r="G647" s="6"/>
      <c r="H647" s="43"/>
      <c r="I647" s="43"/>
    </row>
    <row r="648" spans="7:9">
      <c r="G648" s="6"/>
      <c r="H648" s="43"/>
      <c r="I648" s="43"/>
    </row>
    <row r="649" spans="7:9">
      <c r="G649" s="6"/>
      <c r="H649" s="43"/>
      <c r="I649" s="43"/>
    </row>
    <row r="650" spans="7:9">
      <c r="G650" s="6"/>
      <c r="H650" s="43"/>
      <c r="I650" s="43"/>
    </row>
    <row r="651" spans="7:9">
      <c r="G651" s="6"/>
      <c r="H651" s="43"/>
      <c r="I651" s="43"/>
    </row>
    <row r="652" spans="7:9">
      <c r="G652" s="6"/>
      <c r="H652" s="43"/>
      <c r="I652" s="43"/>
    </row>
    <row r="653" spans="7:9">
      <c r="G653" s="6"/>
      <c r="H653" s="43"/>
      <c r="I653" s="43"/>
    </row>
    <row r="654" spans="7:9">
      <c r="G654" s="6"/>
      <c r="H654" s="43"/>
      <c r="I654" s="43"/>
    </row>
    <row r="655" spans="7:9">
      <c r="G655" s="6"/>
      <c r="H655" s="43"/>
      <c r="I655" s="43"/>
    </row>
    <row r="656" spans="7:9">
      <c r="G656" s="6"/>
      <c r="H656" s="43"/>
      <c r="I656" s="43"/>
    </row>
    <row r="657" spans="7:9">
      <c r="G657" s="6"/>
      <c r="H657" s="43"/>
      <c r="I657" s="43"/>
    </row>
    <row r="658" spans="7:9">
      <c r="G658" s="6"/>
      <c r="H658" s="43"/>
      <c r="I658" s="43"/>
    </row>
    <row r="659" spans="7:9">
      <c r="G659" s="6"/>
      <c r="H659" s="43"/>
      <c r="I659" s="43"/>
    </row>
    <row r="660" spans="7:9">
      <c r="G660" s="6"/>
      <c r="H660" s="43"/>
      <c r="I660" s="43"/>
    </row>
    <row r="661" spans="7:9">
      <c r="G661" s="6"/>
      <c r="H661" s="43"/>
      <c r="I661" s="43"/>
    </row>
    <row r="662" spans="7:9">
      <c r="G662" s="6"/>
      <c r="H662" s="43"/>
      <c r="I662" s="43"/>
    </row>
    <row r="663" spans="7:9">
      <c r="G663" s="6"/>
      <c r="H663" s="43"/>
      <c r="I663" s="43"/>
    </row>
    <row r="664" spans="7:9">
      <c r="G664" s="6"/>
      <c r="H664" s="43"/>
      <c r="I664" s="43"/>
    </row>
    <row r="665" spans="7:9">
      <c r="G665" s="6"/>
      <c r="H665" s="43"/>
      <c r="I665" s="43"/>
    </row>
    <row r="666" spans="7:9">
      <c r="G666" s="6"/>
      <c r="H666" s="43"/>
      <c r="I666" s="43"/>
    </row>
    <row r="667" spans="7:9">
      <c r="G667" s="6"/>
      <c r="H667" s="43"/>
      <c r="I667" s="43"/>
    </row>
    <row r="668" spans="7:9">
      <c r="G668" s="6"/>
      <c r="H668" s="43"/>
      <c r="I668" s="43"/>
    </row>
    <row r="669" spans="7:9">
      <c r="G669" s="6"/>
      <c r="H669" s="43"/>
      <c r="I669" s="43"/>
    </row>
    <row r="670" spans="7:9">
      <c r="G670" s="6"/>
      <c r="H670" s="43"/>
      <c r="I670" s="43"/>
    </row>
    <row r="671" spans="7:9">
      <c r="G671" s="6"/>
      <c r="H671" s="43"/>
      <c r="I671" s="43"/>
    </row>
    <row r="672" spans="7:9">
      <c r="G672" s="6"/>
      <c r="H672" s="43"/>
      <c r="I672" s="43"/>
    </row>
    <row r="673" spans="7:9">
      <c r="G673" s="6"/>
      <c r="H673" s="43"/>
      <c r="I673" s="43"/>
    </row>
    <row r="674" spans="7:9">
      <c r="G674" s="6"/>
      <c r="H674" s="43"/>
      <c r="I674" s="43"/>
    </row>
    <row r="675" spans="7:9">
      <c r="G675" s="6"/>
      <c r="H675" s="43"/>
      <c r="I675" s="43"/>
    </row>
    <row r="676" spans="7:9">
      <c r="G676" s="6"/>
      <c r="H676" s="43"/>
      <c r="I676" s="43"/>
    </row>
    <row r="677" spans="7:9">
      <c r="G677" s="6"/>
      <c r="H677" s="43"/>
      <c r="I677" s="43"/>
    </row>
    <row r="678" spans="7:9">
      <c r="G678" s="6"/>
      <c r="H678" s="43"/>
      <c r="I678" s="43"/>
    </row>
    <row r="679" spans="7:9">
      <c r="G679" s="6"/>
      <c r="H679" s="43"/>
      <c r="I679" s="43"/>
    </row>
    <row r="680" spans="7:9">
      <c r="G680" s="6"/>
      <c r="H680" s="43"/>
      <c r="I680" s="43"/>
    </row>
    <row r="681" spans="7:9">
      <c r="G681" s="6"/>
      <c r="H681" s="43"/>
      <c r="I681" s="43"/>
    </row>
    <row r="682" spans="7:9">
      <c r="G682" s="6"/>
      <c r="H682" s="43"/>
      <c r="I682" s="43"/>
    </row>
    <row r="683" spans="7:9">
      <c r="G683" s="6"/>
      <c r="H683" s="43"/>
      <c r="I683" s="43"/>
    </row>
    <row r="684" spans="7:9">
      <c r="G684" s="6"/>
      <c r="H684" s="43"/>
      <c r="I684" s="43"/>
    </row>
    <row r="685" spans="7:9">
      <c r="G685" s="6"/>
      <c r="H685" s="43"/>
      <c r="I685" s="43"/>
    </row>
    <row r="686" spans="7:9">
      <c r="G686" s="6"/>
      <c r="H686" s="43"/>
      <c r="I686" s="43"/>
    </row>
    <row r="687" spans="7:9">
      <c r="G687" s="6"/>
      <c r="H687" s="43"/>
      <c r="I687" s="43"/>
    </row>
    <row r="688" spans="7:9">
      <c r="G688" s="6"/>
      <c r="H688" s="43"/>
      <c r="I688" s="43"/>
    </row>
    <row r="689" spans="7:9">
      <c r="G689" s="6"/>
      <c r="H689" s="43"/>
      <c r="I689" s="43"/>
    </row>
    <row r="690" spans="7:9">
      <c r="G690" s="6"/>
      <c r="H690" s="43"/>
      <c r="I690" s="43"/>
    </row>
    <row r="691" spans="7:9">
      <c r="G691" s="6"/>
      <c r="H691" s="43"/>
      <c r="I691" s="43"/>
    </row>
    <row r="692" spans="7:9">
      <c r="G692" s="6"/>
      <c r="H692" s="43"/>
      <c r="I692" s="43"/>
    </row>
    <row r="693" spans="7:9">
      <c r="G693" s="6"/>
      <c r="H693" s="43"/>
      <c r="I693" s="43"/>
    </row>
    <row r="694" spans="7:9">
      <c r="G694" s="6"/>
      <c r="H694" s="43"/>
      <c r="I694" s="43"/>
    </row>
    <row r="695" spans="7:9">
      <c r="G695" s="6"/>
      <c r="H695" s="43"/>
      <c r="I695" s="43"/>
    </row>
    <row r="696" spans="7:9">
      <c r="G696" s="6"/>
      <c r="H696" s="43"/>
      <c r="I696" s="43"/>
    </row>
    <row r="697" spans="7:9">
      <c r="G697" s="6"/>
      <c r="H697" s="43"/>
      <c r="I697" s="43"/>
    </row>
    <row r="698" spans="7:9">
      <c r="G698" s="6"/>
      <c r="H698" s="43"/>
      <c r="I698" s="43"/>
    </row>
    <row r="699" spans="7:9">
      <c r="G699" s="6"/>
      <c r="H699" s="43"/>
      <c r="I699" s="43"/>
    </row>
    <row r="700" spans="7:9">
      <c r="G700" s="6"/>
      <c r="H700" s="43"/>
      <c r="I700" s="43"/>
    </row>
    <row r="701" spans="7:9">
      <c r="G701" s="6"/>
      <c r="H701" s="43"/>
      <c r="I701" s="43"/>
    </row>
    <row r="702" spans="7:9">
      <c r="G702" s="6"/>
      <c r="H702" s="43"/>
      <c r="I702" s="43"/>
    </row>
    <row r="703" spans="7:9">
      <c r="G703" s="6"/>
      <c r="H703" s="43"/>
      <c r="I703" s="43"/>
    </row>
    <row r="704" spans="7:9">
      <c r="G704" s="6"/>
      <c r="H704" s="43"/>
      <c r="I704" s="43"/>
    </row>
    <row r="705" spans="7:9">
      <c r="G705" s="6"/>
      <c r="H705" s="43"/>
      <c r="I705" s="43"/>
    </row>
    <row r="706" spans="7:9">
      <c r="G706" s="6"/>
      <c r="H706" s="43"/>
      <c r="I706" s="43"/>
    </row>
    <row r="707" spans="7:9">
      <c r="G707" s="6"/>
      <c r="H707" s="43"/>
      <c r="I707" s="43"/>
    </row>
    <row r="708" spans="7:9">
      <c r="G708" s="6"/>
      <c r="H708" s="43"/>
      <c r="I708" s="43"/>
    </row>
    <row r="709" spans="7:9">
      <c r="G709" s="6"/>
      <c r="H709" s="43"/>
      <c r="I709" s="43"/>
    </row>
    <row r="710" spans="7:9">
      <c r="G710" s="6"/>
      <c r="H710" s="43"/>
      <c r="I710" s="43"/>
    </row>
    <row r="711" spans="7:9">
      <c r="G711" s="6"/>
      <c r="H711" s="43"/>
      <c r="I711" s="43"/>
    </row>
    <row r="712" spans="7:9">
      <c r="G712" s="6"/>
      <c r="H712" s="43"/>
      <c r="I712" s="43"/>
    </row>
    <row r="713" spans="7:9">
      <c r="G713" s="6"/>
      <c r="H713" s="43"/>
      <c r="I713" s="43"/>
    </row>
    <row r="714" spans="7:9">
      <c r="G714" s="6"/>
      <c r="H714" s="43"/>
      <c r="I714" s="43"/>
    </row>
    <row r="715" spans="7:9">
      <c r="G715" s="6"/>
      <c r="H715" s="43"/>
      <c r="I715" s="43"/>
    </row>
    <row r="716" spans="7:9">
      <c r="G716" s="6"/>
      <c r="H716" s="43"/>
      <c r="I716" s="43"/>
    </row>
    <row r="717" spans="7:9">
      <c r="G717" s="6"/>
      <c r="H717" s="43"/>
      <c r="I717" s="43"/>
    </row>
    <row r="718" spans="7:9">
      <c r="G718" s="6"/>
      <c r="H718" s="43"/>
      <c r="I718" s="43"/>
    </row>
    <row r="719" spans="7:9">
      <c r="G719" s="6"/>
      <c r="H719" s="43"/>
      <c r="I719" s="43"/>
    </row>
    <row r="720" spans="7:9">
      <c r="G720" s="6"/>
      <c r="H720" s="43"/>
      <c r="I720" s="43"/>
    </row>
    <row r="721" spans="7:9">
      <c r="G721" s="6"/>
      <c r="H721" s="43"/>
      <c r="I721" s="43"/>
    </row>
    <row r="722" spans="7:9">
      <c r="G722" s="6"/>
      <c r="H722" s="43"/>
      <c r="I722" s="43"/>
    </row>
    <row r="723" spans="7:9">
      <c r="G723" s="6"/>
      <c r="H723" s="43"/>
      <c r="I723" s="43"/>
    </row>
    <row r="724" spans="7:9">
      <c r="G724" s="6"/>
      <c r="H724" s="43"/>
      <c r="I724" s="43"/>
    </row>
    <row r="725" spans="7:9">
      <c r="G725" s="6"/>
      <c r="H725" s="43"/>
      <c r="I725" s="43"/>
    </row>
    <row r="726" spans="7:9">
      <c r="G726" s="6"/>
      <c r="H726" s="43"/>
      <c r="I726" s="43"/>
    </row>
    <row r="727" spans="7:9">
      <c r="G727" s="6"/>
      <c r="H727" s="43"/>
      <c r="I727" s="43"/>
    </row>
    <row r="728" spans="7:9">
      <c r="G728" s="6"/>
      <c r="H728" s="43"/>
      <c r="I728" s="43"/>
    </row>
    <row r="729" spans="7:9">
      <c r="G729" s="6"/>
      <c r="H729" s="43"/>
      <c r="I729" s="43"/>
    </row>
    <row r="730" spans="7:9">
      <c r="G730" s="6"/>
      <c r="H730" s="43"/>
      <c r="I730" s="43"/>
    </row>
    <row r="731" spans="7:9">
      <c r="G731" s="6"/>
      <c r="H731" s="43"/>
      <c r="I731" s="43"/>
    </row>
    <row r="732" spans="7:9">
      <c r="G732" s="6"/>
      <c r="H732" s="43"/>
      <c r="I732" s="43"/>
    </row>
    <row r="733" spans="7:9">
      <c r="G733" s="6"/>
      <c r="H733" s="43"/>
      <c r="I733" s="43"/>
    </row>
    <row r="734" spans="7:9">
      <c r="G734" s="6"/>
      <c r="H734" s="43"/>
      <c r="I734" s="43"/>
    </row>
    <row r="735" spans="7:9">
      <c r="G735" s="6"/>
      <c r="H735" s="43"/>
      <c r="I735" s="43"/>
    </row>
    <row r="736" spans="7:9">
      <c r="G736" s="6"/>
      <c r="H736" s="43"/>
      <c r="I736" s="43"/>
    </row>
    <row r="737" spans="7:9">
      <c r="G737" s="6"/>
      <c r="H737" s="43"/>
      <c r="I737" s="43"/>
    </row>
    <row r="738" spans="7:9">
      <c r="G738" s="6"/>
      <c r="H738" s="43"/>
      <c r="I738" s="43"/>
    </row>
    <row r="739" spans="7:9">
      <c r="G739" s="6"/>
      <c r="H739" s="43"/>
      <c r="I739" s="43"/>
    </row>
    <row r="740" spans="7:9">
      <c r="G740" s="6"/>
      <c r="H740" s="43"/>
      <c r="I740" s="43"/>
    </row>
    <row r="741" spans="7:9">
      <c r="G741" s="6"/>
      <c r="H741" s="43"/>
      <c r="I741" s="43"/>
    </row>
    <row r="742" spans="7:9">
      <c r="G742" s="6"/>
      <c r="H742" s="43"/>
      <c r="I742" s="43"/>
    </row>
    <row r="743" spans="7:9">
      <c r="G743" s="6"/>
      <c r="H743" s="43"/>
      <c r="I743" s="43"/>
    </row>
    <row r="744" spans="7:9">
      <c r="G744" s="6"/>
      <c r="H744" s="43"/>
      <c r="I744" s="43"/>
    </row>
    <row r="745" spans="7:9">
      <c r="G745" s="6"/>
      <c r="H745" s="43"/>
      <c r="I745" s="43"/>
    </row>
    <row r="746" spans="7:9">
      <c r="G746" s="6"/>
      <c r="H746" s="43"/>
      <c r="I746" s="43"/>
    </row>
    <row r="747" spans="7:9">
      <c r="G747" s="6"/>
      <c r="H747" s="43"/>
      <c r="I747" s="43"/>
    </row>
    <row r="748" spans="7:9">
      <c r="G748" s="6"/>
      <c r="H748" s="43"/>
      <c r="I748" s="43"/>
    </row>
    <row r="749" spans="7:9">
      <c r="G749" s="6"/>
      <c r="H749" s="43"/>
      <c r="I749" s="43"/>
    </row>
    <row r="750" spans="7:9">
      <c r="G750" s="6"/>
      <c r="H750" s="43"/>
      <c r="I750" s="43"/>
    </row>
    <row r="751" spans="7:9">
      <c r="G751" s="6"/>
      <c r="H751" s="43"/>
      <c r="I751" s="43"/>
    </row>
    <row r="752" spans="7:9">
      <c r="G752" s="6"/>
      <c r="H752" s="43"/>
      <c r="I752" s="43"/>
    </row>
    <row r="753" spans="7:9">
      <c r="G753" s="6"/>
      <c r="H753" s="43"/>
      <c r="I753" s="43"/>
    </row>
    <row r="754" spans="7:9">
      <c r="G754" s="6"/>
      <c r="H754" s="43"/>
      <c r="I754" s="43"/>
    </row>
    <row r="755" spans="7:9">
      <c r="G755" s="6"/>
      <c r="H755" s="43"/>
      <c r="I755" s="43"/>
    </row>
    <row r="756" spans="7:9">
      <c r="G756" s="6"/>
      <c r="H756" s="43"/>
      <c r="I756" s="43"/>
    </row>
    <row r="757" spans="7:9">
      <c r="G757" s="6"/>
      <c r="H757" s="43"/>
      <c r="I757" s="43"/>
    </row>
    <row r="758" spans="7:9">
      <c r="G758" s="6"/>
      <c r="H758" s="43"/>
      <c r="I758" s="43"/>
    </row>
    <row r="759" spans="7:9">
      <c r="G759" s="6"/>
      <c r="H759" s="43"/>
      <c r="I759" s="43"/>
    </row>
    <row r="760" spans="7:9">
      <c r="G760" s="6"/>
      <c r="H760" s="43"/>
      <c r="I760" s="43"/>
    </row>
    <row r="761" spans="7:9">
      <c r="G761" s="6"/>
      <c r="H761" s="43"/>
      <c r="I761" s="43"/>
    </row>
    <row r="762" spans="7:9">
      <c r="G762" s="6"/>
      <c r="H762" s="43"/>
      <c r="I762" s="43"/>
    </row>
    <row r="763" spans="7:9">
      <c r="G763" s="6"/>
      <c r="H763" s="43"/>
      <c r="I763" s="43"/>
    </row>
    <row r="764" spans="7:9">
      <c r="G764" s="6"/>
      <c r="H764" s="43"/>
      <c r="I764" s="43"/>
    </row>
    <row r="765" spans="7:9">
      <c r="G765" s="6"/>
      <c r="H765" s="43"/>
      <c r="I765" s="43"/>
    </row>
    <row r="766" spans="7:9">
      <c r="G766" s="6"/>
      <c r="H766" s="43"/>
      <c r="I766" s="43"/>
    </row>
    <row r="767" spans="7:9">
      <c r="G767" s="6"/>
      <c r="H767" s="43"/>
      <c r="I767" s="43"/>
    </row>
    <row r="768" spans="7:9">
      <c r="G768" s="6"/>
      <c r="H768" s="43"/>
      <c r="I768" s="43"/>
    </row>
    <row r="769" spans="7:9">
      <c r="G769" s="6"/>
      <c r="H769" s="43"/>
      <c r="I769" s="43"/>
    </row>
    <row r="770" spans="7:9">
      <c r="G770" s="6"/>
      <c r="H770" s="43"/>
      <c r="I770" s="43"/>
    </row>
    <row r="771" spans="7:9">
      <c r="G771" s="6"/>
      <c r="H771" s="43"/>
      <c r="I771" s="43"/>
    </row>
    <row r="772" spans="7:9">
      <c r="G772" s="6"/>
      <c r="H772" s="43"/>
      <c r="I772" s="43"/>
    </row>
    <row r="773" spans="7:9">
      <c r="G773" s="6"/>
      <c r="H773" s="43"/>
      <c r="I773" s="43"/>
    </row>
    <row r="774" spans="7:9">
      <c r="G774" s="6"/>
      <c r="H774" s="43"/>
      <c r="I774" s="43"/>
    </row>
    <row r="775" spans="7:9">
      <c r="G775" s="6"/>
      <c r="H775" s="43"/>
      <c r="I775" s="43"/>
    </row>
    <row r="776" spans="7:9">
      <c r="G776" s="6"/>
      <c r="H776" s="43"/>
      <c r="I776" s="43"/>
    </row>
    <row r="777" spans="7:9">
      <c r="G777" s="6"/>
      <c r="H777" s="43"/>
      <c r="I777" s="43"/>
    </row>
    <row r="778" spans="7:9">
      <c r="G778" s="6"/>
      <c r="H778" s="43"/>
      <c r="I778" s="43"/>
    </row>
    <row r="779" spans="7:9">
      <c r="G779" s="6"/>
      <c r="H779" s="43"/>
      <c r="I779" s="43"/>
    </row>
    <row r="780" spans="7:9">
      <c r="G780" s="6"/>
      <c r="H780" s="43"/>
      <c r="I780" s="43"/>
    </row>
    <row r="781" spans="7:9">
      <c r="G781" s="6"/>
      <c r="H781" s="43"/>
      <c r="I781" s="43"/>
    </row>
    <row r="782" spans="7:9">
      <c r="G782" s="6"/>
      <c r="H782" s="43"/>
      <c r="I782" s="43"/>
    </row>
    <row r="783" spans="7:9">
      <c r="G783" s="6"/>
      <c r="H783" s="43"/>
      <c r="I783" s="43"/>
    </row>
    <row r="784" spans="7:9">
      <c r="G784" s="6"/>
      <c r="H784" s="43"/>
      <c r="I784" s="43"/>
    </row>
    <row r="785" spans="7:9">
      <c r="G785" s="6"/>
      <c r="H785" s="43"/>
      <c r="I785" s="43"/>
    </row>
    <row r="786" spans="7:9">
      <c r="G786" s="6"/>
      <c r="H786" s="43"/>
      <c r="I786" s="43"/>
    </row>
    <row r="787" spans="7:9">
      <c r="G787" s="6"/>
      <c r="H787" s="43"/>
      <c r="I787" s="43"/>
    </row>
    <row r="788" spans="7:9">
      <c r="G788" s="6"/>
      <c r="H788" s="43"/>
      <c r="I788" s="43"/>
    </row>
    <row r="789" spans="7:9">
      <c r="G789" s="6"/>
      <c r="H789" s="43"/>
      <c r="I789" s="43"/>
    </row>
    <row r="790" spans="7:9">
      <c r="G790" s="6"/>
      <c r="H790" s="43"/>
      <c r="I790" s="43"/>
    </row>
    <row r="791" spans="7:9">
      <c r="G791" s="6"/>
      <c r="H791" s="43"/>
      <c r="I791" s="43"/>
    </row>
    <row r="792" spans="7:9">
      <c r="G792" s="6"/>
      <c r="H792" s="43"/>
      <c r="I792" s="43"/>
    </row>
    <row r="793" spans="7:9">
      <c r="G793" s="6"/>
      <c r="H793" s="43"/>
      <c r="I793" s="43"/>
    </row>
    <row r="794" spans="7:9">
      <c r="G794" s="6"/>
      <c r="H794" s="43"/>
      <c r="I794" s="43"/>
    </row>
    <row r="795" spans="7:9">
      <c r="G795" s="6"/>
      <c r="H795" s="43"/>
      <c r="I795" s="43"/>
    </row>
    <row r="796" spans="7:9">
      <c r="G796" s="6"/>
      <c r="H796" s="43"/>
      <c r="I796" s="43"/>
    </row>
    <row r="797" spans="7:9">
      <c r="G797" s="6"/>
      <c r="H797" s="43"/>
      <c r="I797" s="43"/>
    </row>
    <row r="798" spans="7:9">
      <c r="G798" s="6"/>
      <c r="H798" s="43"/>
      <c r="I798" s="43"/>
    </row>
    <row r="799" spans="7:9">
      <c r="G799" s="6"/>
      <c r="H799" s="43"/>
      <c r="I799" s="43"/>
    </row>
    <row r="800" spans="7:9">
      <c r="G800" s="6"/>
      <c r="H800" s="43"/>
      <c r="I800" s="43"/>
    </row>
    <row r="801" spans="7:9">
      <c r="G801" s="6"/>
      <c r="H801" s="43"/>
      <c r="I801" s="43"/>
    </row>
    <row r="802" spans="7:9">
      <c r="G802" s="6"/>
      <c r="H802" s="43"/>
      <c r="I802" s="43"/>
    </row>
    <row r="803" spans="7:9">
      <c r="G803" s="6"/>
      <c r="H803" s="43"/>
      <c r="I803" s="43"/>
    </row>
    <row r="804" spans="7:9">
      <c r="G804" s="6"/>
      <c r="H804" s="43"/>
      <c r="I804" s="43"/>
    </row>
    <row r="805" spans="7:9">
      <c r="G805" s="6"/>
      <c r="H805" s="43"/>
      <c r="I805" s="43"/>
    </row>
    <row r="806" spans="7:9">
      <c r="G806" s="6"/>
      <c r="H806" s="43"/>
      <c r="I806" s="43"/>
    </row>
    <row r="807" spans="7:9">
      <c r="G807" s="6"/>
      <c r="H807" s="43"/>
      <c r="I807" s="43"/>
    </row>
    <row r="808" spans="7:9">
      <c r="G808" s="6"/>
      <c r="H808" s="43"/>
      <c r="I808" s="43"/>
    </row>
    <row r="809" spans="7:9">
      <c r="G809" s="6"/>
      <c r="H809" s="43"/>
      <c r="I809" s="43"/>
    </row>
    <row r="810" spans="7:9">
      <c r="G810" s="6"/>
      <c r="H810" s="43"/>
      <c r="I810" s="43"/>
    </row>
    <row r="811" spans="7:9">
      <c r="G811" s="6"/>
      <c r="H811" s="43"/>
      <c r="I811" s="43"/>
    </row>
    <row r="812" spans="7:9">
      <c r="G812" s="6"/>
      <c r="H812" s="43"/>
      <c r="I812" s="43"/>
    </row>
    <row r="813" spans="7:9">
      <c r="G813" s="6"/>
      <c r="H813" s="43"/>
      <c r="I813" s="43"/>
    </row>
    <row r="814" spans="7:9">
      <c r="G814" s="6"/>
      <c r="H814" s="43"/>
      <c r="I814" s="43"/>
    </row>
    <row r="815" spans="7:9">
      <c r="G815" s="6"/>
      <c r="H815" s="43"/>
      <c r="I815" s="43"/>
    </row>
    <row r="816" spans="7:9">
      <c r="G816" s="6"/>
      <c r="H816" s="43"/>
      <c r="I816" s="43"/>
    </row>
    <row r="817" spans="7:9">
      <c r="G817" s="6"/>
      <c r="H817" s="43"/>
      <c r="I817" s="43"/>
    </row>
    <row r="818" spans="7:9">
      <c r="G818" s="6"/>
      <c r="H818" s="43"/>
      <c r="I818" s="43"/>
    </row>
    <row r="819" spans="7:9">
      <c r="G819" s="6"/>
      <c r="H819" s="43"/>
      <c r="I819" s="43"/>
    </row>
    <row r="820" spans="7:9">
      <c r="G820" s="6"/>
      <c r="H820" s="43"/>
      <c r="I820" s="43"/>
    </row>
    <row r="821" spans="7:9">
      <c r="G821" s="6"/>
      <c r="H821" s="43"/>
      <c r="I821" s="43"/>
    </row>
    <row r="822" spans="7:9">
      <c r="G822" s="6"/>
      <c r="H822" s="43"/>
      <c r="I822" s="43"/>
    </row>
    <row r="823" spans="7:9">
      <c r="G823" s="6"/>
      <c r="H823" s="43"/>
      <c r="I823" s="43"/>
    </row>
    <row r="824" spans="7:9">
      <c r="G824" s="6"/>
      <c r="H824" s="43"/>
      <c r="I824" s="43"/>
    </row>
    <row r="825" spans="7:9">
      <c r="G825" s="6"/>
      <c r="H825" s="43"/>
      <c r="I825" s="43"/>
    </row>
    <row r="826" spans="7:9">
      <c r="G826" s="6"/>
      <c r="H826" s="43"/>
      <c r="I826" s="43"/>
    </row>
    <row r="827" spans="7:9">
      <c r="G827" s="6"/>
      <c r="H827" s="43"/>
      <c r="I827" s="43"/>
    </row>
    <row r="828" spans="7:9">
      <c r="G828" s="6"/>
      <c r="H828" s="43"/>
      <c r="I828" s="43"/>
    </row>
    <row r="829" spans="7:9">
      <c r="G829" s="6"/>
      <c r="H829" s="43"/>
      <c r="I829" s="43"/>
    </row>
    <row r="830" spans="7:9">
      <c r="G830" s="6"/>
      <c r="H830" s="43"/>
      <c r="I830" s="43"/>
    </row>
    <row r="831" spans="7:9">
      <c r="G831" s="6"/>
      <c r="H831" s="43"/>
      <c r="I831" s="43"/>
    </row>
    <row r="832" spans="7:9">
      <c r="G832" s="6"/>
      <c r="H832" s="43"/>
      <c r="I832" s="43"/>
    </row>
    <row r="833" spans="7:9">
      <c r="G833" s="6"/>
      <c r="H833" s="43"/>
      <c r="I833" s="43"/>
    </row>
    <row r="834" spans="7:9">
      <c r="G834" s="6"/>
      <c r="H834" s="43"/>
      <c r="I834" s="43"/>
    </row>
    <row r="835" spans="7:9">
      <c r="G835" s="6"/>
      <c r="H835" s="43"/>
      <c r="I835" s="43"/>
    </row>
    <row r="836" spans="7:9">
      <c r="G836" s="6"/>
      <c r="H836" s="43"/>
      <c r="I836" s="43"/>
    </row>
    <row r="837" spans="7:9">
      <c r="G837" s="6"/>
      <c r="H837" s="43"/>
      <c r="I837" s="43"/>
    </row>
    <row r="838" spans="7:9">
      <c r="G838" s="6"/>
      <c r="H838" s="43"/>
      <c r="I838" s="43"/>
    </row>
    <row r="839" spans="7:9">
      <c r="G839" s="6"/>
      <c r="H839" s="43"/>
      <c r="I839" s="43"/>
    </row>
    <row r="840" spans="7:9">
      <c r="G840" s="6"/>
      <c r="H840" s="43"/>
      <c r="I840" s="43"/>
    </row>
    <row r="841" spans="7:9">
      <c r="G841" s="6"/>
      <c r="H841" s="43"/>
      <c r="I841" s="43"/>
    </row>
    <row r="842" spans="7:9">
      <c r="G842" s="6"/>
      <c r="H842" s="43"/>
      <c r="I842" s="43"/>
    </row>
    <row r="843" spans="7:9">
      <c r="G843" s="6"/>
      <c r="H843" s="43"/>
      <c r="I843" s="43"/>
    </row>
    <row r="844" spans="7:9">
      <c r="G844" s="6"/>
      <c r="H844" s="43"/>
      <c r="I844" s="43"/>
    </row>
    <row r="845" spans="7:9">
      <c r="G845" s="6"/>
      <c r="H845" s="43"/>
      <c r="I845" s="43"/>
    </row>
    <row r="846" spans="7:9">
      <c r="G846" s="6"/>
      <c r="H846" s="43"/>
      <c r="I846" s="43"/>
    </row>
    <row r="847" spans="7:9">
      <c r="G847" s="6"/>
      <c r="H847" s="43"/>
      <c r="I847" s="43"/>
    </row>
    <row r="848" spans="7:9">
      <c r="G848" s="6"/>
      <c r="H848" s="43"/>
      <c r="I848" s="43"/>
    </row>
    <row r="849" spans="7:9">
      <c r="G849" s="6"/>
      <c r="H849" s="43"/>
      <c r="I849" s="43"/>
    </row>
    <row r="850" spans="7:9">
      <c r="G850" s="6"/>
      <c r="H850" s="43"/>
      <c r="I850" s="43"/>
    </row>
    <row r="851" spans="7:9">
      <c r="G851" s="6"/>
      <c r="H851" s="43"/>
      <c r="I851" s="43"/>
    </row>
    <row r="852" spans="7:9">
      <c r="G852" s="6"/>
      <c r="H852" s="43"/>
      <c r="I852" s="43"/>
    </row>
    <row r="853" spans="7:9">
      <c r="G853" s="6"/>
      <c r="H853" s="43"/>
      <c r="I853" s="43"/>
    </row>
    <row r="854" spans="7:9">
      <c r="G854" s="6"/>
      <c r="H854" s="43"/>
      <c r="I854" s="43"/>
    </row>
    <row r="855" spans="7:9">
      <c r="G855" s="6"/>
      <c r="H855" s="43"/>
      <c r="I855" s="43"/>
    </row>
    <row r="856" spans="7:9">
      <c r="G856" s="6"/>
      <c r="H856" s="43"/>
      <c r="I856" s="43"/>
    </row>
    <row r="857" spans="7:9">
      <c r="G857" s="6"/>
      <c r="H857" s="43"/>
      <c r="I857" s="43"/>
    </row>
    <row r="858" spans="7:9">
      <c r="G858" s="6"/>
      <c r="H858" s="43"/>
      <c r="I858" s="43"/>
    </row>
    <row r="859" spans="7:9">
      <c r="G859" s="6"/>
      <c r="H859" s="43"/>
      <c r="I859" s="43"/>
    </row>
    <row r="860" spans="7:9">
      <c r="G860" s="6"/>
      <c r="H860" s="43"/>
      <c r="I860" s="43"/>
    </row>
    <row r="861" spans="7:9">
      <c r="G861" s="6"/>
      <c r="H861" s="43"/>
      <c r="I861" s="43"/>
    </row>
    <row r="862" spans="7:9">
      <c r="G862" s="6"/>
      <c r="H862" s="43"/>
      <c r="I862" s="43"/>
    </row>
    <row r="863" spans="7:9">
      <c r="G863" s="6"/>
      <c r="H863" s="43"/>
      <c r="I863" s="43"/>
    </row>
    <row r="864" spans="7:9">
      <c r="G864" s="6"/>
      <c r="H864" s="43"/>
      <c r="I864" s="43"/>
    </row>
    <row r="865" spans="7:9">
      <c r="G865" s="6"/>
      <c r="H865" s="43"/>
      <c r="I865" s="43"/>
    </row>
    <row r="866" spans="7:9">
      <c r="G866" s="6"/>
      <c r="H866" s="43"/>
      <c r="I866" s="43"/>
    </row>
    <row r="867" spans="7:9">
      <c r="G867" s="6"/>
      <c r="H867" s="43"/>
      <c r="I867" s="43"/>
    </row>
    <row r="868" spans="7:9">
      <c r="G868" s="6"/>
      <c r="H868" s="43"/>
      <c r="I868" s="43"/>
    </row>
    <row r="869" spans="7:9">
      <c r="G869" s="6"/>
      <c r="H869" s="43"/>
      <c r="I869" s="43"/>
    </row>
    <row r="870" spans="7:9">
      <c r="G870" s="6"/>
      <c r="H870" s="43"/>
      <c r="I870" s="43"/>
    </row>
    <row r="871" spans="7:9">
      <c r="G871" s="6"/>
      <c r="H871" s="43"/>
      <c r="I871" s="43"/>
    </row>
    <row r="872" spans="7:9">
      <c r="G872" s="6"/>
      <c r="H872" s="43"/>
      <c r="I872" s="43"/>
    </row>
    <row r="873" spans="7:9">
      <c r="G873" s="6"/>
      <c r="H873" s="43"/>
      <c r="I873" s="43"/>
    </row>
    <row r="874" spans="7:9">
      <c r="G874" s="6"/>
      <c r="H874" s="43"/>
      <c r="I874" s="43"/>
    </row>
    <row r="875" spans="7:9">
      <c r="G875" s="6"/>
      <c r="H875" s="43"/>
      <c r="I875" s="43"/>
    </row>
    <row r="876" spans="7:9">
      <c r="G876" s="6"/>
      <c r="H876" s="43"/>
      <c r="I876" s="43"/>
    </row>
    <row r="877" spans="7:9">
      <c r="G877" s="6"/>
      <c r="H877" s="43"/>
      <c r="I877" s="43"/>
    </row>
    <row r="878" spans="7:9">
      <c r="G878" s="6"/>
      <c r="H878" s="43"/>
      <c r="I878" s="43"/>
    </row>
    <row r="879" spans="7:9">
      <c r="G879" s="6"/>
      <c r="H879" s="43"/>
      <c r="I879" s="43"/>
    </row>
    <row r="880" spans="7:9">
      <c r="G880" s="6"/>
      <c r="H880" s="43"/>
      <c r="I880" s="43"/>
    </row>
    <row r="881" spans="7:9">
      <c r="G881" s="6"/>
      <c r="H881" s="43"/>
      <c r="I881" s="43"/>
    </row>
    <row r="882" spans="7:9">
      <c r="G882" s="6"/>
      <c r="H882" s="43"/>
      <c r="I882" s="43"/>
    </row>
    <row r="883" spans="7:9">
      <c r="G883" s="6"/>
      <c r="H883" s="43"/>
      <c r="I883" s="43"/>
    </row>
    <row r="884" spans="7:9">
      <c r="G884" s="6"/>
      <c r="H884" s="43"/>
      <c r="I884" s="43"/>
    </row>
    <row r="885" spans="7:9">
      <c r="G885" s="6"/>
      <c r="H885" s="43"/>
      <c r="I885" s="43"/>
    </row>
    <row r="886" spans="7:9">
      <c r="G886" s="6"/>
      <c r="H886" s="43"/>
      <c r="I886" s="43"/>
    </row>
    <row r="887" spans="7:9">
      <c r="G887" s="6"/>
      <c r="H887" s="43"/>
      <c r="I887" s="43"/>
    </row>
    <row r="888" spans="7:9">
      <c r="G888" s="6"/>
      <c r="H888" s="43"/>
      <c r="I888" s="43"/>
    </row>
    <row r="889" spans="7:9">
      <c r="G889" s="6"/>
      <c r="H889" s="43"/>
      <c r="I889" s="43"/>
    </row>
    <row r="890" spans="7:9">
      <c r="G890" s="6"/>
      <c r="H890" s="43"/>
      <c r="I890" s="43"/>
    </row>
    <row r="891" spans="7:9">
      <c r="G891" s="6"/>
      <c r="H891" s="43"/>
      <c r="I891" s="43"/>
    </row>
    <row r="892" spans="7:9">
      <c r="G892" s="6"/>
      <c r="H892" s="43"/>
      <c r="I892" s="43"/>
    </row>
    <row r="893" spans="7:9">
      <c r="G893" s="6"/>
      <c r="H893" s="43"/>
      <c r="I893" s="43"/>
    </row>
    <row r="894" spans="7:9">
      <c r="G894" s="6"/>
      <c r="H894" s="43"/>
      <c r="I894" s="43"/>
    </row>
    <row r="895" spans="7:9">
      <c r="G895" s="6"/>
      <c r="H895" s="43"/>
      <c r="I895" s="43"/>
    </row>
    <row r="896" spans="7:9">
      <c r="G896" s="6"/>
      <c r="H896" s="43"/>
      <c r="I896" s="43"/>
    </row>
    <row r="897" spans="7:9">
      <c r="G897" s="6"/>
      <c r="H897" s="43"/>
      <c r="I897" s="43"/>
    </row>
    <row r="898" spans="7:9">
      <c r="G898" s="6"/>
      <c r="H898" s="43"/>
      <c r="I898" s="43"/>
    </row>
    <row r="899" spans="7:9">
      <c r="G899" s="6"/>
      <c r="H899" s="43"/>
      <c r="I899" s="43"/>
    </row>
    <row r="900" spans="7:9">
      <c r="G900" s="6"/>
      <c r="H900" s="43"/>
      <c r="I900" s="43"/>
    </row>
    <row r="901" spans="7:9">
      <c r="G901" s="6"/>
      <c r="H901" s="43"/>
      <c r="I901" s="43"/>
    </row>
    <row r="902" spans="7:9">
      <c r="G902" s="6"/>
      <c r="H902" s="43"/>
      <c r="I902" s="43"/>
    </row>
    <row r="903" spans="7:9">
      <c r="G903" s="6"/>
      <c r="H903" s="43"/>
      <c r="I903" s="43"/>
    </row>
    <row r="904" spans="7:9">
      <c r="G904" s="6"/>
      <c r="H904" s="43"/>
      <c r="I904" s="43"/>
    </row>
    <row r="905" spans="7:9">
      <c r="G905" s="6"/>
      <c r="H905" s="43"/>
      <c r="I905" s="43"/>
    </row>
    <row r="906" spans="7:9">
      <c r="G906" s="6"/>
      <c r="H906" s="43"/>
      <c r="I906" s="43"/>
    </row>
    <row r="907" spans="7:9">
      <c r="G907" s="6"/>
      <c r="H907" s="43"/>
      <c r="I907" s="43"/>
    </row>
    <row r="908" spans="7:9">
      <c r="G908" s="6"/>
      <c r="H908" s="43"/>
      <c r="I908" s="43"/>
    </row>
    <row r="909" spans="7:9">
      <c r="G909" s="6"/>
      <c r="H909" s="43"/>
      <c r="I909" s="43"/>
    </row>
    <row r="910" spans="7:9">
      <c r="G910" s="6"/>
      <c r="H910" s="43"/>
      <c r="I910" s="43"/>
    </row>
    <row r="911" spans="7:9">
      <c r="G911" s="6"/>
      <c r="H911" s="43"/>
      <c r="I911" s="43"/>
    </row>
    <row r="912" spans="7:9">
      <c r="G912" s="6"/>
      <c r="H912" s="43"/>
      <c r="I912" s="43"/>
    </row>
    <row r="913" spans="7:9">
      <c r="G913" s="6"/>
      <c r="H913" s="43"/>
      <c r="I913" s="43"/>
    </row>
    <row r="914" spans="7:9">
      <c r="G914" s="6"/>
      <c r="H914" s="43"/>
      <c r="I914" s="43"/>
    </row>
    <row r="915" spans="7:9">
      <c r="G915" s="6"/>
      <c r="H915" s="43"/>
      <c r="I915" s="43"/>
    </row>
    <row r="916" spans="7:9">
      <c r="G916" s="6"/>
      <c r="H916" s="43"/>
      <c r="I916" s="43"/>
    </row>
    <row r="917" spans="7:9">
      <c r="G917" s="6"/>
      <c r="H917" s="43"/>
      <c r="I917" s="43"/>
    </row>
    <row r="918" spans="7:9">
      <c r="G918" s="6"/>
      <c r="H918" s="43"/>
      <c r="I918" s="43"/>
    </row>
    <row r="919" spans="7:9">
      <c r="G919" s="6"/>
      <c r="H919" s="43"/>
      <c r="I919" s="43"/>
    </row>
    <row r="920" spans="7:9">
      <c r="G920" s="6"/>
      <c r="H920" s="43"/>
      <c r="I920" s="43"/>
    </row>
    <row r="921" spans="7:9">
      <c r="G921" s="6"/>
      <c r="H921" s="43"/>
      <c r="I921" s="43"/>
    </row>
    <row r="922" spans="7:9">
      <c r="G922" s="6"/>
      <c r="H922" s="43"/>
      <c r="I922" s="43"/>
    </row>
    <row r="923" spans="7:9">
      <c r="G923" s="6"/>
      <c r="H923" s="43"/>
      <c r="I923" s="43"/>
    </row>
    <row r="924" spans="7:9">
      <c r="G924" s="6"/>
      <c r="H924" s="43"/>
      <c r="I924" s="43"/>
    </row>
    <row r="925" spans="7:9">
      <c r="G925" s="6"/>
      <c r="H925" s="43"/>
      <c r="I925" s="43"/>
    </row>
    <row r="926" spans="7:9">
      <c r="G926" s="6"/>
      <c r="H926" s="43"/>
      <c r="I926" s="43"/>
    </row>
    <row r="927" spans="7:9">
      <c r="G927" s="6"/>
      <c r="H927" s="43"/>
      <c r="I927" s="43"/>
    </row>
    <row r="928" spans="7:9">
      <c r="G928" s="6"/>
      <c r="H928" s="43"/>
      <c r="I928" s="43"/>
    </row>
    <row r="929" spans="7:9">
      <c r="G929" s="6"/>
      <c r="H929" s="43"/>
      <c r="I929" s="43"/>
    </row>
    <row r="930" spans="7:9">
      <c r="G930" s="6"/>
      <c r="H930" s="43"/>
      <c r="I930" s="43"/>
    </row>
    <row r="931" spans="7:9">
      <c r="G931" s="6"/>
      <c r="H931" s="43"/>
      <c r="I931" s="43"/>
    </row>
    <row r="932" spans="7:9">
      <c r="G932" s="6"/>
      <c r="H932" s="43"/>
      <c r="I932" s="43"/>
    </row>
    <row r="933" spans="7:9">
      <c r="G933" s="6"/>
      <c r="H933" s="43"/>
      <c r="I933" s="43"/>
    </row>
    <row r="934" spans="7:9">
      <c r="G934" s="6"/>
      <c r="H934" s="43"/>
      <c r="I934" s="43"/>
    </row>
    <row r="935" spans="7:9">
      <c r="G935" s="6"/>
      <c r="H935" s="43"/>
      <c r="I935" s="43"/>
    </row>
    <row r="936" spans="7:9">
      <c r="G936" s="6"/>
      <c r="H936" s="43"/>
      <c r="I936" s="43"/>
    </row>
    <row r="937" spans="7:9">
      <c r="G937" s="6"/>
      <c r="H937" s="43"/>
      <c r="I937" s="43"/>
    </row>
    <row r="938" spans="7:9">
      <c r="G938" s="6"/>
      <c r="H938" s="43"/>
      <c r="I938" s="43"/>
    </row>
    <row r="939" spans="7:9">
      <c r="G939" s="6"/>
      <c r="H939" s="43"/>
      <c r="I939" s="43"/>
    </row>
    <row r="940" spans="7:9">
      <c r="G940" s="6"/>
      <c r="H940" s="43"/>
      <c r="I940" s="43"/>
    </row>
    <row r="941" spans="7:9">
      <c r="G941" s="6"/>
      <c r="H941" s="43"/>
      <c r="I941" s="43"/>
    </row>
    <row r="942" spans="7:9">
      <c r="G942" s="6"/>
      <c r="H942" s="43"/>
      <c r="I942" s="43"/>
    </row>
    <row r="943" spans="7:9">
      <c r="G943" s="6"/>
      <c r="H943" s="43"/>
      <c r="I943" s="43"/>
    </row>
    <row r="944" spans="7:9">
      <c r="G944" s="6"/>
      <c r="H944" s="43"/>
      <c r="I944" s="43"/>
    </row>
    <row r="945" spans="7:9">
      <c r="G945" s="6"/>
      <c r="H945" s="43"/>
      <c r="I945" s="43"/>
    </row>
    <row r="946" spans="7:9">
      <c r="G946" s="6"/>
      <c r="H946" s="43"/>
      <c r="I946" s="43"/>
    </row>
    <row r="947" spans="7:9">
      <c r="G947" s="6"/>
      <c r="H947" s="43"/>
      <c r="I947" s="43"/>
    </row>
    <row r="948" spans="7:9">
      <c r="G948" s="6"/>
      <c r="H948" s="43"/>
      <c r="I948" s="43"/>
    </row>
    <row r="949" spans="7:9">
      <c r="G949" s="6"/>
      <c r="H949" s="43"/>
      <c r="I949" s="43"/>
    </row>
    <row r="950" spans="7:9">
      <c r="G950" s="6"/>
      <c r="H950" s="43"/>
      <c r="I950" s="43"/>
    </row>
    <row r="951" spans="7:9">
      <c r="G951" s="6"/>
      <c r="H951" s="43"/>
      <c r="I951" s="43"/>
    </row>
    <row r="952" spans="7:9">
      <c r="G952" s="6"/>
      <c r="H952" s="43"/>
      <c r="I952" s="43"/>
    </row>
    <row r="953" spans="7:9">
      <c r="G953" s="6"/>
      <c r="H953" s="43"/>
      <c r="I953" s="43"/>
    </row>
    <row r="954" spans="7:9">
      <c r="G954" s="6"/>
      <c r="H954" s="43"/>
      <c r="I954" s="43"/>
    </row>
    <row r="955" spans="7:9">
      <c r="G955" s="6"/>
      <c r="H955" s="43"/>
      <c r="I955" s="43"/>
    </row>
    <row r="956" spans="7:9">
      <c r="G956" s="6"/>
      <c r="H956" s="43"/>
      <c r="I956" s="43"/>
    </row>
    <row r="957" spans="7:9">
      <c r="G957" s="6"/>
      <c r="H957" s="43"/>
      <c r="I957" s="43"/>
    </row>
    <row r="958" spans="7:9">
      <c r="G958" s="6"/>
      <c r="H958" s="43"/>
      <c r="I958" s="43"/>
    </row>
    <row r="959" spans="7:9">
      <c r="G959" s="6"/>
      <c r="H959" s="43"/>
      <c r="I959" s="43"/>
    </row>
    <row r="960" spans="7:9">
      <c r="G960" s="6"/>
      <c r="H960" s="43"/>
      <c r="I960" s="43"/>
    </row>
    <row r="961" spans="7:9">
      <c r="G961" s="6"/>
      <c r="H961" s="43"/>
      <c r="I961" s="43"/>
    </row>
    <row r="962" spans="7:9">
      <c r="G962" s="6"/>
      <c r="H962" s="43"/>
      <c r="I962" s="43"/>
    </row>
    <row r="963" spans="7:9">
      <c r="G963" s="6"/>
      <c r="H963" s="43"/>
      <c r="I963" s="43"/>
    </row>
    <row r="964" spans="7:9">
      <c r="G964" s="6"/>
      <c r="H964" s="43"/>
      <c r="I964" s="43"/>
    </row>
    <row r="965" spans="7:9">
      <c r="G965" s="6"/>
      <c r="H965" s="43"/>
      <c r="I965" s="43"/>
    </row>
    <row r="966" spans="7:9">
      <c r="G966" s="6"/>
      <c r="H966" s="43"/>
      <c r="I966" s="43"/>
    </row>
    <row r="967" spans="7:9">
      <c r="G967" s="6"/>
      <c r="H967" s="43"/>
      <c r="I967" s="43"/>
    </row>
    <row r="968" spans="7:9">
      <c r="G968" s="6"/>
      <c r="H968" s="43"/>
      <c r="I968" s="43"/>
    </row>
    <row r="969" spans="7:9">
      <c r="G969" s="6"/>
      <c r="H969" s="43"/>
      <c r="I969" s="43"/>
    </row>
    <row r="970" spans="7:9">
      <c r="G970" s="6"/>
      <c r="H970" s="43"/>
      <c r="I970" s="43"/>
    </row>
    <row r="971" spans="7:9">
      <c r="G971" s="6"/>
      <c r="H971" s="43"/>
      <c r="I971" s="43"/>
    </row>
    <row r="972" spans="7:9">
      <c r="G972" s="6"/>
      <c r="H972" s="43"/>
      <c r="I972" s="43"/>
    </row>
    <row r="973" spans="7:9">
      <c r="G973" s="6"/>
      <c r="H973" s="43"/>
      <c r="I973" s="43"/>
    </row>
    <row r="974" spans="7:9">
      <c r="G974" s="6"/>
      <c r="H974" s="43"/>
      <c r="I974" s="43"/>
    </row>
    <row r="975" spans="7:9">
      <c r="G975" s="6"/>
      <c r="H975" s="43"/>
      <c r="I975" s="43"/>
    </row>
    <row r="976" spans="7:9">
      <c r="G976" s="6"/>
      <c r="H976" s="43"/>
      <c r="I976" s="43"/>
    </row>
    <row r="977" spans="7:9">
      <c r="G977" s="6"/>
      <c r="H977" s="43"/>
      <c r="I977" s="43"/>
    </row>
    <row r="978" spans="7:9">
      <c r="G978" s="6"/>
      <c r="H978" s="43"/>
      <c r="I978" s="43"/>
    </row>
    <row r="979" spans="7:9">
      <c r="G979" s="6"/>
      <c r="H979" s="43"/>
      <c r="I979" s="43"/>
    </row>
    <row r="980" spans="7:9">
      <c r="G980" s="6"/>
      <c r="H980" s="43"/>
      <c r="I980" s="43"/>
    </row>
    <row r="981" spans="7:9">
      <c r="G981" s="6"/>
      <c r="H981" s="43"/>
      <c r="I981" s="43"/>
    </row>
    <row r="982" spans="7:9">
      <c r="G982" s="6"/>
      <c r="H982" s="43"/>
      <c r="I982" s="43"/>
    </row>
    <row r="983" spans="7:9">
      <c r="G983" s="6"/>
      <c r="H983" s="43"/>
      <c r="I983" s="43"/>
    </row>
    <row r="984" spans="7:9">
      <c r="G984" s="6"/>
      <c r="H984" s="43"/>
      <c r="I984" s="43"/>
    </row>
    <row r="985" spans="7:9">
      <c r="G985" s="6"/>
      <c r="H985" s="43"/>
      <c r="I985" s="43"/>
    </row>
    <row r="986" spans="7:9">
      <c r="G986" s="6"/>
      <c r="H986" s="43"/>
      <c r="I986" s="43"/>
    </row>
    <row r="987" spans="7:9">
      <c r="G987" s="6"/>
      <c r="H987" s="43"/>
      <c r="I987" s="43"/>
    </row>
    <row r="988" spans="7:9">
      <c r="G988" s="6"/>
      <c r="H988" s="43"/>
      <c r="I988" s="43"/>
    </row>
    <row r="989" spans="7:9">
      <c r="G989" s="6"/>
      <c r="H989" s="43"/>
      <c r="I989" s="43"/>
    </row>
    <row r="990" spans="7:9">
      <c r="G990" s="6"/>
      <c r="H990" s="43"/>
      <c r="I990" s="43"/>
    </row>
    <row r="991" spans="7:9">
      <c r="G991" s="6"/>
      <c r="H991" s="43"/>
      <c r="I991" s="43"/>
    </row>
    <row r="992" spans="7:9">
      <c r="G992" s="6"/>
      <c r="H992" s="43"/>
      <c r="I992" s="43"/>
    </row>
    <row r="993" spans="7:9">
      <c r="G993" s="6"/>
      <c r="H993" s="43"/>
      <c r="I993" s="43"/>
    </row>
    <row r="994" spans="7:9">
      <c r="G994" s="6"/>
      <c r="H994" s="43"/>
      <c r="I994" s="43"/>
    </row>
    <row r="995" spans="7:9">
      <c r="G995" s="6"/>
      <c r="H995" s="43"/>
      <c r="I995" s="43"/>
    </row>
    <row r="996" spans="7:9">
      <c r="G996" s="6"/>
      <c r="H996" s="43"/>
      <c r="I996" s="43"/>
    </row>
    <row r="997" spans="7:9">
      <c r="G997" s="6"/>
      <c r="H997" s="43"/>
      <c r="I997" s="43"/>
    </row>
    <row r="998" spans="7:9">
      <c r="G998" s="6"/>
      <c r="H998" s="43"/>
      <c r="I998" s="43"/>
    </row>
    <row r="999" spans="7:9">
      <c r="G999" s="6"/>
      <c r="H999" s="43"/>
      <c r="I999" s="43"/>
    </row>
    <row r="1000" spans="7:9">
      <c r="G1000" s="6"/>
      <c r="H1000" s="43"/>
      <c r="I1000" s="43"/>
    </row>
  </sheetData>
  <mergeCells count="22">
    <mergeCell ref="BB2:BC2"/>
    <mergeCell ref="BE2:BF2"/>
    <mergeCell ref="BK2:BL2"/>
    <mergeCell ref="BN2:BO2"/>
    <mergeCell ref="BQ2:BR2"/>
    <mergeCell ref="R2:S2"/>
    <mergeCell ref="U2:V2"/>
    <mergeCell ref="AS2:AT2"/>
    <mergeCell ref="AV2:AW2"/>
    <mergeCell ref="AY2:AZ2"/>
    <mergeCell ref="X2:Y2"/>
    <mergeCell ref="AA2:AB2"/>
    <mergeCell ref="AD2:AE2"/>
    <mergeCell ref="AG2:AH2"/>
    <mergeCell ref="AJ2:AK2"/>
    <mergeCell ref="AM2:AN2"/>
    <mergeCell ref="AP2:AQ2"/>
    <mergeCell ref="A2:B2"/>
    <mergeCell ref="D2:E2"/>
    <mergeCell ref="J2:K2"/>
    <mergeCell ref="L2:M2"/>
    <mergeCell ref="O2:P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Bons</vt:lpstr>
      <vt:lpstr>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Marcelino</cp:lastModifiedBy>
  <dcterms:modified xsi:type="dcterms:W3CDTF">2021-11-26T20:36:53Z</dcterms:modified>
</cp:coreProperties>
</file>