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EAD_REDES_T4-OUT2021\UC-13\AULA_25OUT_2022-PROJETO_CLOUD\"/>
    </mc:Choice>
  </mc:AlternateContent>
  <workbookProtection workbookAlgorithmName="SHA-512" workbookHashValue="AZwKGOZtpQN2MutdLOcTaxEZgaknnSB24sRGbxaPmFzRLEso+fnxUQpu/qtRTDvi2wrVWaqQOFmnoDt6lM+yJA==" workbookSaltValue="mSXy/O/q9nZwLBFF4BMvgw==" workbookSpinCount="100000" lockStructure="1"/>
  <bookViews>
    <workbookView xWindow="-120" yWindow="-120" windowWidth="20730" windowHeight="11160" activeTab="1"/>
  </bookViews>
  <sheets>
    <sheet name="TabelaClasses-Mascaras" sheetId="1" r:id="rId1"/>
    <sheet name="Redes-Mascaras" sheetId="2" r:id="rId2"/>
    <sheet name="Wildcard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I33" i="4"/>
  <c r="H33" i="4"/>
  <c r="G33" i="4"/>
  <c r="J29" i="4"/>
  <c r="I29" i="4"/>
  <c r="H29" i="4"/>
  <c r="G29" i="4"/>
  <c r="J25" i="4"/>
  <c r="I25" i="4"/>
  <c r="H25" i="4"/>
  <c r="G25" i="4"/>
  <c r="J21" i="4"/>
  <c r="I21" i="4"/>
  <c r="H21" i="4"/>
  <c r="G21" i="4"/>
  <c r="J17" i="4"/>
  <c r="I17" i="4"/>
  <c r="H17" i="4"/>
  <c r="G17" i="4"/>
  <c r="J13" i="4"/>
  <c r="I13" i="4"/>
  <c r="H13" i="4"/>
  <c r="G13" i="4"/>
  <c r="J9" i="4"/>
  <c r="I9" i="4"/>
  <c r="H9" i="4"/>
  <c r="G9" i="4"/>
  <c r="J5" i="4"/>
  <c r="I5" i="4"/>
  <c r="H5" i="4"/>
  <c r="G5" i="4"/>
  <c r="D33" i="4"/>
  <c r="C33" i="4"/>
  <c r="B33" i="4"/>
  <c r="A33" i="4"/>
  <c r="D29" i="4"/>
  <c r="C29" i="4"/>
  <c r="B29" i="4"/>
  <c r="A29" i="4"/>
  <c r="D25" i="4"/>
  <c r="C25" i="4"/>
  <c r="B25" i="4"/>
  <c r="A25" i="4"/>
  <c r="D21" i="4"/>
  <c r="C21" i="4"/>
  <c r="B21" i="4"/>
  <c r="A21" i="4"/>
  <c r="D17" i="4"/>
  <c r="C17" i="4"/>
  <c r="B17" i="4"/>
  <c r="A17" i="4"/>
  <c r="D13" i="4"/>
  <c r="C13" i="4"/>
  <c r="B13" i="4"/>
  <c r="A13" i="4"/>
  <c r="D9" i="4"/>
  <c r="C9" i="4"/>
  <c r="B9" i="4"/>
  <c r="A9" i="4"/>
  <c r="P9" i="4"/>
  <c r="O9" i="4"/>
  <c r="N9" i="4"/>
  <c r="M9" i="4"/>
  <c r="P5" i="4"/>
  <c r="O5" i="4"/>
  <c r="N5" i="4"/>
  <c r="M5" i="4"/>
  <c r="P25" i="4"/>
  <c r="O25" i="4"/>
  <c r="N25" i="4"/>
  <c r="M25" i="4"/>
  <c r="P21" i="4"/>
  <c r="O21" i="4"/>
  <c r="N21" i="4"/>
  <c r="M21" i="4"/>
  <c r="P17" i="4"/>
  <c r="O17" i="4"/>
  <c r="N17" i="4"/>
  <c r="M17" i="4"/>
  <c r="P13" i="4"/>
  <c r="O13" i="4"/>
  <c r="N13" i="4"/>
  <c r="M13" i="4"/>
  <c r="D5" i="4" l="1"/>
  <c r="C5" i="4"/>
  <c r="B5" i="4"/>
  <c r="A5" i="4"/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19" i="2"/>
  <c r="C20" i="2" s="1"/>
  <c r="C21" i="2" s="1"/>
  <c r="C22" i="2" s="1"/>
  <c r="C23" i="2" s="1"/>
  <c r="C24" i="2" s="1"/>
  <c r="C25" i="2" s="1"/>
  <c r="C26" i="2" s="1"/>
  <c r="B20" i="2"/>
  <c r="B21" i="2" s="1"/>
  <c r="B22" i="2" s="1"/>
  <c r="B23" i="2" s="1"/>
  <c r="B24" i="2" s="1"/>
  <c r="B25" i="2" s="1"/>
  <c r="B26" i="2" s="1"/>
  <c r="L7" i="2"/>
  <c r="M7" i="2" s="1"/>
  <c r="N7" i="2" s="1"/>
  <c r="O7" i="2" s="1"/>
  <c r="P7" i="2" s="1"/>
  <c r="Q7" i="2" s="1"/>
  <c r="K7" i="2"/>
  <c r="J8" i="2"/>
  <c r="I8" i="2"/>
  <c r="I9" i="2" s="1"/>
  <c r="I10" i="2" s="1"/>
  <c r="I11" i="2" s="1"/>
  <c r="I12" i="2" s="1"/>
  <c r="I13" i="2" s="1"/>
  <c r="I14" i="2" s="1"/>
  <c r="H9" i="2"/>
  <c r="H10" i="2" s="1"/>
  <c r="H11" i="2" s="1"/>
  <c r="H12" i="2" s="1"/>
  <c r="H13" i="2" s="1"/>
  <c r="H14" i="2" s="1"/>
  <c r="H8" i="2"/>
  <c r="G8" i="2"/>
  <c r="G9" i="2" s="1"/>
  <c r="G10" i="2" s="1"/>
  <c r="G11" i="2" s="1"/>
  <c r="G12" i="2" s="1"/>
  <c r="G13" i="2" s="1"/>
  <c r="G14" i="2" s="1"/>
  <c r="F8" i="2"/>
  <c r="F9" i="2" s="1"/>
  <c r="F10" i="2" s="1"/>
  <c r="F11" i="2" s="1"/>
  <c r="F12" i="2" s="1"/>
  <c r="F13" i="2" s="1"/>
  <c r="F14" i="2" s="1"/>
  <c r="J9" i="2" l="1"/>
  <c r="K8" i="2"/>
  <c r="L8" i="2" s="1"/>
  <c r="M8" i="2" s="1"/>
  <c r="N8" i="2" s="1"/>
  <c r="O8" i="2" s="1"/>
  <c r="P8" i="2" s="1"/>
  <c r="Q8" i="2" s="1"/>
  <c r="D19" i="2"/>
  <c r="E19" i="2" l="1"/>
  <c r="D20" i="2"/>
  <c r="D21" i="2" s="1"/>
  <c r="D22" i="2" s="1"/>
  <c r="D23" i="2" s="1"/>
  <c r="D24" i="2" s="1"/>
  <c r="D25" i="2" s="1"/>
  <c r="D26" i="2" s="1"/>
  <c r="J10" i="2"/>
  <c r="K9" i="2"/>
  <c r="L9" i="2" s="1"/>
  <c r="M9" i="2" s="1"/>
  <c r="N9" i="2" s="1"/>
  <c r="O9" i="2" s="1"/>
  <c r="P9" i="2" s="1"/>
  <c r="Q9" i="2" s="1"/>
  <c r="J11" i="2" l="1"/>
  <c r="K10" i="2"/>
  <c r="L10" i="2" s="1"/>
  <c r="M10" i="2" s="1"/>
  <c r="N10" i="2" s="1"/>
  <c r="O10" i="2" s="1"/>
  <c r="P10" i="2" s="1"/>
  <c r="Q10" i="2" s="1"/>
  <c r="F19" i="2"/>
  <c r="E20" i="2"/>
  <c r="E21" i="2" s="1"/>
  <c r="E22" i="2" s="1"/>
  <c r="E23" i="2" s="1"/>
  <c r="E24" i="2" s="1"/>
  <c r="E25" i="2" s="1"/>
  <c r="E26" i="2" s="1"/>
  <c r="G19" i="2" l="1"/>
  <c r="F20" i="2"/>
  <c r="F21" i="2" s="1"/>
  <c r="F22" i="2" s="1"/>
  <c r="F23" i="2" s="1"/>
  <c r="F24" i="2" s="1"/>
  <c r="F25" i="2" s="1"/>
  <c r="F26" i="2" s="1"/>
  <c r="J12" i="2"/>
  <c r="K11" i="2"/>
  <c r="L11" i="2" s="1"/>
  <c r="M11" i="2" s="1"/>
  <c r="N11" i="2" s="1"/>
  <c r="O11" i="2" s="1"/>
  <c r="P11" i="2" s="1"/>
  <c r="Q11" i="2" s="1"/>
  <c r="J13" i="2" l="1"/>
  <c r="K12" i="2"/>
  <c r="L12" i="2" s="1"/>
  <c r="M12" i="2" s="1"/>
  <c r="N12" i="2" s="1"/>
  <c r="O12" i="2" s="1"/>
  <c r="P12" i="2" s="1"/>
  <c r="Q12" i="2" s="1"/>
  <c r="H19" i="2"/>
  <c r="G20" i="2"/>
  <c r="G21" i="2" s="1"/>
  <c r="G22" i="2" s="1"/>
  <c r="G23" i="2" s="1"/>
  <c r="G24" i="2" s="1"/>
  <c r="G25" i="2" s="1"/>
  <c r="G26" i="2" s="1"/>
  <c r="I19" i="2" l="1"/>
  <c r="H20" i="2"/>
  <c r="H21" i="2" s="1"/>
  <c r="H22" i="2" s="1"/>
  <c r="H23" i="2" s="1"/>
  <c r="H24" i="2" s="1"/>
  <c r="H25" i="2" s="1"/>
  <c r="H26" i="2" s="1"/>
  <c r="J14" i="2"/>
  <c r="K14" i="2" s="1"/>
  <c r="L14" i="2" s="1"/>
  <c r="M14" i="2" s="1"/>
  <c r="N14" i="2" s="1"/>
  <c r="O14" i="2" s="1"/>
  <c r="P14" i="2" s="1"/>
  <c r="Q14" i="2" s="1"/>
  <c r="K13" i="2"/>
  <c r="L13" i="2" s="1"/>
  <c r="M13" i="2" s="1"/>
  <c r="N13" i="2" s="1"/>
  <c r="O13" i="2" s="1"/>
  <c r="P13" i="2" s="1"/>
  <c r="Q13" i="2" s="1"/>
  <c r="J19" i="2" l="1"/>
  <c r="I20" i="2"/>
  <c r="I21" i="2" s="1"/>
  <c r="I22" i="2" s="1"/>
  <c r="I23" i="2" s="1"/>
  <c r="I24" i="2" s="1"/>
  <c r="I25" i="2" s="1"/>
  <c r="I26" i="2" s="1"/>
  <c r="K19" i="2" l="1"/>
  <c r="J20" i="2"/>
  <c r="J21" i="2" s="1"/>
  <c r="J22" i="2" s="1"/>
  <c r="J23" i="2" s="1"/>
  <c r="J24" i="2" s="1"/>
  <c r="J25" i="2" s="1"/>
  <c r="J26" i="2" s="1"/>
  <c r="L19" i="2" l="1"/>
  <c r="K20" i="2"/>
  <c r="K21" i="2" s="1"/>
  <c r="K22" i="2" s="1"/>
  <c r="K23" i="2" s="1"/>
  <c r="K24" i="2" s="1"/>
  <c r="K25" i="2" s="1"/>
  <c r="K26" i="2" s="1"/>
  <c r="M19" i="2" l="1"/>
  <c r="L20" i="2"/>
  <c r="L21" i="2" s="1"/>
  <c r="L22" i="2" s="1"/>
  <c r="L23" i="2" s="1"/>
  <c r="L24" i="2" s="1"/>
  <c r="L25" i="2" s="1"/>
  <c r="L26" i="2" s="1"/>
  <c r="N19" i="2" l="1"/>
  <c r="M20" i="2"/>
  <c r="M21" i="2" s="1"/>
  <c r="M22" i="2" s="1"/>
  <c r="M23" i="2" s="1"/>
  <c r="M24" i="2" s="1"/>
  <c r="M25" i="2" s="1"/>
  <c r="M26" i="2" s="1"/>
  <c r="O19" i="2" l="1"/>
  <c r="N20" i="2"/>
  <c r="N21" i="2" s="1"/>
  <c r="N22" i="2" s="1"/>
  <c r="N23" i="2" s="1"/>
  <c r="N24" i="2" s="1"/>
  <c r="N25" i="2" s="1"/>
  <c r="N26" i="2" s="1"/>
  <c r="P19" i="2" l="1"/>
  <c r="O20" i="2"/>
  <c r="O21" i="2" s="1"/>
  <c r="O22" i="2" s="1"/>
  <c r="O23" i="2" s="1"/>
  <c r="O24" i="2" s="1"/>
  <c r="O25" i="2" s="1"/>
  <c r="O26" i="2" s="1"/>
  <c r="Q19" i="2" l="1"/>
  <c r="Q20" i="2" s="1"/>
  <c r="Q21" i="2" s="1"/>
  <c r="Q22" i="2" s="1"/>
  <c r="Q23" i="2" s="1"/>
  <c r="Q24" i="2" s="1"/>
  <c r="Q25" i="2" s="1"/>
  <c r="Q26" i="2" s="1"/>
  <c r="P20" i="2"/>
  <c r="P21" i="2" s="1"/>
  <c r="P22" i="2" s="1"/>
  <c r="P23" i="2" s="1"/>
  <c r="P24" i="2" s="1"/>
  <c r="P25" i="2" s="1"/>
  <c r="P26" i="2" s="1"/>
</calcChain>
</file>

<file path=xl/sharedStrings.xml><?xml version="1.0" encoding="utf-8"?>
<sst xmlns="http://schemas.openxmlformats.org/spreadsheetml/2006/main" count="194" uniqueCount="40">
  <si>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</si>
  <si>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</si>
  <si>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</si>
  <si>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</si>
  <si>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</si>
  <si>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</si>
  <si>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</si>
  <si>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</si>
  <si>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</si>
  <si>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</si>
  <si>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</si>
  <si>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</si>
  <si>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</si>
  <si>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</si>
  <si>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</si>
  <si>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</si>
  <si>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</si>
  <si>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</si>
  <si>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</si>
  <si>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</si>
  <si>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</si>
  <si>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</si>
  <si>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.</t>
  </si>
  <si>
    <t>A</t>
  </si>
  <si>
    <t>B</t>
  </si>
  <si>
    <t>C</t>
  </si>
  <si>
    <t>/8</t>
  </si>
  <si>
    <t>CLASSE A - MASCARA CLASSLESS EMPRÉSTIMOS DE BITS 1  NO  2º OCTETO</t>
  </si>
  <si>
    <t>CLASSE C - MASCARA CLASSLESS EMPRÉSTIMOS DE BITS 1  NO  4º OCTETO</t>
  </si>
  <si>
    <t>CLASSE B - MASCARA CLASSLESS EMPRÉSTIMOS DE BITS 1  NO  3º OCTETO</t>
  </si>
  <si>
    <t>Redes</t>
  </si>
  <si>
    <t>Hosts(dispositivos) por Rede</t>
  </si>
  <si>
    <t>Classes</t>
  </si>
  <si>
    <t>Máscaras</t>
  </si>
  <si>
    <t>WildCard</t>
  </si>
  <si>
    <t>Índice de Variação</t>
  </si>
  <si>
    <t>Máscara Cheia</t>
  </si>
  <si>
    <t>CLASSE A</t>
  </si>
  <si>
    <t>CLASSE B</t>
  </si>
  <si>
    <t>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</si>
</sst>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ahoma"/>
      <family val="2"/>
    </font>
    <font>
      <b/>
      <sz val="18"/>
      <color theme="1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5" fillId="9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164" fontId="5" fillId="10" borderId="6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 vertical="center"/>
    </xf>
    <xf numFmtId="164" fontId="5" fillId="10" borderId="7" xfId="1" applyNumberFormat="1" applyFont="1" applyFill="1" applyBorder="1" applyAlignment="1">
      <alignment horizontal="center" vertical="center"/>
    </xf>
    <xf numFmtId="164" fontId="5" fillId="7" borderId="3" xfId="1" applyNumberFormat="1" applyFont="1" applyFill="1" applyBorder="1" applyAlignment="1">
      <alignment horizontal="center" vertical="center"/>
    </xf>
    <xf numFmtId="164" fontId="5" fillId="7" borderId="4" xfId="1" applyNumberFormat="1" applyFont="1" applyFill="1" applyBorder="1" applyAlignment="1">
      <alignment horizontal="center" vertical="center"/>
    </xf>
    <xf numFmtId="164" fontId="5" fillId="7" borderId="5" xfId="1" applyNumberFormat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4" borderId="8" xfId="1" applyNumberFormat="1" applyFont="1" applyFill="1" applyBorder="1" applyAlignment="1">
      <alignment horizontal="center" vertical="center"/>
    </xf>
    <xf numFmtId="164" fontId="5" fillId="4" borderId="9" xfId="1" applyNumberFormat="1" applyFont="1" applyFill="1" applyBorder="1" applyAlignment="1">
      <alignment horizontal="center" vertical="center"/>
    </xf>
    <xf numFmtId="164" fontId="5" fillId="4" borderId="10" xfId="1" applyNumberFormat="1" applyFont="1" applyFill="1" applyBorder="1" applyAlignment="1">
      <alignment horizontal="center" vertical="center"/>
    </xf>
    <xf numFmtId="164" fontId="5" fillId="7" borderId="6" xfId="1" applyNumberFormat="1" applyFont="1" applyFill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164" fontId="5" fillId="7" borderId="7" xfId="1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/>
    </xf>
    <xf numFmtId="164" fontId="5" fillId="4" borderId="4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10" borderId="8" xfId="1" applyNumberFormat="1" applyFont="1" applyFill="1" applyBorder="1" applyAlignment="1">
      <alignment horizontal="center" vertical="center"/>
    </xf>
    <xf numFmtId="164" fontId="5" fillId="10" borderId="9" xfId="1" applyNumberFormat="1" applyFont="1" applyFill="1" applyBorder="1" applyAlignment="1">
      <alignment horizontal="center" vertical="center"/>
    </xf>
    <xf numFmtId="164" fontId="5" fillId="10" borderId="10" xfId="1" applyNumberFormat="1" applyFont="1" applyFill="1" applyBorder="1" applyAlignment="1">
      <alignment horizontal="center" vertical="center"/>
    </xf>
    <xf numFmtId="164" fontId="5" fillId="7" borderId="8" xfId="1" applyNumberFormat="1" applyFont="1" applyFill="1" applyBorder="1" applyAlignment="1">
      <alignment horizontal="center" vertical="center"/>
    </xf>
    <xf numFmtId="164" fontId="5" fillId="7" borderId="9" xfId="1" applyNumberFormat="1" applyFont="1" applyFill="1" applyBorder="1" applyAlignment="1">
      <alignment horizontal="center" vertical="center"/>
    </xf>
    <xf numFmtId="164" fontId="5" fillId="7" borderId="10" xfId="1" applyNumberFormat="1" applyFont="1" applyFill="1" applyBorder="1" applyAlignment="1">
      <alignment horizontal="center" vertical="center"/>
    </xf>
    <xf numFmtId="164" fontId="5" fillId="10" borderId="3" xfId="1" applyNumberFormat="1" applyFont="1" applyFill="1" applyBorder="1" applyAlignment="1">
      <alignment horizontal="center" vertical="center"/>
    </xf>
    <xf numFmtId="164" fontId="5" fillId="10" borderId="4" xfId="1" applyNumberFormat="1" applyFont="1" applyFill="1" applyBorder="1" applyAlignment="1">
      <alignment horizontal="center" vertical="center"/>
    </xf>
    <xf numFmtId="164" fontId="5" fillId="10" borderId="5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17" borderId="2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0" fillId="0" borderId="0" xfId="0" applyProtection="1"/>
    <xf numFmtId="0" fontId="0" fillId="11" borderId="25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zoomScale="150" zoomScaleNormal="150" workbookViewId="0">
      <selection sqref="A1:XFD1048576"/>
    </sheetView>
  </sheetViews>
  <sheetFormatPr defaultRowHeight="14.25" x14ac:dyDescent="0.2"/>
  <cols>
    <col min="1" max="3" width="9.140625" style="1"/>
    <col min="4" max="4" width="1" style="1" customWidth="1"/>
    <col min="5" max="5" width="9.140625" style="1"/>
    <col min="6" max="6" width="1" style="1" customWidth="1"/>
    <col min="7" max="7" width="9.140625" style="1"/>
    <col min="8" max="8" width="1" style="1" customWidth="1"/>
    <col min="9" max="10" width="9.140625" style="1"/>
    <col min="11" max="11" width="21.42578125" style="1" bestFit="1" customWidth="1"/>
    <col min="12" max="12" width="12.42578125" style="1" customWidth="1"/>
    <col min="13" max="13" width="10.5703125" style="1" customWidth="1"/>
    <col min="14" max="14" width="9.28515625" style="1" customWidth="1"/>
    <col min="15" max="16384" width="9.140625" style="1"/>
  </cols>
  <sheetData>
    <row r="1" spans="1:14" ht="15" thickBot="1" x14ac:dyDescent="0.25">
      <c r="A1" s="26" t="s">
        <v>32</v>
      </c>
      <c r="B1" s="54" t="s">
        <v>33</v>
      </c>
      <c r="C1" s="55"/>
      <c r="D1" s="55"/>
      <c r="E1" s="55"/>
      <c r="F1" s="55"/>
      <c r="G1" s="55"/>
      <c r="H1" s="55"/>
      <c r="I1" s="56"/>
      <c r="J1" s="39" t="s">
        <v>30</v>
      </c>
      <c r="K1" s="41" t="s">
        <v>35</v>
      </c>
      <c r="L1" s="51" t="s">
        <v>31</v>
      </c>
      <c r="M1" s="52"/>
      <c r="N1" s="53"/>
    </row>
    <row r="2" spans="1:14" ht="15" customHeight="1" x14ac:dyDescent="0.2">
      <c r="A2" s="78" t="s">
        <v>23</v>
      </c>
      <c r="B2" s="10" t="s">
        <v>26</v>
      </c>
      <c r="C2" s="13">
        <v>255</v>
      </c>
      <c r="D2" s="9" t="s">
        <v>22</v>
      </c>
      <c r="E2" s="18">
        <v>0</v>
      </c>
      <c r="F2" s="9" t="s">
        <v>22</v>
      </c>
      <c r="G2" s="21">
        <v>0</v>
      </c>
      <c r="H2" s="24" t="s">
        <v>22</v>
      </c>
      <c r="I2" s="21">
        <v>0</v>
      </c>
      <c r="J2" s="10">
        <v>1</v>
      </c>
      <c r="K2" s="42">
        <v>0</v>
      </c>
      <c r="L2" s="80">
        <f>2^24-2</f>
        <v>16777214</v>
      </c>
      <c r="M2" s="81"/>
      <c r="N2" s="82"/>
    </row>
    <row r="3" spans="1:14" ht="14.25" customHeight="1" x14ac:dyDescent="0.2">
      <c r="A3" s="78"/>
      <c r="B3" s="11" t="s">
        <v>0</v>
      </c>
      <c r="C3" s="14">
        <v>255</v>
      </c>
      <c r="D3" s="16" t="s">
        <v>22</v>
      </c>
      <c r="E3" s="19">
        <v>128</v>
      </c>
      <c r="F3" s="16" t="s">
        <v>22</v>
      </c>
      <c r="G3" s="22">
        <v>0</v>
      </c>
      <c r="H3" s="25" t="s">
        <v>22</v>
      </c>
      <c r="I3" s="22">
        <v>0</v>
      </c>
      <c r="J3" s="11">
        <v>2</v>
      </c>
      <c r="K3" s="43">
        <v>128</v>
      </c>
      <c r="L3" s="63">
        <f>2^23-2</f>
        <v>8388606</v>
      </c>
      <c r="M3" s="64"/>
      <c r="N3" s="65"/>
    </row>
    <row r="4" spans="1:14" ht="14.25" customHeight="1" x14ac:dyDescent="0.2">
      <c r="A4" s="78"/>
      <c r="B4" s="11" t="s">
        <v>1</v>
      </c>
      <c r="C4" s="14">
        <v>255</v>
      </c>
      <c r="D4" s="16" t="s">
        <v>22</v>
      </c>
      <c r="E4" s="19">
        <v>192</v>
      </c>
      <c r="F4" s="16" t="s">
        <v>22</v>
      </c>
      <c r="G4" s="22">
        <v>0</v>
      </c>
      <c r="H4" s="25" t="s">
        <v>22</v>
      </c>
      <c r="I4" s="22">
        <v>0</v>
      </c>
      <c r="J4" s="11">
        <v>4</v>
      </c>
      <c r="K4" s="43">
        <v>64</v>
      </c>
      <c r="L4" s="63">
        <f>2^22-2</f>
        <v>4194302</v>
      </c>
      <c r="M4" s="64"/>
      <c r="N4" s="65"/>
    </row>
    <row r="5" spans="1:14" ht="14.25" customHeight="1" x14ac:dyDescent="0.2">
      <c r="A5" s="78"/>
      <c r="B5" s="11" t="s">
        <v>2</v>
      </c>
      <c r="C5" s="14">
        <v>255</v>
      </c>
      <c r="D5" s="16" t="s">
        <v>22</v>
      </c>
      <c r="E5" s="19">
        <v>224</v>
      </c>
      <c r="F5" s="16" t="s">
        <v>22</v>
      </c>
      <c r="G5" s="22">
        <v>0</v>
      </c>
      <c r="H5" s="25" t="s">
        <v>22</v>
      </c>
      <c r="I5" s="22">
        <v>0</v>
      </c>
      <c r="J5" s="11">
        <v>8</v>
      </c>
      <c r="K5" s="43">
        <v>32</v>
      </c>
      <c r="L5" s="63">
        <f>2^21-2</f>
        <v>2097150</v>
      </c>
      <c r="M5" s="64"/>
      <c r="N5" s="65"/>
    </row>
    <row r="6" spans="1:14" ht="14.25" customHeight="1" x14ac:dyDescent="0.2">
      <c r="A6" s="78"/>
      <c r="B6" s="11" t="s">
        <v>3</v>
      </c>
      <c r="C6" s="14">
        <v>255</v>
      </c>
      <c r="D6" s="16" t="s">
        <v>22</v>
      </c>
      <c r="E6" s="19">
        <v>240</v>
      </c>
      <c r="F6" s="16" t="s">
        <v>22</v>
      </c>
      <c r="G6" s="22">
        <v>0</v>
      </c>
      <c r="H6" s="25" t="s">
        <v>22</v>
      </c>
      <c r="I6" s="22">
        <v>0</v>
      </c>
      <c r="J6" s="11">
        <v>16</v>
      </c>
      <c r="K6" s="43">
        <v>16</v>
      </c>
      <c r="L6" s="63">
        <f>2^20-2</f>
        <v>1048574</v>
      </c>
      <c r="M6" s="64"/>
      <c r="N6" s="65"/>
    </row>
    <row r="7" spans="1:14" ht="14.25" customHeight="1" x14ac:dyDescent="0.2">
      <c r="A7" s="78"/>
      <c r="B7" s="11" t="s">
        <v>4</v>
      </c>
      <c r="C7" s="14">
        <v>255</v>
      </c>
      <c r="D7" s="16" t="s">
        <v>22</v>
      </c>
      <c r="E7" s="19">
        <v>248</v>
      </c>
      <c r="F7" s="16" t="s">
        <v>22</v>
      </c>
      <c r="G7" s="22">
        <v>0</v>
      </c>
      <c r="H7" s="25" t="s">
        <v>22</v>
      </c>
      <c r="I7" s="22">
        <v>0</v>
      </c>
      <c r="J7" s="11">
        <v>32</v>
      </c>
      <c r="K7" s="43">
        <v>8</v>
      </c>
      <c r="L7" s="63">
        <f>2^19-2</f>
        <v>524286</v>
      </c>
      <c r="M7" s="64"/>
      <c r="N7" s="65"/>
    </row>
    <row r="8" spans="1:14" ht="14.25" customHeight="1" x14ac:dyDescent="0.2">
      <c r="A8" s="78"/>
      <c r="B8" s="11" t="s">
        <v>5</v>
      </c>
      <c r="C8" s="14">
        <v>255</v>
      </c>
      <c r="D8" s="16" t="s">
        <v>22</v>
      </c>
      <c r="E8" s="19">
        <v>252</v>
      </c>
      <c r="F8" s="16" t="s">
        <v>22</v>
      </c>
      <c r="G8" s="22">
        <v>0</v>
      </c>
      <c r="H8" s="25" t="s">
        <v>22</v>
      </c>
      <c r="I8" s="22">
        <v>0</v>
      </c>
      <c r="J8" s="11">
        <v>64</v>
      </c>
      <c r="K8" s="43">
        <v>4</v>
      </c>
      <c r="L8" s="63">
        <f>2^18-2</f>
        <v>262142</v>
      </c>
      <c r="M8" s="64"/>
      <c r="N8" s="65"/>
    </row>
    <row r="9" spans="1:14" ht="14.25" customHeight="1" thickBot="1" x14ac:dyDescent="0.25">
      <c r="A9" s="79"/>
      <c r="B9" s="12" t="s">
        <v>6</v>
      </c>
      <c r="C9" s="15">
        <v>255</v>
      </c>
      <c r="D9" s="17" t="s">
        <v>22</v>
      </c>
      <c r="E9" s="20">
        <v>254</v>
      </c>
      <c r="F9" s="17" t="s">
        <v>22</v>
      </c>
      <c r="G9" s="23">
        <v>0</v>
      </c>
      <c r="H9" s="32" t="s">
        <v>22</v>
      </c>
      <c r="I9" s="23">
        <v>0</v>
      </c>
      <c r="J9" s="12">
        <v>128</v>
      </c>
      <c r="K9" s="44">
        <v>2</v>
      </c>
      <c r="L9" s="66">
        <f>2^17-2</f>
        <v>131070</v>
      </c>
      <c r="M9" s="67"/>
      <c r="N9" s="68"/>
    </row>
    <row r="10" spans="1:14" ht="14.25" customHeight="1" x14ac:dyDescent="0.2">
      <c r="A10" s="72" t="s">
        <v>24</v>
      </c>
      <c r="B10" s="26" t="s">
        <v>7</v>
      </c>
      <c r="C10" s="29">
        <v>255</v>
      </c>
      <c r="D10" s="9" t="s">
        <v>22</v>
      </c>
      <c r="E10" s="29">
        <v>255</v>
      </c>
      <c r="F10" s="24" t="s">
        <v>22</v>
      </c>
      <c r="G10" s="18">
        <v>0</v>
      </c>
      <c r="H10" s="9" t="s">
        <v>22</v>
      </c>
      <c r="I10" s="21">
        <v>0</v>
      </c>
      <c r="J10" s="26">
        <v>1</v>
      </c>
      <c r="K10" s="45">
        <v>0</v>
      </c>
      <c r="L10" s="60">
        <f>2^16-2</f>
        <v>65534</v>
      </c>
      <c r="M10" s="61"/>
      <c r="N10" s="62"/>
    </row>
    <row r="11" spans="1:14" ht="14.25" customHeight="1" x14ac:dyDescent="0.2">
      <c r="A11" s="73"/>
      <c r="B11" s="27" t="s">
        <v>8</v>
      </c>
      <c r="C11" s="30">
        <v>255</v>
      </c>
      <c r="D11" s="16" t="s">
        <v>22</v>
      </c>
      <c r="E11" s="30">
        <v>255</v>
      </c>
      <c r="F11" s="25" t="s">
        <v>22</v>
      </c>
      <c r="G11" s="19">
        <v>128</v>
      </c>
      <c r="H11" s="16" t="s">
        <v>22</v>
      </c>
      <c r="I11" s="22">
        <v>0</v>
      </c>
      <c r="J11" s="27">
        <v>2</v>
      </c>
      <c r="K11" s="46">
        <v>128</v>
      </c>
      <c r="L11" s="69">
        <f>2^15-2</f>
        <v>32766</v>
      </c>
      <c r="M11" s="70"/>
      <c r="N11" s="71"/>
    </row>
    <row r="12" spans="1:14" ht="14.25" customHeight="1" x14ac:dyDescent="0.2">
      <c r="A12" s="73"/>
      <c r="B12" s="27" t="s">
        <v>9</v>
      </c>
      <c r="C12" s="30">
        <v>255</v>
      </c>
      <c r="D12" s="16" t="s">
        <v>22</v>
      </c>
      <c r="E12" s="30">
        <v>255</v>
      </c>
      <c r="F12" s="25" t="s">
        <v>22</v>
      </c>
      <c r="G12" s="19">
        <v>192</v>
      </c>
      <c r="H12" s="16" t="s">
        <v>22</v>
      </c>
      <c r="I12" s="22">
        <v>0</v>
      </c>
      <c r="J12" s="27">
        <v>4</v>
      </c>
      <c r="K12" s="46">
        <v>64</v>
      </c>
      <c r="L12" s="69">
        <f>2^14-2</f>
        <v>16382</v>
      </c>
      <c r="M12" s="70"/>
      <c r="N12" s="71"/>
    </row>
    <row r="13" spans="1:14" ht="14.25" customHeight="1" x14ac:dyDescent="0.2">
      <c r="A13" s="73"/>
      <c r="B13" s="27" t="s">
        <v>10</v>
      </c>
      <c r="C13" s="30">
        <v>255</v>
      </c>
      <c r="D13" s="16" t="s">
        <v>22</v>
      </c>
      <c r="E13" s="30">
        <v>255</v>
      </c>
      <c r="F13" s="25" t="s">
        <v>22</v>
      </c>
      <c r="G13" s="19">
        <v>224</v>
      </c>
      <c r="H13" s="16" t="s">
        <v>22</v>
      </c>
      <c r="I13" s="22">
        <v>0</v>
      </c>
      <c r="J13" s="27">
        <v>8</v>
      </c>
      <c r="K13" s="46">
        <v>32</v>
      </c>
      <c r="L13" s="69">
        <f>2^13-2</f>
        <v>8190</v>
      </c>
      <c r="M13" s="70"/>
      <c r="N13" s="71"/>
    </row>
    <row r="14" spans="1:14" ht="14.25" customHeight="1" x14ac:dyDescent="0.2">
      <c r="A14" s="73"/>
      <c r="B14" s="27" t="s">
        <v>11</v>
      </c>
      <c r="C14" s="30">
        <v>255</v>
      </c>
      <c r="D14" s="16" t="s">
        <v>22</v>
      </c>
      <c r="E14" s="30">
        <v>255</v>
      </c>
      <c r="F14" s="25" t="s">
        <v>22</v>
      </c>
      <c r="G14" s="19">
        <v>240</v>
      </c>
      <c r="H14" s="16" t="s">
        <v>22</v>
      </c>
      <c r="I14" s="22">
        <v>0</v>
      </c>
      <c r="J14" s="27">
        <v>16</v>
      </c>
      <c r="K14" s="46">
        <v>16</v>
      </c>
      <c r="L14" s="69">
        <f>2^12-2</f>
        <v>4094</v>
      </c>
      <c r="M14" s="70"/>
      <c r="N14" s="71"/>
    </row>
    <row r="15" spans="1:14" ht="14.25" customHeight="1" x14ac:dyDescent="0.2">
      <c r="A15" s="73"/>
      <c r="B15" s="27" t="s">
        <v>12</v>
      </c>
      <c r="C15" s="30">
        <v>255</v>
      </c>
      <c r="D15" s="16" t="s">
        <v>22</v>
      </c>
      <c r="E15" s="30">
        <v>255</v>
      </c>
      <c r="F15" s="25" t="s">
        <v>22</v>
      </c>
      <c r="G15" s="19">
        <v>248</v>
      </c>
      <c r="H15" s="16" t="s">
        <v>22</v>
      </c>
      <c r="I15" s="22">
        <v>0</v>
      </c>
      <c r="J15" s="27">
        <v>32</v>
      </c>
      <c r="K15" s="46">
        <v>8</v>
      </c>
      <c r="L15" s="69">
        <f>2^11-2</f>
        <v>2046</v>
      </c>
      <c r="M15" s="70"/>
      <c r="N15" s="71"/>
    </row>
    <row r="16" spans="1:14" ht="14.25" customHeight="1" x14ac:dyDescent="0.2">
      <c r="A16" s="73"/>
      <c r="B16" s="27" t="s">
        <v>13</v>
      </c>
      <c r="C16" s="30">
        <v>255</v>
      </c>
      <c r="D16" s="16" t="s">
        <v>22</v>
      </c>
      <c r="E16" s="30">
        <v>255</v>
      </c>
      <c r="F16" s="25" t="s">
        <v>22</v>
      </c>
      <c r="G16" s="19">
        <v>252</v>
      </c>
      <c r="H16" s="16" t="s">
        <v>22</v>
      </c>
      <c r="I16" s="22">
        <v>0</v>
      </c>
      <c r="J16" s="27">
        <v>64</v>
      </c>
      <c r="K16" s="46">
        <v>4</v>
      </c>
      <c r="L16" s="69">
        <f>2^10-2</f>
        <v>1022</v>
      </c>
      <c r="M16" s="70"/>
      <c r="N16" s="71"/>
    </row>
    <row r="17" spans="1:14" ht="15" thickBot="1" x14ac:dyDescent="0.25">
      <c r="A17" s="74"/>
      <c r="B17" s="28" t="s">
        <v>14</v>
      </c>
      <c r="C17" s="31">
        <v>255</v>
      </c>
      <c r="D17" s="17" t="s">
        <v>22</v>
      </c>
      <c r="E17" s="31">
        <v>255</v>
      </c>
      <c r="F17" s="32" t="s">
        <v>22</v>
      </c>
      <c r="G17" s="20">
        <v>254</v>
      </c>
      <c r="H17" s="17" t="s">
        <v>22</v>
      </c>
      <c r="I17" s="23">
        <v>0</v>
      </c>
      <c r="J17" s="28">
        <v>128</v>
      </c>
      <c r="K17" s="47">
        <v>2</v>
      </c>
      <c r="L17" s="86">
        <f>2^9-2</f>
        <v>510</v>
      </c>
      <c r="M17" s="87"/>
      <c r="N17" s="88"/>
    </row>
    <row r="18" spans="1:14" x14ac:dyDescent="0.2">
      <c r="A18" s="75" t="s">
        <v>25</v>
      </c>
      <c r="B18" s="33" t="s">
        <v>15</v>
      </c>
      <c r="C18" s="36">
        <v>255</v>
      </c>
      <c r="D18" s="9" t="s">
        <v>22</v>
      </c>
      <c r="E18" s="36">
        <v>255</v>
      </c>
      <c r="F18" s="9" t="s">
        <v>22</v>
      </c>
      <c r="G18" s="36">
        <v>255</v>
      </c>
      <c r="H18" s="9" t="s">
        <v>22</v>
      </c>
      <c r="I18" s="18">
        <v>0</v>
      </c>
      <c r="J18" s="33">
        <v>1</v>
      </c>
      <c r="K18" s="48">
        <v>0</v>
      </c>
      <c r="L18" s="89">
        <f>2^8-2</f>
        <v>254</v>
      </c>
      <c r="M18" s="90"/>
      <c r="N18" s="91"/>
    </row>
    <row r="19" spans="1:14" x14ac:dyDescent="0.2">
      <c r="A19" s="76"/>
      <c r="B19" s="34" t="s">
        <v>16</v>
      </c>
      <c r="C19" s="37">
        <v>255</v>
      </c>
      <c r="D19" s="16" t="s">
        <v>22</v>
      </c>
      <c r="E19" s="37">
        <v>255</v>
      </c>
      <c r="F19" s="16" t="s">
        <v>22</v>
      </c>
      <c r="G19" s="37">
        <v>255</v>
      </c>
      <c r="H19" s="16" t="s">
        <v>22</v>
      </c>
      <c r="I19" s="19">
        <v>128</v>
      </c>
      <c r="J19" s="34">
        <v>2</v>
      </c>
      <c r="K19" s="49">
        <v>128</v>
      </c>
      <c r="L19" s="57">
        <f>2^7-2</f>
        <v>126</v>
      </c>
      <c r="M19" s="58"/>
      <c r="N19" s="59"/>
    </row>
    <row r="20" spans="1:14" x14ac:dyDescent="0.2">
      <c r="A20" s="76"/>
      <c r="B20" s="34" t="s">
        <v>17</v>
      </c>
      <c r="C20" s="37">
        <v>255</v>
      </c>
      <c r="D20" s="16" t="s">
        <v>22</v>
      </c>
      <c r="E20" s="37">
        <v>255</v>
      </c>
      <c r="F20" s="16" t="s">
        <v>22</v>
      </c>
      <c r="G20" s="37">
        <v>255</v>
      </c>
      <c r="H20" s="16" t="s">
        <v>22</v>
      </c>
      <c r="I20" s="19">
        <v>192</v>
      </c>
      <c r="J20" s="34">
        <v>4</v>
      </c>
      <c r="K20" s="49">
        <v>64</v>
      </c>
      <c r="L20" s="57">
        <f>2^6-2</f>
        <v>62</v>
      </c>
      <c r="M20" s="58"/>
      <c r="N20" s="59"/>
    </row>
    <row r="21" spans="1:14" x14ac:dyDescent="0.2">
      <c r="A21" s="76"/>
      <c r="B21" s="34" t="s">
        <v>18</v>
      </c>
      <c r="C21" s="37">
        <v>255</v>
      </c>
      <c r="D21" s="16" t="s">
        <v>22</v>
      </c>
      <c r="E21" s="37">
        <v>255</v>
      </c>
      <c r="F21" s="16" t="s">
        <v>22</v>
      </c>
      <c r="G21" s="37">
        <v>255</v>
      </c>
      <c r="H21" s="16" t="s">
        <v>22</v>
      </c>
      <c r="I21" s="19">
        <v>224</v>
      </c>
      <c r="J21" s="34">
        <v>8</v>
      </c>
      <c r="K21" s="49">
        <v>32</v>
      </c>
      <c r="L21" s="57">
        <f>2^5-2</f>
        <v>30</v>
      </c>
      <c r="M21" s="58"/>
      <c r="N21" s="59"/>
    </row>
    <row r="22" spans="1:14" x14ac:dyDescent="0.2">
      <c r="A22" s="76"/>
      <c r="B22" s="34" t="s">
        <v>19</v>
      </c>
      <c r="C22" s="37">
        <v>255</v>
      </c>
      <c r="D22" s="16" t="s">
        <v>22</v>
      </c>
      <c r="E22" s="37">
        <v>255</v>
      </c>
      <c r="F22" s="16" t="s">
        <v>22</v>
      </c>
      <c r="G22" s="37">
        <v>255</v>
      </c>
      <c r="H22" s="16" t="s">
        <v>22</v>
      </c>
      <c r="I22" s="19">
        <v>240</v>
      </c>
      <c r="J22" s="34">
        <v>16</v>
      </c>
      <c r="K22" s="49">
        <v>16</v>
      </c>
      <c r="L22" s="57">
        <f>2^4-2</f>
        <v>14</v>
      </c>
      <c r="M22" s="58"/>
      <c r="N22" s="59"/>
    </row>
    <row r="23" spans="1:14" x14ac:dyDescent="0.2">
      <c r="A23" s="76"/>
      <c r="B23" s="34" t="s">
        <v>20</v>
      </c>
      <c r="C23" s="37">
        <v>255</v>
      </c>
      <c r="D23" s="16" t="s">
        <v>22</v>
      </c>
      <c r="E23" s="37">
        <v>255</v>
      </c>
      <c r="F23" s="16" t="s">
        <v>22</v>
      </c>
      <c r="G23" s="37">
        <v>255</v>
      </c>
      <c r="H23" s="16" t="s">
        <v>22</v>
      </c>
      <c r="I23" s="19">
        <v>248</v>
      </c>
      <c r="J23" s="34">
        <v>32</v>
      </c>
      <c r="K23" s="49">
        <v>8</v>
      </c>
      <c r="L23" s="57">
        <f>2^3-2</f>
        <v>6</v>
      </c>
      <c r="M23" s="58"/>
      <c r="N23" s="59"/>
    </row>
    <row r="24" spans="1:14" ht="15" thickBot="1" x14ac:dyDescent="0.25">
      <c r="A24" s="77"/>
      <c r="B24" s="35" t="s">
        <v>21</v>
      </c>
      <c r="C24" s="38">
        <v>255</v>
      </c>
      <c r="D24" s="17" t="s">
        <v>22</v>
      </c>
      <c r="E24" s="38">
        <v>255</v>
      </c>
      <c r="F24" s="17" t="s">
        <v>22</v>
      </c>
      <c r="G24" s="38">
        <v>255</v>
      </c>
      <c r="H24" s="17" t="s">
        <v>22</v>
      </c>
      <c r="I24" s="20">
        <v>252</v>
      </c>
      <c r="J24" s="35">
        <v>64</v>
      </c>
      <c r="K24" s="50">
        <v>4</v>
      </c>
      <c r="L24" s="83">
        <f>2^2-2</f>
        <v>2</v>
      </c>
      <c r="M24" s="84"/>
      <c r="N24" s="85"/>
    </row>
  </sheetData>
  <sheetProtection algorithmName="SHA-512" hashValue="fdtYZrF7dWFuGRvQwdrGxOLIt/j4sj4T4zh2bnNlvtMibdAuR5C4ZXXjzk1nDkiqYGvs2mcDjg6Z+nF2lsfu4g==" saltValue="6sEdM61PsUuIFOTlDeEfnA==" spinCount="100000" sheet="1" objects="1" scenarios="1" selectLockedCells="1" selectUnlockedCells="1"/>
  <mergeCells count="28">
    <mergeCell ref="A10:A17"/>
    <mergeCell ref="A18:A24"/>
    <mergeCell ref="A2:A9"/>
    <mergeCell ref="L2:N2"/>
    <mergeCell ref="L3:N3"/>
    <mergeCell ref="L4:N4"/>
    <mergeCell ref="L5:N5"/>
    <mergeCell ref="L6:N6"/>
    <mergeCell ref="L22:N22"/>
    <mergeCell ref="L23:N23"/>
    <mergeCell ref="L24:N24"/>
    <mergeCell ref="L14:N14"/>
    <mergeCell ref="L15:N15"/>
    <mergeCell ref="L16:N16"/>
    <mergeCell ref="L17:N17"/>
    <mergeCell ref="L18:N18"/>
    <mergeCell ref="L1:N1"/>
    <mergeCell ref="B1:I1"/>
    <mergeCell ref="L19:N19"/>
    <mergeCell ref="L20:N20"/>
    <mergeCell ref="L21:N21"/>
    <mergeCell ref="L10:N10"/>
    <mergeCell ref="L7:N7"/>
    <mergeCell ref="L8:N8"/>
    <mergeCell ref="L9:N9"/>
    <mergeCell ref="L11:N11"/>
    <mergeCell ref="L12:N12"/>
    <mergeCell ref="L13:N1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zoomScale="130" zoomScaleNormal="130" workbookViewId="0">
      <selection activeCell="M28" sqref="M28"/>
    </sheetView>
  </sheetViews>
  <sheetFormatPr defaultRowHeight="15" x14ac:dyDescent="0.25"/>
  <sheetData>
    <row r="1" spans="1:17" ht="15.75" thickBot="1" x14ac:dyDescent="0.3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7" ht="15.75" thickBot="1" x14ac:dyDescent="0.3">
      <c r="A2" s="2" t="s">
        <v>0</v>
      </c>
      <c r="B2" s="3" t="s">
        <v>1</v>
      </c>
      <c r="C2" s="4" t="s">
        <v>2</v>
      </c>
      <c r="D2" s="95" t="s">
        <v>3</v>
      </c>
      <c r="E2" s="95"/>
      <c r="F2" s="96" t="s">
        <v>4</v>
      </c>
      <c r="G2" s="96"/>
      <c r="H2" s="96"/>
      <c r="I2" s="96"/>
      <c r="J2" s="94" t="s">
        <v>5</v>
      </c>
      <c r="K2" s="94"/>
      <c r="L2" s="94"/>
      <c r="M2" s="94"/>
      <c r="N2" s="94"/>
      <c r="O2" s="94"/>
      <c r="P2" s="94"/>
      <c r="Q2" s="94"/>
    </row>
    <row r="3" spans="1:17" ht="15.75" thickBot="1" x14ac:dyDescent="0.3">
      <c r="A3" s="93" t="s">
        <v>29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ht="15.75" thickBot="1" x14ac:dyDescent="0.3">
      <c r="A4" s="2" t="s">
        <v>8</v>
      </c>
      <c r="B4" s="3" t="s">
        <v>9</v>
      </c>
      <c r="C4" s="4" t="s">
        <v>10</v>
      </c>
      <c r="D4" s="95" t="s">
        <v>11</v>
      </c>
      <c r="E4" s="95"/>
      <c r="F4" s="96" t="s">
        <v>12</v>
      </c>
      <c r="G4" s="96"/>
      <c r="H4" s="96"/>
      <c r="I4" s="96"/>
      <c r="J4" s="94" t="s">
        <v>13</v>
      </c>
      <c r="K4" s="94"/>
      <c r="L4" s="94"/>
      <c r="M4" s="94"/>
      <c r="N4" s="94"/>
      <c r="O4" s="94"/>
      <c r="P4" s="94"/>
      <c r="Q4" s="94"/>
    </row>
    <row r="5" spans="1:17" ht="15.75" thickBot="1" x14ac:dyDescent="0.3">
      <c r="A5" s="93" t="s">
        <v>28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</row>
    <row r="6" spans="1:17" ht="15.75" thickBot="1" x14ac:dyDescent="0.3">
      <c r="A6" s="2" t="s">
        <v>16</v>
      </c>
      <c r="B6" s="3" t="s">
        <v>17</v>
      </c>
      <c r="C6" s="4" t="s">
        <v>18</v>
      </c>
      <c r="D6" s="95" t="s">
        <v>19</v>
      </c>
      <c r="E6" s="95"/>
      <c r="F6" s="96" t="s">
        <v>20</v>
      </c>
      <c r="G6" s="96"/>
      <c r="H6" s="96"/>
      <c r="I6" s="96"/>
      <c r="J6" s="94" t="s">
        <v>21</v>
      </c>
      <c r="K6" s="94"/>
      <c r="L6" s="94"/>
      <c r="M6" s="94"/>
      <c r="N6" s="94"/>
      <c r="O6" s="94"/>
      <c r="P6" s="94"/>
      <c r="Q6" s="94"/>
    </row>
    <row r="7" spans="1:17" ht="15.75" thickBot="1" x14ac:dyDescent="0.3">
      <c r="A7" s="5">
        <v>0</v>
      </c>
      <c r="B7" s="8">
        <v>0</v>
      </c>
      <c r="C7" s="5">
        <v>0</v>
      </c>
      <c r="D7" s="8">
        <v>0</v>
      </c>
      <c r="E7" s="8">
        <v>128</v>
      </c>
      <c r="F7" s="5">
        <v>0</v>
      </c>
      <c r="G7" s="5">
        <v>64</v>
      </c>
      <c r="H7" s="5">
        <v>128</v>
      </c>
      <c r="I7" s="5">
        <v>192</v>
      </c>
      <c r="J7" s="8">
        <v>0</v>
      </c>
      <c r="K7" s="8">
        <f>J7+32</f>
        <v>32</v>
      </c>
      <c r="L7" s="8">
        <f t="shared" ref="L7:Q7" si="0">K7+32</f>
        <v>64</v>
      </c>
      <c r="M7" s="8">
        <f t="shared" si="0"/>
        <v>96</v>
      </c>
      <c r="N7" s="8">
        <f t="shared" si="0"/>
        <v>128</v>
      </c>
      <c r="O7" s="8">
        <f t="shared" si="0"/>
        <v>160</v>
      </c>
      <c r="P7" s="8">
        <f t="shared" si="0"/>
        <v>192</v>
      </c>
      <c r="Q7" s="8">
        <f t="shared" si="0"/>
        <v>224</v>
      </c>
    </row>
    <row r="8" spans="1:17" ht="15.75" thickBot="1" x14ac:dyDescent="0.3">
      <c r="A8" s="7">
        <v>128</v>
      </c>
      <c r="B8" s="8">
        <v>64</v>
      </c>
      <c r="C8" s="5">
        <v>32</v>
      </c>
      <c r="D8" s="8">
        <v>16</v>
      </c>
      <c r="E8" s="8">
        <v>144</v>
      </c>
      <c r="F8" s="5">
        <f>F7+8</f>
        <v>8</v>
      </c>
      <c r="G8" s="5">
        <f>G7+8</f>
        <v>72</v>
      </c>
      <c r="H8" s="5">
        <f>H7+8</f>
        <v>136</v>
      </c>
      <c r="I8" s="5">
        <f>I7+8</f>
        <v>200</v>
      </c>
      <c r="J8" s="8">
        <f>J7+4</f>
        <v>4</v>
      </c>
      <c r="K8" s="8">
        <f>J8+32</f>
        <v>36</v>
      </c>
      <c r="L8" s="8">
        <f t="shared" ref="L8:Q8" si="1">K8+32</f>
        <v>68</v>
      </c>
      <c r="M8" s="8">
        <f t="shared" si="1"/>
        <v>100</v>
      </c>
      <c r="N8" s="8">
        <f t="shared" si="1"/>
        <v>132</v>
      </c>
      <c r="O8" s="8">
        <f t="shared" si="1"/>
        <v>164</v>
      </c>
      <c r="P8" s="8">
        <f t="shared" si="1"/>
        <v>196</v>
      </c>
      <c r="Q8" s="8">
        <f t="shared" si="1"/>
        <v>228</v>
      </c>
    </row>
    <row r="9" spans="1:17" ht="15.75" thickBot="1" x14ac:dyDescent="0.3">
      <c r="A9" s="6"/>
      <c r="B9" s="8">
        <v>128</v>
      </c>
      <c r="C9" s="5">
        <v>64</v>
      </c>
      <c r="D9" s="8">
        <v>32</v>
      </c>
      <c r="E9" s="8">
        <v>160</v>
      </c>
      <c r="F9" s="5">
        <f t="shared" ref="F9:F14" si="2">F8+8</f>
        <v>16</v>
      </c>
      <c r="G9" s="5">
        <f t="shared" ref="G9:G14" si="3">G8+8</f>
        <v>80</v>
      </c>
      <c r="H9" s="5">
        <f t="shared" ref="H9:H14" si="4">H8+8</f>
        <v>144</v>
      </c>
      <c r="I9" s="5">
        <f t="shared" ref="I9:I14" si="5">I8+8</f>
        <v>208</v>
      </c>
      <c r="J9" s="8">
        <f t="shared" ref="J9:J14" si="6">J8+4</f>
        <v>8</v>
      </c>
      <c r="K9" s="8">
        <f t="shared" ref="K9:Q14" si="7">J9+32</f>
        <v>40</v>
      </c>
      <c r="L9" s="8">
        <f t="shared" si="7"/>
        <v>72</v>
      </c>
      <c r="M9" s="8">
        <f t="shared" si="7"/>
        <v>104</v>
      </c>
      <c r="N9" s="8">
        <f t="shared" si="7"/>
        <v>136</v>
      </c>
      <c r="O9" s="8">
        <f t="shared" si="7"/>
        <v>168</v>
      </c>
      <c r="P9" s="8">
        <f t="shared" si="7"/>
        <v>200</v>
      </c>
      <c r="Q9" s="8">
        <f t="shared" si="7"/>
        <v>232</v>
      </c>
    </row>
    <row r="10" spans="1:17" ht="15.75" thickBot="1" x14ac:dyDescent="0.3">
      <c r="A10" s="6"/>
      <c r="B10" s="7">
        <v>192</v>
      </c>
      <c r="C10" s="5">
        <v>96</v>
      </c>
      <c r="D10" s="8">
        <v>48</v>
      </c>
      <c r="E10" s="8">
        <v>176</v>
      </c>
      <c r="F10" s="5">
        <f t="shared" si="2"/>
        <v>24</v>
      </c>
      <c r="G10" s="5">
        <f t="shared" si="3"/>
        <v>88</v>
      </c>
      <c r="H10" s="5">
        <f t="shared" si="4"/>
        <v>152</v>
      </c>
      <c r="I10" s="5">
        <f t="shared" si="5"/>
        <v>216</v>
      </c>
      <c r="J10" s="8">
        <f t="shared" si="6"/>
        <v>12</v>
      </c>
      <c r="K10" s="8">
        <f t="shared" si="7"/>
        <v>44</v>
      </c>
      <c r="L10" s="8">
        <f t="shared" si="7"/>
        <v>76</v>
      </c>
      <c r="M10" s="8">
        <f t="shared" si="7"/>
        <v>108</v>
      </c>
      <c r="N10" s="8">
        <f t="shared" si="7"/>
        <v>140</v>
      </c>
      <c r="O10" s="8">
        <f t="shared" si="7"/>
        <v>172</v>
      </c>
      <c r="P10" s="8">
        <f t="shared" si="7"/>
        <v>204</v>
      </c>
      <c r="Q10" s="8">
        <f t="shared" si="7"/>
        <v>236</v>
      </c>
    </row>
    <row r="11" spans="1:17" ht="15.75" thickBot="1" x14ac:dyDescent="0.3">
      <c r="A11" s="6"/>
      <c r="B11" s="6"/>
      <c r="C11" s="5">
        <v>128</v>
      </c>
      <c r="D11" s="8">
        <v>64</v>
      </c>
      <c r="E11" s="8">
        <v>192</v>
      </c>
      <c r="F11" s="5">
        <f t="shared" si="2"/>
        <v>32</v>
      </c>
      <c r="G11" s="5">
        <f t="shared" si="3"/>
        <v>96</v>
      </c>
      <c r="H11" s="5">
        <f t="shared" si="4"/>
        <v>160</v>
      </c>
      <c r="I11" s="5">
        <f t="shared" si="5"/>
        <v>224</v>
      </c>
      <c r="J11" s="8">
        <f t="shared" si="6"/>
        <v>16</v>
      </c>
      <c r="K11" s="8">
        <f t="shared" si="7"/>
        <v>48</v>
      </c>
      <c r="L11" s="8">
        <f t="shared" si="7"/>
        <v>80</v>
      </c>
      <c r="M11" s="8">
        <f t="shared" si="7"/>
        <v>112</v>
      </c>
      <c r="N11" s="8">
        <f t="shared" si="7"/>
        <v>144</v>
      </c>
      <c r="O11" s="8">
        <f t="shared" si="7"/>
        <v>176</v>
      </c>
      <c r="P11" s="8">
        <f t="shared" si="7"/>
        <v>208</v>
      </c>
      <c r="Q11" s="8">
        <f t="shared" si="7"/>
        <v>240</v>
      </c>
    </row>
    <row r="12" spans="1:17" ht="15.75" thickBot="1" x14ac:dyDescent="0.3">
      <c r="A12" s="6"/>
      <c r="B12" s="6"/>
      <c r="C12" s="5">
        <v>160</v>
      </c>
      <c r="D12" s="8">
        <v>80</v>
      </c>
      <c r="E12" s="8">
        <v>208</v>
      </c>
      <c r="F12" s="5">
        <f t="shared" si="2"/>
        <v>40</v>
      </c>
      <c r="G12" s="5">
        <f t="shared" si="3"/>
        <v>104</v>
      </c>
      <c r="H12" s="5">
        <f t="shared" si="4"/>
        <v>168</v>
      </c>
      <c r="I12" s="5">
        <f t="shared" si="5"/>
        <v>232</v>
      </c>
      <c r="J12" s="8">
        <f t="shared" si="6"/>
        <v>20</v>
      </c>
      <c r="K12" s="8">
        <f t="shared" si="7"/>
        <v>52</v>
      </c>
      <c r="L12" s="8">
        <f t="shared" si="7"/>
        <v>84</v>
      </c>
      <c r="M12" s="8">
        <f t="shared" si="7"/>
        <v>116</v>
      </c>
      <c r="N12" s="8">
        <f t="shared" si="7"/>
        <v>148</v>
      </c>
      <c r="O12" s="8">
        <f t="shared" si="7"/>
        <v>180</v>
      </c>
      <c r="P12" s="8">
        <f t="shared" si="7"/>
        <v>212</v>
      </c>
      <c r="Q12" s="8">
        <f t="shared" si="7"/>
        <v>244</v>
      </c>
    </row>
    <row r="13" spans="1:17" ht="15.75" thickBot="1" x14ac:dyDescent="0.3">
      <c r="A13" s="6"/>
      <c r="B13" s="6"/>
      <c r="C13" s="5">
        <v>192</v>
      </c>
      <c r="D13" s="8">
        <v>96</v>
      </c>
      <c r="E13" s="8">
        <v>224</v>
      </c>
      <c r="F13" s="5">
        <f t="shared" si="2"/>
        <v>48</v>
      </c>
      <c r="G13" s="5">
        <f t="shared" si="3"/>
        <v>112</v>
      </c>
      <c r="H13" s="5">
        <f t="shared" si="4"/>
        <v>176</v>
      </c>
      <c r="I13" s="5">
        <f t="shared" si="5"/>
        <v>240</v>
      </c>
      <c r="J13" s="8">
        <f t="shared" si="6"/>
        <v>24</v>
      </c>
      <c r="K13" s="8">
        <f t="shared" si="7"/>
        <v>56</v>
      </c>
      <c r="L13" s="8">
        <f t="shared" si="7"/>
        <v>88</v>
      </c>
      <c r="M13" s="8">
        <f t="shared" si="7"/>
        <v>120</v>
      </c>
      <c r="N13" s="8">
        <f t="shared" si="7"/>
        <v>152</v>
      </c>
      <c r="O13" s="8">
        <f t="shared" si="7"/>
        <v>184</v>
      </c>
      <c r="P13" s="8">
        <f t="shared" si="7"/>
        <v>216</v>
      </c>
      <c r="Q13" s="8">
        <f t="shared" si="7"/>
        <v>248</v>
      </c>
    </row>
    <row r="14" spans="1:17" ht="15.75" thickBot="1" x14ac:dyDescent="0.3">
      <c r="A14" s="6"/>
      <c r="B14" s="6"/>
      <c r="C14" s="40">
        <v>224</v>
      </c>
      <c r="D14" s="8">
        <v>112</v>
      </c>
      <c r="E14" s="7">
        <v>240</v>
      </c>
      <c r="F14" s="5">
        <f t="shared" si="2"/>
        <v>56</v>
      </c>
      <c r="G14" s="5">
        <f t="shared" si="3"/>
        <v>120</v>
      </c>
      <c r="H14" s="5">
        <f t="shared" si="4"/>
        <v>184</v>
      </c>
      <c r="I14" s="7">
        <f t="shared" si="5"/>
        <v>248</v>
      </c>
      <c r="J14" s="8">
        <f t="shared" si="6"/>
        <v>28</v>
      </c>
      <c r="K14" s="8">
        <f t="shared" si="7"/>
        <v>60</v>
      </c>
      <c r="L14" s="8">
        <f t="shared" si="7"/>
        <v>92</v>
      </c>
      <c r="M14" s="8">
        <f t="shared" si="7"/>
        <v>124</v>
      </c>
      <c r="N14" s="8">
        <f t="shared" si="7"/>
        <v>156</v>
      </c>
      <c r="O14" s="8">
        <f t="shared" si="7"/>
        <v>188</v>
      </c>
      <c r="P14" s="8">
        <f t="shared" si="7"/>
        <v>220</v>
      </c>
      <c r="Q14" s="7">
        <f t="shared" si="7"/>
        <v>252</v>
      </c>
    </row>
    <row r="15" spans="1:17" ht="15.75" thickBot="1" x14ac:dyDescent="0.3">
      <c r="A15" s="93" t="s">
        <v>27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ht="15.75" thickBot="1" x14ac:dyDescent="0.3">
      <c r="A16" s="6"/>
      <c r="B16" s="92" t="s">
        <v>6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</row>
    <row r="17" spans="1:19" ht="15.75" thickBot="1" x14ac:dyDescent="0.3">
      <c r="A17" s="93" t="s">
        <v>29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</row>
    <row r="18" spans="1:19" ht="15.75" thickBot="1" x14ac:dyDescent="0.3">
      <c r="A18" s="6"/>
      <c r="B18" s="92" t="s">
        <v>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</row>
    <row r="19" spans="1:19" ht="15.75" thickBot="1" x14ac:dyDescent="0.3">
      <c r="A19" s="6"/>
      <c r="B19" s="5">
        <v>0</v>
      </c>
      <c r="C19" s="5">
        <f>B19+16</f>
        <v>16</v>
      </c>
      <c r="D19" s="5">
        <f t="shared" ref="D19:Q19" si="8">C19+16</f>
        <v>32</v>
      </c>
      <c r="E19" s="5">
        <f t="shared" si="8"/>
        <v>48</v>
      </c>
      <c r="F19" s="5">
        <f t="shared" si="8"/>
        <v>64</v>
      </c>
      <c r="G19" s="5">
        <f t="shared" si="8"/>
        <v>80</v>
      </c>
      <c r="H19" s="5">
        <f t="shared" si="8"/>
        <v>96</v>
      </c>
      <c r="I19" s="5">
        <f t="shared" si="8"/>
        <v>112</v>
      </c>
      <c r="J19" s="5">
        <f t="shared" si="8"/>
        <v>128</v>
      </c>
      <c r="K19" s="5">
        <f t="shared" si="8"/>
        <v>144</v>
      </c>
      <c r="L19" s="5">
        <f t="shared" si="8"/>
        <v>160</v>
      </c>
      <c r="M19" s="5">
        <f t="shared" si="8"/>
        <v>176</v>
      </c>
      <c r="N19" s="5">
        <f t="shared" si="8"/>
        <v>192</v>
      </c>
      <c r="O19" s="5">
        <f t="shared" si="8"/>
        <v>208</v>
      </c>
      <c r="P19" s="5">
        <f t="shared" si="8"/>
        <v>224</v>
      </c>
      <c r="Q19" s="5">
        <f t="shared" si="8"/>
        <v>240</v>
      </c>
    </row>
    <row r="20" spans="1:19" ht="15.75" thickBot="1" x14ac:dyDescent="0.3">
      <c r="A20" s="6"/>
      <c r="B20" s="5">
        <f>B19+2</f>
        <v>2</v>
      </c>
      <c r="C20" s="5">
        <f>C19+2</f>
        <v>18</v>
      </c>
      <c r="D20" s="5">
        <f>D19+2</f>
        <v>34</v>
      </c>
      <c r="E20" s="5">
        <f t="shared" ref="E20:Q26" si="9">E19+2</f>
        <v>50</v>
      </c>
      <c r="F20" s="5">
        <f t="shared" si="9"/>
        <v>66</v>
      </c>
      <c r="G20" s="5">
        <f t="shared" si="9"/>
        <v>82</v>
      </c>
      <c r="H20" s="5">
        <f t="shared" si="9"/>
        <v>98</v>
      </c>
      <c r="I20" s="5">
        <f t="shared" si="9"/>
        <v>114</v>
      </c>
      <c r="J20" s="5">
        <f t="shared" si="9"/>
        <v>130</v>
      </c>
      <c r="K20" s="5">
        <f t="shared" si="9"/>
        <v>146</v>
      </c>
      <c r="L20" s="5">
        <f t="shared" si="9"/>
        <v>162</v>
      </c>
      <c r="M20" s="5">
        <f t="shared" si="9"/>
        <v>178</v>
      </c>
      <c r="N20" s="5">
        <f t="shared" si="9"/>
        <v>194</v>
      </c>
      <c r="O20" s="5">
        <f t="shared" si="9"/>
        <v>210</v>
      </c>
      <c r="P20" s="5">
        <f t="shared" si="9"/>
        <v>226</v>
      </c>
      <c r="Q20" s="5">
        <f t="shared" si="9"/>
        <v>242</v>
      </c>
    </row>
    <row r="21" spans="1:19" ht="15.75" thickBot="1" x14ac:dyDescent="0.3">
      <c r="A21" s="6"/>
      <c r="B21" s="5">
        <f t="shared" ref="B21:B26" si="10">B20+2</f>
        <v>4</v>
      </c>
      <c r="C21" s="5">
        <f t="shared" ref="C21:D26" si="11">C20+2</f>
        <v>20</v>
      </c>
      <c r="D21" s="5">
        <f t="shared" si="11"/>
        <v>36</v>
      </c>
      <c r="E21" s="5">
        <f t="shared" si="9"/>
        <v>52</v>
      </c>
      <c r="F21" s="5">
        <f t="shared" si="9"/>
        <v>68</v>
      </c>
      <c r="G21" s="5">
        <f t="shared" si="9"/>
        <v>84</v>
      </c>
      <c r="H21" s="5">
        <f t="shared" si="9"/>
        <v>100</v>
      </c>
      <c r="I21" s="5">
        <f t="shared" si="9"/>
        <v>116</v>
      </c>
      <c r="J21" s="5">
        <f t="shared" si="9"/>
        <v>132</v>
      </c>
      <c r="K21" s="5">
        <f t="shared" si="9"/>
        <v>148</v>
      </c>
      <c r="L21" s="5">
        <f t="shared" si="9"/>
        <v>164</v>
      </c>
      <c r="M21" s="5">
        <f t="shared" si="9"/>
        <v>180</v>
      </c>
      <c r="N21" s="5">
        <f t="shared" si="9"/>
        <v>196</v>
      </c>
      <c r="O21" s="5">
        <f t="shared" si="9"/>
        <v>212</v>
      </c>
      <c r="P21" s="5">
        <f t="shared" si="9"/>
        <v>228</v>
      </c>
      <c r="Q21" s="5">
        <f t="shared" si="9"/>
        <v>244</v>
      </c>
    </row>
    <row r="22" spans="1:19" ht="15.75" thickBot="1" x14ac:dyDescent="0.3">
      <c r="A22" s="6"/>
      <c r="B22" s="5">
        <f t="shared" si="10"/>
        <v>6</v>
      </c>
      <c r="C22" s="5">
        <f t="shared" si="11"/>
        <v>22</v>
      </c>
      <c r="D22" s="5">
        <f t="shared" si="11"/>
        <v>38</v>
      </c>
      <c r="E22" s="5">
        <f t="shared" si="9"/>
        <v>54</v>
      </c>
      <c r="F22" s="5">
        <f t="shared" si="9"/>
        <v>70</v>
      </c>
      <c r="G22" s="5">
        <f t="shared" si="9"/>
        <v>86</v>
      </c>
      <c r="H22" s="5">
        <f t="shared" si="9"/>
        <v>102</v>
      </c>
      <c r="I22" s="5">
        <f t="shared" si="9"/>
        <v>118</v>
      </c>
      <c r="J22" s="5">
        <f t="shared" si="9"/>
        <v>134</v>
      </c>
      <c r="K22" s="5">
        <f t="shared" si="9"/>
        <v>150</v>
      </c>
      <c r="L22" s="5">
        <f t="shared" si="9"/>
        <v>166</v>
      </c>
      <c r="M22" s="5">
        <f t="shared" si="9"/>
        <v>182</v>
      </c>
      <c r="N22" s="5">
        <f t="shared" si="9"/>
        <v>198</v>
      </c>
      <c r="O22" s="5">
        <f t="shared" si="9"/>
        <v>214</v>
      </c>
      <c r="P22" s="5">
        <f t="shared" si="9"/>
        <v>230</v>
      </c>
      <c r="Q22" s="5">
        <f t="shared" si="9"/>
        <v>246</v>
      </c>
    </row>
    <row r="23" spans="1:19" ht="15.75" thickBot="1" x14ac:dyDescent="0.3">
      <c r="A23" s="6"/>
      <c r="B23" s="5">
        <f t="shared" si="10"/>
        <v>8</v>
      </c>
      <c r="C23" s="5">
        <f t="shared" si="11"/>
        <v>24</v>
      </c>
      <c r="D23" s="5">
        <f t="shared" si="11"/>
        <v>40</v>
      </c>
      <c r="E23" s="5">
        <f t="shared" si="9"/>
        <v>56</v>
      </c>
      <c r="F23" s="5">
        <f t="shared" si="9"/>
        <v>72</v>
      </c>
      <c r="G23" s="5">
        <f t="shared" si="9"/>
        <v>88</v>
      </c>
      <c r="H23" s="5">
        <f t="shared" si="9"/>
        <v>104</v>
      </c>
      <c r="I23" s="5">
        <f t="shared" si="9"/>
        <v>120</v>
      </c>
      <c r="J23" s="5">
        <f t="shared" si="9"/>
        <v>136</v>
      </c>
      <c r="K23" s="5">
        <f t="shared" si="9"/>
        <v>152</v>
      </c>
      <c r="L23" s="5">
        <f t="shared" si="9"/>
        <v>168</v>
      </c>
      <c r="M23" s="5">
        <f t="shared" si="9"/>
        <v>184</v>
      </c>
      <c r="N23" s="5">
        <f t="shared" si="9"/>
        <v>200</v>
      </c>
      <c r="O23" s="5">
        <f t="shared" si="9"/>
        <v>216</v>
      </c>
      <c r="P23" s="5">
        <f t="shared" si="9"/>
        <v>232</v>
      </c>
      <c r="Q23" s="5">
        <f t="shared" si="9"/>
        <v>248</v>
      </c>
    </row>
    <row r="24" spans="1:19" ht="15.75" thickBot="1" x14ac:dyDescent="0.3">
      <c r="A24" s="6"/>
      <c r="B24" s="5">
        <f t="shared" si="10"/>
        <v>10</v>
      </c>
      <c r="C24" s="5">
        <f t="shared" si="11"/>
        <v>26</v>
      </c>
      <c r="D24" s="5">
        <f t="shared" si="11"/>
        <v>42</v>
      </c>
      <c r="E24" s="5">
        <f t="shared" si="9"/>
        <v>58</v>
      </c>
      <c r="F24" s="5">
        <f t="shared" si="9"/>
        <v>74</v>
      </c>
      <c r="G24" s="5">
        <f t="shared" si="9"/>
        <v>90</v>
      </c>
      <c r="H24" s="5">
        <f t="shared" si="9"/>
        <v>106</v>
      </c>
      <c r="I24" s="5">
        <f t="shared" si="9"/>
        <v>122</v>
      </c>
      <c r="J24" s="5">
        <f t="shared" si="9"/>
        <v>138</v>
      </c>
      <c r="K24" s="5">
        <f t="shared" si="9"/>
        <v>154</v>
      </c>
      <c r="L24" s="5">
        <f t="shared" si="9"/>
        <v>170</v>
      </c>
      <c r="M24" s="5">
        <f t="shared" si="9"/>
        <v>186</v>
      </c>
      <c r="N24" s="5">
        <f t="shared" si="9"/>
        <v>202</v>
      </c>
      <c r="O24" s="5">
        <f t="shared" si="9"/>
        <v>218</v>
      </c>
      <c r="P24" s="5">
        <f t="shared" si="9"/>
        <v>234</v>
      </c>
      <c r="Q24" s="5">
        <f t="shared" si="9"/>
        <v>250</v>
      </c>
    </row>
    <row r="25" spans="1:19" ht="15.75" thickBot="1" x14ac:dyDescent="0.3">
      <c r="A25" s="6"/>
      <c r="B25" s="5">
        <f t="shared" si="10"/>
        <v>12</v>
      </c>
      <c r="C25" s="5">
        <f t="shared" si="11"/>
        <v>28</v>
      </c>
      <c r="D25" s="5">
        <f t="shared" si="11"/>
        <v>44</v>
      </c>
      <c r="E25" s="5">
        <f t="shared" si="9"/>
        <v>60</v>
      </c>
      <c r="F25" s="5">
        <f t="shared" si="9"/>
        <v>76</v>
      </c>
      <c r="G25" s="5">
        <f t="shared" si="9"/>
        <v>92</v>
      </c>
      <c r="H25" s="5">
        <f t="shared" si="9"/>
        <v>108</v>
      </c>
      <c r="I25" s="5">
        <f t="shared" si="9"/>
        <v>124</v>
      </c>
      <c r="J25" s="5">
        <f t="shared" si="9"/>
        <v>140</v>
      </c>
      <c r="K25" s="5">
        <f t="shared" si="9"/>
        <v>156</v>
      </c>
      <c r="L25" s="5">
        <f t="shared" si="9"/>
        <v>172</v>
      </c>
      <c r="M25" s="5">
        <f t="shared" si="9"/>
        <v>188</v>
      </c>
      <c r="N25" s="5">
        <f t="shared" si="9"/>
        <v>204</v>
      </c>
      <c r="O25" s="5">
        <f t="shared" si="9"/>
        <v>220</v>
      </c>
      <c r="P25" s="5">
        <f t="shared" si="9"/>
        <v>236</v>
      </c>
      <c r="Q25" s="5">
        <f t="shared" si="9"/>
        <v>252</v>
      </c>
      <c r="S25" s="97"/>
    </row>
    <row r="26" spans="1:19" ht="15.75" thickBot="1" x14ac:dyDescent="0.3">
      <c r="A26" s="6"/>
      <c r="B26" s="5">
        <f t="shared" si="10"/>
        <v>14</v>
      </c>
      <c r="C26" s="5">
        <f t="shared" si="11"/>
        <v>30</v>
      </c>
      <c r="D26" s="5">
        <f t="shared" si="11"/>
        <v>46</v>
      </c>
      <c r="E26" s="5">
        <f t="shared" si="9"/>
        <v>62</v>
      </c>
      <c r="F26" s="5">
        <f t="shared" si="9"/>
        <v>78</v>
      </c>
      <c r="G26" s="5">
        <f t="shared" si="9"/>
        <v>94</v>
      </c>
      <c r="H26" s="5">
        <f t="shared" si="9"/>
        <v>110</v>
      </c>
      <c r="I26" s="5">
        <f t="shared" si="9"/>
        <v>126</v>
      </c>
      <c r="J26" s="5">
        <f t="shared" si="9"/>
        <v>142</v>
      </c>
      <c r="K26" s="5">
        <f t="shared" si="9"/>
        <v>158</v>
      </c>
      <c r="L26" s="5">
        <f t="shared" si="9"/>
        <v>174</v>
      </c>
      <c r="M26" s="5">
        <f t="shared" si="9"/>
        <v>190</v>
      </c>
      <c r="N26" s="5">
        <f t="shared" si="9"/>
        <v>206</v>
      </c>
      <c r="O26" s="5">
        <f t="shared" si="9"/>
        <v>222</v>
      </c>
      <c r="P26" s="5">
        <f t="shared" si="9"/>
        <v>238</v>
      </c>
      <c r="Q26" s="7">
        <f t="shared" si="9"/>
        <v>254</v>
      </c>
    </row>
  </sheetData>
  <sheetProtection algorithmName="SHA-512" hashValue="LwQPuGuQzWxuTCfQNC7ZFuc0J92Cq1MmkSlEDe77epPft+geZIeW3SmrAnL40V30rRdKJjfFr3UH8mX0wnB60A==" saltValue="dg8XteTuCMlDMpPdxR43gQ==" spinCount="100000" sheet="1" objects="1" scenarios="1"/>
  <mergeCells count="16">
    <mergeCell ref="B18:Q18"/>
    <mergeCell ref="A1:Q1"/>
    <mergeCell ref="A3:Q3"/>
    <mergeCell ref="A5:Q5"/>
    <mergeCell ref="A15:Q15"/>
    <mergeCell ref="A17:Q17"/>
    <mergeCell ref="J2:Q2"/>
    <mergeCell ref="J4:Q4"/>
    <mergeCell ref="J6:Q6"/>
    <mergeCell ref="B16:Q16"/>
    <mergeCell ref="D2:E2"/>
    <mergeCell ref="D4:E4"/>
    <mergeCell ref="D6:E6"/>
    <mergeCell ref="F2:I2"/>
    <mergeCell ref="F4:I4"/>
    <mergeCell ref="F6:I6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zoomScale="150" zoomScaleNormal="150" workbookViewId="0">
      <selection activeCell="S14" sqref="S14"/>
    </sheetView>
  </sheetViews>
  <sheetFormatPr defaultRowHeight="15" x14ac:dyDescent="0.25"/>
  <cols>
    <col min="5" max="5" width="13.42578125" bestFit="1" customWidth="1"/>
    <col min="6" max="6" width="1.5703125" customWidth="1"/>
    <col min="11" max="11" width="13.42578125" bestFit="1" customWidth="1"/>
    <col min="12" max="12" width="1.5703125" customWidth="1"/>
    <col min="17" max="17" width="13.42578125" bestFit="1" customWidth="1"/>
  </cols>
  <sheetData>
    <row r="1" spans="1:17" ht="15.75" thickBot="1" x14ac:dyDescent="0.3">
      <c r="A1" s="104" t="s">
        <v>37</v>
      </c>
      <c r="B1" s="105"/>
      <c r="C1" s="105"/>
      <c r="D1" s="105"/>
      <c r="E1" s="106"/>
      <c r="G1" s="104" t="s">
        <v>38</v>
      </c>
      <c r="H1" s="105"/>
      <c r="I1" s="105"/>
      <c r="J1" s="105"/>
      <c r="K1" s="106"/>
      <c r="M1" s="104" t="s">
        <v>39</v>
      </c>
      <c r="N1" s="105"/>
      <c r="O1" s="105"/>
      <c r="P1" s="105"/>
      <c r="Q1" s="106"/>
    </row>
    <row r="2" spans="1:17" ht="6.75" customHeight="1" thickBot="1" x14ac:dyDescent="0.3"/>
    <row r="3" spans="1:17" ht="15.75" thickBot="1" x14ac:dyDescent="0.3">
      <c r="A3" s="98">
        <v>255</v>
      </c>
      <c r="B3" s="98">
        <v>255</v>
      </c>
      <c r="C3" s="98">
        <v>255</v>
      </c>
      <c r="D3" s="98">
        <v>255</v>
      </c>
      <c r="E3" s="99" t="s">
        <v>36</v>
      </c>
      <c r="G3" s="98">
        <v>255</v>
      </c>
      <c r="H3" s="98">
        <v>255</v>
      </c>
      <c r="I3" s="98">
        <v>255</v>
      </c>
      <c r="J3" s="98">
        <v>255</v>
      </c>
      <c r="K3" s="99" t="s">
        <v>36</v>
      </c>
      <c r="M3" s="98">
        <v>255</v>
      </c>
      <c r="N3" s="98">
        <v>255</v>
      </c>
      <c r="O3" s="98">
        <v>255</v>
      </c>
      <c r="P3" s="98">
        <v>255</v>
      </c>
      <c r="Q3" s="99" t="s">
        <v>36</v>
      </c>
    </row>
    <row r="4" spans="1:17" ht="15.75" thickBot="1" x14ac:dyDescent="0.3">
      <c r="A4" s="100">
        <v>255</v>
      </c>
      <c r="B4" s="100">
        <v>0</v>
      </c>
      <c r="C4" s="100">
        <v>0</v>
      </c>
      <c r="D4" s="100">
        <v>0</v>
      </c>
      <c r="E4" s="101" t="s">
        <v>26</v>
      </c>
      <c r="G4" s="100">
        <v>255</v>
      </c>
      <c r="H4" s="100">
        <v>255</v>
      </c>
      <c r="I4" s="100">
        <v>0</v>
      </c>
      <c r="J4" s="100">
        <v>0</v>
      </c>
      <c r="K4" s="101" t="s">
        <v>7</v>
      </c>
      <c r="M4" s="100">
        <v>255</v>
      </c>
      <c r="N4" s="100">
        <v>255</v>
      </c>
      <c r="O4" s="100">
        <v>255</v>
      </c>
      <c r="P4" s="100">
        <v>0</v>
      </c>
      <c r="Q4" s="101" t="s">
        <v>15</v>
      </c>
    </row>
    <row r="5" spans="1:17" ht="15.75" thickBot="1" x14ac:dyDescent="0.3">
      <c r="A5" s="102">
        <f>A3-A4</f>
        <v>0</v>
      </c>
      <c r="B5" s="102">
        <f t="shared" ref="B5" si="0">B3-B4</f>
        <v>255</v>
      </c>
      <c r="C5" s="102">
        <f t="shared" ref="C5" si="1">C3-C4</f>
        <v>255</v>
      </c>
      <c r="D5" s="102">
        <f t="shared" ref="D5" si="2">D3-D4</f>
        <v>255</v>
      </c>
      <c r="E5" s="103" t="s">
        <v>34</v>
      </c>
      <c r="G5" s="102">
        <f>G3-G4</f>
        <v>0</v>
      </c>
      <c r="H5" s="102">
        <f t="shared" ref="H5:J5" si="3">H3-H4</f>
        <v>0</v>
      </c>
      <c r="I5" s="102">
        <f t="shared" si="3"/>
        <v>255</v>
      </c>
      <c r="J5" s="102">
        <f t="shared" si="3"/>
        <v>255</v>
      </c>
      <c r="K5" s="103" t="s">
        <v>34</v>
      </c>
      <c r="M5" s="102">
        <f>M3-M4</f>
        <v>0</v>
      </c>
      <c r="N5" s="102">
        <f t="shared" ref="N5:P5" si="4">N3-N4</f>
        <v>0</v>
      </c>
      <c r="O5" s="102">
        <f t="shared" si="4"/>
        <v>0</v>
      </c>
      <c r="P5" s="102">
        <f t="shared" si="4"/>
        <v>255</v>
      </c>
      <c r="Q5" s="103" t="s">
        <v>34</v>
      </c>
    </row>
    <row r="6" spans="1:17" ht="6.75" customHeight="1" thickBot="1" x14ac:dyDescent="0.3"/>
    <row r="7" spans="1:17" ht="15.75" thickBot="1" x14ac:dyDescent="0.3">
      <c r="A7" s="98">
        <v>255</v>
      </c>
      <c r="B7" s="98">
        <v>255</v>
      </c>
      <c r="C7" s="98">
        <v>255</v>
      </c>
      <c r="D7" s="98">
        <v>255</v>
      </c>
      <c r="E7" s="99" t="s">
        <v>36</v>
      </c>
      <c r="G7" s="98">
        <v>255</v>
      </c>
      <c r="H7" s="98">
        <v>255</v>
      </c>
      <c r="I7" s="98">
        <v>255</v>
      </c>
      <c r="J7" s="98">
        <v>255</v>
      </c>
      <c r="K7" s="99" t="s">
        <v>36</v>
      </c>
      <c r="M7" s="98">
        <v>255</v>
      </c>
      <c r="N7" s="98">
        <v>255</v>
      </c>
      <c r="O7" s="98">
        <v>255</v>
      </c>
      <c r="P7" s="98">
        <v>255</v>
      </c>
      <c r="Q7" s="99" t="s">
        <v>36</v>
      </c>
    </row>
    <row r="8" spans="1:17" ht="15.75" thickBot="1" x14ac:dyDescent="0.3">
      <c r="A8" s="100">
        <v>255</v>
      </c>
      <c r="B8" s="100">
        <v>128</v>
      </c>
      <c r="C8" s="100">
        <v>0</v>
      </c>
      <c r="D8" s="100">
        <v>0</v>
      </c>
      <c r="E8" s="101" t="s">
        <v>0</v>
      </c>
      <c r="G8" s="100">
        <v>255</v>
      </c>
      <c r="H8" s="100">
        <v>255</v>
      </c>
      <c r="I8" s="100">
        <v>128</v>
      </c>
      <c r="J8" s="100">
        <v>0</v>
      </c>
      <c r="K8" s="101" t="s">
        <v>8</v>
      </c>
      <c r="M8" s="100">
        <v>255</v>
      </c>
      <c r="N8" s="100">
        <v>255</v>
      </c>
      <c r="O8" s="100">
        <v>255</v>
      </c>
      <c r="P8" s="100">
        <v>128</v>
      </c>
      <c r="Q8" s="101" t="s">
        <v>16</v>
      </c>
    </row>
    <row r="9" spans="1:17" ht="15.75" thickBot="1" x14ac:dyDescent="0.3">
      <c r="A9" s="102">
        <f>A7-A8</f>
        <v>0</v>
      </c>
      <c r="B9" s="102">
        <f t="shared" ref="B9:D9" si="5">B7-B8</f>
        <v>127</v>
      </c>
      <c r="C9" s="102">
        <f t="shared" si="5"/>
        <v>255</v>
      </c>
      <c r="D9" s="102">
        <f t="shared" si="5"/>
        <v>255</v>
      </c>
      <c r="E9" s="103" t="s">
        <v>34</v>
      </c>
      <c r="G9" s="102">
        <f>G7-G8</f>
        <v>0</v>
      </c>
      <c r="H9" s="102">
        <f t="shared" ref="H9:J9" si="6">H7-H8</f>
        <v>0</v>
      </c>
      <c r="I9" s="102">
        <f t="shared" si="6"/>
        <v>127</v>
      </c>
      <c r="J9" s="102">
        <f t="shared" si="6"/>
        <v>255</v>
      </c>
      <c r="K9" s="103" t="s">
        <v>34</v>
      </c>
      <c r="M9" s="102">
        <f>M7-M8</f>
        <v>0</v>
      </c>
      <c r="N9" s="102">
        <f t="shared" ref="N9:P9" si="7">N7-N8</f>
        <v>0</v>
      </c>
      <c r="O9" s="102">
        <f t="shared" si="7"/>
        <v>0</v>
      </c>
      <c r="P9" s="102">
        <f t="shared" si="7"/>
        <v>127</v>
      </c>
      <c r="Q9" s="103" t="s">
        <v>34</v>
      </c>
    </row>
    <row r="10" spans="1:17" ht="6.75" customHeight="1" thickBot="1" x14ac:dyDescent="0.3"/>
    <row r="11" spans="1:17" ht="15.75" thickBot="1" x14ac:dyDescent="0.3">
      <c r="A11" s="98">
        <v>255</v>
      </c>
      <c r="B11" s="98">
        <v>255</v>
      </c>
      <c r="C11" s="98">
        <v>255</v>
      </c>
      <c r="D11" s="98">
        <v>255</v>
      </c>
      <c r="E11" s="99" t="s">
        <v>36</v>
      </c>
      <c r="G11" s="98">
        <v>255</v>
      </c>
      <c r="H11" s="98">
        <v>255</v>
      </c>
      <c r="I11" s="98">
        <v>255</v>
      </c>
      <c r="J11" s="98">
        <v>255</v>
      </c>
      <c r="K11" s="99" t="s">
        <v>36</v>
      </c>
      <c r="M11" s="98">
        <v>255</v>
      </c>
      <c r="N11" s="98">
        <v>255</v>
      </c>
      <c r="O11" s="98">
        <v>255</v>
      </c>
      <c r="P11" s="98">
        <v>255</v>
      </c>
      <c r="Q11" s="99" t="s">
        <v>36</v>
      </c>
    </row>
    <row r="12" spans="1:17" ht="15.75" thickBot="1" x14ac:dyDescent="0.3">
      <c r="A12" s="100">
        <v>255</v>
      </c>
      <c r="B12" s="100">
        <v>192</v>
      </c>
      <c r="C12" s="100">
        <v>0</v>
      </c>
      <c r="D12" s="100">
        <v>0</v>
      </c>
      <c r="E12" s="101" t="s">
        <v>1</v>
      </c>
      <c r="G12" s="100">
        <v>255</v>
      </c>
      <c r="H12" s="100">
        <v>255</v>
      </c>
      <c r="I12" s="100">
        <v>192</v>
      </c>
      <c r="J12" s="100">
        <v>0</v>
      </c>
      <c r="K12" s="101" t="s">
        <v>9</v>
      </c>
      <c r="M12" s="100">
        <v>255</v>
      </c>
      <c r="N12" s="100">
        <v>255</v>
      </c>
      <c r="O12" s="100">
        <v>255</v>
      </c>
      <c r="P12" s="100">
        <v>192</v>
      </c>
      <c r="Q12" s="101" t="s">
        <v>17</v>
      </c>
    </row>
    <row r="13" spans="1:17" ht="15.75" thickBot="1" x14ac:dyDescent="0.3">
      <c r="A13" s="102">
        <f>A11-A12</f>
        <v>0</v>
      </c>
      <c r="B13" s="102">
        <f t="shared" ref="B13:D13" si="8">B11-B12</f>
        <v>63</v>
      </c>
      <c r="C13" s="102">
        <f t="shared" si="8"/>
        <v>255</v>
      </c>
      <c r="D13" s="102">
        <f t="shared" si="8"/>
        <v>255</v>
      </c>
      <c r="E13" s="103" t="s">
        <v>34</v>
      </c>
      <c r="G13" s="102">
        <f>G11-G12</f>
        <v>0</v>
      </c>
      <c r="H13" s="102">
        <f t="shared" ref="H13:J13" si="9">H11-H12</f>
        <v>0</v>
      </c>
      <c r="I13" s="102">
        <f t="shared" si="9"/>
        <v>63</v>
      </c>
      <c r="J13" s="102">
        <f t="shared" si="9"/>
        <v>255</v>
      </c>
      <c r="K13" s="103" t="s">
        <v>34</v>
      </c>
      <c r="M13" s="102">
        <f>M11-M12</f>
        <v>0</v>
      </c>
      <c r="N13" s="102">
        <f t="shared" ref="N13:P13" si="10">N11-N12</f>
        <v>0</v>
      </c>
      <c r="O13" s="102">
        <f t="shared" si="10"/>
        <v>0</v>
      </c>
      <c r="P13" s="102">
        <f t="shared" si="10"/>
        <v>63</v>
      </c>
      <c r="Q13" s="103" t="s">
        <v>34</v>
      </c>
    </row>
    <row r="14" spans="1:17" ht="6.75" customHeight="1" thickBot="1" x14ac:dyDescent="0.3"/>
    <row r="15" spans="1:17" ht="15.75" thickBot="1" x14ac:dyDescent="0.3">
      <c r="A15" s="98">
        <v>255</v>
      </c>
      <c r="B15" s="98">
        <v>255</v>
      </c>
      <c r="C15" s="98">
        <v>255</v>
      </c>
      <c r="D15" s="98">
        <v>255</v>
      </c>
      <c r="E15" s="99" t="s">
        <v>36</v>
      </c>
      <c r="G15" s="98">
        <v>255</v>
      </c>
      <c r="H15" s="98">
        <v>255</v>
      </c>
      <c r="I15" s="98">
        <v>255</v>
      </c>
      <c r="J15" s="98">
        <v>255</v>
      </c>
      <c r="K15" s="99" t="s">
        <v>36</v>
      </c>
      <c r="M15" s="98">
        <v>255</v>
      </c>
      <c r="N15" s="98">
        <v>255</v>
      </c>
      <c r="O15" s="98">
        <v>255</v>
      </c>
      <c r="P15" s="98">
        <v>255</v>
      </c>
      <c r="Q15" s="99" t="s">
        <v>36</v>
      </c>
    </row>
    <row r="16" spans="1:17" ht="15.75" thickBot="1" x14ac:dyDescent="0.3">
      <c r="A16" s="100">
        <v>255</v>
      </c>
      <c r="B16" s="100">
        <v>224</v>
      </c>
      <c r="C16" s="100">
        <v>0</v>
      </c>
      <c r="D16" s="100">
        <v>0</v>
      </c>
      <c r="E16" s="101" t="s">
        <v>2</v>
      </c>
      <c r="G16" s="100">
        <v>255</v>
      </c>
      <c r="H16" s="100">
        <v>255</v>
      </c>
      <c r="I16" s="100">
        <v>224</v>
      </c>
      <c r="J16" s="100">
        <v>0</v>
      </c>
      <c r="K16" s="101" t="s">
        <v>10</v>
      </c>
      <c r="M16" s="100">
        <v>255</v>
      </c>
      <c r="N16" s="100">
        <v>255</v>
      </c>
      <c r="O16" s="100">
        <v>255</v>
      </c>
      <c r="P16" s="100">
        <v>224</v>
      </c>
      <c r="Q16" s="101" t="s">
        <v>18</v>
      </c>
    </row>
    <row r="17" spans="1:17" ht="15.75" thickBot="1" x14ac:dyDescent="0.3">
      <c r="A17" s="102">
        <f>A15-A16</f>
        <v>0</v>
      </c>
      <c r="B17" s="102">
        <f t="shared" ref="B17:D17" si="11">B15-B16</f>
        <v>31</v>
      </c>
      <c r="C17" s="102">
        <f t="shared" si="11"/>
        <v>255</v>
      </c>
      <c r="D17" s="102">
        <f t="shared" si="11"/>
        <v>255</v>
      </c>
      <c r="E17" s="103" t="s">
        <v>34</v>
      </c>
      <c r="G17" s="102">
        <f>G15-G16</f>
        <v>0</v>
      </c>
      <c r="H17" s="102">
        <f t="shared" ref="H17:J17" si="12">H15-H16</f>
        <v>0</v>
      </c>
      <c r="I17" s="102">
        <f t="shared" si="12"/>
        <v>31</v>
      </c>
      <c r="J17" s="102">
        <f t="shared" si="12"/>
        <v>255</v>
      </c>
      <c r="K17" s="103" t="s">
        <v>34</v>
      </c>
      <c r="M17" s="102">
        <f>M15-M16</f>
        <v>0</v>
      </c>
      <c r="N17" s="102">
        <f t="shared" ref="N17:P17" si="13">N15-N16</f>
        <v>0</v>
      </c>
      <c r="O17" s="102">
        <f t="shared" si="13"/>
        <v>0</v>
      </c>
      <c r="P17" s="102">
        <f t="shared" si="13"/>
        <v>31</v>
      </c>
      <c r="Q17" s="103" t="s">
        <v>34</v>
      </c>
    </row>
    <row r="18" spans="1:17" ht="6.75" customHeight="1" thickBot="1" x14ac:dyDescent="0.3"/>
    <row r="19" spans="1:17" ht="15.75" thickBot="1" x14ac:dyDescent="0.3">
      <c r="A19" s="98">
        <v>255</v>
      </c>
      <c r="B19" s="98">
        <v>255</v>
      </c>
      <c r="C19" s="98">
        <v>255</v>
      </c>
      <c r="D19" s="98">
        <v>255</v>
      </c>
      <c r="E19" s="99" t="s">
        <v>36</v>
      </c>
      <c r="G19" s="98">
        <v>255</v>
      </c>
      <c r="H19" s="98">
        <v>255</v>
      </c>
      <c r="I19" s="98">
        <v>255</v>
      </c>
      <c r="J19" s="98">
        <v>255</v>
      </c>
      <c r="K19" s="99" t="s">
        <v>36</v>
      </c>
      <c r="M19" s="98">
        <v>255</v>
      </c>
      <c r="N19" s="98">
        <v>255</v>
      </c>
      <c r="O19" s="98">
        <v>255</v>
      </c>
      <c r="P19" s="98">
        <v>255</v>
      </c>
      <c r="Q19" s="99" t="s">
        <v>36</v>
      </c>
    </row>
    <row r="20" spans="1:17" ht="15.75" thickBot="1" x14ac:dyDescent="0.3">
      <c r="A20" s="100">
        <v>255</v>
      </c>
      <c r="B20" s="100">
        <v>240</v>
      </c>
      <c r="C20" s="100">
        <v>0</v>
      </c>
      <c r="D20" s="100">
        <v>0</v>
      </c>
      <c r="E20" s="101" t="s">
        <v>3</v>
      </c>
      <c r="G20" s="100">
        <v>255</v>
      </c>
      <c r="H20" s="100">
        <v>255</v>
      </c>
      <c r="I20" s="100">
        <v>240</v>
      </c>
      <c r="J20" s="100">
        <v>0</v>
      </c>
      <c r="K20" s="101" t="s">
        <v>11</v>
      </c>
      <c r="M20" s="100">
        <v>255</v>
      </c>
      <c r="N20" s="100">
        <v>255</v>
      </c>
      <c r="O20" s="100">
        <v>255</v>
      </c>
      <c r="P20" s="100">
        <v>248</v>
      </c>
      <c r="Q20" s="101" t="s">
        <v>20</v>
      </c>
    </row>
    <row r="21" spans="1:17" ht="15.75" thickBot="1" x14ac:dyDescent="0.3">
      <c r="A21" s="102">
        <f>A19-A20</f>
        <v>0</v>
      </c>
      <c r="B21" s="102">
        <f t="shared" ref="B21:D21" si="14">B19-B20</f>
        <v>15</v>
      </c>
      <c r="C21" s="102">
        <f t="shared" si="14"/>
        <v>255</v>
      </c>
      <c r="D21" s="102">
        <f t="shared" si="14"/>
        <v>255</v>
      </c>
      <c r="E21" s="103" t="s">
        <v>34</v>
      </c>
      <c r="G21" s="102">
        <f>G19-G20</f>
        <v>0</v>
      </c>
      <c r="H21" s="102">
        <f t="shared" ref="H21:J21" si="15">H19-H20</f>
        <v>0</v>
      </c>
      <c r="I21" s="102">
        <f t="shared" si="15"/>
        <v>15</v>
      </c>
      <c r="J21" s="102">
        <f t="shared" si="15"/>
        <v>255</v>
      </c>
      <c r="K21" s="103" t="s">
        <v>34</v>
      </c>
      <c r="M21" s="102">
        <f>M19-M20</f>
        <v>0</v>
      </c>
      <c r="N21" s="102">
        <f t="shared" ref="N21:P21" si="16">N19-N20</f>
        <v>0</v>
      </c>
      <c r="O21" s="102">
        <f t="shared" si="16"/>
        <v>0</v>
      </c>
      <c r="P21" s="102">
        <f t="shared" si="16"/>
        <v>7</v>
      </c>
      <c r="Q21" s="103" t="s">
        <v>34</v>
      </c>
    </row>
    <row r="22" spans="1:17" ht="6.75" customHeight="1" thickBot="1" x14ac:dyDescent="0.3"/>
    <row r="23" spans="1:17" ht="15.75" thickBot="1" x14ac:dyDescent="0.3">
      <c r="A23" s="98">
        <v>255</v>
      </c>
      <c r="B23" s="98">
        <v>255</v>
      </c>
      <c r="C23" s="98">
        <v>255</v>
      </c>
      <c r="D23" s="98">
        <v>255</v>
      </c>
      <c r="E23" s="99" t="s">
        <v>36</v>
      </c>
      <c r="G23" s="98">
        <v>255</v>
      </c>
      <c r="H23" s="98">
        <v>255</v>
      </c>
      <c r="I23" s="98">
        <v>255</v>
      </c>
      <c r="J23" s="98">
        <v>255</v>
      </c>
      <c r="K23" s="99" t="s">
        <v>36</v>
      </c>
      <c r="M23" s="98">
        <v>255</v>
      </c>
      <c r="N23" s="98">
        <v>255</v>
      </c>
      <c r="O23" s="98">
        <v>255</v>
      </c>
      <c r="P23" s="98">
        <v>255</v>
      </c>
      <c r="Q23" s="99" t="s">
        <v>36</v>
      </c>
    </row>
    <row r="24" spans="1:17" ht="15.75" thickBot="1" x14ac:dyDescent="0.3">
      <c r="A24" s="100">
        <v>255</v>
      </c>
      <c r="B24" s="100">
        <v>248</v>
      </c>
      <c r="C24" s="100">
        <v>0</v>
      </c>
      <c r="D24" s="100">
        <v>0</v>
      </c>
      <c r="E24" s="101" t="s">
        <v>4</v>
      </c>
      <c r="G24" s="100">
        <v>255</v>
      </c>
      <c r="H24" s="100">
        <v>255</v>
      </c>
      <c r="I24" s="100">
        <v>248</v>
      </c>
      <c r="J24" s="100">
        <v>0</v>
      </c>
      <c r="K24" s="101" t="s">
        <v>12</v>
      </c>
      <c r="M24" s="100">
        <v>255</v>
      </c>
      <c r="N24" s="100">
        <v>255</v>
      </c>
      <c r="O24" s="100">
        <v>255</v>
      </c>
      <c r="P24" s="100">
        <v>252</v>
      </c>
      <c r="Q24" s="101" t="s">
        <v>21</v>
      </c>
    </row>
    <row r="25" spans="1:17" ht="15.75" thickBot="1" x14ac:dyDescent="0.3">
      <c r="A25" s="102">
        <f>A23-A24</f>
        <v>0</v>
      </c>
      <c r="B25" s="102">
        <f t="shared" ref="B25:D25" si="17">B23-B24</f>
        <v>7</v>
      </c>
      <c r="C25" s="102">
        <f t="shared" si="17"/>
        <v>255</v>
      </c>
      <c r="D25" s="102">
        <f t="shared" si="17"/>
        <v>255</v>
      </c>
      <c r="E25" s="103" t="s">
        <v>34</v>
      </c>
      <c r="G25" s="102">
        <f>G23-G24</f>
        <v>0</v>
      </c>
      <c r="H25" s="102">
        <f t="shared" ref="H25:J25" si="18">H23-H24</f>
        <v>0</v>
      </c>
      <c r="I25" s="102">
        <f t="shared" si="18"/>
        <v>7</v>
      </c>
      <c r="J25" s="102">
        <f t="shared" si="18"/>
        <v>255</v>
      </c>
      <c r="K25" s="103" t="s">
        <v>34</v>
      </c>
      <c r="M25" s="102">
        <f>M23-M24</f>
        <v>0</v>
      </c>
      <c r="N25" s="102">
        <f t="shared" ref="N25:P25" si="19">N23-N24</f>
        <v>0</v>
      </c>
      <c r="O25" s="102">
        <f t="shared" si="19"/>
        <v>0</v>
      </c>
      <c r="P25" s="102">
        <f t="shared" si="19"/>
        <v>3</v>
      </c>
      <c r="Q25" s="103" t="s">
        <v>34</v>
      </c>
    </row>
    <row r="26" spans="1:17" ht="6.75" customHeight="1" thickBot="1" x14ac:dyDescent="0.3"/>
    <row r="27" spans="1:17" ht="15.75" thickBot="1" x14ac:dyDescent="0.3">
      <c r="A27" s="98">
        <v>255</v>
      </c>
      <c r="B27" s="98">
        <v>255</v>
      </c>
      <c r="C27" s="98">
        <v>255</v>
      </c>
      <c r="D27" s="98">
        <v>255</v>
      </c>
      <c r="E27" s="99" t="s">
        <v>36</v>
      </c>
      <c r="G27" s="98">
        <v>255</v>
      </c>
      <c r="H27" s="98">
        <v>255</v>
      </c>
      <c r="I27" s="98">
        <v>255</v>
      </c>
      <c r="J27" s="98">
        <v>255</v>
      </c>
      <c r="K27" s="99" t="s">
        <v>36</v>
      </c>
    </row>
    <row r="28" spans="1:17" ht="15.75" thickBot="1" x14ac:dyDescent="0.3">
      <c r="A28" s="100">
        <v>255</v>
      </c>
      <c r="B28" s="100">
        <v>252</v>
      </c>
      <c r="C28" s="100">
        <v>0</v>
      </c>
      <c r="D28" s="100">
        <v>0</v>
      </c>
      <c r="E28" s="101" t="s">
        <v>5</v>
      </c>
      <c r="G28" s="100">
        <v>255</v>
      </c>
      <c r="H28" s="100">
        <v>255</v>
      </c>
      <c r="I28" s="100">
        <v>252</v>
      </c>
      <c r="J28" s="100">
        <v>0</v>
      </c>
      <c r="K28" s="101" t="s">
        <v>13</v>
      </c>
    </row>
    <row r="29" spans="1:17" ht="15.75" thickBot="1" x14ac:dyDescent="0.3">
      <c r="A29" s="102">
        <f>A27-A28</f>
        <v>0</v>
      </c>
      <c r="B29" s="102">
        <f t="shared" ref="B29:D29" si="20">B27-B28</f>
        <v>3</v>
      </c>
      <c r="C29" s="102">
        <f t="shared" si="20"/>
        <v>255</v>
      </c>
      <c r="D29" s="102">
        <f t="shared" si="20"/>
        <v>255</v>
      </c>
      <c r="E29" s="103" t="s">
        <v>34</v>
      </c>
      <c r="G29" s="102">
        <f>G27-G28</f>
        <v>0</v>
      </c>
      <c r="H29" s="102">
        <f t="shared" ref="H29:J29" si="21">H27-H28</f>
        <v>0</v>
      </c>
      <c r="I29" s="102">
        <f t="shared" si="21"/>
        <v>3</v>
      </c>
      <c r="J29" s="102">
        <f t="shared" si="21"/>
        <v>255</v>
      </c>
      <c r="K29" s="103" t="s">
        <v>34</v>
      </c>
    </row>
    <row r="30" spans="1:17" ht="6.75" customHeight="1" thickBot="1" x14ac:dyDescent="0.3"/>
    <row r="31" spans="1:17" ht="15.75" thickBot="1" x14ac:dyDescent="0.3">
      <c r="A31" s="98">
        <v>255</v>
      </c>
      <c r="B31" s="98">
        <v>255</v>
      </c>
      <c r="C31" s="98">
        <v>255</v>
      </c>
      <c r="D31" s="98">
        <v>255</v>
      </c>
      <c r="E31" s="99" t="s">
        <v>36</v>
      </c>
      <c r="G31" s="98">
        <v>255</v>
      </c>
      <c r="H31" s="98">
        <v>255</v>
      </c>
      <c r="I31" s="98">
        <v>255</v>
      </c>
      <c r="J31" s="98">
        <v>255</v>
      </c>
      <c r="K31" s="99" t="s">
        <v>36</v>
      </c>
    </row>
    <row r="32" spans="1:17" ht="15.75" thickBot="1" x14ac:dyDescent="0.3">
      <c r="A32" s="100">
        <v>255</v>
      </c>
      <c r="B32" s="100">
        <v>254</v>
      </c>
      <c r="C32" s="100">
        <v>0</v>
      </c>
      <c r="D32" s="100">
        <v>0</v>
      </c>
      <c r="E32" s="101" t="s">
        <v>6</v>
      </c>
      <c r="G32" s="100">
        <v>255</v>
      </c>
      <c r="H32" s="100">
        <v>255</v>
      </c>
      <c r="I32" s="100">
        <v>254</v>
      </c>
      <c r="J32" s="100">
        <v>0</v>
      </c>
      <c r="K32" s="101" t="s">
        <v>14</v>
      </c>
    </row>
    <row r="33" spans="1:11" ht="15.75" thickBot="1" x14ac:dyDescent="0.3">
      <c r="A33" s="102">
        <f>A31-A32</f>
        <v>0</v>
      </c>
      <c r="B33" s="102">
        <f t="shared" ref="B33:D33" si="22">B31-B32</f>
        <v>1</v>
      </c>
      <c r="C33" s="102">
        <f t="shared" si="22"/>
        <v>255</v>
      </c>
      <c r="D33" s="102">
        <f t="shared" si="22"/>
        <v>255</v>
      </c>
      <c r="E33" s="103" t="s">
        <v>34</v>
      </c>
      <c r="G33" s="102">
        <f>G31-G32</f>
        <v>0</v>
      </c>
      <c r="H33" s="102">
        <f t="shared" ref="H33:J33" si="23">H31-H32</f>
        <v>0</v>
      </c>
      <c r="I33" s="102">
        <f t="shared" si="23"/>
        <v>1</v>
      </c>
      <c r="J33" s="102">
        <f t="shared" si="23"/>
        <v>255</v>
      </c>
      <c r="K33" s="103" t="s">
        <v>34</v>
      </c>
    </row>
  </sheetData>
  <sheetProtection algorithmName="SHA-512" hashValue="ht4zoWrkO6j6Wv6vmYdJkhfGAclJmCh1tHqeOOji/gN4C+2VLUcbpob0Ib+9kuEOD7Cz4RVJEMHbJDh18v5WXA==" saltValue="+1QE8glZ/tqcHm5h+k55HQ==" spinCount="100000" sheet="1" objects="1" scenarios="1"/>
  <mergeCells count="3">
    <mergeCell ref="A1:E1"/>
    <mergeCell ref="G1:K1"/>
    <mergeCell ref="M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1211A212B7D242B52F14EFED347877" ma:contentTypeVersion="7" ma:contentTypeDescription="Crie um novo documento." ma:contentTypeScope="" ma:versionID="f4eb26e5111d2dd59c464005d184c243">
  <xsd:schema xmlns:xsd="http://www.w3.org/2001/XMLSchema" xmlns:xs="http://www.w3.org/2001/XMLSchema" xmlns:p="http://schemas.microsoft.com/office/2006/metadata/properties" xmlns:ns2="5d308fff-2109-409b-8879-2b8efadceff4" targetNamespace="http://schemas.microsoft.com/office/2006/metadata/properties" ma:root="true" ma:fieldsID="ed9104dce1a8e840a8df2171cf5e2985" ns2:_="">
    <xsd:import namespace="5d308fff-2109-409b-8879-2b8efadcef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08fff-2109-409b-8879-2b8efadcef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38BE58-86CF-483A-AF90-9E233D07E8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7040C5-AC1B-4B9A-B555-FDD77173A9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DEDAF7-B5E6-4755-878C-FF404F25A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308fff-2109-409b-8879-2b8efadcef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TabelaClasses-Mascaras</vt:lpstr>
      <vt:lpstr>Redes-Mascaras</vt:lpstr>
      <vt:lpstr>Wildcard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CarlosFontes®©</cp:lastModifiedBy>
  <dcterms:created xsi:type="dcterms:W3CDTF">2020-06-01T11:30:23Z</dcterms:created>
  <dcterms:modified xsi:type="dcterms:W3CDTF">2022-10-25T19:47:09Z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0x010100521211A212B7D242B52F14EFED347877</vt:lpwstr>
  </property>
</Properties>
</file>