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21060" windowHeight="10080"/>
  </bookViews>
  <sheets>
    <sheet name="base-indic" sheetId="4" r:id="rId1"/>
    <sheet name="Plan2" sheetId="2" r:id="rId2"/>
  </sheets>
  <calcPr calcId="145621"/>
</workbook>
</file>

<file path=xl/calcChain.xml><?xml version="1.0" encoding="utf-8"?>
<calcChain xmlns="http://schemas.openxmlformats.org/spreadsheetml/2006/main">
  <c r="G3" i="2" l="1"/>
  <c r="P14" i="2" l="1"/>
  <c r="Q14" i="2" s="1"/>
  <c r="N14" i="2"/>
  <c r="O14" i="2" s="1"/>
  <c r="G14" i="2"/>
  <c r="P13" i="2"/>
  <c r="Q13" i="2" s="1"/>
  <c r="N13" i="2"/>
  <c r="O13" i="2" s="1"/>
  <c r="G13" i="2"/>
  <c r="P12" i="2"/>
  <c r="Q12" i="2" s="1"/>
  <c r="N12" i="2"/>
  <c r="O12" i="2" s="1"/>
  <c r="G12" i="2"/>
  <c r="G11" i="2"/>
  <c r="P10" i="2"/>
  <c r="Q10" i="2" s="1"/>
  <c r="N10" i="2"/>
  <c r="O10" i="2" s="1"/>
  <c r="G10" i="2"/>
  <c r="P9" i="2"/>
  <c r="Q9" i="2" s="1"/>
  <c r="N9" i="2"/>
  <c r="O9" i="2" s="1"/>
  <c r="G9" i="2"/>
  <c r="P8" i="2"/>
  <c r="Q8" i="2" s="1"/>
  <c r="N8" i="2"/>
  <c r="O8" i="2" s="1"/>
  <c r="G8" i="2"/>
  <c r="P7" i="2"/>
  <c r="Q7" i="2" s="1"/>
  <c r="N7" i="2"/>
  <c r="O7" i="2" s="1"/>
  <c r="G7" i="2"/>
  <c r="P6" i="2"/>
  <c r="Q6" i="2" s="1"/>
  <c r="N6" i="2"/>
  <c r="O6" i="2" s="1"/>
  <c r="G6" i="2"/>
  <c r="P5" i="2"/>
  <c r="Q5" i="2" s="1"/>
  <c r="N5" i="2"/>
  <c r="O5" i="2" s="1"/>
  <c r="G5" i="2"/>
  <c r="P4" i="2"/>
  <c r="Q4" i="2" s="1"/>
  <c r="N4" i="2"/>
  <c r="O4" i="2" s="1"/>
  <c r="G4" i="2"/>
  <c r="P3" i="2"/>
  <c r="Q3" i="2" s="1"/>
  <c r="N3" i="2"/>
  <c r="O3" i="2" s="1"/>
</calcChain>
</file>

<file path=xl/sharedStrings.xml><?xml version="1.0" encoding="utf-8"?>
<sst xmlns="http://schemas.openxmlformats.org/spreadsheetml/2006/main" count="399" uniqueCount="239">
  <si>
    <t>n/d</t>
  </si>
  <si>
    <t>Total dos salários, retiradas e outras remunerações diretas (R$10³)</t>
  </si>
  <si>
    <t>Total das remunerações previdenciárias aos fundos públicos (R$10³)</t>
  </si>
  <si>
    <t>Total das remunerações previdenciárias ao mercado (R$10³)</t>
  </si>
  <si>
    <t>Total dos custos de pessoal (R$10³)</t>
  </si>
  <si>
    <t>Total dos outros custos e despesas de produção (R$10³)</t>
  </si>
  <si>
    <t>Composição Orgânica do Capital (c / v)</t>
  </si>
  <si>
    <t>Total da receita bruta - proveniente do mais valor (R$10³)</t>
  </si>
  <si>
    <t>Total de outras receitas - provenientes do mais-valor de outras empresas ou da acumulação do capital (R$10³)</t>
  </si>
  <si>
    <t>Total das deduções de impostos - mais-valor transferido ao Estado na forma de impostos (R$10³)</t>
  </si>
  <si>
    <t>Mais-valor produzido (receitas - c - v)</t>
  </si>
  <si>
    <t xml:space="preserve">Taxa de mais-valor - exploração da força de trabalho (mais-valor / v) </t>
  </si>
  <si>
    <t>Taxa de lucro (mais-valor / (c + v))</t>
  </si>
  <si>
    <t>Trabalho pago em uma jornada de 12 horas (h)</t>
  </si>
  <si>
    <t>Trabalho não pago em uma jornada de 12 horas (h)</t>
  </si>
  <si>
    <t>Trabalho pago em uma jornada de 8 horas (h)</t>
  </si>
  <si>
    <t>Trabalho não pago em uma jornada de 8 horas (h)</t>
  </si>
  <si>
    <t>Ano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</si>
  <si>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</si>
  <si>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</si>
  <si>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</si>
  <si>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</si>
  <si>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</si>
  <si>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</si>
  <si>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</si>
  <si>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</si>
  <si>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</si>
  <si>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</si>
  <si>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</si>
  <si>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</si>
  <si>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</si>
  <si>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</si>
  <si>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</si>
  <si>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</si>
  <si>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</si>
  <si>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</si>
  <si>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</si>
  <si>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</si>
  <si>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</si>
  <si>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</si>
  <si>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</si>
  <si>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</si>
  <si>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</si>
  <si>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</si>
  <si>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</si>
  <si>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</si>
  <si>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</si>
  <si>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</si>
  <si>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</si>
  <si>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</si>
  <si>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</si>
  <si>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</si>
  <si>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</si>
  <si>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</si>
  <si>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</si>
  <si>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</si>
  <si>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</si>
  <si>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</si>
  <si>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</si>
  <si>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</si>
  <si>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</si>
  <si>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</si>
  <si>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</si>
  <si>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</si>
  <si>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</si>
  <si>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</si>
  <si>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</si>
  <si>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</si>
  <si>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</si>
  <si>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</si>
  <si>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</si>
  <si>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</si>
  <si>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</si>
  <si>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</si>
  <si>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</si>
  <si>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</si>
  <si>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</si>
  <si>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</si>
  <si>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</si>
  <si>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</si>
  <si>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</si>
  <si>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</si>
  <si>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</si>
  <si>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</si>
  <si>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</si>
  <si>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</si>
  <si>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</si>
  <si>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</si>
  <si>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</si>
  <si>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</si>
  <si>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</si>
  <si>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</si>
  <si>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</si>
  <si>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</si>
  <si>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</si>
  <si>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</si>
  <si>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</si>
  <si>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</si>
  <si>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</si>
  <si>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</si>
  <si>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</si>
  <si>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</si>
  <si>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</si>
  <si>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</si>
  <si>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</si>
  <si>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</si>
  <si>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</si>
  <si>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</si>
  <si>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</si>
  <si>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</si>
  <si>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</si>
  <si>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</si>
  <si>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</si>
  <si>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</si>
  <si>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</si>
  <si>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</si>
  <si>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</si>
  <si>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</si>
  <si>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</si>
  <si>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</si>
  <si>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</si>
  <si>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</si>
  <si>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</si>
  <si>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</si>
  <si>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</si>
  <si>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</si>
  <si>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</si>
  <si>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</si>
  <si>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</si>
  <si>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</si>
  <si>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</si>
  <si>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</si>
  <si>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</si>
  <si>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</si>
  <si>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</si>
  <si>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</si>
  <si>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</si>
  <si>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</si>
  <si>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</si>
  <si>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</si>
  <si>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</si>
  <si>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</si>
  <si>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</si>
  <si>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</si>
  <si>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</si>
  <si>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</si>
  <si>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</si>
  <si>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</si>
  <si>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</si>
  <si>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</si>
  <si>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</si>
  <si>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</si>
  <si>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</si>
  <si>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</si>
  <si>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</si>
  <si>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</si>
  <si>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</si>
  <si>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</si>
  <si>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</si>
  <si>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</si>
  <si>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</si>
  <si>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</si>
  <si>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</si>
  <si>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</si>
  <si>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</si>
  <si>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</si>
  <si>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</si>
  <si>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</si>
  <si>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</si>
  <si>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</si>
  <si>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</si>
  <si>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</si>
  <si>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</si>
  <si>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</si>
  <si>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</si>
  <si>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</si>
  <si>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</si>
  <si>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</si>
  <si>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</si>
  <si>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</si>
  <si>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</si>
  <si>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</si>
  <si>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</si>
  <si>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</si>
  <si>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</si>
  <si>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</si>
  <si>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</si>
  <si>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</si>
  <si>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</si>
  <si>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</si>
  <si>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</si>
  <si>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</si>
  <si>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</si>
  <si>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</si>
  <si>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</si>
  <si>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</si>
  <si>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</si>
  <si>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</si>
  <si>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</si>
  <si>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</si>
  <si>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</si>
  <si>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</si>
  <si>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</si>
  <si>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</si>
  <si>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</si>
  <si>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</si>
  <si>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</si>
  <si>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</si>
  <si>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</si>
  <si>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</si>
  <si>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</si>
  <si>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</si>
  <si>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</si>
  <si>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</si>
  <si>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</si>
  <si>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</si>
  <si>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</si>
  <si>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</si>
  <si>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</si>
  <si>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</si>
  <si>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</si>
  <si>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</si>
  <si>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</si>
  <si>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</si>
  <si>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</si>
  <si>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</si>
  <si>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</si>
  <si>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</si>
  <si>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</si>
  <si>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</si>
  <si>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-</t>
  </si>
  <si>
    <t>I2</t>
  </si>
  <si>
    <t>I3</t>
  </si>
  <si>
    <t>I4</t>
  </si>
  <si>
    <t>I5</t>
  </si>
  <si>
    <t>I1</t>
  </si>
  <si>
    <t>I218</t>
  </si>
  <si>
    <t>I219</t>
  </si>
  <si>
    <t>I220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</si>
</sst>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2"/>
      <scheme val="major"/>
    </font>
    <font>
      <sz val="10"/>
      <color indexed="64"/>
      <name val="Cambria"/>
      <family val="2"/>
      <scheme val="major"/>
    </font>
    <font>
      <b/>
      <sz val="10"/>
      <color indexed="64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4" fillId="0" borderId="0" xfId="0" applyFont="1"/>
    <xf numFmtId="41" fontId="4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Fill="1"/>
    <xf numFmtId="0" fontId="5" fillId="2" borderId="0" xfId="0" applyFont="1" applyFill="1"/>
    <xf numFmtId="164" fontId="4" fillId="2" borderId="0" xfId="0" applyNumberFormat="1" applyFont="1" applyFill="1"/>
    <xf numFmtId="41" fontId="4" fillId="2" borderId="0" xfId="0" applyNumberFormat="1" applyFont="1" applyFill="1"/>
    <xf numFmtId="9" fontId="4" fillId="2" borderId="0" xfId="1" applyFont="1" applyFill="1"/>
    <xf numFmtId="10" fontId="4" fillId="2" borderId="0" xfId="1" applyNumberFormat="1" applyFont="1" applyFill="1"/>
    <xf numFmtId="0" fontId="4" fillId="2" borderId="0" xfId="0" applyFont="1" applyFill="1"/>
    <xf numFmtId="41" fontId="0" fillId="0" borderId="0" xfId="0" applyNumberFormat="1"/>
    <xf numFmtId="0" fontId="4" fillId="0" borderId="0" xfId="0" applyFont="1" applyFill="1"/>
    <xf numFmtId="2" fontId="0" fillId="0" borderId="0" xfId="0" applyNumberFormat="1"/>
    <xf numFmtId="0" fontId="6" fillId="0" borderId="0" xfId="0" applyFont="1" applyFill="1"/>
    <xf numFmtId="0" fontId="7" fillId="0" borderId="0" xfId="0" applyFont="1" applyFill="1"/>
    <xf numFmtId="4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ill="1" applyAlignment="1">
      <alignment horizontal="right" vertical="center"/>
    </xf>
    <xf numFmtId="0" fontId="0" fillId="0" borderId="0" xfId="0" applyFont="1" applyAlignmen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7" fillId="3" borderId="0" xfId="0" applyFont="1" applyFill="1"/>
    <xf numFmtId="2" fontId="0" fillId="3" borderId="0" xfId="0" applyNumberFormat="1" applyFill="1"/>
    <xf numFmtId="0" fontId="8" fillId="3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5"/>
  <sheetViews>
    <sheetView tabSelected="1" topLeftCell="GT1" workbookViewId="0">
      <selection activeCell="HG16" sqref="HG16"/>
    </sheetView>
  </sheetViews>
  <sheetFormatPr defaultRowHeight="14.4" x14ac:dyDescent="0.3"/>
  <cols>
    <col min="1" max="7" width="6.88671875" customWidth="1"/>
    <col min="206" max="206" width="12.21875" customWidth="1"/>
    <col min="207" max="207" width="10.5546875" customWidth="1"/>
    <col min="212" max="212" width="10.109375" bestFit="1" customWidth="1"/>
    <col min="213" max="214" width="9.44140625" bestFit="1" customWidth="1"/>
    <col min="221" max="221" width="12.77734375" customWidth="1"/>
    <col min="222" max="222" width="14.33203125" customWidth="1"/>
  </cols>
  <sheetData>
    <row r="1" spans="1:243" x14ac:dyDescent="0.3">
      <c r="A1" s="5" t="s">
        <v>17</v>
      </c>
      <c r="B1" t="s">
        <v>235</v>
      </c>
      <c r="C1" t="s">
        <v>231</v>
      </c>
      <c r="D1" t="s">
        <v>232</v>
      </c>
      <c r="E1" t="s">
        <v>233</v>
      </c>
      <c r="F1" t="s">
        <v>234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182</v>
      </c>
      <c r="FP1" t="s">
        <v>183</v>
      </c>
      <c r="FQ1" t="s">
        <v>184</v>
      </c>
      <c r="FR1" t="s">
        <v>185</v>
      </c>
      <c r="FS1" t="s">
        <v>186</v>
      </c>
      <c r="FT1" t="s">
        <v>187</v>
      </c>
      <c r="FU1" t="s">
        <v>188</v>
      </c>
      <c r="FV1" t="s">
        <v>189</v>
      </c>
      <c r="FW1" t="s">
        <v>190</v>
      </c>
      <c r="FX1" t="s">
        <v>191</v>
      </c>
      <c r="FY1" t="s">
        <v>192</v>
      </c>
      <c r="FZ1" t="s">
        <v>193</v>
      </c>
      <c r="GA1" t="s">
        <v>194</v>
      </c>
      <c r="GB1" t="s">
        <v>195</v>
      </c>
      <c r="GC1" t="s">
        <v>196</v>
      </c>
      <c r="GD1" t="s">
        <v>197</v>
      </c>
      <c r="GE1" t="s">
        <v>198</v>
      </c>
      <c r="GF1" t="s">
        <v>199</v>
      </c>
      <c r="GG1" t="s">
        <v>200</v>
      </c>
      <c r="GH1" t="s">
        <v>201</v>
      </c>
      <c r="GI1" t="s">
        <v>202</v>
      </c>
      <c r="GJ1" t="s">
        <v>203</v>
      </c>
      <c r="GK1" t="s">
        <v>204</v>
      </c>
      <c r="GL1" t="s">
        <v>205</v>
      </c>
      <c r="GM1" t="s">
        <v>206</v>
      </c>
      <c r="GN1" t="s">
        <v>207</v>
      </c>
      <c r="GO1" t="s">
        <v>208</v>
      </c>
      <c r="GP1" t="s">
        <v>209</v>
      </c>
      <c r="GQ1" t="s">
        <v>210</v>
      </c>
      <c r="GR1" t="s">
        <v>211</v>
      </c>
      <c r="GS1" t="s">
        <v>212</v>
      </c>
      <c r="GT1" t="s">
        <v>213</v>
      </c>
      <c r="GU1" t="s">
        <v>214</v>
      </c>
      <c r="GV1" t="s">
        <v>215</v>
      </c>
      <c r="GW1" t="s">
        <v>216</v>
      </c>
      <c r="GX1" t="s">
        <v>217</v>
      </c>
      <c r="GY1" t="s">
        <v>218</v>
      </c>
      <c r="GZ1" t="s">
        <v>219</v>
      </c>
      <c r="HA1" t="s">
        <v>220</v>
      </c>
      <c r="HB1" t="s">
        <v>221</v>
      </c>
      <c r="HC1" t="s">
        <v>222</v>
      </c>
      <c r="HD1" s="29" t="s">
        <v>223</v>
      </c>
      <c r="HE1" s="29" t="s">
        <v>224</v>
      </c>
      <c r="HF1" s="29" t="s">
        <v>225</v>
      </c>
      <c r="HG1" s="29" t="s">
        <v>226</v>
      </c>
      <c r="HH1" s="29" t="s">
        <v>227</v>
      </c>
      <c r="HI1" s="29" t="s">
        <v>228</v>
      </c>
      <c r="HJ1" s="29" t="s">
        <v>229</v>
      </c>
      <c r="HK1" s="29" t="s">
        <v>236</v>
      </c>
      <c r="HL1" s="28" t="s">
        <v>237</v>
      </c>
      <c r="HM1" s="28" t="s">
        <v>238</v>
      </c>
    </row>
    <row r="2" spans="1:243" x14ac:dyDescent="0.3">
      <c r="A2" s="5">
        <v>2000</v>
      </c>
      <c r="B2" s="5">
        <v>3.2866061962539757</v>
      </c>
      <c r="C2" s="5">
        <v>6.6085522440805748</v>
      </c>
      <c r="D2" s="5">
        <v>49.732620320855617</v>
      </c>
      <c r="E2" s="21" t="s">
        <v>230</v>
      </c>
      <c r="F2" s="21"/>
      <c r="G2" t="s">
        <v>230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W2" s="17">
        <v>5.495245324229967</v>
      </c>
      <c r="GX2" s="6"/>
      <c r="GY2" s="18">
        <v>1910094</v>
      </c>
      <c r="GZ2" s="6"/>
      <c r="HA2" s="17">
        <v>3.6985858930096294</v>
      </c>
      <c r="HB2" s="6"/>
      <c r="HC2" s="20">
        <v>0.56942974566524307</v>
      </c>
      <c r="HD2" s="30"/>
      <c r="HE2" s="31">
        <v>3.2444832557978822</v>
      </c>
      <c r="HF2" s="30"/>
      <c r="HG2" s="31">
        <v>8.7555167442021187</v>
      </c>
      <c r="HH2" s="30"/>
      <c r="HI2" s="31">
        <v>2.1629888371985881</v>
      </c>
      <c r="HJ2" s="30"/>
      <c r="HK2" s="31">
        <v>5.8370111628014119</v>
      </c>
      <c r="HL2" s="28"/>
      <c r="HM2" s="28"/>
      <c r="HU2" s="16"/>
      <c r="HV2" s="17"/>
      <c r="HW2" s="17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</row>
    <row r="3" spans="1:243" x14ac:dyDescent="0.3">
      <c r="A3" s="5">
        <v>2001</v>
      </c>
      <c r="B3" s="5">
        <v>3.1404375441072689</v>
      </c>
      <c r="C3" s="5">
        <v>6.1044460127028941</v>
      </c>
      <c r="D3" s="5">
        <v>51.445086705202314</v>
      </c>
      <c r="E3" s="21" t="s">
        <v>230</v>
      </c>
      <c r="F3" s="21"/>
      <c r="G3" s="1" t="s">
        <v>230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W3" s="17">
        <v>7.0726473214875734</v>
      </c>
      <c r="GX3" s="6"/>
      <c r="GY3" s="18">
        <v>2501532</v>
      </c>
      <c r="GZ3" s="6"/>
      <c r="HA3" s="17">
        <v>4.7230709102958421</v>
      </c>
      <c r="HB3" s="6"/>
      <c r="HC3" s="20">
        <v>0.58507088470520541</v>
      </c>
      <c r="HD3" s="30"/>
      <c r="HE3" s="31">
        <v>2.5407198468778329</v>
      </c>
      <c r="HF3" s="30"/>
      <c r="HG3" s="31">
        <v>9.4592801531221671</v>
      </c>
      <c r="HH3" s="30"/>
      <c r="HI3" s="31">
        <v>1.6938132312518888</v>
      </c>
      <c r="HJ3" s="30"/>
      <c r="HK3" s="31">
        <v>6.3061867687481108</v>
      </c>
      <c r="HL3" s="28"/>
      <c r="HM3" s="28"/>
      <c r="HU3" s="16"/>
      <c r="HV3" s="17"/>
      <c r="HW3" s="17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</row>
    <row r="4" spans="1:243" x14ac:dyDescent="0.3">
      <c r="A4" s="5">
        <v>2002</v>
      </c>
      <c r="B4" s="5">
        <v>3.2775993799136307</v>
      </c>
      <c r="C4" s="5">
        <v>6.2340826043627509</v>
      </c>
      <c r="D4" s="5">
        <v>52.575488454706928</v>
      </c>
      <c r="E4" s="21" t="s">
        <v>230</v>
      </c>
      <c r="F4" s="21"/>
      <c r="G4" s="23" t="s">
        <v>230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W4" s="17">
        <v>7.8726408029362833</v>
      </c>
      <c r="GX4" s="6"/>
      <c r="GY4" s="18">
        <v>4119181</v>
      </c>
      <c r="GZ4" s="6"/>
      <c r="HA4" s="17">
        <v>6.6339856439063905</v>
      </c>
      <c r="HB4" s="6"/>
      <c r="HC4" s="20">
        <v>0.74769009489384053</v>
      </c>
      <c r="HD4" s="30"/>
      <c r="HE4" s="31">
        <v>1.808867345231977</v>
      </c>
      <c r="HF4" s="30"/>
      <c r="HG4" s="31">
        <v>10.191132654768023</v>
      </c>
      <c r="HH4" s="30"/>
      <c r="HI4" s="31">
        <v>1.2059115634879847</v>
      </c>
      <c r="HJ4" s="30"/>
      <c r="HK4" s="31">
        <v>6.7940884365120153</v>
      </c>
      <c r="HL4" s="28"/>
      <c r="HM4" s="28"/>
      <c r="HU4" s="16"/>
      <c r="HV4" s="17"/>
      <c r="HW4" s="17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</row>
    <row r="5" spans="1:243" x14ac:dyDescent="0.3">
      <c r="A5" s="5">
        <v>2003</v>
      </c>
      <c r="B5" s="5">
        <v>3.2238001451228362</v>
      </c>
      <c r="C5" s="5">
        <v>6.16772053488131</v>
      </c>
      <c r="D5" s="5">
        <v>52.268907563025216</v>
      </c>
      <c r="E5" s="22">
        <v>91.470588235294116</v>
      </c>
      <c r="F5" s="21"/>
      <c r="G5" s="23" t="s">
        <v>230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W5" s="17">
        <v>8.3005824015823748</v>
      </c>
      <c r="GX5" s="6"/>
      <c r="GY5" s="18">
        <v>3600459</v>
      </c>
      <c r="GZ5" s="6"/>
      <c r="HA5" s="17">
        <v>4.4959541571035757</v>
      </c>
      <c r="HB5" s="6"/>
      <c r="HC5" s="20">
        <v>0.48340565815949843</v>
      </c>
      <c r="HD5" s="30"/>
      <c r="HE5" s="31">
        <v>2.6690663607056768</v>
      </c>
      <c r="HF5" s="30"/>
      <c r="HG5" s="31">
        <v>9.3309336392943223</v>
      </c>
      <c r="HH5" s="30"/>
      <c r="HI5" s="31">
        <v>1.7793775738037847</v>
      </c>
      <c r="HJ5" s="30"/>
      <c r="HK5" s="31">
        <v>6.2206224261962149</v>
      </c>
      <c r="HL5" s="28"/>
      <c r="HM5" s="28"/>
      <c r="HU5" s="16"/>
      <c r="HV5" s="17"/>
      <c r="HW5" s="17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</row>
    <row r="6" spans="1:243" x14ac:dyDescent="0.3">
      <c r="A6" s="5">
        <v>2004</v>
      </c>
      <c r="B6" s="5" t="s">
        <v>230</v>
      </c>
      <c r="C6" s="5" t="s">
        <v>230</v>
      </c>
      <c r="D6" s="5" t="s">
        <v>230</v>
      </c>
      <c r="E6" s="21" t="s">
        <v>230</v>
      </c>
      <c r="F6" s="21"/>
      <c r="G6" s="23" t="s">
        <v>230</v>
      </c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W6" s="17">
        <v>9.6898230748575358</v>
      </c>
      <c r="GX6" s="6"/>
      <c r="GY6" s="18">
        <v>7122215</v>
      </c>
      <c r="GZ6" s="6"/>
      <c r="HA6" s="17">
        <v>8.4998239699257088</v>
      </c>
      <c r="HB6" s="6"/>
      <c r="HC6" s="20">
        <v>0.79513233384725479</v>
      </c>
      <c r="HD6" s="30"/>
      <c r="HE6" s="31">
        <v>1.4117939433167912</v>
      </c>
      <c r="HF6" s="30"/>
      <c r="HG6" s="31">
        <v>10.588206056683209</v>
      </c>
      <c r="HH6" s="30"/>
      <c r="HI6" s="31">
        <v>0.94119596221119417</v>
      </c>
      <c r="HJ6" s="30"/>
      <c r="HK6" s="31">
        <v>7.0588040377888062</v>
      </c>
      <c r="HL6" s="28"/>
      <c r="HM6" s="28"/>
      <c r="HU6" s="16"/>
      <c r="HV6" s="17"/>
      <c r="HW6" s="17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</row>
    <row r="7" spans="1:243" x14ac:dyDescent="0.3">
      <c r="A7" s="5">
        <v>2005</v>
      </c>
      <c r="B7" s="5" t="s">
        <v>230</v>
      </c>
      <c r="C7" s="5" t="s">
        <v>230</v>
      </c>
      <c r="D7" s="5" t="s">
        <v>230</v>
      </c>
      <c r="E7" s="21" t="s">
        <v>230</v>
      </c>
      <c r="F7" s="21"/>
      <c r="G7" s="23" t="s">
        <v>230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W7" s="17">
        <v>10.392490749618581</v>
      </c>
      <c r="GX7" s="6"/>
      <c r="GY7" s="18">
        <v>7626931</v>
      </c>
      <c r="GZ7" s="6"/>
      <c r="HA7" s="17">
        <v>8.4442873497297413</v>
      </c>
      <c r="HB7" s="6"/>
      <c r="HC7" s="20">
        <v>0.74121520353329706</v>
      </c>
      <c r="HD7" s="30"/>
      <c r="HE7" s="31">
        <v>1.4210790683697019</v>
      </c>
      <c r="HF7" s="30"/>
      <c r="HG7" s="31">
        <v>10.578920931630298</v>
      </c>
      <c r="HH7" s="30"/>
      <c r="HI7" s="31">
        <v>0.94738604557980133</v>
      </c>
      <c r="HJ7" s="30"/>
      <c r="HK7" s="31">
        <v>7.0526139544201989</v>
      </c>
      <c r="HL7" s="28"/>
      <c r="HM7" s="28"/>
      <c r="HU7" s="16"/>
      <c r="HV7" s="17"/>
      <c r="HW7" s="17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</row>
    <row r="8" spans="1:243" x14ac:dyDescent="0.3">
      <c r="A8" s="5">
        <v>2006</v>
      </c>
      <c r="B8" s="5" t="s">
        <v>230</v>
      </c>
      <c r="C8" s="5" t="s">
        <v>230</v>
      </c>
      <c r="D8" s="5" t="s">
        <v>230</v>
      </c>
      <c r="E8" s="22">
        <v>83.513513513513516</v>
      </c>
      <c r="F8" s="21"/>
      <c r="G8" s="23" t="s">
        <v>230</v>
      </c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W8" s="17">
        <v>10.21071022423034</v>
      </c>
      <c r="GX8" s="6"/>
      <c r="GY8" s="18">
        <v>5582260</v>
      </c>
      <c r="GZ8" s="6"/>
      <c r="HA8" s="17">
        <v>5.6934821742744512</v>
      </c>
      <c r="HB8" s="6"/>
      <c r="HC8" s="20">
        <v>0.5078609704823881</v>
      </c>
      <c r="HD8" s="30"/>
      <c r="HE8" s="31">
        <v>2.1076732362878117</v>
      </c>
      <c r="HF8" s="30"/>
      <c r="HG8" s="31">
        <v>9.8923267637121874</v>
      </c>
      <c r="HH8" s="30"/>
      <c r="HI8" s="31">
        <v>1.4051154908585413</v>
      </c>
      <c r="HJ8" s="30"/>
      <c r="HK8" s="31">
        <v>6.5948845091414583</v>
      </c>
      <c r="HL8" s="28"/>
      <c r="HM8" s="28"/>
      <c r="HU8" s="16"/>
      <c r="HV8" s="17"/>
      <c r="HW8" s="17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</row>
    <row r="9" spans="1:243" x14ac:dyDescent="0.3">
      <c r="A9" s="1">
        <v>2007</v>
      </c>
      <c r="B9" s="1">
        <v>2.5058562949050605</v>
      </c>
      <c r="C9" s="1">
        <v>4.9892368791548538</v>
      </c>
      <c r="D9" s="1">
        <v>50.225241967856562</v>
      </c>
      <c r="E9" s="22">
        <v>86.957193235347106</v>
      </c>
      <c r="F9" s="21"/>
      <c r="G9" s="23">
        <v>348</v>
      </c>
      <c r="H9" s="1">
        <v>65.3949110000394</v>
      </c>
      <c r="I9" s="1">
        <v>66.074325999943497</v>
      </c>
      <c r="J9" s="1">
        <v>24.147727000003201</v>
      </c>
      <c r="K9" s="1">
        <v>28.4453890000004</v>
      </c>
      <c r="L9" s="1">
        <v>53.797722999995997</v>
      </c>
      <c r="M9" s="1">
        <v>57.085114000015899</v>
      </c>
      <c r="N9" s="1">
        <v>92.525153000024105</v>
      </c>
      <c r="O9" s="1">
        <v>47.774564000021201</v>
      </c>
      <c r="P9" s="1">
        <v>39.207998000027096</v>
      </c>
      <c r="Q9" s="1">
        <v>20.446314000000701</v>
      </c>
      <c r="R9" s="1" t="s">
        <v>0</v>
      </c>
      <c r="S9" s="1">
        <v>64.678891999996296</v>
      </c>
      <c r="T9" s="1">
        <v>110.013076000032</v>
      </c>
      <c r="U9" s="1">
        <v>60.9973970000283</v>
      </c>
      <c r="V9" s="1">
        <v>50.335337000025902</v>
      </c>
      <c r="W9" s="1">
        <v>73.158746000030106</v>
      </c>
      <c r="X9" s="1" t="s">
        <v>0</v>
      </c>
      <c r="Y9" s="1">
        <v>35.323774999997099</v>
      </c>
      <c r="Z9" s="1">
        <v>55.639535999973297</v>
      </c>
      <c r="AA9" s="1">
        <v>64.752131000044798</v>
      </c>
      <c r="AB9" s="1">
        <v>143.98014099989101</v>
      </c>
      <c r="AC9" s="1">
        <v>293.16915899980802</v>
      </c>
      <c r="AD9" s="1">
        <v>21.7772450000048</v>
      </c>
      <c r="AE9" s="1" t="s">
        <v>0</v>
      </c>
      <c r="AF9" s="1" t="s">
        <v>0</v>
      </c>
      <c r="AG9" s="1">
        <v>96.284452000050806</v>
      </c>
      <c r="AH9" s="1">
        <v>98.169928999966899</v>
      </c>
      <c r="AI9" s="1">
        <v>63.322629000002102</v>
      </c>
      <c r="AJ9" s="1">
        <v>2.1358570000011201</v>
      </c>
      <c r="AK9" s="1">
        <v>0.48170799999979902</v>
      </c>
      <c r="AL9" s="1">
        <v>0</v>
      </c>
      <c r="AM9" s="1">
        <v>0.14384500000005601</v>
      </c>
      <c r="AN9" s="1">
        <v>2.9649480000007302</v>
      </c>
      <c r="AO9" s="1">
        <v>1.53454600000077</v>
      </c>
      <c r="AP9" s="1">
        <v>1.90555200000017</v>
      </c>
      <c r="AQ9" s="1">
        <v>1.1197159999992401</v>
      </c>
      <c r="AR9" s="1">
        <v>0.74288799999976596</v>
      </c>
      <c r="AS9" s="1">
        <v>0</v>
      </c>
      <c r="AT9" s="1" t="s">
        <v>0</v>
      </c>
      <c r="AU9" s="1">
        <v>4.8946189999987801</v>
      </c>
      <c r="AV9" s="1">
        <v>4.9811869999975897</v>
      </c>
      <c r="AW9" s="1">
        <v>2.0257439999986699</v>
      </c>
      <c r="AX9" s="1">
        <v>0.69633900000007998</v>
      </c>
      <c r="AY9" s="1">
        <v>0.123162999999977</v>
      </c>
      <c r="AZ9" s="1" t="s">
        <v>0</v>
      </c>
      <c r="BA9" s="1">
        <v>0</v>
      </c>
      <c r="BB9" s="1">
        <v>3.0740069999992601</v>
      </c>
      <c r="BC9" s="1">
        <v>1.8412929999995</v>
      </c>
      <c r="BD9" s="1">
        <v>0</v>
      </c>
      <c r="BE9" s="1">
        <v>0</v>
      </c>
      <c r="BF9" s="1">
        <v>0.36910600000010202</v>
      </c>
      <c r="BG9" s="1" t="s">
        <v>0</v>
      </c>
      <c r="BH9" s="1" t="s">
        <v>0</v>
      </c>
      <c r="BI9" s="1">
        <v>11.462434999994001</v>
      </c>
      <c r="BJ9" s="1">
        <v>1.35875300000043</v>
      </c>
      <c r="BK9" s="1">
        <v>4.5230450000017299</v>
      </c>
      <c r="BL9" s="1">
        <v>55.281000000017201</v>
      </c>
      <c r="BM9" s="1">
        <v>57.804999999993001</v>
      </c>
      <c r="BN9" s="1">
        <v>21.306818000011798</v>
      </c>
      <c r="BO9" s="1">
        <v>21.001400000008299</v>
      </c>
      <c r="BP9" s="1">
        <v>44.081268000008997</v>
      </c>
      <c r="BQ9" s="1">
        <v>46.266563999990503</v>
      </c>
      <c r="BR9" s="1">
        <v>81.303566999966307</v>
      </c>
      <c r="BS9" s="1">
        <v>35.084444999985898</v>
      </c>
      <c r="BT9" s="1">
        <v>33.388705999997903</v>
      </c>
      <c r="BU9" s="1">
        <v>9.7363400000031106</v>
      </c>
      <c r="BV9" s="1" t="s">
        <v>0</v>
      </c>
      <c r="BW9" s="1">
        <v>50.624344000010801</v>
      </c>
      <c r="BX9" s="1">
        <v>91.742792999954005</v>
      </c>
      <c r="BY9" s="1">
        <v>48.1676870000083</v>
      </c>
      <c r="BZ9" s="1">
        <v>40.188688000023802</v>
      </c>
      <c r="CA9" s="1">
        <v>64.783671000041096</v>
      </c>
      <c r="CB9" s="1" t="s">
        <v>0</v>
      </c>
      <c r="CC9" s="1">
        <v>23.995189999986898</v>
      </c>
      <c r="CD9" s="1">
        <v>46.340663000009997</v>
      </c>
      <c r="CE9" s="1">
        <v>55.238784999994103</v>
      </c>
      <c r="CF9" s="1">
        <v>134.050475999946</v>
      </c>
      <c r="CG9" s="1">
        <v>273.62454799981799</v>
      </c>
      <c r="CH9" s="1">
        <v>16.978869000013201</v>
      </c>
      <c r="CI9" s="1" t="s">
        <v>0</v>
      </c>
      <c r="CJ9" s="1" t="s">
        <v>0</v>
      </c>
      <c r="CK9" s="1">
        <v>74.505826000007801</v>
      </c>
      <c r="CL9" s="1">
        <v>84.9220839999616</v>
      </c>
      <c r="CM9" s="1">
        <v>49.753494000004103</v>
      </c>
      <c r="CN9" s="1">
        <v>55.469457999977699</v>
      </c>
      <c r="CO9" s="1">
        <v>56.199305000016501</v>
      </c>
      <c r="CP9" s="1">
        <v>12.784090999994101</v>
      </c>
      <c r="CQ9" s="1">
        <v>14.204714000006801</v>
      </c>
      <c r="CR9" s="1">
        <v>18.9685199999949</v>
      </c>
      <c r="CS9" s="1">
        <v>46.650200999982196</v>
      </c>
      <c r="CT9" s="1">
        <v>87.231951999943703</v>
      </c>
      <c r="CU9" s="1">
        <v>42.5492209999938</v>
      </c>
      <c r="CV9" s="1">
        <v>21.956478999985801</v>
      </c>
      <c r="CW9" s="1">
        <v>13.630875999995601</v>
      </c>
      <c r="CX9" s="1" t="s">
        <v>0</v>
      </c>
      <c r="CY9" s="1">
        <v>42.9328000000096</v>
      </c>
      <c r="CZ9" s="1">
        <v>67.957624000031501</v>
      </c>
      <c r="DA9">
        <v>55.482872999971697</v>
      </c>
      <c r="DB9" s="1">
        <v>47.848412999999702</v>
      </c>
      <c r="DC9" s="1">
        <v>65.892135999980397</v>
      </c>
      <c r="DD9" s="1" t="s">
        <v>0</v>
      </c>
      <c r="DE9" s="1">
        <v>13.9154260000068</v>
      </c>
      <c r="DF9" s="1">
        <v>18.290344999986701</v>
      </c>
      <c r="DG9" s="1">
        <v>49.408024000003898</v>
      </c>
      <c r="DH9" s="1">
        <v>145.635084999958</v>
      </c>
      <c r="DI9" s="1">
        <v>293.16915899980802</v>
      </c>
      <c r="DJ9" s="1">
        <v>13.6569160000072</v>
      </c>
      <c r="DK9" s="1" t="s">
        <v>0</v>
      </c>
      <c r="DL9" s="1" t="s">
        <v>0</v>
      </c>
      <c r="DM9" s="1">
        <v>38.3991559999995</v>
      </c>
      <c r="DN9" s="1">
        <v>33.204535000026198</v>
      </c>
      <c r="DO9" s="1">
        <v>36.184359000006197</v>
      </c>
      <c r="DP9" s="1">
        <v>6.2819319999980499</v>
      </c>
      <c r="DQ9" s="1">
        <v>16.056944000010802</v>
      </c>
      <c r="DR9" s="1">
        <v>0</v>
      </c>
      <c r="DS9" s="1">
        <v>28.769040999992299</v>
      </c>
      <c r="DT9" s="1">
        <v>17.861130000004799</v>
      </c>
      <c r="DU9" s="1">
        <v>23.018191000010098</v>
      </c>
      <c r="DV9" s="1">
        <v>10.586402000000801</v>
      </c>
      <c r="DW9" s="1">
        <v>0</v>
      </c>
      <c r="DX9" s="1">
        <v>12.3814730000013</v>
      </c>
      <c r="DY9" s="1">
        <v>0</v>
      </c>
      <c r="DZ9" s="1">
        <v>6.9923130000024702</v>
      </c>
      <c r="EA9" s="1">
        <v>14.2319629999984</v>
      </c>
      <c r="EB9" s="1">
        <v>11.2541320000018</v>
      </c>
      <c r="EC9" s="1">
        <v>0</v>
      </c>
      <c r="ED9" s="1">
        <v>12.316286999994199</v>
      </c>
      <c r="EE9" s="1" t="s">
        <v>0</v>
      </c>
      <c r="EF9" s="1">
        <v>35.680579999985603</v>
      </c>
      <c r="EG9" s="1">
        <v>15.3700370000006</v>
      </c>
      <c r="EH9" s="1">
        <v>30.6882139999943</v>
      </c>
      <c r="EI9" s="1">
        <v>165.49441500008101</v>
      </c>
      <c r="EJ9" s="1">
        <v>0</v>
      </c>
      <c r="EK9" s="1">
        <v>36.910583999997499</v>
      </c>
      <c r="EL9" s="1" t="s">
        <v>0</v>
      </c>
      <c r="EM9" s="1" t="s">
        <v>0</v>
      </c>
      <c r="EN9" s="1" t="s">
        <v>0</v>
      </c>
      <c r="EO9" s="1">
        <v>0</v>
      </c>
      <c r="EP9" s="1">
        <v>16.984416999999699</v>
      </c>
      <c r="EQ9" s="1">
        <v>0</v>
      </c>
      <c r="ER9" s="1">
        <v>0.96061499999996203</v>
      </c>
      <c r="ES9" s="1">
        <v>2.4301339999983602</v>
      </c>
      <c r="ET9" s="1">
        <v>0</v>
      </c>
      <c r="EU9" s="1">
        <v>10.1137799999997</v>
      </c>
      <c r="EV9" s="1">
        <v>3.3200529999994601</v>
      </c>
      <c r="EW9" s="1">
        <v>4.0322579999992696</v>
      </c>
      <c r="EX9" s="1">
        <v>1.1441649999996999</v>
      </c>
      <c r="EY9" s="1">
        <v>0</v>
      </c>
      <c r="EZ9" s="1">
        <v>3.1578950000002801</v>
      </c>
      <c r="FA9" s="1">
        <v>0</v>
      </c>
      <c r="FB9" s="1" t="s">
        <v>0</v>
      </c>
      <c r="FC9" s="1">
        <v>1.08108100000027</v>
      </c>
      <c r="FD9" s="1">
        <v>1.2936609999997</v>
      </c>
      <c r="FE9" s="1">
        <v>1.8450179999999801</v>
      </c>
      <c r="FF9" s="1">
        <v>0</v>
      </c>
      <c r="FG9" s="1">
        <v>1.6835019999998599</v>
      </c>
      <c r="FH9" s="1" t="s">
        <v>0</v>
      </c>
      <c r="FI9" s="1">
        <v>10.101009999998499</v>
      </c>
      <c r="FJ9" s="1">
        <v>2.7624309999992001</v>
      </c>
      <c r="FK9" s="1">
        <v>4.7393359999987297</v>
      </c>
      <c r="FL9" s="1">
        <v>11.4942529999971</v>
      </c>
      <c r="FM9" s="1">
        <v>0</v>
      </c>
      <c r="FN9" s="1">
        <v>16.949152999994102</v>
      </c>
      <c r="FO9" s="1" t="s">
        <v>0</v>
      </c>
      <c r="FP9" s="1" t="s">
        <v>0</v>
      </c>
      <c r="FQ9" s="1">
        <v>0</v>
      </c>
      <c r="FR9" s="1">
        <v>1.7301040000002099</v>
      </c>
      <c r="FS9" s="1">
        <v>0</v>
      </c>
      <c r="FT9" s="1">
        <v>57.252641999977598</v>
      </c>
      <c r="FU9" s="1">
        <v>61.603888000012397</v>
      </c>
      <c r="FV9" s="1">
        <v>23.5294120000035</v>
      </c>
      <c r="FW9" s="1">
        <v>57.522124000010102</v>
      </c>
      <c r="FX9" s="1">
        <v>54.980080000008499</v>
      </c>
      <c r="FY9" s="1">
        <v>56.720429999986699</v>
      </c>
      <c r="FZ9" s="1">
        <v>66.018307000049404</v>
      </c>
      <c r="GA9" s="1">
        <v>56.25</v>
      </c>
      <c r="GB9" s="1">
        <v>58.526315999974003</v>
      </c>
      <c r="GC9" s="1">
        <v>28.571429000003299</v>
      </c>
      <c r="GD9" s="1" t="s">
        <v>0</v>
      </c>
      <c r="GE9" s="1">
        <v>56.756756999995602</v>
      </c>
      <c r="GF9" s="1">
        <v>61.982536000025</v>
      </c>
      <c r="GG9" s="1">
        <v>63.6531369999866</v>
      </c>
      <c r="GH9" s="1">
        <v>44.664032000000603</v>
      </c>
      <c r="GI9" s="1">
        <v>63.636363999976297</v>
      </c>
      <c r="GJ9" s="1" t="s">
        <v>0</v>
      </c>
      <c r="GK9" s="1">
        <v>58.838384000002399</v>
      </c>
      <c r="GL9" s="1">
        <v>51.104972000000998</v>
      </c>
      <c r="GM9" s="1">
        <v>59.241706000000697</v>
      </c>
      <c r="GN9" s="1">
        <v>79.310345000005299</v>
      </c>
      <c r="GO9" s="1">
        <v>70</v>
      </c>
      <c r="GP9" s="1">
        <v>55.932203000003902</v>
      </c>
      <c r="GQ9" s="1" t="s">
        <v>0</v>
      </c>
      <c r="GR9" s="1" t="s">
        <v>0</v>
      </c>
      <c r="GS9" s="1">
        <v>54.1666669999831</v>
      </c>
      <c r="GT9" s="1">
        <v>64.359861999982996</v>
      </c>
      <c r="GU9" s="1">
        <v>65.384614999988102</v>
      </c>
      <c r="GV9">
        <v>10.340826933318278</v>
      </c>
      <c r="GW9" s="17">
        <v>9.4536864147451389</v>
      </c>
      <c r="GX9" s="18">
        <v>34356009</v>
      </c>
      <c r="GY9" s="18">
        <v>6659989</v>
      </c>
      <c r="GZ9" s="17">
        <v>6.5531186626117552</v>
      </c>
      <c r="HA9" s="17">
        <v>5.7652209442339473</v>
      </c>
      <c r="HB9" s="19">
        <v>0.57783428855256691</v>
      </c>
      <c r="HC9" s="20">
        <v>0.55150123272322238</v>
      </c>
      <c r="HD9" s="31">
        <v>1.8311891814907839</v>
      </c>
      <c r="HE9" s="31">
        <v>2.0814466810680918</v>
      </c>
      <c r="HF9" s="31">
        <v>10.168810818509217</v>
      </c>
      <c r="HG9" s="31">
        <v>9.9185533189319077</v>
      </c>
      <c r="HH9" s="31">
        <v>1.2207927876605225</v>
      </c>
      <c r="HI9" s="31">
        <v>1.3876311207120613</v>
      </c>
      <c r="HJ9" s="31">
        <v>6.7792072123394771</v>
      </c>
      <c r="HK9" s="31">
        <v>6.6123688792879385</v>
      </c>
      <c r="HL9" s="28">
        <v>127.20593284350799</v>
      </c>
      <c r="HM9" s="28"/>
      <c r="HU9" s="16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</row>
    <row r="10" spans="1:243" x14ac:dyDescent="0.3">
      <c r="A10" s="1">
        <v>2008</v>
      </c>
      <c r="B10" s="1">
        <v>2.5101811386496125</v>
      </c>
      <c r="C10" s="1">
        <v>4.8972952046278575</v>
      </c>
      <c r="D10" s="1">
        <v>51.256480031621031</v>
      </c>
      <c r="E10" s="22">
        <v>81.317833196662008</v>
      </c>
      <c r="F10" s="21"/>
      <c r="G10" s="23">
        <v>342</v>
      </c>
      <c r="H10" s="1">
        <v>64.9484230000526</v>
      </c>
      <c r="I10" s="1">
        <v>58.683650000020897</v>
      </c>
      <c r="J10" s="1">
        <v>63.239192000008202</v>
      </c>
      <c r="K10" s="1">
        <v>23.602948999992801</v>
      </c>
      <c r="L10" s="1">
        <v>39.963975000020604</v>
      </c>
      <c r="M10" s="1">
        <v>50.273352999996902</v>
      </c>
      <c r="N10" s="1">
        <v>88.459600999951405</v>
      </c>
      <c r="O10" s="1">
        <v>58.7008819999755</v>
      </c>
      <c r="P10" s="1">
        <v>45.3703480000258</v>
      </c>
      <c r="Q10" s="1">
        <v>12.3140069999936</v>
      </c>
      <c r="R10" s="1">
        <v>122.135718000005</v>
      </c>
      <c r="S10" s="1">
        <v>45.798942000023096</v>
      </c>
      <c r="T10" s="1">
        <v>104.097042000038</v>
      </c>
      <c r="U10" s="1">
        <v>49.202991000027403</v>
      </c>
      <c r="V10" s="1">
        <v>51.206619000004103</v>
      </c>
      <c r="W10" s="1">
        <v>62.823567999992498</v>
      </c>
      <c r="X10" s="1" t="s">
        <v>0</v>
      </c>
      <c r="Y10" s="1">
        <v>23.375468000012901</v>
      </c>
      <c r="Z10" s="1">
        <v>42.039731000026201</v>
      </c>
      <c r="AA10" s="1">
        <v>41.017850000003797</v>
      </c>
      <c r="AB10" s="1">
        <v>119.055321999942</v>
      </c>
      <c r="AC10" s="1">
        <v>244.17314100009401</v>
      </c>
      <c r="AD10" s="1">
        <v>17.6821369999961</v>
      </c>
      <c r="AE10" s="1" t="s">
        <v>0</v>
      </c>
      <c r="AF10" s="1" t="s">
        <v>0</v>
      </c>
      <c r="AG10" s="1">
        <v>51.170061999990097</v>
      </c>
      <c r="AH10" s="1">
        <v>93.365168999996996</v>
      </c>
      <c r="AI10" s="1">
        <v>62.744729999976698</v>
      </c>
      <c r="AJ10" s="1">
        <v>2.2335200000015898</v>
      </c>
      <c r="AK10" s="1">
        <v>0.61208499999975197</v>
      </c>
      <c r="AL10" s="1">
        <v>0</v>
      </c>
      <c r="AM10" s="1">
        <v>6.3620000000014401E-2</v>
      </c>
      <c r="AN10" s="1">
        <v>1.79038600000058</v>
      </c>
      <c r="AO10" s="1">
        <v>1.6804460000003001</v>
      </c>
      <c r="AP10" s="1">
        <v>1.27831800000058</v>
      </c>
      <c r="AQ10" s="1">
        <v>0.64153999999962297</v>
      </c>
      <c r="AR10" s="1">
        <v>0.58381000000008498</v>
      </c>
      <c r="AS10" s="1">
        <v>0</v>
      </c>
      <c r="AT10" s="1">
        <v>10.126831000001401</v>
      </c>
      <c r="AU10" s="1">
        <v>1.2698409999993601</v>
      </c>
      <c r="AV10" s="1">
        <v>2.1925819999996699</v>
      </c>
      <c r="AW10" s="1">
        <v>1.74918900000011</v>
      </c>
      <c r="AX10" s="1">
        <v>1.3789930000002599</v>
      </c>
      <c r="AY10" s="1">
        <v>0.70324900000014201</v>
      </c>
      <c r="AZ10" s="1" t="s">
        <v>0</v>
      </c>
      <c r="BA10" s="1">
        <v>0</v>
      </c>
      <c r="BB10" s="1">
        <v>1.32904299999973</v>
      </c>
      <c r="BC10" s="1">
        <v>2.7345229999991698</v>
      </c>
      <c r="BD10" s="1">
        <v>0</v>
      </c>
      <c r="BE10" s="1">
        <v>0</v>
      </c>
      <c r="BF10" s="1">
        <v>0.44205300000021502</v>
      </c>
      <c r="BG10" s="1" t="s">
        <v>0</v>
      </c>
      <c r="BH10" s="1" t="s">
        <v>0</v>
      </c>
      <c r="BI10" s="1">
        <v>1.2087420000007101</v>
      </c>
      <c r="BJ10" s="1">
        <v>1.6868140000006</v>
      </c>
      <c r="BK10" s="1">
        <v>3.0197999999982099</v>
      </c>
      <c r="BL10" s="1">
        <v>51.782408000028198</v>
      </c>
      <c r="BM10" s="1">
        <v>50.037949000019601</v>
      </c>
      <c r="BN10" s="1">
        <v>60.548163000028602</v>
      </c>
      <c r="BO10" s="1">
        <v>17.4000170000072</v>
      </c>
      <c r="BP10" s="1">
        <v>32.738488000002697</v>
      </c>
      <c r="BQ10" s="1">
        <v>40.890860999992597</v>
      </c>
      <c r="BR10" s="1">
        <v>75.932085999986199</v>
      </c>
      <c r="BS10" s="1">
        <v>46.190858000016298</v>
      </c>
      <c r="BT10" s="1">
        <v>37.155313000024798</v>
      </c>
      <c r="BU10" s="1">
        <v>9.2355050000041992</v>
      </c>
      <c r="BV10" s="1">
        <v>98.506445999955801</v>
      </c>
      <c r="BW10" s="1">
        <v>32.253968000004498</v>
      </c>
      <c r="BX10" s="1">
        <v>85.763684000005</v>
      </c>
      <c r="BY10" s="1">
        <v>36.2251379999798</v>
      </c>
      <c r="BZ10" s="1">
        <v>38.2440819999902</v>
      </c>
      <c r="CA10" s="1">
        <v>54.384581000020297</v>
      </c>
      <c r="CB10" s="1" t="s">
        <v>0</v>
      </c>
      <c r="CC10" s="1">
        <v>14.9060960000061</v>
      </c>
      <c r="CD10" s="1">
        <v>35.044768000021598</v>
      </c>
      <c r="CE10" s="1">
        <v>31.5989370000025</v>
      </c>
      <c r="CF10" s="1">
        <v>103.526366999955</v>
      </c>
      <c r="CG10" s="1">
        <v>221.975583000109</v>
      </c>
      <c r="CH10" s="1">
        <v>12.8195490000071</v>
      </c>
      <c r="CI10" s="1" t="s">
        <v>0</v>
      </c>
      <c r="CJ10" s="1" t="s">
        <v>0</v>
      </c>
      <c r="CK10" s="1">
        <v>39.888473000028199</v>
      </c>
      <c r="CL10" s="1">
        <v>76.075322999968193</v>
      </c>
      <c r="CM10" s="1">
        <v>50.329996999993497</v>
      </c>
      <c r="CN10" s="1">
        <v>54.7212510000099</v>
      </c>
      <c r="CO10" s="1">
        <v>41.315737999975703</v>
      </c>
      <c r="CP10" s="1">
        <v>27.5830520000018</v>
      </c>
      <c r="CQ10" s="1">
        <v>13.614639000006701</v>
      </c>
      <c r="CR10" s="1">
        <v>16.848812000011101</v>
      </c>
      <c r="CS10" s="1">
        <v>38.370190999994499</v>
      </c>
      <c r="CT10" s="1">
        <v>78.318278999999194</v>
      </c>
      <c r="CU10" s="1">
        <v>53.247794999973799</v>
      </c>
      <c r="CV10" s="1">
        <v>21.8094599999895</v>
      </c>
      <c r="CW10" s="1">
        <v>9.2355050000041992</v>
      </c>
      <c r="CX10" s="1">
        <v>73.649679000023795</v>
      </c>
      <c r="CY10" s="1">
        <v>36.825397000007797</v>
      </c>
      <c r="CZ10" s="1">
        <v>73.518956999992994</v>
      </c>
      <c r="DA10" s="1">
        <v>43.560446000017699</v>
      </c>
      <c r="DB10" s="1">
        <v>45.874512000009403</v>
      </c>
      <c r="DC10" s="1">
        <v>44.304680000001099</v>
      </c>
      <c r="DD10" s="1" t="s">
        <v>0</v>
      </c>
      <c r="DE10" s="1">
        <v>11.6030409999948</v>
      </c>
      <c r="DF10" s="1">
        <v>17.907107000006398</v>
      </c>
      <c r="DG10" s="1">
        <v>24.9145460000145</v>
      </c>
      <c r="DH10" s="1">
        <v>109.99676500004701</v>
      </c>
      <c r="DI10" s="1">
        <v>244.17314100009401</v>
      </c>
      <c r="DJ10" s="1">
        <v>8.8410690000018803</v>
      </c>
      <c r="DK10" s="1" t="s">
        <v>0</v>
      </c>
      <c r="DL10" s="1" t="s">
        <v>0</v>
      </c>
      <c r="DM10" s="1">
        <v>31.024368000013101</v>
      </c>
      <c r="DN10" s="1">
        <v>39.893157000013197</v>
      </c>
      <c r="DO10" s="1">
        <v>35.5665310000186</v>
      </c>
      <c r="DP10" s="1">
        <v>11.755371000006599</v>
      </c>
      <c r="DQ10" s="1">
        <v>22.953188000014102</v>
      </c>
      <c r="DR10" s="1">
        <v>0</v>
      </c>
      <c r="DS10" s="1">
        <v>9.5429710000025807</v>
      </c>
      <c r="DT10" s="1">
        <v>6.39423600000009</v>
      </c>
      <c r="DU10" s="1">
        <v>7.00185999999667</v>
      </c>
      <c r="DV10" s="1">
        <v>34.088478000019698</v>
      </c>
      <c r="DW10" s="1">
        <v>32.076984999992398</v>
      </c>
      <c r="DX10" s="1">
        <v>4.1700689999997804</v>
      </c>
      <c r="DY10" s="1">
        <v>0</v>
      </c>
      <c r="DZ10" s="1">
        <v>30.687365999998299</v>
      </c>
      <c r="EA10" s="1">
        <v>16.9312170000048</v>
      </c>
      <c r="EB10" s="1">
        <v>15.179413000005299</v>
      </c>
      <c r="EC10" s="1">
        <v>16.927633999992398</v>
      </c>
      <c r="ED10" s="1">
        <v>9.1932890000025491</v>
      </c>
      <c r="EE10" s="1">
        <v>23.441629999986599</v>
      </c>
      <c r="EF10" s="1" t="s">
        <v>0</v>
      </c>
      <c r="EG10" s="1">
        <v>16.938744999992199</v>
      </c>
      <c r="EH10" s="1">
        <v>13.9899270000024</v>
      </c>
      <c r="EI10" s="1">
        <v>30.383593000005899</v>
      </c>
      <c r="EJ10" s="1">
        <v>0</v>
      </c>
      <c r="EK10" s="1">
        <v>0</v>
      </c>
      <c r="EL10" s="1">
        <v>0</v>
      </c>
      <c r="EM10" s="1" t="s">
        <v>0</v>
      </c>
      <c r="EN10" s="1" t="s">
        <v>0</v>
      </c>
      <c r="EO10" s="1">
        <v>0</v>
      </c>
      <c r="EP10" s="1">
        <v>8.4340709999960399</v>
      </c>
      <c r="EQ10" s="1">
        <v>33.553330999973703</v>
      </c>
      <c r="ER10" s="1">
        <v>1.8099550000006299</v>
      </c>
      <c r="ES10" s="1">
        <v>3.9113429999997602</v>
      </c>
      <c r="ET10" s="1">
        <v>0</v>
      </c>
      <c r="EU10" s="1">
        <v>4.0431269999971802</v>
      </c>
      <c r="EV10" s="1">
        <v>1.60000000000036</v>
      </c>
      <c r="EW10" s="1">
        <v>1.39275799999996</v>
      </c>
      <c r="EX10" s="1">
        <v>3.8535650000012498</v>
      </c>
      <c r="EY10" s="1">
        <v>5.46448100000271</v>
      </c>
      <c r="EZ10" s="1">
        <v>0.91911799999979804</v>
      </c>
      <c r="FA10" s="1">
        <v>0</v>
      </c>
      <c r="FB10" s="1">
        <v>2.5125630000002301</v>
      </c>
      <c r="FC10" s="1">
        <v>3.6968579999993398</v>
      </c>
      <c r="FD10" s="1">
        <v>1.4581980000002699</v>
      </c>
      <c r="FE10" s="1">
        <v>3.4403669999992399</v>
      </c>
      <c r="FF10" s="1">
        <v>1.79533199999969</v>
      </c>
      <c r="FG10" s="1">
        <v>3.7313429999994701</v>
      </c>
      <c r="FH10" s="1" t="s">
        <v>0</v>
      </c>
      <c r="FI10" s="1">
        <v>7.24637700000312</v>
      </c>
      <c r="FJ10" s="1">
        <v>3.32778699999835</v>
      </c>
      <c r="FK10" s="1">
        <v>7.4074069999987797</v>
      </c>
      <c r="FL10" s="1">
        <v>0</v>
      </c>
      <c r="FM10" s="1">
        <v>0</v>
      </c>
      <c r="FN10" s="1">
        <v>0</v>
      </c>
      <c r="FO10" s="1" t="s">
        <v>0</v>
      </c>
      <c r="FP10" s="1" t="s">
        <v>0</v>
      </c>
      <c r="FQ10" s="1">
        <v>0</v>
      </c>
      <c r="FR10" s="1">
        <v>0.90334199999961096</v>
      </c>
      <c r="FS10" s="1">
        <v>5.3475939999989404</v>
      </c>
      <c r="FT10" s="1">
        <v>56.108597000013098</v>
      </c>
      <c r="FU10" s="1">
        <v>65.189048000029302</v>
      </c>
      <c r="FV10" s="1">
        <v>71.276595999952406</v>
      </c>
      <c r="FW10" s="1">
        <v>60.512128999980597</v>
      </c>
      <c r="FX10" s="1">
        <v>55.200000000011599</v>
      </c>
      <c r="FY10" s="1">
        <v>57.381616000027897</v>
      </c>
      <c r="FZ10" s="1">
        <v>65.992292999988393</v>
      </c>
      <c r="GA10" s="1">
        <v>68.306010999949606</v>
      </c>
      <c r="GB10" s="1">
        <v>64.8897059999872</v>
      </c>
      <c r="GC10" s="1">
        <v>41.6666669999831</v>
      </c>
      <c r="GD10" s="1">
        <v>45.979899000027203</v>
      </c>
      <c r="GE10" s="1">
        <v>57.116450999979897</v>
      </c>
      <c r="GF10" s="1">
        <v>62.297472000005698</v>
      </c>
      <c r="GG10" s="1">
        <v>61.926605999993598</v>
      </c>
      <c r="GH10" s="1">
        <v>43.985637000005198</v>
      </c>
      <c r="GI10" s="1">
        <v>66.231342999963104</v>
      </c>
      <c r="GJ10" s="1" t="s">
        <v>0</v>
      </c>
      <c r="GK10" s="1">
        <v>62.318840999971101</v>
      </c>
      <c r="GL10" s="1">
        <v>53.910150000010603</v>
      </c>
      <c r="GM10" s="1">
        <v>53.3333330000169</v>
      </c>
      <c r="GN10" s="1">
        <v>69.565216999966694</v>
      </c>
      <c r="GO10" s="1">
        <v>76.363635999965496</v>
      </c>
      <c r="GP10" s="1">
        <v>52.5</v>
      </c>
      <c r="GQ10" s="1" t="s">
        <v>0</v>
      </c>
      <c r="GR10" s="1" t="s">
        <v>0</v>
      </c>
      <c r="GS10" s="1">
        <v>62.992125999997398</v>
      </c>
      <c r="GT10" s="1">
        <v>63.414633999986101</v>
      </c>
      <c r="GU10" s="1">
        <v>58.8235289999866</v>
      </c>
      <c r="GV10" s="15">
        <v>13.482547151192</v>
      </c>
      <c r="GW10" s="17">
        <v>11.704960534126803</v>
      </c>
      <c r="GX10" s="18">
        <v>30516409</v>
      </c>
      <c r="GY10" s="18">
        <v>8619038</v>
      </c>
      <c r="GZ10" s="17">
        <v>4.9571001190526278</v>
      </c>
      <c r="HA10" s="17">
        <v>7.895957771149237</v>
      </c>
      <c r="HB10" s="19">
        <v>0.34228095840479561</v>
      </c>
      <c r="HC10" s="20">
        <v>0.62148621004684745</v>
      </c>
      <c r="HD10" s="31">
        <v>2.4207701502493295</v>
      </c>
      <c r="HE10" s="31">
        <v>1.519764966809521</v>
      </c>
      <c r="HF10" s="31">
        <v>9.5792298497506714</v>
      </c>
      <c r="HG10" s="31">
        <v>10.480235033190478</v>
      </c>
      <c r="HH10" s="31">
        <v>1.6138467668328864</v>
      </c>
      <c r="HI10" s="31">
        <v>1.0131766445396806</v>
      </c>
      <c r="HJ10" s="31">
        <v>6.3861532331671134</v>
      </c>
      <c r="HK10" s="31">
        <v>6.9868233554603192</v>
      </c>
      <c r="HL10" s="28">
        <v>107.69230769230769</v>
      </c>
      <c r="HM10" s="28"/>
      <c r="HU10" s="16"/>
      <c r="HV10" s="17"/>
      <c r="HW10" s="17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</row>
    <row r="11" spans="1:243" x14ac:dyDescent="0.3">
      <c r="A11" s="1">
        <v>2009</v>
      </c>
      <c r="B11" s="1">
        <v>2.1398827448238671</v>
      </c>
      <c r="C11" s="1">
        <v>4.2572412579339387</v>
      </c>
      <c r="D11" s="1">
        <v>50.264540230974909</v>
      </c>
      <c r="E11" s="22">
        <v>63.006013929496774</v>
      </c>
      <c r="F11" s="21"/>
      <c r="G11" s="23">
        <v>306</v>
      </c>
      <c r="H11" s="1">
        <v>38.834647000010598</v>
      </c>
      <c r="I11" s="1">
        <v>40.3871539999964</v>
      </c>
      <c r="J11" s="1">
        <v>78.674506000010297</v>
      </c>
      <c r="K11" s="1">
        <v>27.739361999993001</v>
      </c>
      <c r="L11" s="1">
        <v>33.939558000012802</v>
      </c>
      <c r="M11" s="1">
        <v>42.048179999983397</v>
      </c>
      <c r="N11" s="1">
        <v>80.374700000044001</v>
      </c>
      <c r="O11" s="1">
        <v>50.616649999981703</v>
      </c>
      <c r="P11" s="1">
        <v>34.359088000026503</v>
      </c>
      <c r="Q11" s="1">
        <v>32.263962000026403</v>
      </c>
      <c r="R11" s="1">
        <v>96.073080000001895</v>
      </c>
      <c r="S11" s="1">
        <v>48.603352000005501</v>
      </c>
      <c r="T11" s="1">
        <v>64.728215000010096</v>
      </c>
      <c r="U11" s="1">
        <v>44.9605299999821</v>
      </c>
      <c r="V11" s="1">
        <v>33.8815310000209</v>
      </c>
      <c r="W11" s="1">
        <v>47.883654000004803</v>
      </c>
      <c r="X11" s="1">
        <v>51.084947000024798</v>
      </c>
      <c r="Y11" s="1">
        <v>20.7082569999911</v>
      </c>
      <c r="Z11" s="1">
        <v>34.721014000009703</v>
      </c>
      <c r="AA11" s="1">
        <v>31.7664130000048</v>
      </c>
      <c r="AB11" s="1">
        <v>85.467521999962599</v>
      </c>
      <c r="AC11" s="1">
        <v>171.23287700000199</v>
      </c>
      <c r="AD11" s="1">
        <v>16.986300999997201</v>
      </c>
      <c r="AE11" s="1" t="s">
        <v>0</v>
      </c>
      <c r="AF11" s="1" t="s">
        <v>0</v>
      </c>
      <c r="AG11" s="1">
        <v>46.044149999972397</v>
      </c>
      <c r="AH11" s="1">
        <v>63.422110999992597</v>
      </c>
      <c r="AI11" s="1">
        <v>86.042756999959195</v>
      </c>
      <c r="AJ11" s="1">
        <v>1.27487499999916</v>
      </c>
      <c r="AK11" s="1">
        <v>1.67179899999974</v>
      </c>
      <c r="AL11" s="1">
        <v>0.85515800000030096</v>
      </c>
      <c r="AM11" s="1">
        <v>5.7572260000015403</v>
      </c>
      <c r="AN11" s="1">
        <v>1.9268470000006299</v>
      </c>
      <c r="AO11" s="1">
        <v>0.91243800000029296</v>
      </c>
      <c r="AP11" s="1">
        <v>3.4906609999998199</v>
      </c>
      <c r="AQ11" s="1">
        <v>1.0472410000002099</v>
      </c>
      <c r="AR11" s="1">
        <v>1.5497009999999101</v>
      </c>
      <c r="AS11" s="1">
        <v>2.15093100000013</v>
      </c>
      <c r="AT11" s="1">
        <v>11.2711430000054</v>
      </c>
      <c r="AU11" s="1">
        <v>2.23463700000138</v>
      </c>
      <c r="AV11" s="1">
        <v>2.7312349999992902</v>
      </c>
      <c r="AW11" s="1">
        <v>5.54832100000203</v>
      </c>
      <c r="AX11" s="1">
        <v>1.7832379999999799</v>
      </c>
      <c r="AY11" s="1">
        <v>2.64473699999871</v>
      </c>
      <c r="AZ11" s="1">
        <v>0</v>
      </c>
      <c r="BA11" s="1">
        <v>1.2181330000003101</v>
      </c>
      <c r="BB11" s="1">
        <v>2.6651520000014002</v>
      </c>
      <c r="BC11" s="1">
        <v>2.0063000000009201</v>
      </c>
      <c r="BD11" s="1">
        <v>2.9988599999996901</v>
      </c>
      <c r="BE11" s="1">
        <v>0</v>
      </c>
      <c r="BF11" s="1">
        <v>0.54794500000025403</v>
      </c>
      <c r="BG11" s="1" t="s">
        <v>0</v>
      </c>
      <c r="BH11" s="1" t="s">
        <v>0</v>
      </c>
      <c r="BI11" s="1">
        <v>1.7540630000003099</v>
      </c>
      <c r="BJ11" s="1">
        <v>2.1699630000002799</v>
      </c>
      <c r="BK11" s="1">
        <v>28.112980000005301</v>
      </c>
      <c r="BL11" s="1">
        <v>28.3414470000134</v>
      </c>
      <c r="BM11" s="1">
        <v>34.051914000010598</v>
      </c>
      <c r="BN11" s="1">
        <v>69.695350000052699</v>
      </c>
      <c r="BO11" s="1">
        <v>16.163334999990202</v>
      </c>
      <c r="BP11" s="1">
        <v>26.4011900000041</v>
      </c>
      <c r="BQ11" s="1">
        <v>33.9122750000097</v>
      </c>
      <c r="BR11" s="1">
        <v>64.800982999964603</v>
      </c>
      <c r="BS11" s="1">
        <v>40.842400999972597</v>
      </c>
      <c r="BT11" s="1">
        <v>23.998228999989799</v>
      </c>
      <c r="BU11" s="1">
        <v>26.886635000002599</v>
      </c>
      <c r="BV11" s="1">
        <v>70.042106000008104</v>
      </c>
      <c r="BW11" s="1">
        <v>33.147113999992101</v>
      </c>
      <c r="BX11" s="1">
        <v>48.320270000025602</v>
      </c>
      <c r="BY11" s="1">
        <v>29.846139000001099</v>
      </c>
      <c r="BZ11" s="1">
        <v>21.8446709999989</v>
      </c>
      <c r="CA11" s="1">
        <v>40.227836999984</v>
      </c>
      <c r="CB11" s="1">
        <v>41.354480999987601</v>
      </c>
      <c r="CC11" s="1">
        <v>12.877403999998901</v>
      </c>
      <c r="CD11" s="1">
        <v>26.281365000002602</v>
      </c>
      <c r="CE11" s="1">
        <v>24.744364000012901</v>
      </c>
      <c r="CF11" s="1">
        <v>68.973789999960005</v>
      </c>
      <c r="CG11" s="1">
        <v>162.22062000003601</v>
      </c>
      <c r="CH11" s="1">
        <v>13.1506850000005</v>
      </c>
      <c r="CI11" s="1" t="s">
        <v>0</v>
      </c>
      <c r="CJ11" s="1" t="s">
        <v>0</v>
      </c>
      <c r="CK11" s="1">
        <v>33.327194000012199</v>
      </c>
      <c r="CL11" s="1">
        <v>50.007792000018497</v>
      </c>
      <c r="CM11" s="1">
        <v>48.984738000028301</v>
      </c>
      <c r="CN11" s="1">
        <v>33.637080000014997</v>
      </c>
      <c r="CO11" s="1">
        <v>25.340958999993699</v>
      </c>
      <c r="CP11" s="1">
        <v>36.771780000009997</v>
      </c>
      <c r="CQ11" s="1">
        <v>12.4996459999966</v>
      </c>
      <c r="CR11" s="1">
        <v>14.130214000004299</v>
      </c>
      <c r="CS11" s="1">
        <v>34.748676999996</v>
      </c>
      <c r="CT11" s="1">
        <v>59.520239999983502</v>
      </c>
      <c r="CU11" s="1">
        <v>42.936883000016699</v>
      </c>
      <c r="CV11" s="1">
        <v>20.411778000008798</v>
      </c>
      <c r="CW11" s="1">
        <v>15.0565159999969</v>
      </c>
      <c r="CX11" s="1">
        <v>74.335874999989798</v>
      </c>
      <c r="CY11" s="1">
        <v>40.223463999980602</v>
      </c>
      <c r="CZ11" s="1">
        <v>52.632746000017498</v>
      </c>
      <c r="DA11" s="1">
        <v>35.394459999981301</v>
      </c>
      <c r="DB11" s="1">
        <v>28.8290219999908</v>
      </c>
      <c r="DC11" s="1">
        <v>29.648890000011299</v>
      </c>
      <c r="DD11" s="1">
        <v>36.489248000027096</v>
      </c>
      <c r="DE11" s="1">
        <v>8.8749669999961007</v>
      </c>
      <c r="DF11" s="1">
        <v>13.843986000007099</v>
      </c>
      <c r="DG11" s="1">
        <v>20.062998000008498</v>
      </c>
      <c r="DH11" s="1">
        <v>31.488034999987601</v>
      </c>
      <c r="DI11" s="1">
        <v>171.23287700000199</v>
      </c>
      <c r="DJ11" s="1">
        <v>10.4109590000007</v>
      </c>
      <c r="DK11" s="1" t="s">
        <v>0</v>
      </c>
      <c r="DL11" s="1" t="s">
        <v>0</v>
      </c>
      <c r="DM11" s="1">
        <v>31.573131000011902</v>
      </c>
      <c r="DN11" s="1">
        <v>33.338527999992898</v>
      </c>
      <c r="DO11" s="1">
        <v>32.798476999974802</v>
      </c>
      <c r="DP11" s="1">
        <v>19.6134580000071</v>
      </c>
      <c r="DQ11" s="1">
        <v>0</v>
      </c>
      <c r="DR11" s="1">
        <v>0</v>
      </c>
      <c r="DS11" s="1">
        <v>12.314922000005</v>
      </c>
      <c r="DT11" s="1">
        <v>16.9021699999867</v>
      </c>
      <c r="DU11" s="1">
        <v>7.6036489999969499</v>
      </c>
      <c r="DV11" s="1">
        <v>8.9504120000055991</v>
      </c>
      <c r="DW11" s="1">
        <v>34.908034999971299</v>
      </c>
      <c r="DX11" s="1">
        <v>22.138588000001601</v>
      </c>
      <c r="DY11" s="1">
        <v>0</v>
      </c>
      <c r="DZ11" s="1">
        <v>26.836056000000099</v>
      </c>
      <c r="EA11" s="1">
        <v>9.3109870000043902</v>
      </c>
      <c r="EB11" s="1">
        <v>8.2142409999942192</v>
      </c>
      <c r="EC11" s="1">
        <v>19.132141000009099</v>
      </c>
      <c r="ED11" s="1">
        <v>14.8603200000071</v>
      </c>
      <c r="EE11" s="1">
        <v>0</v>
      </c>
      <c r="EF11" s="1">
        <v>0</v>
      </c>
      <c r="EG11" s="1">
        <v>17.401897000003402</v>
      </c>
      <c r="EH11" s="1">
        <v>7.4032010000009896</v>
      </c>
      <c r="EI11" s="1">
        <v>33.438329999975402</v>
      </c>
      <c r="EJ11" s="1">
        <v>0</v>
      </c>
      <c r="EK11" s="1">
        <v>0</v>
      </c>
      <c r="EL11" s="1">
        <v>54.7945210000034</v>
      </c>
      <c r="EM11" s="1" t="s">
        <v>0</v>
      </c>
      <c r="EN11" s="1" t="s">
        <v>0</v>
      </c>
      <c r="EO11" s="1">
        <v>0</v>
      </c>
      <c r="EP11" s="1">
        <v>9.8634699999965996</v>
      </c>
      <c r="EQ11" s="1">
        <v>42.595423999999198</v>
      </c>
      <c r="ER11" s="1">
        <v>5.0505049999992497</v>
      </c>
      <c r="ES11" s="1">
        <v>0</v>
      </c>
      <c r="ET11" s="1">
        <v>0</v>
      </c>
      <c r="EU11" s="1">
        <v>4.4395119999971904</v>
      </c>
      <c r="EV11" s="1">
        <v>4.9800800000011796</v>
      </c>
      <c r="EW11" s="1">
        <v>1.8083179999994199</v>
      </c>
      <c r="EX11" s="1">
        <v>1.1135859999994899</v>
      </c>
      <c r="EY11" s="1">
        <v>6.8965519999983398</v>
      </c>
      <c r="EZ11" s="1">
        <v>6.4432989999986603</v>
      </c>
      <c r="FA11" s="1">
        <v>0</v>
      </c>
      <c r="FB11" s="1">
        <v>2.7932959999998301</v>
      </c>
      <c r="FC11" s="1">
        <v>1.9157090000007899</v>
      </c>
      <c r="FD11" s="1">
        <v>1.2690359999996901</v>
      </c>
      <c r="FE11" s="1">
        <v>4.2553190000035102</v>
      </c>
      <c r="FF11" s="1">
        <v>4.3859650000013097</v>
      </c>
      <c r="FG11" s="1">
        <v>0</v>
      </c>
      <c r="FH11" s="1">
        <v>0</v>
      </c>
      <c r="FI11" s="1">
        <v>8.4033610000042192</v>
      </c>
      <c r="FJ11" s="1">
        <v>2.1321959999986602</v>
      </c>
      <c r="FK11" s="1">
        <v>10.526316000003099</v>
      </c>
      <c r="FL11" s="1">
        <v>0</v>
      </c>
      <c r="FM11" s="1">
        <v>0</v>
      </c>
      <c r="FN11" s="1">
        <v>32.2580650000018</v>
      </c>
      <c r="FO11" s="1" t="s">
        <v>0</v>
      </c>
      <c r="FP11" s="1" t="s">
        <v>0</v>
      </c>
      <c r="FQ11" s="1">
        <v>0</v>
      </c>
      <c r="FR11" s="1">
        <v>1.5552100000004401</v>
      </c>
      <c r="FS11" s="1">
        <v>4.9504949999973196</v>
      </c>
      <c r="FT11" s="1">
        <v>54.292928999988398</v>
      </c>
      <c r="FU11" s="1">
        <v>59.259259000013103</v>
      </c>
      <c r="FV11" s="1">
        <v>66.847825999953798</v>
      </c>
      <c r="FW11" s="1">
        <v>48.279688999988103</v>
      </c>
      <c r="FX11" s="1">
        <v>50.099601999972897</v>
      </c>
      <c r="FY11" s="1">
        <v>49.3670890000067</v>
      </c>
      <c r="FZ11" s="1">
        <v>62.694878000009297</v>
      </c>
      <c r="GA11" s="1">
        <v>68.965516999946004</v>
      </c>
      <c r="GB11" s="1">
        <v>56.056701000023203</v>
      </c>
      <c r="GC11" s="1">
        <v>36.6666669999831</v>
      </c>
      <c r="GD11" s="1">
        <v>39.944133999990299</v>
      </c>
      <c r="GE11" s="1">
        <v>56.130268000008101</v>
      </c>
      <c r="GF11" s="1">
        <v>54.505076000001303</v>
      </c>
      <c r="GG11" s="1">
        <v>56.312057000002802</v>
      </c>
      <c r="GH11" s="1">
        <v>43.859648999990902</v>
      </c>
      <c r="GI11" s="1">
        <v>59.302326000004498</v>
      </c>
      <c r="GJ11" s="1">
        <v>57.142856999998898</v>
      </c>
      <c r="GK11" s="1">
        <v>57.983193000021899</v>
      </c>
      <c r="GL11" s="1">
        <v>47.547973999986397</v>
      </c>
      <c r="GM11" s="1">
        <v>38.947367999993702</v>
      </c>
      <c r="GN11" s="1">
        <v>63.157895000011202</v>
      </c>
      <c r="GO11" s="1">
        <v>73.684210999985197</v>
      </c>
      <c r="GP11" s="1">
        <v>54.838709999981802</v>
      </c>
      <c r="GQ11" s="1" t="s">
        <v>0</v>
      </c>
      <c r="GR11" s="1" t="s">
        <v>0</v>
      </c>
      <c r="GS11" s="1">
        <v>57.142856999998898</v>
      </c>
      <c r="GT11" s="1">
        <v>56.920684000011498</v>
      </c>
      <c r="GU11" s="1">
        <v>53.465346999990302</v>
      </c>
      <c r="GV11" s="6">
        <v>8.4963244956583104</v>
      </c>
      <c r="GW11" s="17">
        <v>10.000067309022175</v>
      </c>
      <c r="GX11" s="18">
        <v>158120856</v>
      </c>
      <c r="GY11" s="18">
        <v>4171629</v>
      </c>
      <c r="GZ11" s="17">
        <v>25.573646024938537</v>
      </c>
      <c r="HA11" s="17">
        <v>3.8464146420174266</v>
      </c>
      <c r="HB11" s="19">
        <v>2.6930046500233566</v>
      </c>
      <c r="HC11" s="20">
        <v>0.34967191872204501</v>
      </c>
      <c r="HD11" s="31">
        <v>0.46923305297563023</v>
      </c>
      <c r="HE11" s="31">
        <v>3.1197884567395615</v>
      </c>
      <c r="HF11" s="31">
        <v>11.53076694702437</v>
      </c>
      <c r="HG11" s="31">
        <v>8.8802115432604385</v>
      </c>
      <c r="HH11" s="31">
        <v>0.3128220353170868</v>
      </c>
      <c r="HI11" s="31">
        <v>2.0798589711597075</v>
      </c>
      <c r="HJ11" s="31">
        <v>7.6871779646829133</v>
      </c>
      <c r="HK11" s="31">
        <v>5.9201410288402929</v>
      </c>
      <c r="HL11" s="28">
        <v>75.203610337411419</v>
      </c>
      <c r="HM11" s="28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</row>
    <row r="12" spans="1:243" x14ac:dyDescent="0.3">
      <c r="A12" s="1">
        <v>2010</v>
      </c>
      <c r="B12" s="1">
        <v>2.2985394493774383</v>
      </c>
      <c r="C12" s="1">
        <v>4.3070756059582873</v>
      </c>
      <c r="D12" s="1">
        <v>53.366591619559756</v>
      </c>
      <c r="E12" s="22">
        <v>73.838017121599208</v>
      </c>
      <c r="F12" s="22">
        <v>24.490105620978511</v>
      </c>
      <c r="G12" s="23">
        <v>343</v>
      </c>
      <c r="H12" s="1">
        <v>44.129518000001603</v>
      </c>
      <c r="I12" s="1">
        <v>31.6908209999965</v>
      </c>
      <c r="J12" s="1">
        <v>43.1911749999854</v>
      </c>
      <c r="K12" s="1">
        <v>21.864524000004199</v>
      </c>
      <c r="L12" s="1">
        <v>41.0762390000164</v>
      </c>
      <c r="M12" s="1">
        <v>47.021261000016203</v>
      </c>
      <c r="N12" s="1">
        <v>59.962971000000799</v>
      </c>
      <c r="O12" s="1">
        <v>52.175425000023097</v>
      </c>
      <c r="P12" s="1">
        <v>28.711553000001</v>
      </c>
      <c r="Q12" s="1">
        <v>20.497054000006798</v>
      </c>
      <c r="R12" s="1">
        <v>87.923958000028506</v>
      </c>
      <c r="S12" s="1">
        <v>39.5516240000143</v>
      </c>
      <c r="T12" s="1">
        <v>67.788535999949104</v>
      </c>
      <c r="U12" s="1">
        <v>37.103616999986102</v>
      </c>
      <c r="V12" s="1">
        <v>39.288179999974098</v>
      </c>
      <c r="W12" s="1">
        <v>31.755601999990201</v>
      </c>
      <c r="X12" s="1">
        <v>38.017142000026098</v>
      </c>
      <c r="Y12" s="1">
        <v>22.776749000011499</v>
      </c>
      <c r="Z12" s="1">
        <v>33.665521999995697</v>
      </c>
      <c r="AA12" s="1">
        <v>42.257654000015499</v>
      </c>
      <c r="AB12" s="1">
        <v>105.73913000000201</v>
      </c>
      <c r="AC12" s="1">
        <v>83.333332999958699</v>
      </c>
      <c r="AD12" s="1">
        <v>23.810468000010601</v>
      </c>
      <c r="AE12" s="1" t="s">
        <v>0</v>
      </c>
      <c r="AF12" s="1" t="s">
        <v>0</v>
      </c>
      <c r="AG12" s="1">
        <v>49.6681940000271</v>
      </c>
      <c r="AH12" s="1">
        <v>66.851891000056597</v>
      </c>
      <c r="AI12" s="1">
        <v>36.476426000008402</v>
      </c>
      <c r="AJ12" s="1">
        <v>0.35877699999991802</v>
      </c>
      <c r="AK12" s="1">
        <v>1.37412799999947</v>
      </c>
      <c r="AL12" s="1">
        <v>0</v>
      </c>
      <c r="AM12" s="1">
        <v>0.33497200000010702</v>
      </c>
      <c r="AN12" s="1">
        <v>2.9502270000011799</v>
      </c>
      <c r="AO12" s="1">
        <v>1.8085100000007499</v>
      </c>
      <c r="AP12" s="1">
        <v>1.43337799999972</v>
      </c>
      <c r="AQ12" s="1">
        <v>1.04350800000066</v>
      </c>
      <c r="AR12" s="1">
        <v>0.71463599999969996</v>
      </c>
      <c r="AS12" s="1">
        <v>1.0248530000008</v>
      </c>
      <c r="AT12" s="1">
        <v>12.3136749999976</v>
      </c>
      <c r="AU12" s="1">
        <v>1.58579599999939</v>
      </c>
      <c r="AV12" s="1">
        <v>1.7299710000006601</v>
      </c>
      <c r="AW12" s="1">
        <v>0.97792500000014104</v>
      </c>
      <c r="AX12" s="1">
        <v>0.53453300000001003</v>
      </c>
      <c r="AY12" s="1">
        <v>1.60787899999923</v>
      </c>
      <c r="AZ12" s="1">
        <v>0</v>
      </c>
      <c r="BA12" s="1">
        <v>0.18593299999997701</v>
      </c>
      <c r="BB12" s="1">
        <v>0.57425200000034204</v>
      </c>
      <c r="BC12" s="1">
        <v>4.4018389999982901</v>
      </c>
      <c r="BD12" s="1">
        <v>0</v>
      </c>
      <c r="BE12" s="1">
        <v>0</v>
      </c>
      <c r="BF12" s="1">
        <v>0.476208999999926</v>
      </c>
      <c r="BG12" s="1" t="s">
        <v>0</v>
      </c>
      <c r="BH12" s="1" t="s">
        <v>0</v>
      </c>
      <c r="BI12" s="1">
        <v>0.82096199999978103</v>
      </c>
      <c r="BJ12" s="1">
        <v>1.2823250000001301</v>
      </c>
      <c r="BK12" s="1">
        <v>1.11662500000057</v>
      </c>
      <c r="BL12" s="1">
        <v>34.980716000020003</v>
      </c>
      <c r="BM12" s="1">
        <v>24.906064999988299</v>
      </c>
      <c r="BN12" s="1">
        <v>34.490794999990598</v>
      </c>
      <c r="BO12" s="1">
        <v>16.504974999988899</v>
      </c>
      <c r="BP12" s="1">
        <v>33.262999999977197</v>
      </c>
      <c r="BQ12" s="1">
        <v>38.5815479999874</v>
      </c>
      <c r="BR12" s="1">
        <v>47.858891999989297</v>
      </c>
      <c r="BS12" s="1">
        <v>44.8708650000044</v>
      </c>
      <c r="BT12" s="1">
        <v>20.976668999996001</v>
      </c>
      <c r="BU12" s="1">
        <v>16.3976430000039</v>
      </c>
      <c r="BV12" s="1">
        <v>56.1676389999921</v>
      </c>
      <c r="BW12" s="1">
        <v>26.771971999987699</v>
      </c>
      <c r="BX12" s="1">
        <v>55.152226999984101</v>
      </c>
      <c r="BY12" s="1">
        <v>28.935068999999199</v>
      </c>
      <c r="BZ12" s="1">
        <v>29.9338510000089</v>
      </c>
      <c r="CA12" s="1">
        <v>23.850199000007699</v>
      </c>
      <c r="CB12" s="1">
        <v>33.544537000008901</v>
      </c>
      <c r="CC12" s="1">
        <v>16.1761399999959</v>
      </c>
      <c r="CD12" s="1">
        <v>29.071506000007499</v>
      </c>
      <c r="CE12" s="1">
        <v>30.225960999989201</v>
      </c>
      <c r="CF12" s="1">
        <v>89.043477999977796</v>
      </c>
      <c r="CG12" s="1">
        <v>79.365079000010198</v>
      </c>
      <c r="CH12" s="1">
        <v>18.572164999990498</v>
      </c>
      <c r="CI12" s="1" t="s">
        <v>0</v>
      </c>
      <c r="CJ12" s="1" t="s">
        <v>0</v>
      </c>
      <c r="CK12" s="1">
        <v>38.174728000012699</v>
      </c>
      <c r="CL12" s="1">
        <v>57.533661000023102</v>
      </c>
      <c r="CM12" s="1">
        <v>28.660048999998299</v>
      </c>
      <c r="CN12" s="1">
        <v>38.209704999986599</v>
      </c>
      <c r="CO12" s="1">
        <v>20.9554479999933</v>
      </c>
      <c r="CP12" s="1">
        <v>35.112250000005602</v>
      </c>
      <c r="CQ12" s="1">
        <v>11.510850000006</v>
      </c>
      <c r="CR12" s="1">
        <v>13.551592999996499</v>
      </c>
      <c r="CS12" s="1">
        <v>36.2371830000193</v>
      </c>
      <c r="CT12" s="1">
        <v>49.451533999992499</v>
      </c>
      <c r="CU12" s="1">
        <v>49.392735000001302</v>
      </c>
      <c r="CV12" s="1">
        <v>18.7907239999913</v>
      </c>
      <c r="CW12" s="1">
        <v>12.298232000001001</v>
      </c>
      <c r="CX12" s="1">
        <v>71.937783999950597</v>
      </c>
      <c r="CY12" s="1">
        <v>33.861413999984499</v>
      </c>
      <c r="CZ12" s="1">
        <v>52.538465999998202</v>
      </c>
      <c r="DA12" s="1">
        <v>34.572517000022302</v>
      </c>
      <c r="DB12" s="1">
        <v>34.210115999972899</v>
      </c>
      <c r="DC12" s="1">
        <v>21.304391999990901</v>
      </c>
      <c r="DD12" s="1">
        <v>29.071931999991602</v>
      </c>
      <c r="DE12" s="1">
        <v>10.3192620000045</v>
      </c>
      <c r="DF12" s="1">
        <v>9.2598129999969405</v>
      </c>
      <c r="DG12" s="1">
        <v>28.7586810000066</v>
      </c>
      <c r="DH12" s="1">
        <v>61.217391000012903</v>
      </c>
      <c r="DI12" s="1">
        <v>83.333332999958699</v>
      </c>
      <c r="DJ12" s="1">
        <v>14.762489999993701</v>
      </c>
      <c r="DK12" s="1" t="s">
        <v>0</v>
      </c>
      <c r="DL12" s="1" t="s">
        <v>0</v>
      </c>
      <c r="DM12" s="1">
        <v>31.196552000008499</v>
      </c>
      <c r="DN12" s="1">
        <v>33.083992000028999</v>
      </c>
      <c r="DO12" s="1">
        <v>25.682381999999102</v>
      </c>
      <c r="DP12" s="1">
        <v>17.9388289999915</v>
      </c>
      <c r="DQ12" s="1">
        <v>17.1765970000124</v>
      </c>
      <c r="DR12" s="1">
        <v>31.0727879999904</v>
      </c>
      <c r="DS12" s="1">
        <v>9.1355949999997392</v>
      </c>
      <c r="DT12" s="1">
        <v>12.968030999996699</v>
      </c>
      <c r="DU12" s="1">
        <v>0</v>
      </c>
      <c r="DV12" s="1">
        <v>7.9632100000017099</v>
      </c>
      <c r="DW12" s="1">
        <v>34.783616999979103</v>
      </c>
      <c r="DX12" s="1">
        <v>8.4074830000026903</v>
      </c>
      <c r="DY12" s="1">
        <v>0</v>
      </c>
      <c r="DZ12" s="1">
        <v>0</v>
      </c>
      <c r="EA12" s="1">
        <v>27.984639000002101</v>
      </c>
      <c r="EB12" s="1">
        <v>18.804031999985501</v>
      </c>
      <c r="EC12" s="1">
        <v>23.009995000000298</v>
      </c>
      <c r="ED12" s="1">
        <v>13.363326999999099</v>
      </c>
      <c r="EE12" s="1">
        <v>13.3989880000008</v>
      </c>
      <c r="EF12" s="1">
        <v>0</v>
      </c>
      <c r="EG12" s="1">
        <v>9.2966319999977696</v>
      </c>
      <c r="EH12" s="1">
        <v>14.3562990000064</v>
      </c>
      <c r="EI12" s="1">
        <v>0</v>
      </c>
      <c r="EJ12" s="1">
        <v>0</v>
      </c>
      <c r="EK12" s="1">
        <v>0</v>
      </c>
      <c r="EL12" s="1">
        <v>0</v>
      </c>
      <c r="EM12" s="1" t="s">
        <v>0</v>
      </c>
      <c r="EN12" s="1" t="s">
        <v>0</v>
      </c>
      <c r="EO12" s="1">
        <v>0</v>
      </c>
      <c r="EP12" s="1">
        <v>25.646505999990001</v>
      </c>
      <c r="EQ12" s="1">
        <v>0</v>
      </c>
      <c r="ER12" s="1">
        <v>4.0650410000016599</v>
      </c>
      <c r="ES12" s="1">
        <v>5.4200540000019801</v>
      </c>
      <c r="ET12" s="1">
        <v>7.1942449999987703</v>
      </c>
      <c r="EU12" s="1">
        <v>4.1782729999977199</v>
      </c>
      <c r="EV12" s="1">
        <v>3.1570639999990799</v>
      </c>
      <c r="EW12" s="1">
        <v>0</v>
      </c>
      <c r="EX12" s="1">
        <v>1.32802099999935</v>
      </c>
      <c r="EY12" s="1">
        <v>6.6666669999976902</v>
      </c>
      <c r="EZ12" s="1">
        <v>2.9282579999999099</v>
      </c>
      <c r="FA12" s="1">
        <v>0</v>
      </c>
      <c r="FB12" s="1">
        <v>0</v>
      </c>
      <c r="FC12" s="1">
        <v>7.0754719999968101</v>
      </c>
      <c r="FD12" s="1">
        <v>2.7739250000013298</v>
      </c>
      <c r="FE12" s="1">
        <v>6.2015499999979502</v>
      </c>
      <c r="FF12" s="1">
        <v>3.4013610000001799</v>
      </c>
      <c r="FG12" s="1">
        <v>4.2194089999975404</v>
      </c>
      <c r="FH12" s="1">
        <v>0</v>
      </c>
      <c r="FI12" s="1">
        <v>4.0816330000015997</v>
      </c>
      <c r="FJ12" s="1">
        <v>4.2643919999973203</v>
      </c>
      <c r="FK12" s="1">
        <v>0</v>
      </c>
      <c r="FL12" s="1">
        <v>0</v>
      </c>
      <c r="FM12" s="1">
        <v>0</v>
      </c>
      <c r="FN12" s="1">
        <v>0</v>
      </c>
      <c r="FO12" s="1" t="s">
        <v>0</v>
      </c>
      <c r="FP12" s="1" t="s">
        <v>0</v>
      </c>
      <c r="FQ12" s="1">
        <v>0</v>
      </c>
      <c r="FR12" s="1">
        <v>3.8363170000011499</v>
      </c>
      <c r="FS12" s="1">
        <v>0</v>
      </c>
      <c r="FT12" s="1">
        <v>49.390244000009297</v>
      </c>
      <c r="FU12" s="1">
        <v>54.471544999978498</v>
      </c>
      <c r="FV12" s="1">
        <v>64.028777000028597</v>
      </c>
      <c r="FW12" s="1">
        <v>61.281337000022198</v>
      </c>
      <c r="FX12" s="1">
        <v>53.4333070000284</v>
      </c>
      <c r="FY12" s="1">
        <v>55.840456000005403</v>
      </c>
      <c r="FZ12" s="1">
        <v>63.745019999973003</v>
      </c>
      <c r="GA12" s="1">
        <v>63.3333330000169</v>
      </c>
      <c r="GB12" s="1">
        <v>55.490483000001397</v>
      </c>
      <c r="GC12" s="1">
        <v>35</v>
      </c>
      <c r="GD12" s="1">
        <v>41.523341999971301</v>
      </c>
      <c r="GE12" s="1">
        <v>58.254717000003403</v>
      </c>
      <c r="GF12" s="1">
        <v>60.748959999997197</v>
      </c>
      <c r="GG12" s="1">
        <v>64.961239999975106</v>
      </c>
      <c r="GH12" s="1">
        <v>41.836735000018997</v>
      </c>
      <c r="GI12" s="1">
        <v>58.649788999988203</v>
      </c>
      <c r="GJ12" s="1">
        <v>64.7058820000384</v>
      </c>
      <c r="GK12" s="1">
        <v>62.857143000001102</v>
      </c>
      <c r="GL12" s="1">
        <v>53.304904000018702</v>
      </c>
      <c r="GM12" s="1">
        <v>45.8333330000169</v>
      </c>
      <c r="GN12" s="1">
        <v>57.894736999995096</v>
      </c>
      <c r="GO12" s="1">
        <v>61.904762000020099</v>
      </c>
      <c r="GP12" s="1">
        <v>66</v>
      </c>
      <c r="GQ12" s="1" t="s">
        <v>0</v>
      </c>
      <c r="GR12" s="1" t="s">
        <v>0</v>
      </c>
      <c r="GS12" s="1">
        <v>61.983470999985002</v>
      </c>
      <c r="GT12" s="1">
        <v>61.253197000012698</v>
      </c>
      <c r="GU12" s="1">
        <v>60.204082000011098</v>
      </c>
      <c r="GV12" s="6">
        <v>9.4526741779278733</v>
      </c>
      <c r="GW12" s="17">
        <v>9.3519190743275136</v>
      </c>
      <c r="GX12" s="18">
        <v>22792378</v>
      </c>
      <c r="GY12" s="18">
        <v>4325821</v>
      </c>
      <c r="GZ12" s="17">
        <v>3.2123196447452131</v>
      </c>
      <c r="HA12" s="17">
        <v>3.2871654661607801</v>
      </c>
      <c r="HB12" s="19">
        <v>0.30732036511081795</v>
      </c>
      <c r="HC12" s="20">
        <v>0.31754165025428605</v>
      </c>
      <c r="HD12" s="31">
        <v>3.7356182843229435</v>
      </c>
      <c r="HE12" s="31">
        <v>3.6505615928167159</v>
      </c>
      <c r="HF12" s="31">
        <v>8.2643817156770574</v>
      </c>
      <c r="HG12" s="31">
        <v>8.3494384071832837</v>
      </c>
      <c r="HH12" s="31">
        <v>2.4904121895486289</v>
      </c>
      <c r="HI12" s="31">
        <v>2.4337077285444773</v>
      </c>
      <c r="HJ12" s="31">
        <v>5.5095878104513716</v>
      </c>
      <c r="HK12" s="31">
        <v>5.5662922714555227</v>
      </c>
      <c r="HL12" s="28">
        <v>73.545978306350378</v>
      </c>
      <c r="HM12" s="28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</row>
    <row r="13" spans="1:243" x14ac:dyDescent="0.3">
      <c r="A13" s="1">
        <v>2011</v>
      </c>
      <c r="B13" s="1">
        <v>2.2899557288229482</v>
      </c>
      <c r="C13" s="1">
        <v>4.3920076513909754</v>
      </c>
      <c r="D13" s="1">
        <v>52.13915618060696</v>
      </c>
      <c r="E13" s="22">
        <v>73.623479242443253</v>
      </c>
      <c r="F13" s="22">
        <v>21.115843270868826</v>
      </c>
      <c r="G13" s="23">
        <v>337</v>
      </c>
      <c r="H13" s="1">
        <v>51.684823999996297</v>
      </c>
      <c r="I13" s="1">
        <v>43.432175999972998</v>
      </c>
      <c r="J13" s="1">
        <v>40.4404070000164</v>
      </c>
      <c r="K13" s="1">
        <v>16.0299229999946</v>
      </c>
      <c r="L13" s="1">
        <v>37.1893890000065</v>
      </c>
      <c r="M13" s="1">
        <v>46.506050000025397</v>
      </c>
      <c r="N13" s="1">
        <v>55.198863999976297</v>
      </c>
      <c r="O13" s="1">
        <v>36.6893939999864</v>
      </c>
      <c r="P13" s="1">
        <v>30.576827000011701</v>
      </c>
      <c r="Q13" s="1">
        <v>16.3108660000144</v>
      </c>
      <c r="R13" s="1">
        <v>80.377754000015599</v>
      </c>
      <c r="S13" s="1">
        <v>36.3158699999913</v>
      </c>
      <c r="T13" s="1">
        <v>64.290721999946996</v>
      </c>
      <c r="U13" s="1">
        <v>36.7022550000111</v>
      </c>
      <c r="V13" s="1">
        <v>40.3471729999874</v>
      </c>
      <c r="W13" s="1">
        <v>45.529549000028098</v>
      </c>
      <c r="X13" s="1">
        <v>48.798524999991102</v>
      </c>
      <c r="Y13" s="1">
        <v>15.260743000006199</v>
      </c>
      <c r="Z13" s="1">
        <v>29.307460999989399</v>
      </c>
      <c r="AA13" s="1">
        <v>50.456930999993297</v>
      </c>
      <c r="AB13" s="1">
        <v>75.539568000007407</v>
      </c>
      <c r="AC13" s="1">
        <v>21.534320000006101</v>
      </c>
      <c r="AD13" s="1">
        <v>16.189607999985999</v>
      </c>
      <c r="AE13" s="1" t="s">
        <v>0</v>
      </c>
      <c r="AF13" s="1" t="s">
        <v>0</v>
      </c>
      <c r="AG13" s="1">
        <v>45.726534000015803</v>
      </c>
      <c r="AH13" s="1">
        <v>80.648842999944506</v>
      </c>
      <c r="AI13" s="1">
        <v>48.549106999998898</v>
      </c>
      <c r="AJ13" s="1">
        <v>0.60805700000037199</v>
      </c>
      <c r="AK13" s="1">
        <v>5.1963499999983496</v>
      </c>
      <c r="AL13" s="1">
        <v>2.26064400000178</v>
      </c>
      <c r="AM13" s="1">
        <v>0.115531000000033</v>
      </c>
      <c r="AN13" s="1">
        <v>2.0135349999982299</v>
      </c>
      <c r="AO13" s="1">
        <v>3.8591520000009001</v>
      </c>
      <c r="AP13" s="1">
        <v>1.8205429999998199</v>
      </c>
      <c r="AQ13" s="1">
        <v>0</v>
      </c>
      <c r="AR13" s="1">
        <v>0.80254100000001904</v>
      </c>
      <c r="AS13" s="1">
        <v>0</v>
      </c>
      <c r="AT13" s="1">
        <v>8.6044070000061801</v>
      </c>
      <c r="AU13" s="1">
        <v>0.78379599999971095</v>
      </c>
      <c r="AV13" s="1">
        <v>4.3869770000019299</v>
      </c>
      <c r="AW13" s="1">
        <v>3.27496999999858</v>
      </c>
      <c r="AX13" s="1">
        <v>0.67021899999963397</v>
      </c>
      <c r="AY13" s="1">
        <v>7.31499700000131</v>
      </c>
      <c r="AZ13" s="1">
        <v>0</v>
      </c>
      <c r="BA13" s="1">
        <v>9.1932000000042494E-2</v>
      </c>
      <c r="BB13" s="1">
        <v>0.33455999999978298</v>
      </c>
      <c r="BC13" s="1">
        <v>9.9163910000061204</v>
      </c>
      <c r="BD13" s="1">
        <v>0</v>
      </c>
      <c r="BE13" s="1">
        <v>0</v>
      </c>
      <c r="BF13" s="1">
        <v>0.87511400000039397</v>
      </c>
      <c r="BG13" s="1" t="s">
        <v>0</v>
      </c>
      <c r="BH13" s="1" t="s">
        <v>0</v>
      </c>
      <c r="BI13" s="1">
        <v>2.5006700000012598</v>
      </c>
      <c r="BJ13" s="1">
        <v>13.293764999994901</v>
      </c>
      <c r="BK13" s="1">
        <v>13.3928569999989</v>
      </c>
      <c r="BL13" s="1">
        <v>43.258894999977201</v>
      </c>
      <c r="BM13" s="1">
        <v>32.884361999982502</v>
      </c>
      <c r="BN13" s="1">
        <v>31.649013999995098</v>
      </c>
      <c r="BO13" s="1">
        <v>12.188517999995399</v>
      </c>
      <c r="BP13" s="1">
        <v>30.019983000005599</v>
      </c>
      <c r="BQ13" s="1">
        <v>34.470728999993298</v>
      </c>
      <c r="BR13" s="1">
        <v>43.620210000022801</v>
      </c>
      <c r="BS13" s="1">
        <v>30.452197000005999</v>
      </c>
      <c r="BT13" s="1">
        <v>22.471159000007901</v>
      </c>
      <c r="BU13" s="1">
        <v>13.4324780000024</v>
      </c>
      <c r="BV13" s="1">
        <v>57.922350000008002</v>
      </c>
      <c r="BW13" s="1">
        <v>26.910321000003002</v>
      </c>
      <c r="BX13" s="1">
        <v>49.168553000025</v>
      </c>
      <c r="BY13" s="1">
        <v>26.595019000000299</v>
      </c>
      <c r="BZ13" s="1">
        <v>30.964110000000801</v>
      </c>
      <c r="CA13" s="1">
        <v>32.791365000011901</v>
      </c>
      <c r="CB13" s="1">
        <v>37.707951000018497</v>
      </c>
      <c r="CC13" s="1">
        <v>10.296405000001</v>
      </c>
      <c r="CD13" s="1">
        <v>24.355971999990299</v>
      </c>
      <c r="CE13" s="1">
        <v>32.9574179999763</v>
      </c>
      <c r="CF13" s="1">
        <v>70.143885000026799</v>
      </c>
      <c r="CG13" s="1">
        <v>16.150740000011901</v>
      </c>
      <c r="CH13" s="1">
        <v>11.814037999996801</v>
      </c>
      <c r="CI13" s="1" t="s">
        <v>0</v>
      </c>
      <c r="CJ13" s="1" t="s">
        <v>0</v>
      </c>
      <c r="CK13" s="1">
        <v>34.652139000012497</v>
      </c>
      <c r="CL13" s="1">
        <v>59.701092000003001</v>
      </c>
      <c r="CM13" s="1">
        <v>29.4642849999946</v>
      </c>
      <c r="CN13" s="1">
        <v>44.996199999994097</v>
      </c>
      <c r="CO13" s="1">
        <v>22.569220000004901</v>
      </c>
      <c r="CP13" s="1">
        <v>28.1324569999997</v>
      </c>
      <c r="CQ13" s="1">
        <v>8.6359399999928392</v>
      </c>
      <c r="CR13" s="1">
        <v>14.033731999996199</v>
      </c>
      <c r="CS13" s="1">
        <v>35.975144999974901</v>
      </c>
      <c r="CT13" s="1">
        <v>46.023326999973499</v>
      </c>
      <c r="CU13" s="1">
        <v>33.020454999990797</v>
      </c>
      <c r="CV13" s="1">
        <v>20.866076000005702</v>
      </c>
      <c r="CW13" s="1">
        <v>12.4730149999959</v>
      </c>
      <c r="CX13" s="1">
        <v>71.353619999950794</v>
      </c>
      <c r="CY13" s="1">
        <v>30.9163880000124</v>
      </c>
      <c r="CZ13" s="1">
        <v>47.138501000008503</v>
      </c>
      <c r="DA13" s="1">
        <v>32.749705000023802</v>
      </c>
      <c r="DB13" s="1">
        <v>37.130123000009903</v>
      </c>
      <c r="DC13" s="1">
        <v>26.737573999998901</v>
      </c>
      <c r="DD13" s="1">
        <v>24.399261999991701</v>
      </c>
      <c r="DE13" s="1">
        <v>7.0787780000027896</v>
      </c>
      <c r="DF13" s="1">
        <v>9.2338569999992597</v>
      </c>
      <c r="DG13" s="1">
        <v>28.290880999993501</v>
      </c>
      <c r="DH13" s="1">
        <v>50.359712000004897</v>
      </c>
      <c r="DI13" s="1">
        <v>21.534320000006101</v>
      </c>
      <c r="DJ13" s="1">
        <v>11.814037999996801</v>
      </c>
      <c r="DK13" s="1" t="s">
        <v>0</v>
      </c>
      <c r="DL13" s="1" t="s">
        <v>0</v>
      </c>
      <c r="DM13" s="1">
        <v>26.79289099999</v>
      </c>
      <c r="DN13" s="1">
        <v>38.108793999999797</v>
      </c>
      <c r="DO13" s="1">
        <v>26.116070999996701</v>
      </c>
      <c r="DP13" s="1">
        <v>26.059574999992002</v>
      </c>
      <c r="DQ13" s="1">
        <v>23.267236999992701</v>
      </c>
      <c r="DR13" s="1">
        <v>25.118264999997301</v>
      </c>
      <c r="DS13" s="1">
        <v>5.7765490000019799</v>
      </c>
      <c r="DT13" s="1">
        <v>18.3048680000065</v>
      </c>
      <c r="DU13" s="1">
        <v>26.163740999996701</v>
      </c>
      <c r="DV13" s="1">
        <v>7.2821719999992602</v>
      </c>
      <c r="DW13" s="1">
        <v>0</v>
      </c>
      <c r="DX13" s="1">
        <v>8.0254140000033694</v>
      </c>
      <c r="DY13" s="1">
        <v>95.946269999956698</v>
      </c>
      <c r="DZ13" s="1">
        <v>0</v>
      </c>
      <c r="EA13" s="1">
        <v>17.4176830000069</v>
      </c>
      <c r="EB13" s="1">
        <v>18.924216000013999</v>
      </c>
      <c r="EC13" s="1">
        <v>0</v>
      </c>
      <c r="ED13" s="1">
        <v>26.808752999990201</v>
      </c>
      <c r="EE13" s="1">
        <v>25.224126999993999</v>
      </c>
      <c r="EF13" s="1">
        <v>0</v>
      </c>
      <c r="EG13" s="1">
        <v>9.1932180000003392</v>
      </c>
      <c r="EH13" s="1">
        <v>13.3824020000029</v>
      </c>
      <c r="EI13" s="1">
        <v>0</v>
      </c>
      <c r="EJ13" s="1">
        <v>0</v>
      </c>
      <c r="EK13" s="1">
        <v>0</v>
      </c>
      <c r="EL13" s="1">
        <v>0</v>
      </c>
      <c r="EM13" s="1" t="s">
        <v>0</v>
      </c>
      <c r="EN13" s="1" t="s">
        <v>0</v>
      </c>
      <c r="EO13" s="1">
        <v>0</v>
      </c>
      <c r="EP13" s="1">
        <v>16.113654999993699</v>
      </c>
      <c r="EQ13" s="1">
        <v>0</v>
      </c>
      <c r="ER13" s="1">
        <v>5.0420169999997597</v>
      </c>
      <c r="ES13" s="1">
        <v>5.3571430000010896</v>
      </c>
      <c r="ET13" s="1">
        <v>6.2111799999984196</v>
      </c>
      <c r="EU13" s="1">
        <v>3.6036039999998999</v>
      </c>
      <c r="EV13" s="1">
        <v>4.9220669999995197</v>
      </c>
      <c r="EW13" s="1">
        <v>5.6258789999992604</v>
      </c>
      <c r="EX13" s="1">
        <v>1.31926100000055</v>
      </c>
      <c r="EY13" s="1">
        <v>0</v>
      </c>
      <c r="EZ13" s="1">
        <v>2.6246720000017398</v>
      </c>
      <c r="FA13" s="1">
        <v>58.8235289999866</v>
      </c>
      <c r="FB13" s="1">
        <v>0</v>
      </c>
      <c r="FC13" s="1">
        <v>4.79616299999907</v>
      </c>
      <c r="FD13" s="1">
        <v>2.9435379999995299</v>
      </c>
      <c r="FE13" s="1">
        <v>0</v>
      </c>
      <c r="FF13" s="1">
        <v>6.6445180000009696</v>
      </c>
      <c r="FG13" s="1">
        <v>5.5401659999988597</v>
      </c>
      <c r="FH13" s="1">
        <v>0</v>
      </c>
      <c r="FI13" s="1">
        <v>6.02409600000101</v>
      </c>
      <c r="FJ13" s="1">
        <v>4.5662099999972297</v>
      </c>
      <c r="FK13" s="1">
        <v>0</v>
      </c>
      <c r="FL13" s="1">
        <v>0</v>
      </c>
      <c r="FM13" s="1">
        <v>0</v>
      </c>
      <c r="FN13" s="1">
        <v>0</v>
      </c>
      <c r="FO13" s="1" t="s">
        <v>0</v>
      </c>
      <c r="FP13" s="1" t="s">
        <v>0</v>
      </c>
      <c r="FQ13" s="1">
        <v>0</v>
      </c>
      <c r="FR13" s="1">
        <v>1.9980020000002701</v>
      </c>
      <c r="FS13" s="1">
        <v>0</v>
      </c>
      <c r="FT13" s="1">
        <v>54.1176470000064</v>
      </c>
      <c r="FU13" s="1">
        <v>49.821429000003299</v>
      </c>
      <c r="FV13" s="1">
        <v>62.111801000020897</v>
      </c>
      <c r="FW13" s="1">
        <v>55.495494999980998</v>
      </c>
      <c r="FX13" s="1">
        <v>55.127152999979401</v>
      </c>
      <c r="FY13" s="1">
        <v>54.430379999976097</v>
      </c>
      <c r="FZ13" s="1">
        <v>65.963060999987604</v>
      </c>
      <c r="GA13" s="1">
        <v>62</v>
      </c>
      <c r="GB13" s="1">
        <v>58.792651000025202</v>
      </c>
      <c r="GC13" s="1">
        <v>47.058824000007</v>
      </c>
      <c r="GD13" s="1">
        <v>41.514359999971902</v>
      </c>
      <c r="GE13" s="1">
        <v>56.834532000007997</v>
      </c>
      <c r="GF13" s="1">
        <v>58.4961200000253</v>
      </c>
      <c r="GG13" s="1">
        <v>59.384614999988102</v>
      </c>
      <c r="GH13" s="1">
        <v>44.850497999985201</v>
      </c>
      <c r="GI13" s="1">
        <v>49.030471000005498</v>
      </c>
      <c r="GJ13" s="1">
        <v>63.636363999976297</v>
      </c>
      <c r="GK13" s="1">
        <v>53.0120480000041</v>
      </c>
      <c r="GL13" s="1">
        <v>56.621005000022699</v>
      </c>
      <c r="GM13" s="1">
        <v>45.664739999978302</v>
      </c>
      <c r="GN13" s="1">
        <v>64.285713999997796</v>
      </c>
      <c r="GO13" s="1">
        <v>50</v>
      </c>
      <c r="GP13" s="1">
        <v>62.162162000022398</v>
      </c>
      <c r="GQ13" s="1" t="s">
        <v>0</v>
      </c>
      <c r="GR13" s="1" t="s">
        <v>0</v>
      </c>
      <c r="GS13" s="1">
        <v>63.28125</v>
      </c>
      <c r="GT13" s="1">
        <v>56.7432569999946</v>
      </c>
      <c r="GU13" s="1">
        <v>57.931034000008403</v>
      </c>
      <c r="GV13" s="14">
        <v>10.38452166873109</v>
      </c>
      <c r="GW13" s="17">
        <v>7.668218672678929</v>
      </c>
      <c r="GX13" s="18">
        <v>13462987</v>
      </c>
      <c r="GY13" s="18">
        <v>1032801</v>
      </c>
      <c r="GZ13" s="17">
        <v>1.7014568999432931</v>
      </c>
      <c r="HA13" s="17">
        <v>0.5743836699010012</v>
      </c>
      <c r="HB13" s="19">
        <v>0.14945352553691754</v>
      </c>
      <c r="HC13" s="20">
        <v>6.6263172583703053E-2</v>
      </c>
      <c r="HD13" s="31">
        <v>7.0527792977888195</v>
      </c>
      <c r="HE13" s="31">
        <v>20.891958857514663</v>
      </c>
      <c r="HF13" s="31">
        <v>4.9472207022111805</v>
      </c>
      <c r="HG13" s="31">
        <v>-8.8919588575146626</v>
      </c>
      <c r="HH13" s="31">
        <v>4.7018528651925466</v>
      </c>
      <c r="HI13" s="31">
        <v>13.927972571676442</v>
      </c>
      <c r="HJ13" s="31">
        <v>3.2981471348074534</v>
      </c>
      <c r="HK13" s="31">
        <v>-5.9279725716764418</v>
      </c>
      <c r="HL13" s="28">
        <v>81.181751615676035</v>
      </c>
      <c r="HM13" s="28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</row>
    <row r="14" spans="1:243" x14ac:dyDescent="0.3">
      <c r="A14" s="1">
        <v>2012</v>
      </c>
      <c r="B14" s="1">
        <v>2.212447226558595</v>
      </c>
      <c r="C14" s="1">
        <v>4.2143774464190962</v>
      </c>
      <c r="D14" s="1">
        <v>52.497605036266592</v>
      </c>
      <c r="E14" s="22">
        <v>72.111287492689442</v>
      </c>
      <c r="F14" s="22">
        <v>22.8391843355347</v>
      </c>
      <c r="G14" s="23">
        <v>326</v>
      </c>
      <c r="H14" s="1">
        <v>42.141538000025299</v>
      </c>
      <c r="I14" s="1">
        <v>32.3653470000136</v>
      </c>
      <c r="J14" s="1">
        <v>25.470605999987999</v>
      </c>
      <c r="K14" s="1">
        <v>15.1975200000015</v>
      </c>
      <c r="L14" s="1">
        <v>30.514212000009099</v>
      </c>
      <c r="M14" s="1">
        <v>46.659716000023799</v>
      </c>
      <c r="N14" s="1">
        <v>47.1993989999755</v>
      </c>
      <c r="O14" s="1">
        <v>40.153460000001402</v>
      </c>
      <c r="P14" s="1">
        <v>32.2882990000071</v>
      </c>
      <c r="Q14" s="1">
        <v>11.7618229999935</v>
      </c>
      <c r="R14" s="1">
        <v>69.163034999975906</v>
      </c>
      <c r="S14" s="1">
        <v>35.5003090000246</v>
      </c>
      <c r="T14" s="1">
        <v>76.640237999963603</v>
      </c>
      <c r="U14" s="1">
        <v>34.375791999977103</v>
      </c>
      <c r="V14" s="1">
        <v>34.817049000004801</v>
      </c>
      <c r="W14" s="1">
        <v>29.044946000009102</v>
      </c>
      <c r="X14" s="1">
        <v>20.3648669999966</v>
      </c>
      <c r="Y14" s="1">
        <v>8.9043419999943598</v>
      </c>
      <c r="Z14" s="1">
        <v>20.749398000014502</v>
      </c>
      <c r="AA14" s="1">
        <v>65.148956999997594</v>
      </c>
      <c r="AB14" s="1">
        <v>49.393604999990202</v>
      </c>
      <c r="AC14" s="1">
        <v>51.4705880000256</v>
      </c>
      <c r="AD14" s="1">
        <v>11.4548349999968</v>
      </c>
      <c r="AE14" s="1" t="s">
        <v>0</v>
      </c>
      <c r="AF14" s="1" t="s">
        <v>0</v>
      </c>
      <c r="AG14" s="1">
        <v>36.079374999972103</v>
      </c>
      <c r="AH14" s="1">
        <v>59.452645000012097</v>
      </c>
      <c r="AI14" s="1">
        <v>45.516930999990997</v>
      </c>
      <c r="AJ14" s="1">
        <v>0.175224999999955</v>
      </c>
      <c r="AK14" s="1">
        <v>0.81116199999996796</v>
      </c>
      <c r="AL14" s="1">
        <v>0</v>
      </c>
      <c r="AM14" s="1">
        <v>0</v>
      </c>
      <c r="AN14" s="1">
        <v>1.48397400000067</v>
      </c>
      <c r="AO14" s="1">
        <v>3.0430249999990302</v>
      </c>
      <c r="AP14" s="1">
        <v>1.4448799999991</v>
      </c>
      <c r="AQ14" s="1">
        <v>0</v>
      </c>
      <c r="AR14" s="1">
        <v>0.87989399999969498</v>
      </c>
      <c r="AS14" s="1">
        <v>0</v>
      </c>
      <c r="AT14" s="1">
        <v>10.0329090000014</v>
      </c>
      <c r="AU14" s="1">
        <v>0.81422699999984605</v>
      </c>
      <c r="AV14" s="1">
        <v>4.0600419999973401</v>
      </c>
      <c r="AW14" s="1">
        <v>3.3663679999990599</v>
      </c>
      <c r="AX14" s="1">
        <v>0.276326000000154</v>
      </c>
      <c r="AY14" s="1">
        <v>0.537868999999773</v>
      </c>
      <c r="AZ14" s="1">
        <v>0</v>
      </c>
      <c r="BA14" s="1">
        <v>0</v>
      </c>
      <c r="BB14" s="1">
        <v>0.89023799999995401</v>
      </c>
      <c r="BC14" s="1">
        <v>5.74843700000201</v>
      </c>
      <c r="BD14" s="1">
        <v>0</v>
      </c>
      <c r="BE14" s="1">
        <v>0</v>
      </c>
      <c r="BF14" s="1">
        <v>0</v>
      </c>
      <c r="BG14" s="1" t="s">
        <v>0</v>
      </c>
      <c r="BH14" s="1" t="s">
        <v>0</v>
      </c>
      <c r="BI14" s="1">
        <v>1.5033070000008599</v>
      </c>
      <c r="BJ14" s="1">
        <v>6.8317679999963703</v>
      </c>
      <c r="BK14" s="1">
        <v>10.181419000000499</v>
      </c>
      <c r="BL14" s="1">
        <v>33.905977000016698</v>
      </c>
      <c r="BM14" s="1">
        <v>26.687215999991199</v>
      </c>
      <c r="BN14" s="1">
        <v>15.9512890000042</v>
      </c>
      <c r="BO14" s="1">
        <v>12.542694999996501</v>
      </c>
      <c r="BP14" s="1">
        <v>24.083658999996299</v>
      </c>
      <c r="BQ14" s="1">
        <v>35.4343349999981</v>
      </c>
      <c r="BR14" s="1">
        <v>37.6356730000116</v>
      </c>
      <c r="BS14" s="1">
        <v>33.576599999971201</v>
      </c>
      <c r="BT14" s="1">
        <v>24.598786999995401</v>
      </c>
      <c r="BU14" s="1">
        <v>7.8412150000003704</v>
      </c>
      <c r="BV14" s="1">
        <v>42.693231999990502</v>
      </c>
      <c r="BW14" s="1">
        <v>24.915353999996999</v>
      </c>
      <c r="BX14" s="1">
        <v>61.623645999992704</v>
      </c>
      <c r="BY14" s="1">
        <v>23.0466709999891</v>
      </c>
      <c r="BZ14" s="1">
        <v>26.112786999990899</v>
      </c>
      <c r="CA14" s="1">
        <v>24.069653999991701</v>
      </c>
      <c r="CB14" s="1">
        <v>10.1824340000021</v>
      </c>
      <c r="CC14" s="1">
        <v>6.6146539999972402</v>
      </c>
      <c r="CD14" s="1">
        <v>15.7503679999936</v>
      </c>
      <c r="CE14" s="1">
        <v>49.272319999989101</v>
      </c>
      <c r="CF14" s="1">
        <v>39.691289999987902</v>
      </c>
      <c r="CG14" s="1">
        <v>51.4705880000256</v>
      </c>
      <c r="CH14" s="1">
        <v>7.2123030000002499</v>
      </c>
      <c r="CI14" s="1" t="s">
        <v>0</v>
      </c>
      <c r="CJ14" s="1" t="s">
        <v>0</v>
      </c>
      <c r="CK14" s="1">
        <v>24.3535780000093</v>
      </c>
      <c r="CL14" s="1">
        <v>44.3251600000076</v>
      </c>
      <c r="CM14" s="1">
        <v>28.747535000002198</v>
      </c>
      <c r="CN14" s="1">
        <v>36.008673999982399</v>
      </c>
      <c r="CO14" s="1">
        <v>19.711226000014001</v>
      </c>
      <c r="CP14" s="1">
        <v>15.179451999996701</v>
      </c>
      <c r="CQ14" s="1">
        <v>8.2353759999969007</v>
      </c>
      <c r="CR14" s="1">
        <v>13.726758000004301</v>
      </c>
      <c r="CS14" s="1">
        <v>32.864669999980798</v>
      </c>
      <c r="CT14" s="1">
        <v>37.566868999972897</v>
      </c>
      <c r="CU14" s="1">
        <v>34.961201999976801</v>
      </c>
      <c r="CV14" s="1">
        <v>20.887928000011001</v>
      </c>
      <c r="CW14" s="1">
        <v>6.8610629999966504</v>
      </c>
      <c r="CX14" s="1">
        <v>57.422397000016602</v>
      </c>
      <c r="CY14" s="1">
        <v>31.0220590000099</v>
      </c>
      <c r="CZ14" s="1">
        <v>47.923323000024503</v>
      </c>
      <c r="DA14" s="1">
        <v>32.239444000006202</v>
      </c>
      <c r="DB14" s="1">
        <v>30.672163000010201</v>
      </c>
      <c r="DC14" s="1">
        <v>22.0526440000103</v>
      </c>
      <c r="DD14" s="1">
        <v>15.273650000002799</v>
      </c>
      <c r="DE14" s="1">
        <v>4.9185890000007904</v>
      </c>
      <c r="DF14" s="1">
        <v>8.21758300000511</v>
      </c>
      <c r="DG14" s="1">
        <v>27.9209820000106</v>
      </c>
      <c r="DH14" s="1">
        <v>29.9889749999857</v>
      </c>
      <c r="DI14" s="1">
        <v>51.4705880000256</v>
      </c>
      <c r="DJ14" s="1">
        <v>9.3335689999949008</v>
      </c>
      <c r="DK14" s="1" t="s">
        <v>0</v>
      </c>
      <c r="DL14" s="1" t="s">
        <v>0</v>
      </c>
      <c r="DM14" s="1">
        <v>25.856884999986502</v>
      </c>
      <c r="DN14" s="1">
        <v>32.288235999992999</v>
      </c>
      <c r="DO14" s="1">
        <v>38.928954000002697</v>
      </c>
      <c r="DP14" s="1">
        <v>8.7612340000050608</v>
      </c>
      <c r="DQ14" s="1">
        <v>16.223231999989402</v>
      </c>
      <c r="DR14" s="1">
        <v>0</v>
      </c>
      <c r="DS14" s="1">
        <v>8.1270159999985498</v>
      </c>
      <c r="DT14" s="1">
        <v>15.4580609999975</v>
      </c>
      <c r="DU14" s="1">
        <v>6.7622780000019702</v>
      </c>
      <c r="DV14" s="1">
        <v>0</v>
      </c>
      <c r="DW14" s="1">
        <v>0</v>
      </c>
      <c r="DX14" s="1">
        <v>15.302511999994699</v>
      </c>
      <c r="DY14" s="1">
        <v>0</v>
      </c>
      <c r="DZ14" s="1">
        <v>0</v>
      </c>
      <c r="EA14" s="1">
        <v>8.1422730000049306</v>
      </c>
      <c r="EB14" s="1">
        <v>7.4156010000006098</v>
      </c>
      <c r="EC14" s="1">
        <v>6.4737840000016096</v>
      </c>
      <c r="ED14" s="1">
        <v>13.816288999994899</v>
      </c>
      <c r="EE14" s="1">
        <v>13.4467339999974</v>
      </c>
      <c r="EF14" s="1">
        <v>0</v>
      </c>
      <c r="EG14" s="1">
        <v>16.960651000001199</v>
      </c>
      <c r="EH14" s="1">
        <v>13.6959720000013</v>
      </c>
      <c r="EI14" s="1">
        <v>0</v>
      </c>
      <c r="EJ14" s="1">
        <v>0</v>
      </c>
      <c r="EK14" s="1">
        <v>0</v>
      </c>
      <c r="EL14" s="1">
        <v>42.425313999992802</v>
      </c>
      <c r="EM14" s="1" t="s">
        <v>0</v>
      </c>
      <c r="EN14" s="1" t="s">
        <v>0</v>
      </c>
      <c r="EO14" s="1">
        <v>0</v>
      </c>
      <c r="EP14" s="1">
        <v>8.1330569999991003</v>
      </c>
      <c r="EQ14" s="1">
        <v>29.945348999986901</v>
      </c>
      <c r="ER14" s="1">
        <v>2.0790019999985798</v>
      </c>
      <c r="ES14" s="1">
        <v>5.01253100000031</v>
      </c>
      <c r="ET14" s="1">
        <v>0</v>
      </c>
      <c r="EU14" s="1">
        <v>5.3475939999989404</v>
      </c>
      <c r="EV14" s="1">
        <v>5.0658560000010802</v>
      </c>
      <c r="EW14" s="1">
        <v>1.4492750000008501</v>
      </c>
      <c r="EX14" s="1">
        <v>0</v>
      </c>
      <c r="EY14" s="1">
        <v>0</v>
      </c>
      <c r="EZ14" s="1">
        <v>4.7393359999987297</v>
      </c>
      <c r="FA14" s="1">
        <v>0</v>
      </c>
      <c r="FB14" s="1">
        <v>0</v>
      </c>
      <c r="FC14" s="1">
        <v>2.2935780000007102</v>
      </c>
      <c r="FD14" s="1">
        <v>0.96758599999975603</v>
      </c>
      <c r="FE14" s="1">
        <v>1.88323900000069</v>
      </c>
      <c r="FF14" s="1">
        <v>3.9682539999994302</v>
      </c>
      <c r="FG14" s="1">
        <v>4.6296300000030897</v>
      </c>
      <c r="FH14" s="1">
        <v>0</v>
      </c>
      <c r="FI14" s="1">
        <v>19.047618999989901</v>
      </c>
      <c r="FJ14" s="1">
        <v>6.6006599999964202</v>
      </c>
      <c r="FK14" s="1">
        <v>0</v>
      </c>
      <c r="FL14" s="1">
        <v>0</v>
      </c>
      <c r="FM14" s="1">
        <v>0</v>
      </c>
      <c r="FN14" s="1">
        <v>37.037037000001902</v>
      </c>
      <c r="FO14" s="1" t="s">
        <v>0</v>
      </c>
      <c r="FP14" s="1" t="s">
        <v>0</v>
      </c>
      <c r="FQ14" s="1">
        <v>0</v>
      </c>
      <c r="FR14" s="1">
        <v>1.3679890000003101</v>
      </c>
      <c r="FS14" s="1">
        <v>6.57894700000179</v>
      </c>
      <c r="FT14" s="1">
        <v>48.024947999976597</v>
      </c>
      <c r="FU14" s="1">
        <v>56.3909770000027</v>
      </c>
      <c r="FV14" s="1">
        <v>59.595960000006002</v>
      </c>
      <c r="FW14" s="1">
        <v>58.467023000004701</v>
      </c>
      <c r="FX14" s="1">
        <v>56.332319999986801</v>
      </c>
      <c r="FY14" s="1">
        <v>55.652173999988001</v>
      </c>
      <c r="FZ14" s="1">
        <v>62.2448979999754</v>
      </c>
      <c r="GA14" s="1">
        <v>58.620690000010697</v>
      </c>
      <c r="GB14" s="1">
        <v>59.004738999996299</v>
      </c>
      <c r="GC14" s="1">
        <v>41.6666669999831</v>
      </c>
      <c r="GD14" s="1">
        <v>32.407407000020598</v>
      </c>
      <c r="GE14" s="1">
        <v>59.403670000028796</v>
      </c>
      <c r="GF14" s="1">
        <v>60.111272000009201</v>
      </c>
      <c r="GG14" s="1">
        <v>55.743879000016001</v>
      </c>
      <c r="GH14" s="1">
        <v>40.079365000012302</v>
      </c>
      <c r="GI14" s="1">
        <v>58.3333330000169</v>
      </c>
      <c r="GJ14" s="1">
        <v>25</v>
      </c>
      <c r="GK14" s="1">
        <v>51.428570999996701</v>
      </c>
      <c r="GL14" s="1">
        <v>60.3960400000215</v>
      </c>
      <c r="GM14" s="1">
        <v>57.142856999998898</v>
      </c>
      <c r="GN14" s="1">
        <v>64.285713999997796</v>
      </c>
      <c r="GO14" s="1">
        <v>42.857143000001102</v>
      </c>
      <c r="GP14" s="1">
        <v>51.851851999992498</v>
      </c>
      <c r="GQ14" s="1" t="s">
        <v>0</v>
      </c>
      <c r="GR14" s="1" t="s">
        <v>0</v>
      </c>
      <c r="GS14" s="1">
        <v>55.8333330000169</v>
      </c>
      <c r="GT14" s="1">
        <v>57.729137999995103</v>
      </c>
      <c r="GU14" s="1">
        <v>52.631578999978998</v>
      </c>
      <c r="GV14" s="14">
        <v>9.3516335189532001</v>
      </c>
      <c r="GW14" s="17">
        <v>7.521520819809151</v>
      </c>
      <c r="GX14" s="18">
        <v>14344567</v>
      </c>
      <c r="GY14" s="18">
        <v>1606089</v>
      </c>
      <c r="GZ14" s="17">
        <v>1.6427915862710929</v>
      </c>
      <c r="HA14" s="17">
        <v>0.83275555260587231</v>
      </c>
      <c r="HB14" s="19">
        <v>0.15869877766279528</v>
      </c>
      <c r="HC14" s="20">
        <v>9.7723818343557464E-2</v>
      </c>
      <c r="HD14" s="31">
        <v>7.304639310479013</v>
      </c>
      <c r="HE14" s="31">
        <v>14.409990978084029</v>
      </c>
      <c r="HF14" s="31">
        <v>4.695360689520987</v>
      </c>
      <c r="HG14" s="31">
        <v>-2.4099909780840285</v>
      </c>
      <c r="HH14" s="31">
        <v>4.8697595403193423</v>
      </c>
      <c r="HI14" s="31">
        <v>9.6066606520560196</v>
      </c>
      <c r="HJ14" s="31">
        <v>3.1302404596806577</v>
      </c>
      <c r="HK14" s="31">
        <v>-1.6066606520560196</v>
      </c>
      <c r="HL14" s="28">
        <v>60.731188260330974</v>
      </c>
      <c r="HM14" s="28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</row>
    <row r="15" spans="1:243" x14ac:dyDescent="0.3">
      <c r="A15" s="1">
        <v>2013</v>
      </c>
      <c r="B15" s="1">
        <v>2.0699541875022343</v>
      </c>
      <c r="C15" s="1">
        <v>3.9669224192828136</v>
      </c>
      <c r="D15" s="1">
        <v>52.180354660842212</v>
      </c>
      <c r="E15" s="22">
        <v>71.357256245300363</v>
      </c>
      <c r="F15" s="22">
        <v>22.240435558938032</v>
      </c>
      <c r="G15" s="23">
        <v>347</v>
      </c>
      <c r="H15" s="1">
        <v>47.572227000025997</v>
      </c>
      <c r="I15" s="1">
        <v>35.601647000003098</v>
      </c>
      <c r="J15" s="1">
        <v>24.247113999998</v>
      </c>
      <c r="K15" s="1">
        <v>14.5137200000026</v>
      </c>
      <c r="L15" s="1">
        <v>28.838755000004301</v>
      </c>
      <c r="M15" s="1">
        <v>48.895210999995498</v>
      </c>
      <c r="N15" s="1">
        <v>46.866923000023199</v>
      </c>
      <c r="O15" s="1">
        <v>34.132595999981298</v>
      </c>
      <c r="P15" s="1">
        <v>31.7247529999877</v>
      </c>
      <c r="Q15" s="1">
        <v>17.009921999997498</v>
      </c>
      <c r="R15" s="1">
        <v>53.4091110000154</v>
      </c>
      <c r="S15" s="1">
        <v>29.1206339999917</v>
      </c>
      <c r="T15" s="1">
        <v>87.075852000038097</v>
      </c>
      <c r="U15" s="1">
        <v>35.697041000006699</v>
      </c>
      <c r="V15" s="1">
        <v>40.3627420000266</v>
      </c>
      <c r="W15" s="1">
        <v>33.625171000021503</v>
      </c>
      <c r="X15" s="1" t="s">
        <v>0</v>
      </c>
      <c r="Y15" s="1">
        <v>13.890184000003501</v>
      </c>
      <c r="Z15" s="1">
        <v>19.086107999988599</v>
      </c>
      <c r="AA15" s="1">
        <v>73.962088000029297</v>
      </c>
      <c r="AB15" s="1">
        <v>61.622111000004203</v>
      </c>
      <c r="AC15" s="1">
        <v>37.570453999971498</v>
      </c>
      <c r="AD15" s="1">
        <v>32.063549000013197</v>
      </c>
      <c r="AE15" s="1" t="s">
        <v>0</v>
      </c>
      <c r="AF15" s="1" t="s">
        <v>0</v>
      </c>
      <c r="AG15" s="1">
        <v>28.332728000008501</v>
      </c>
      <c r="AH15" s="1">
        <v>46.784595999983097</v>
      </c>
      <c r="AI15" s="1">
        <v>34.906269999977702</v>
      </c>
      <c r="AJ15" s="1">
        <v>0.56633599999986495</v>
      </c>
      <c r="AK15" s="1">
        <v>2.64606799999819</v>
      </c>
      <c r="AL15" s="1">
        <v>0</v>
      </c>
      <c r="AM15" s="1">
        <v>0.338184000000183</v>
      </c>
      <c r="AN15" s="1">
        <v>1.6312209999996401</v>
      </c>
      <c r="AO15" s="1">
        <v>3.1282050000008899</v>
      </c>
      <c r="AP15" s="1">
        <v>3.3082529999992398</v>
      </c>
      <c r="AQ15" s="1">
        <v>0.63799199999994005</v>
      </c>
      <c r="AR15" s="1">
        <v>1.0849269999998801</v>
      </c>
      <c r="AS15" s="1">
        <v>0</v>
      </c>
      <c r="AT15" s="1">
        <v>5.5463309999977399</v>
      </c>
      <c r="AU15" s="1">
        <v>0.85148099999969395</v>
      </c>
      <c r="AV15" s="1">
        <v>2.9038020000007201</v>
      </c>
      <c r="AW15" s="1">
        <v>2.3309640000006802</v>
      </c>
      <c r="AX15" s="1">
        <v>0.57049800000004303</v>
      </c>
      <c r="AY15" s="1">
        <v>3.9161849999982201</v>
      </c>
      <c r="AZ15" s="1" t="s">
        <v>0</v>
      </c>
      <c r="BA15" s="1">
        <v>0.65255900000011002</v>
      </c>
      <c r="BB15" s="1">
        <v>6.79219999999532E-2</v>
      </c>
      <c r="BC15" s="1">
        <v>4.1865330000000496</v>
      </c>
      <c r="BD15" s="1">
        <v>0</v>
      </c>
      <c r="BE15" s="1">
        <v>7.51409099999728</v>
      </c>
      <c r="BF15" s="1">
        <v>0.86658199999965302</v>
      </c>
      <c r="BG15" s="1" t="s">
        <v>0</v>
      </c>
      <c r="BH15" s="1" t="s">
        <v>0</v>
      </c>
      <c r="BI15" s="1">
        <v>0.93404600000030802</v>
      </c>
      <c r="BJ15" s="1">
        <v>1.41017400000055</v>
      </c>
      <c r="BK15" s="1">
        <v>2.5856500000009</v>
      </c>
      <c r="BL15" s="1">
        <v>39.265965000027798</v>
      </c>
      <c r="BM15" s="1">
        <v>28.3049129999999</v>
      </c>
      <c r="BN15" s="1">
        <v>16.250724999990801</v>
      </c>
      <c r="BO15" s="1">
        <v>10.680970999994299</v>
      </c>
      <c r="BP15" s="1">
        <v>22.129205000004699</v>
      </c>
      <c r="BQ15" s="1">
        <v>36.382388999976698</v>
      </c>
      <c r="BR15" s="1">
        <v>34.185285000014098</v>
      </c>
      <c r="BS15" s="1">
        <v>27.433675999986001</v>
      </c>
      <c r="BT15" s="1">
        <v>24.242499999993001</v>
      </c>
      <c r="BU15" s="1">
        <v>9.0052529999957205</v>
      </c>
      <c r="BV15" s="1">
        <v>36.975537999998799</v>
      </c>
      <c r="BW15" s="1">
        <v>21.031569000013398</v>
      </c>
      <c r="BX15" s="1">
        <v>72.938920999993599</v>
      </c>
      <c r="BY15" s="1">
        <v>25.0412080000096</v>
      </c>
      <c r="BZ15" s="1">
        <v>31.520021000003901</v>
      </c>
      <c r="CA15" s="1">
        <v>24.442394000012399</v>
      </c>
      <c r="CB15" s="1" t="s">
        <v>0</v>
      </c>
      <c r="CC15" s="1">
        <v>8.3900439999997598</v>
      </c>
      <c r="CD15" s="1">
        <v>15.6220809999941</v>
      </c>
      <c r="CE15" s="1">
        <v>58.0532610000228</v>
      </c>
      <c r="CF15" s="1">
        <v>48.028998999972799</v>
      </c>
      <c r="CG15" s="1">
        <v>30.056363000010599</v>
      </c>
      <c r="CH15" s="1">
        <v>25.564180999994299</v>
      </c>
      <c r="CI15" s="1" t="s">
        <v>0</v>
      </c>
      <c r="CJ15" s="1" t="s">
        <v>0</v>
      </c>
      <c r="CK15" s="1">
        <v>18.9922680000018</v>
      </c>
      <c r="CL15" s="1">
        <v>39.070115000009501</v>
      </c>
      <c r="CM15" s="1">
        <v>24.886877999990201</v>
      </c>
      <c r="CN15" s="1">
        <v>43.513486000010701</v>
      </c>
      <c r="CO15" s="1">
        <v>19.805419999989699</v>
      </c>
      <c r="CP15" s="1">
        <v>13.9291930000036</v>
      </c>
      <c r="CQ15" s="1">
        <v>9.0182340000028507</v>
      </c>
      <c r="CR15" s="1">
        <v>12.741989999995001</v>
      </c>
      <c r="CS15" s="1">
        <v>36.858420000004102</v>
      </c>
      <c r="CT15" s="1">
        <v>39.4233530000201</v>
      </c>
      <c r="CU15" s="1">
        <v>29.666648999991601</v>
      </c>
      <c r="CV15" s="1">
        <v>22.9331060000113</v>
      </c>
      <c r="CW15" s="1">
        <v>14.008170999994</v>
      </c>
      <c r="CX15" s="1">
        <v>44.165226000011899</v>
      </c>
      <c r="CY15" s="1">
        <v>26.9919320000045</v>
      </c>
      <c r="CZ15" s="1">
        <v>49.421946000016803</v>
      </c>
      <c r="DA15" s="1">
        <v>34.098666000005302</v>
      </c>
      <c r="DB15" s="1">
        <v>37.082377000013402</v>
      </c>
      <c r="DC15" s="1">
        <v>22.1466990000044</v>
      </c>
      <c r="DD15" s="1" t="s">
        <v>0</v>
      </c>
      <c r="DE15" s="1">
        <v>7.3645939999987604</v>
      </c>
      <c r="DF15" s="1">
        <v>6.3846770000018296</v>
      </c>
      <c r="DG15" s="1">
        <v>36.562390999984899</v>
      </c>
      <c r="DH15" s="1">
        <v>38.0607159999781</v>
      </c>
      <c r="DI15" s="1">
        <v>30.056363000010599</v>
      </c>
      <c r="DJ15" s="1">
        <v>24.264307000004901</v>
      </c>
      <c r="DK15" s="1" t="s">
        <v>0</v>
      </c>
      <c r="DL15" s="1" t="s">
        <v>0</v>
      </c>
      <c r="DM15" s="1">
        <v>23.662497999990599</v>
      </c>
      <c r="DN15" s="1">
        <v>27.125111000001201</v>
      </c>
      <c r="DO15" s="1">
        <v>30.3813829999999</v>
      </c>
      <c r="DP15" s="1">
        <v>56.633603999973303</v>
      </c>
      <c r="DQ15" s="1">
        <v>8.0183890000043903</v>
      </c>
      <c r="DR15" s="1">
        <v>0</v>
      </c>
      <c r="DS15" s="1">
        <v>11.272792000003401</v>
      </c>
      <c r="DT15" s="1">
        <v>12.311102000006899</v>
      </c>
      <c r="DU15" s="1">
        <v>0</v>
      </c>
      <c r="DV15" s="1">
        <v>27.568777999986199</v>
      </c>
      <c r="DW15" s="1">
        <v>0</v>
      </c>
      <c r="DX15" s="1">
        <v>7.4822530000019496</v>
      </c>
      <c r="DY15" s="1">
        <v>0</v>
      </c>
      <c r="DZ15" s="1">
        <v>0</v>
      </c>
      <c r="EA15" s="1">
        <v>0</v>
      </c>
      <c r="EB15" s="1">
        <v>9.5519800000038195</v>
      </c>
      <c r="EC15" s="1">
        <v>0</v>
      </c>
      <c r="ED15" s="1">
        <v>57.049811000004397</v>
      </c>
      <c r="EE15" s="1">
        <v>13.5040849999932</v>
      </c>
      <c r="EF15" s="1" t="s">
        <v>0</v>
      </c>
      <c r="EG15" s="1">
        <v>18.644541999994502</v>
      </c>
      <c r="EH15" s="1">
        <v>13.5844190000062</v>
      </c>
      <c r="EI15" s="1">
        <v>0</v>
      </c>
      <c r="EJ15" s="1">
        <v>0</v>
      </c>
      <c r="EK15" s="1">
        <v>0</v>
      </c>
      <c r="EL15" s="1">
        <v>0</v>
      </c>
      <c r="EM15" s="1" t="s">
        <v>0</v>
      </c>
      <c r="EN15" s="1" t="s">
        <v>0</v>
      </c>
      <c r="EO15" s="1">
        <v>0</v>
      </c>
      <c r="EP15" s="1">
        <v>8.2951409999950592</v>
      </c>
      <c r="EQ15" s="1">
        <v>0</v>
      </c>
      <c r="ER15" s="1">
        <v>11.904762000005601</v>
      </c>
      <c r="ES15" s="1">
        <v>2.2522519999984101</v>
      </c>
      <c r="ET15" s="1">
        <v>0</v>
      </c>
      <c r="EU15" s="1">
        <v>7.76698999999644</v>
      </c>
      <c r="EV15" s="1">
        <v>4.2689430000027597</v>
      </c>
      <c r="EW15" s="1">
        <v>0</v>
      </c>
      <c r="EX15" s="1">
        <v>5.8823530000008803</v>
      </c>
      <c r="EY15" s="1">
        <v>0</v>
      </c>
      <c r="EZ15" s="1">
        <v>2.35849099999905</v>
      </c>
      <c r="FA15" s="1">
        <v>0</v>
      </c>
      <c r="FB15" s="1">
        <v>0</v>
      </c>
      <c r="FC15" s="1">
        <v>0</v>
      </c>
      <c r="FD15" s="1">
        <v>1.0969719999993699</v>
      </c>
      <c r="FE15" s="1">
        <v>0</v>
      </c>
      <c r="FF15" s="1">
        <v>14.134275999997</v>
      </c>
      <c r="FG15" s="1">
        <v>4.0160640000030998</v>
      </c>
      <c r="FH15" s="1" t="s">
        <v>0</v>
      </c>
      <c r="FI15" s="1">
        <v>13.4228189999994</v>
      </c>
      <c r="FJ15" s="1">
        <v>7.1174380000011297</v>
      </c>
      <c r="FK15" s="1">
        <v>0</v>
      </c>
      <c r="FL15" s="1">
        <v>0</v>
      </c>
      <c r="FM15" s="1">
        <v>0</v>
      </c>
      <c r="FN15" s="1">
        <v>0</v>
      </c>
      <c r="FO15" s="1" t="s">
        <v>0</v>
      </c>
      <c r="FP15" s="1" t="s">
        <v>0</v>
      </c>
      <c r="FQ15" s="1">
        <v>0</v>
      </c>
      <c r="FR15" s="1">
        <v>1.77304999999978</v>
      </c>
      <c r="FS15" s="1">
        <v>0</v>
      </c>
      <c r="FT15" s="1">
        <v>48.6111110000056</v>
      </c>
      <c r="FU15" s="1">
        <v>52.702702999988098</v>
      </c>
      <c r="FV15" s="1">
        <v>58.510637999977902</v>
      </c>
      <c r="FW15" s="1">
        <v>58.058252000017099</v>
      </c>
      <c r="FX15" s="1">
        <v>54.002134000009399</v>
      </c>
      <c r="FY15" s="1">
        <v>57.579971999977701</v>
      </c>
      <c r="FZ15" s="1">
        <v>60.441175999993</v>
      </c>
      <c r="GA15" s="1">
        <v>59.813084000023103</v>
      </c>
      <c r="GB15" s="1">
        <v>60.141508999979102</v>
      </c>
      <c r="GC15" s="1">
        <v>35.2941180000198</v>
      </c>
      <c r="GD15" s="1">
        <v>46.153845999971999</v>
      </c>
      <c r="GE15" s="1">
        <v>57.894736999995096</v>
      </c>
      <c r="GF15" s="1">
        <v>60.9039050000138</v>
      </c>
      <c r="GG15" s="1">
        <v>55.970149000000703</v>
      </c>
      <c r="GH15" s="1">
        <v>41.342755999998197</v>
      </c>
      <c r="GI15" s="1">
        <v>53.0120480000041</v>
      </c>
      <c r="GJ15" s="1" t="s">
        <v>0</v>
      </c>
      <c r="GK15" s="1">
        <v>49.664430000004401</v>
      </c>
      <c r="GL15" s="1">
        <v>53.380782999971402</v>
      </c>
      <c r="GM15" s="1">
        <v>64.528302000020602</v>
      </c>
      <c r="GN15" s="1">
        <v>63.2352940000128</v>
      </c>
      <c r="GO15" s="1">
        <v>60</v>
      </c>
      <c r="GP15" s="1">
        <v>66.216216000029803</v>
      </c>
      <c r="GQ15" s="1" t="s">
        <v>0</v>
      </c>
      <c r="GR15" s="1" t="s">
        <v>0</v>
      </c>
      <c r="GS15" s="1">
        <v>54.9450550000183</v>
      </c>
      <c r="GT15" s="1">
        <v>60.815602999995498</v>
      </c>
      <c r="GU15" s="1">
        <v>56.481481000024402</v>
      </c>
      <c r="GV15" s="14">
        <v>9.0135555105874055</v>
      </c>
      <c r="GW15" s="17">
        <v>7.3533786308524212</v>
      </c>
      <c r="GX15" s="18">
        <v>20264686</v>
      </c>
      <c r="GY15" s="18">
        <v>2897924</v>
      </c>
      <c r="GZ15" s="17">
        <v>2.1029202662806323</v>
      </c>
      <c r="HA15" s="17">
        <v>1.5558087196292589</v>
      </c>
      <c r="HB15" s="19">
        <v>0.21000735094115167</v>
      </c>
      <c r="HC15" s="20">
        <v>0.18624903627414005</v>
      </c>
      <c r="HD15" s="31">
        <v>5.706350446288682</v>
      </c>
      <c r="HE15" s="31">
        <v>7.7130304314398863</v>
      </c>
      <c r="HF15" s="31">
        <v>6.293649553711318</v>
      </c>
      <c r="HG15" s="31">
        <v>4.2869695685601137</v>
      </c>
      <c r="HH15" s="31">
        <v>3.8042336308591214</v>
      </c>
      <c r="HI15" s="31">
        <v>5.1420202876265906</v>
      </c>
      <c r="HJ15" s="31">
        <v>4.1957663691408786</v>
      </c>
      <c r="HK15" s="31">
        <v>2.8579797123734094</v>
      </c>
      <c r="HL15" s="28">
        <v>60.86814621409922</v>
      </c>
      <c r="HM15" s="28"/>
    </row>
    <row r="16" spans="1:243" x14ac:dyDescent="0.3">
      <c r="A16" s="1">
        <v>2014</v>
      </c>
      <c r="B16" s="1">
        <v>2.0283904045650605</v>
      </c>
      <c r="C16" s="1">
        <v>3.9043089458138454</v>
      </c>
      <c r="D16" s="1">
        <v>51.95261012169329</v>
      </c>
      <c r="E16" s="22">
        <v>71.494558339660841</v>
      </c>
      <c r="F16" s="22">
        <v>20.057822226155707</v>
      </c>
      <c r="G16" s="23">
        <v>355</v>
      </c>
      <c r="H16" s="1">
        <v>38.870162000006502</v>
      </c>
      <c r="I16" s="1">
        <v>25.948062999988899</v>
      </c>
      <c r="J16" s="1">
        <v>20.958963999990399</v>
      </c>
      <c r="K16" s="1">
        <v>15.4366840000002</v>
      </c>
      <c r="L16" s="1">
        <v>28.164348999998801</v>
      </c>
      <c r="M16" s="1">
        <v>41.0046979999752</v>
      </c>
      <c r="N16" s="1">
        <v>43.279703999985898</v>
      </c>
      <c r="O16" s="1">
        <v>35.910223999991999</v>
      </c>
      <c r="P16" s="1">
        <v>21.245373000012499</v>
      </c>
      <c r="Q16" s="1">
        <v>13.3208089999971</v>
      </c>
      <c r="R16" s="1">
        <v>33.596767999988501</v>
      </c>
      <c r="S16" s="1">
        <v>24.822486999997601</v>
      </c>
      <c r="T16" s="1">
        <v>76.201567000010996</v>
      </c>
      <c r="U16" s="1">
        <v>36.945545999973497</v>
      </c>
      <c r="V16" s="1">
        <v>34.5323740000022</v>
      </c>
      <c r="W16" s="1">
        <v>22.4025170000095</v>
      </c>
      <c r="X16" s="1" t="s">
        <v>0</v>
      </c>
      <c r="Y16" s="1">
        <v>12.622073999998999</v>
      </c>
      <c r="Z16" s="1">
        <v>17.5778960000025</v>
      </c>
      <c r="AA16" s="1">
        <v>46.594403000024599</v>
      </c>
      <c r="AB16" s="1">
        <v>51.322541999979897</v>
      </c>
      <c r="AC16" s="1">
        <v>49.758134000003302</v>
      </c>
      <c r="AD16" s="1">
        <v>19.471698000008502</v>
      </c>
      <c r="AE16" s="1" t="s">
        <v>0</v>
      </c>
      <c r="AF16" s="1" t="s">
        <v>0</v>
      </c>
      <c r="AG16" s="1">
        <v>18.844424999988401</v>
      </c>
      <c r="AH16" s="1">
        <v>48.422466000018197</v>
      </c>
      <c r="AI16" s="1">
        <v>29.089146000012999</v>
      </c>
      <c r="AJ16" s="1">
        <v>0.55794499999956304</v>
      </c>
      <c r="AK16" s="1">
        <v>0.24479300000007201</v>
      </c>
      <c r="AL16" s="1">
        <v>0</v>
      </c>
      <c r="AM16" s="1">
        <v>0.65506199999981596</v>
      </c>
      <c r="AN16" s="1">
        <v>3.4157420000010501</v>
      </c>
      <c r="AO16" s="1">
        <v>2.97443399999975</v>
      </c>
      <c r="AP16" s="1">
        <v>2.59246100000018</v>
      </c>
      <c r="AQ16" s="1">
        <v>1.7100109999992099</v>
      </c>
      <c r="AR16" s="1">
        <v>1.21185700000024</v>
      </c>
      <c r="AS16" s="1">
        <v>1.0246779999997699</v>
      </c>
      <c r="AT16" s="1">
        <v>4.2527550000013399</v>
      </c>
      <c r="AU16" s="1">
        <v>0.61616099999992002</v>
      </c>
      <c r="AV16" s="1">
        <v>2.4755030000014799</v>
      </c>
      <c r="AW16" s="1">
        <v>2.3859159999992698</v>
      </c>
      <c r="AX16" s="1">
        <v>0.14388499999995499</v>
      </c>
      <c r="AY16" s="1">
        <v>0.14089600000011199</v>
      </c>
      <c r="AZ16" s="1">
        <v>0</v>
      </c>
      <c r="BA16" s="1">
        <v>1.5534860000007</v>
      </c>
      <c r="BB16" s="1">
        <v>0.46963800000003197</v>
      </c>
      <c r="BC16" s="1">
        <v>6.3789959999994599</v>
      </c>
      <c r="BD16" s="1">
        <v>0</v>
      </c>
      <c r="BE16" s="1">
        <v>33.172088999999701</v>
      </c>
      <c r="BF16" s="1">
        <v>0</v>
      </c>
      <c r="BG16" s="1" t="s">
        <v>0</v>
      </c>
      <c r="BH16" s="1" t="s">
        <v>0</v>
      </c>
      <c r="BI16" s="1">
        <v>0.97471200000018099</v>
      </c>
      <c r="BJ16" s="1">
        <v>1.61109899999974</v>
      </c>
      <c r="BK16" s="1">
        <v>1.8180720000000301</v>
      </c>
      <c r="BL16" s="1">
        <v>34.778565999993603</v>
      </c>
      <c r="BM16" s="1">
        <v>24.152914000005701</v>
      </c>
      <c r="BN16" s="1">
        <v>19.193999000010098</v>
      </c>
      <c r="BO16" s="1">
        <v>11.7056779999984</v>
      </c>
      <c r="BP16" s="1">
        <v>21.550229999993501</v>
      </c>
      <c r="BQ16" s="1">
        <v>34.489271000027699</v>
      </c>
      <c r="BR16" s="1">
        <v>36.222447999985903</v>
      </c>
      <c r="BS16" s="1">
        <v>30.780192000005599</v>
      </c>
      <c r="BT16" s="1">
        <v>17.874894999986299</v>
      </c>
      <c r="BU16" s="1">
        <v>7.1727430000028098</v>
      </c>
      <c r="BV16" s="1">
        <v>26.579721999994899</v>
      </c>
      <c r="BW16" s="1">
        <v>21.741681999992601</v>
      </c>
      <c r="BX16" s="1">
        <v>69.393934000050606</v>
      </c>
      <c r="BY16" s="1">
        <v>26.461975999991399</v>
      </c>
      <c r="BZ16" s="1">
        <v>30.9352519999957</v>
      </c>
      <c r="CA16" s="1">
        <v>20.570864999986998</v>
      </c>
      <c r="CB16" s="1">
        <v>76.537571000051699</v>
      </c>
      <c r="CC16" s="1">
        <v>6.4081300000034398</v>
      </c>
      <c r="CD16" s="1">
        <v>14.357518000004299</v>
      </c>
      <c r="CE16" s="1">
        <v>36.887234999972897</v>
      </c>
      <c r="CF16" s="1">
        <v>47.374654999992302</v>
      </c>
      <c r="CG16" s="1">
        <v>16.586045000003701</v>
      </c>
      <c r="CH16" s="1">
        <v>18.1132079999952</v>
      </c>
      <c r="CI16" s="1" t="s">
        <v>0</v>
      </c>
      <c r="CJ16" s="1" t="s">
        <v>0</v>
      </c>
      <c r="CK16" s="1">
        <v>17.219906000013001</v>
      </c>
      <c r="CL16" s="1">
        <v>43.947191999992398</v>
      </c>
      <c r="CM16" s="1">
        <v>17.0898729999899</v>
      </c>
      <c r="CN16" s="1">
        <v>33.290712999994902</v>
      </c>
      <c r="CO16" s="1">
        <v>13.7900079999963</v>
      </c>
      <c r="CP16" s="1">
        <v>11.4722749999928</v>
      </c>
      <c r="CQ16" s="1">
        <v>8.77213800000027</v>
      </c>
      <c r="CR16" s="1">
        <v>12.2656209999986</v>
      </c>
      <c r="CS16" s="1">
        <v>32.789593999972602</v>
      </c>
      <c r="CT16" s="1">
        <v>33.7019989999826</v>
      </c>
      <c r="CU16" s="1">
        <v>26.220163999998501</v>
      </c>
      <c r="CV16" s="1">
        <v>16.208591000002301</v>
      </c>
      <c r="CW16" s="1">
        <v>12.2961309999955</v>
      </c>
      <c r="CX16" s="1">
        <v>24.028068000014201</v>
      </c>
      <c r="CY16" s="1">
        <v>21.917728000000398</v>
      </c>
      <c r="CZ16" s="1">
        <v>39.6479730000137</v>
      </c>
      <c r="DA16" s="1">
        <v>34.487329000025099</v>
      </c>
      <c r="DB16" s="1">
        <v>30.359712000004901</v>
      </c>
      <c r="DC16" s="1">
        <v>16.203078999999001</v>
      </c>
      <c r="DD16" s="1">
        <v>60.136662999982903</v>
      </c>
      <c r="DE16" s="1">
        <v>6.6023159999967902</v>
      </c>
      <c r="DF16" s="1">
        <v>5.4343880000014897</v>
      </c>
      <c r="DG16" s="1">
        <v>23.5745490000118</v>
      </c>
      <c r="DH16" s="1">
        <v>32.372680999978897</v>
      </c>
      <c r="DI16" s="1">
        <v>16.586045000003701</v>
      </c>
      <c r="DJ16" s="1">
        <v>14.0377359999984</v>
      </c>
      <c r="DK16" s="1" t="s">
        <v>0</v>
      </c>
      <c r="DL16" s="1" t="s">
        <v>0</v>
      </c>
      <c r="DM16" s="1">
        <v>10.396924000000601</v>
      </c>
      <c r="DN16" s="1">
        <v>24.524501999985699</v>
      </c>
      <c r="DO16" s="1">
        <v>21.453245000011499</v>
      </c>
      <c r="DP16" s="1">
        <v>9.2990819999977194</v>
      </c>
      <c r="DQ16" s="1">
        <v>8.15976799999771</v>
      </c>
      <c r="DR16" s="1">
        <v>22.0620679999993</v>
      </c>
      <c r="DS16" s="1">
        <v>5.6961939999964697</v>
      </c>
      <c r="DT16" s="1">
        <v>3.10522000000128</v>
      </c>
      <c r="DU16" s="1">
        <v>7.0819859999974097</v>
      </c>
      <c r="DV16" s="1">
        <v>14.402564000003601</v>
      </c>
      <c r="DW16" s="1">
        <v>0</v>
      </c>
      <c r="DX16" s="1">
        <v>0</v>
      </c>
      <c r="DY16" s="1">
        <v>0</v>
      </c>
      <c r="DZ16" s="1">
        <v>21.263776999985598</v>
      </c>
      <c r="EA16" s="1">
        <v>17.6046009999991</v>
      </c>
      <c r="EB16" s="1">
        <v>3.9927470000002399</v>
      </c>
      <c r="EC16" s="1">
        <v>7.2300479999976197</v>
      </c>
      <c r="ED16" s="1">
        <v>14.388489000004499</v>
      </c>
      <c r="EE16" s="1">
        <v>14.089632999996001</v>
      </c>
      <c r="EF16" s="1">
        <v>0</v>
      </c>
      <c r="EG16" s="1">
        <v>0</v>
      </c>
      <c r="EH16" s="1">
        <v>6.70912099999987</v>
      </c>
      <c r="EI16" s="1">
        <v>0</v>
      </c>
      <c r="EJ16" s="1">
        <v>0</v>
      </c>
      <c r="EK16" s="1">
        <v>0</v>
      </c>
      <c r="EL16" s="1">
        <v>0</v>
      </c>
      <c r="EM16" s="1" t="s">
        <v>0</v>
      </c>
      <c r="EN16" s="1" t="s">
        <v>0</v>
      </c>
      <c r="EO16" s="1">
        <v>0</v>
      </c>
      <c r="EP16" s="1">
        <v>0</v>
      </c>
      <c r="EQ16" s="1">
        <v>0</v>
      </c>
      <c r="ER16" s="1">
        <v>2.3923439999998699</v>
      </c>
      <c r="ES16" s="1">
        <v>3.1446539999997198</v>
      </c>
      <c r="ET16" s="1">
        <v>10.526316000003099</v>
      </c>
      <c r="EU16" s="1">
        <v>3.6900370000003</v>
      </c>
      <c r="EV16" s="1">
        <v>1.1025360000003299</v>
      </c>
      <c r="EW16" s="1">
        <v>1.7271160000000201</v>
      </c>
      <c r="EX16" s="1">
        <v>3.32778699999835</v>
      </c>
      <c r="EY16" s="1">
        <v>0</v>
      </c>
      <c r="EZ16" s="1">
        <v>0</v>
      </c>
      <c r="FA16" s="1">
        <v>0</v>
      </c>
      <c r="FB16" s="1">
        <v>6.3291140000001196</v>
      </c>
      <c r="FC16" s="1">
        <v>7.0921989999988</v>
      </c>
      <c r="FD16" s="1">
        <v>0.52397199999995803</v>
      </c>
      <c r="FE16" s="1">
        <v>1.95694700000058</v>
      </c>
      <c r="FF16" s="1">
        <v>4.1666669999976902</v>
      </c>
      <c r="FG16" s="1">
        <v>6.2893079999994397</v>
      </c>
      <c r="FH16" s="1">
        <v>0</v>
      </c>
      <c r="FI16" s="1">
        <v>0</v>
      </c>
      <c r="FJ16" s="1">
        <v>3.8167939999984801</v>
      </c>
      <c r="FK16" s="1">
        <v>0</v>
      </c>
      <c r="FL16" s="1">
        <v>0</v>
      </c>
      <c r="FM16" s="1">
        <v>0</v>
      </c>
      <c r="FN16" s="1">
        <v>0</v>
      </c>
      <c r="FO16" s="1" t="s">
        <v>0</v>
      </c>
      <c r="FP16" s="1" t="s">
        <v>0</v>
      </c>
      <c r="FQ16" s="1">
        <v>0</v>
      </c>
      <c r="FR16" s="1">
        <v>0</v>
      </c>
      <c r="FS16" s="1">
        <v>0</v>
      </c>
      <c r="FT16" s="1">
        <v>43.540670000016704</v>
      </c>
      <c r="FU16" s="1">
        <v>50.943396000016897</v>
      </c>
      <c r="FV16" s="1">
        <v>49.473684000025997</v>
      </c>
      <c r="FW16" s="1">
        <v>56.642065999971202</v>
      </c>
      <c r="FX16" s="1">
        <v>53.693495000014103</v>
      </c>
      <c r="FY16" s="1">
        <v>56.476683999993803</v>
      </c>
      <c r="FZ16" s="1">
        <v>59.234608999977397</v>
      </c>
      <c r="GA16" s="1">
        <v>65.079365000012302</v>
      </c>
      <c r="GB16" s="1">
        <v>58.467023000004701</v>
      </c>
      <c r="GC16" s="1">
        <v>30.769231000013001</v>
      </c>
      <c r="GD16" s="1">
        <v>48.734177000005701</v>
      </c>
      <c r="GE16" s="1">
        <v>56.7375890000258</v>
      </c>
      <c r="GF16" s="1">
        <v>60.125752999971198</v>
      </c>
      <c r="GG16" s="1">
        <v>53.6203519999981</v>
      </c>
      <c r="GH16" s="1">
        <v>38.3333330000169</v>
      </c>
      <c r="GI16" s="1">
        <v>47.798742000013597</v>
      </c>
      <c r="GJ16" s="1">
        <v>21.428570999996701</v>
      </c>
      <c r="GK16" s="1">
        <v>55.384614999988102</v>
      </c>
      <c r="GL16" s="1">
        <v>52.671756000025198</v>
      </c>
      <c r="GM16" s="1">
        <v>55.952380999981003</v>
      </c>
      <c r="GN16" s="1">
        <v>56.923077000013997</v>
      </c>
      <c r="GO16" s="1">
        <v>33.3333330000169</v>
      </c>
      <c r="GP16" s="1">
        <v>60.465115999977598</v>
      </c>
      <c r="GQ16" s="1" t="s">
        <v>0</v>
      </c>
      <c r="GR16" s="1" t="s">
        <v>0</v>
      </c>
      <c r="GS16" s="1">
        <v>58.620690000010697</v>
      </c>
      <c r="GT16" s="1">
        <v>56.192236999981098</v>
      </c>
      <c r="GU16" s="1">
        <v>61.25</v>
      </c>
      <c r="GV16" s="14">
        <v>4.334482159086182</v>
      </c>
      <c r="GW16" s="17">
        <v>8.8971088463127685</v>
      </c>
      <c r="GX16" s="18">
        <v>64878073</v>
      </c>
      <c r="GY16" s="18">
        <v>2200451</v>
      </c>
      <c r="GZ16" s="17">
        <v>6.4716159640196196</v>
      </c>
      <c r="HA16" s="17">
        <v>1.436373534628111</v>
      </c>
      <c r="HB16" s="19">
        <v>1.2131666712947133</v>
      </c>
      <c r="HC16" s="20">
        <v>0.14513061914674619</v>
      </c>
      <c r="HD16" s="31">
        <v>1.8542509423792535</v>
      </c>
      <c r="HE16" s="31">
        <v>8.3543728081197894</v>
      </c>
      <c r="HF16" s="31">
        <v>10.145749057620746</v>
      </c>
      <c r="HG16" s="31">
        <v>3.6456271918802106</v>
      </c>
      <c r="HH16" s="31">
        <v>1.2361672949195022</v>
      </c>
      <c r="HI16" s="31">
        <v>5.5695818720798602</v>
      </c>
      <c r="HJ16" s="31">
        <v>6.7638327050804978</v>
      </c>
      <c r="HK16" s="31">
        <v>2.4304181279201398</v>
      </c>
      <c r="HL16" s="28">
        <v>52.579200530767956</v>
      </c>
      <c r="HM16" s="28"/>
    </row>
    <row r="17" spans="1:257" x14ac:dyDescent="0.3">
      <c r="A17" s="1">
        <v>2015</v>
      </c>
      <c r="B17" s="1">
        <v>2.0510170289052918</v>
      </c>
      <c r="C17" s="1">
        <v>3.9270149247288222</v>
      </c>
      <c r="D17" s="1">
        <v>52.228399133138602</v>
      </c>
      <c r="E17" s="22">
        <v>70.08028320374234</v>
      </c>
      <c r="F17" s="22">
        <v>17.186842263515544</v>
      </c>
      <c r="G17" s="23">
        <v>371</v>
      </c>
      <c r="H17" s="1">
        <v>30.243760000012099</v>
      </c>
      <c r="I17" s="1">
        <v>16.7341970000125</v>
      </c>
      <c r="J17" s="1">
        <v>12.565260000003001</v>
      </c>
      <c r="K17" s="1">
        <v>15.173873000006999</v>
      </c>
      <c r="L17" s="1">
        <v>24.647174000012502</v>
      </c>
      <c r="M17" s="1">
        <v>34.821701999986502</v>
      </c>
      <c r="N17" s="1">
        <v>38.779013000021202</v>
      </c>
      <c r="O17" s="1">
        <v>32.979175999993501</v>
      </c>
      <c r="P17" s="1">
        <v>21.3188059999957</v>
      </c>
      <c r="Q17" s="1">
        <v>11.1638289999973</v>
      </c>
      <c r="R17" s="1">
        <v>44.4730909999926</v>
      </c>
      <c r="S17" s="1">
        <v>22.446762000006899</v>
      </c>
      <c r="T17" s="1">
        <v>65.101184000028297</v>
      </c>
      <c r="U17" s="1">
        <v>34.465211000002498</v>
      </c>
      <c r="V17" s="1">
        <v>30.0079430000042</v>
      </c>
      <c r="W17" s="1">
        <v>12.1499599999952</v>
      </c>
      <c r="X17" s="1">
        <v>32.697548000025598</v>
      </c>
      <c r="Y17" s="1">
        <v>11.576461000004199</v>
      </c>
      <c r="Z17" s="1">
        <v>13.049345000006699</v>
      </c>
      <c r="AA17" s="1">
        <v>32.461320000002203</v>
      </c>
      <c r="AB17" s="1">
        <v>42.098976999986903</v>
      </c>
      <c r="AC17" s="1">
        <v>39.3442619999987</v>
      </c>
      <c r="AD17" s="1">
        <v>21.4519809999911</v>
      </c>
      <c r="AE17" s="1">
        <v>0</v>
      </c>
      <c r="AF17" s="1">
        <v>0</v>
      </c>
      <c r="AG17" s="1">
        <v>23.5823640000017</v>
      </c>
      <c r="AH17" s="1">
        <v>32.0201719999895</v>
      </c>
      <c r="AI17" s="1">
        <v>35.407039000012396</v>
      </c>
      <c r="AJ17" s="1">
        <v>0.23354300000005401</v>
      </c>
      <c r="AK17" s="1">
        <v>1.2085810000007799</v>
      </c>
      <c r="AL17" s="1">
        <v>0.53092600000036305</v>
      </c>
      <c r="AM17" s="1">
        <v>1.4108529999994099</v>
      </c>
      <c r="AN17" s="1">
        <v>3.6126680000015798</v>
      </c>
      <c r="AO17" s="1">
        <v>1.7165629999999501</v>
      </c>
      <c r="AP17" s="1">
        <v>5.1048589999991201</v>
      </c>
      <c r="AQ17" s="1">
        <v>0.67998299999999301</v>
      </c>
      <c r="AR17" s="1">
        <v>1.3726389999992501</v>
      </c>
      <c r="AS17" s="1">
        <v>0</v>
      </c>
      <c r="AT17" s="1">
        <v>5.1563000000023704</v>
      </c>
      <c r="AU17" s="1">
        <v>0.88218700000015804</v>
      </c>
      <c r="AV17" s="1">
        <v>1.46739700000035</v>
      </c>
      <c r="AW17" s="1">
        <v>2.5932560000001099</v>
      </c>
      <c r="AX17" s="1">
        <v>0</v>
      </c>
      <c r="AY17" s="1">
        <v>0</v>
      </c>
      <c r="AZ17" s="1">
        <v>0</v>
      </c>
      <c r="BA17" s="1">
        <v>0.19959399999993399</v>
      </c>
      <c r="BB17" s="1">
        <v>1.0248179999998701</v>
      </c>
      <c r="BC17" s="1">
        <v>1.1876090000005199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1.5214429999996399</v>
      </c>
      <c r="BJ17" s="1">
        <v>1.34712699999909</v>
      </c>
      <c r="BK17" s="1">
        <v>1.27977199999987</v>
      </c>
      <c r="BL17" s="1">
        <v>26.740622000012099</v>
      </c>
      <c r="BM17" s="1">
        <v>14.0381320000015</v>
      </c>
      <c r="BN17" s="1">
        <v>10.087603000007199</v>
      </c>
      <c r="BO17" s="1">
        <v>10.9988989999983</v>
      </c>
      <c r="BP17" s="1">
        <v>17.084205999999501</v>
      </c>
      <c r="BQ17" s="1">
        <v>27.628487000008999</v>
      </c>
      <c r="BR17" s="1">
        <v>29.375326999986999</v>
      </c>
      <c r="BS17" s="1">
        <v>27.879302999994302</v>
      </c>
      <c r="BT17" s="1">
        <v>17.157993000000701</v>
      </c>
      <c r="BU17" s="1">
        <v>4.46553200000199</v>
      </c>
      <c r="BV17" s="1">
        <v>34.1604899999802</v>
      </c>
      <c r="BW17" s="1">
        <v>17.741764000005801</v>
      </c>
      <c r="BX17" s="1">
        <v>58.789048000005998</v>
      </c>
      <c r="BY17" s="1">
        <v>23.841225999989501</v>
      </c>
      <c r="BZ17" s="1">
        <v>26.301080000004699</v>
      </c>
      <c r="CA17" s="1">
        <v>10.652019999994099</v>
      </c>
      <c r="CB17" s="1">
        <v>32.697548000025598</v>
      </c>
      <c r="CC17" s="1">
        <v>7.3849839999966198</v>
      </c>
      <c r="CD17" s="1">
        <v>10.4531399999978</v>
      </c>
      <c r="CE17" s="1">
        <v>26.523274000006499</v>
      </c>
      <c r="CF17" s="1">
        <v>39.411809000011999</v>
      </c>
      <c r="CG17" s="1">
        <v>29.5081969999883</v>
      </c>
      <c r="CH17" s="1">
        <v>19.068427999998701</v>
      </c>
      <c r="CI17" s="1">
        <v>0</v>
      </c>
      <c r="CJ17" s="1">
        <v>0</v>
      </c>
      <c r="CK17" s="1">
        <v>19.018034999986401</v>
      </c>
      <c r="CL17" s="1">
        <v>29.1186680000101</v>
      </c>
      <c r="CM17" s="1">
        <v>23.4624959999928</v>
      </c>
      <c r="CN17" s="1">
        <v>24.872280999989002</v>
      </c>
      <c r="CO17" s="1">
        <v>8.3670989999955108</v>
      </c>
      <c r="CP17" s="1">
        <v>8.6717990000033804</v>
      </c>
      <c r="CQ17" s="1">
        <v>7.7452980000016396</v>
      </c>
      <c r="CR17" s="1">
        <v>12.4924029999966</v>
      </c>
      <c r="CS17" s="1">
        <v>29.181566999992398</v>
      </c>
      <c r="CT17" s="1">
        <v>29.554444000008498</v>
      </c>
      <c r="CU17" s="1">
        <v>26.519337000005201</v>
      </c>
      <c r="CV17" s="1">
        <v>14.627189000006201</v>
      </c>
      <c r="CW17" s="1">
        <v>10.047445999996899</v>
      </c>
      <c r="CX17" s="1">
        <v>36.9534860000131</v>
      </c>
      <c r="CY17" s="1">
        <v>19.9962430000014</v>
      </c>
      <c r="CZ17" s="1">
        <v>31.910062000009901</v>
      </c>
      <c r="DA17" s="1">
        <v>30.951766999991399</v>
      </c>
      <c r="DB17" s="1">
        <v>24.182872000004899</v>
      </c>
      <c r="DC17" s="1">
        <v>8.1554529999993992</v>
      </c>
      <c r="DD17" s="1">
        <v>32.697548000025598</v>
      </c>
      <c r="DE17" s="1">
        <v>4.8900569999968901</v>
      </c>
      <c r="DF17" s="1">
        <v>4.3042340000029098</v>
      </c>
      <c r="DG17" s="1">
        <v>16.6265300000086</v>
      </c>
      <c r="DH17" s="1">
        <v>29.558855999988701</v>
      </c>
      <c r="DI17" s="1">
        <v>39.3442619999987</v>
      </c>
      <c r="DJ17" s="1">
        <v>14.897209000002499</v>
      </c>
      <c r="DK17" s="1">
        <v>0</v>
      </c>
      <c r="DL17" s="1">
        <v>0</v>
      </c>
      <c r="DM17" s="1">
        <v>17.876952999998998</v>
      </c>
      <c r="DN17" s="1">
        <v>14.8183969999955</v>
      </c>
      <c r="DO17" s="1">
        <v>27.728403999994001</v>
      </c>
      <c r="DP17" s="1">
        <v>11.677127000002701</v>
      </c>
      <c r="DQ17" s="1">
        <v>9.2967760000028594</v>
      </c>
      <c r="DR17" s="1">
        <v>17.697549000004098</v>
      </c>
      <c r="DS17" s="1">
        <v>8.6378790000016998</v>
      </c>
      <c r="DT17" s="1">
        <v>6.7526500000021796</v>
      </c>
      <c r="DU17" s="1">
        <v>8.1741089999995893</v>
      </c>
      <c r="DV17" s="1">
        <v>8.9558919999981299</v>
      </c>
      <c r="DW17" s="1">
        <v>33.999149999988703</v>
      </c>
      <c r="DX17" s="1">
        <v>4.2894979999982796</v>
      </c>
      <c r="DY17" s="1">
        <v>0</v>
      </c>
      <c r="DZ17" s="1">
        <v>21.484584999998301</v>
      </c>
      <c r="EA17" s="1">
        <v>0</v>
      </c>
      <c r="EB17" s="1">
        <v>20.962813999998598</v>
      </c>
      <c r="EC17" s="1">
        <v>8.3653420000046008</v>
      </c>
      <c r="ED17" s="1">
        <v>0</v>
      </c>
      <c r="EE17" s="1">
        <v>16.643780999991598</v>
      </c>
      <c r="EF17" s="1">
        <v>0</v>
      </c>
      <c r="EG17" s="1">
        <v>9.97970799999894</v>
      </c>
      <c r="EH17" s="1">
        <v>13.664235999996899</v>
      </c>
      <c r="EI17" s="1">
        <v>39.586975999991402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3.8610039999985002</v>
      </c>
      <c r="ES17" s="1">
        <v>5.5555559999993402</v>
      </c>
      <c r="ET17" s="1">
        <v>14.0845070000069</v>
      </c>
      <c r="EU17" s="1">
        <v>5.6926000000021304</v>
      </c>
      <c r="EV17" s="1">
        <v>2.7397259999997901</v>
      </c>
      <c r="EW17" s="1">
        <v>2.3474180000012002</v>
      </c>
      <c r="EX17" s="1">
        <v>2.3094689999998099</v>
      </c>
      <c r="EY17" s="1">
        <v>10.309278000000599</v>
      </c>
      <c r="EZ17" s="1">
        <v>2.0120720000013499</v>
      </c>
      <c r="FA17" s="1">
        <v>0</v>
      </c>
      <c r="FB17" s="1">
        <v>4.8309179999996603</v>
      </c>
      <c r="FC17" s="1">
        <v>0</v>
      </c>
      <c r="FD17" s="1">
        <v>3.2200359999988</v>
      </c>
      <c r="FE17" s="1">
        <v>2.4271840000001199</v>
      </c>
      <c r="FF17" s="1">
        <v>0</v>
      </c>
      <c r="FG17" s="1">
        <v>13.698629999999</v>
      </c>
      <c r="FH17" s="1">
        <v>0</v>
      </c>
      <c r="FI17" s="1">
        <v>8.6206899999961006</v>
      </c>
      <c r="FJ17" s="1">
        <v>10.4712040000013</v>
      </c>
      <c r="FK17" s="1">
        <v>12.1951220000046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42.084941999986803</v>
      </c>
      <c r="FU17" s="1">
        <v>48.3333330000169</v>
      </c>
      <c r="FV17" s="1">
        <v>47.887324000010302</v>
      </c>
      <c r="FW17" s="1">
        <v>53.510436000011403</v>
      </c>
      <c r="FX17" s="1">
        <v>48.082192000001697</v>
      </c>
      <c r="FY17" s="1">
        <v>51.408450999995701</v>
      </c>
      <c r="FZ17" s="1">
        <v>54.965358000015797</v>
      </c>
      <c r="GA17" s="1">
        <v>55.670103000011302</v>
      </c>
      <c r="GB17" s="1">
        <v>57.142856999998898</v>
      </c>
      <c r="GC17" s="1">
        <v>30</v>
      </c>
      <c r="GD17" s="1">
        <v>49.758453999995297</v>
      </c>
      <c r="GE17" s="1">
        <v>50.2183410000289</v>
      </c>
      <c r="GF17" s="1">
        <v>57.137746000022197</v>
      </c>
      <c r="GG17" s="1">
        <v>44.174757000000703</v>
      </c>
      <c r="GH17" s="1">
        <v>36.4705880000256</v>
      </c>
      <c r="GI17" s="1">
        <v>52.054795000003701</v>
      </c>
      <c r="GJ17" s="1">
        <v>25</v>
      </c>
      <c r="GK17" s="1">
        <v>54.310345000005299</v>
      </c>
      <c r="GL17" s="1">
        <v>51.308901000011197</v>
      </c>
      <c r="GM17" s="1">
        <v>57.317073000012897</v>
      </c>
      <c r="GN17" s="1">
        <v>59.574467999977102</v>
      </c>
      <c r="GO17" s="1">
        <v>50</v>
      </c>
      <c r="GP17" s="1">
        <v>69.4444440000225</v>
      </c>
      <c r="GQ17" s="1">
        <v>0</v>
      </c>
      <c r="GR17" s="1">
        <v>0</v>
      </c>
      <c r="GS17" s="1">
        <v>64.516128999995999</v>
      </c>
      <c r="GT17" s="1">
        <v>52.750808999990099</v>
      </c>
      <c r="GU17" s="1">
        <v>49.397590000007803</v>
      </c>
      <c r="GV17">
        <v>10.724388862905437</v>
      </c>
      <c r="GW17" s="17">
        <v>8.9252753288775413</v>
      </c>
      <c r="GX17" s="18">
        <v>-3762095</v>
      </c>
      <c r="GY17" s="18">
        <v>-2242449</v>
      </c>
      <c r="GZ17" s="17">
        <v>-0.38443082223507258</v>
      </c>
      <c r="HA17" s="17">
        <v>-1.3446824918057954</v>
      </c>
      <c r="HB17" s="19">
        <v>-3.2788985995795966E-2</v>
      </c>
      <c r="HC17" s="20">
        <v>-0.13548062368541536</v>
      </c>
      <c r="HD17" s="33">
        <v>12</v>
      </c>
      <c r="HE17" s="33">
        <v>12</v>
      </c>
      <c r="HF17" s="33">
        <v>0</v>
      </c>
      <c r="HG17" s="33">
        <v>0</v>
      </c>
      <c r="HH17" s="33">
        <v>8</v>
      </c>
      <c r="HI17" s="33">
        <v>8</v>
      </c>
      <c r="HJ17" s="33">
        <v>0</v>
      </c>
      <c r="HK17" s="33">
        <v>0</v>
      </c>
      <c r="HL17" s="28">
        <v>35.563807755480966</v>
      </c>
      <c r="HM17" s="28">
        <v>380.91837463400702</v>
      </c>
    </row>
    <row r="18" spans="1:257" x14ac:dyDescent="0.3">
      <c r="A18" s="1">
        <v>2016</v>
      </c>
      <c r="B18" s="1">
        <v>1.9423041981565237</v>
      </c>
      <c r="C18" s="1">
        <v>3.6885487411423266</v>
      </c>
      <c r="D18" s="1">
        <v>52.657680146446992</v>
      </c>
      <c r="E18" s="22">
        <v>61.500485908649175</v>
      </c>
      <c r="F18" s="22">
        <v>12.315909234561659</v>
      </c>
      <c r="G18" s="23">
        <v>387</v>
      </c>
      <c r="H18" s="1">
        <v>43.650578000000699</v>
      </c>
      <c r="I18" s="1">
        <v>19.409294999990401</v>
      </c>
      <c r="J18" s="1">
        <v>12.5476139999955</v>
      </c>
      <c r="K18" s="1">
        <v>14.859826999992899</v>
      </c>
      <c r="L18" s="1">
        <v>22.824641999992298</v>
      </c>
      <c r="M18" s="1">
        <v>37.218991999980098</v>
      </c>
      <c r="N18" s="1">
        <v>29.1757839999918</v>
      </c>
      <c r="O18" s="1">
        <v>21.235179999988802</v>
      </c>
      <c r="P18" s="1">
        <v>23.504145000013501</v>
      </c>
      <c r="Q18" s="1">
        <v>15.4596480000037</v>
      </c>
      <c r="R18" s="1">
        <v>43.527895000006502</v>
      </c>
      <c r="S18" s="1">
        <v>25.249377000000099</v>
      </c>
      <c r="T18" s="1">
        <v>68.334720000042594</v>
      </c>
      <c r="U18" s="1">
        <v>33.455919999978498</v>
      </c>
      <c r="V18" s="1">
        <v>44.703565999981898</v>
      </c>
      <c r="W18" s="1">
        <v>17.068817999999698</v>
      </c>
      <c r="X18" s="1">
        <v>0</v>
      </c>
      <c r="Y18" s="1">
        <v>11.0873830000055</v>
      </c>
      <c r="Z18" s="1">
        <v>15.246201000001699</v>
      </c>
      <c r="AA18" s="1">
        <v>22.440597999986501</v>
      </c>
      <c r="AB18" s="1">
        <v>42.531645999988498</v>
      </c>
      <c r="AC18" s="1">
        <v>0</v>
      </c>
      <c r="AD18" s="1">
        <v>24.8366009999881</v>
      </c>
      <c r="AE18" s="1">
        <v>0</v>
      </c>
      <c r="AF18" s="1">
        <v>0</v>
      </c>
      <c r="AG18" s="1">
        <v>22.662527000007699</v>
      </c>
      <c r="AH18" s="1">
        <v>29.275185000005902</v>
      </c>
      <c r="AI18" s="1">
        <v>20.228600000002199</v>
      </c>
      <c r="AJ18" s="1">
        <v>8.2089149999956099</v>
      </c>
      <c r="AK18" s="1">
        <v>0.36110300000018503</v>
      </c>
      <c r="AL18" s="1">
        <v>0.149376000000075</v>
      </c>
      <c r="AM18" s="1">
        <v>0.93074499999966098</v>
      </c>
      <c r="AN18" s="1">
        <v>2.1790519999994999</v>
      </c>
      <c r="AO18" s="1">
        <v>1.2126489999991501</v>
      </c>
      <c r="AP18" s="1">
        <v>1.7954329999993199</v>
      </c>
      <c r="AQ18" s="1">
        <v>0</v>
      </c>
      <c r="AR18" s="1">
        <v>1.6409459999995299</v>
      </c>
      <c r="AS18" s="1">
        <v>1.1042610000004101</v>
      </c>
      <c r="AT18" s="1">
        <v>4.6400290000019604</v>
      </c>
      <c r="AU18" s="1">
        <v>0.70137200000044697</v>
      </c>
      <c r="AV18" s="1">
        <v>1.6819180000002201</v>
      </c>
      <c r="AW18" s="1">
        <v>1.04847599999994</v>
      </c>
      <c r="AX18" s="1">
        <v>11.2667519999959</v>
      </c>
      <c r="AY18" s="1">
        <v>0</v>
      </c>
      <c r="AZ18" s="1">
        <v>0</v>
      </c>
      <c r="BA18" s="1">
        <v>0.52299000000039098</v>
      </c>
      <c r="BB18" s="1">
        <v>1.3860179999992399</v>
      </c>
      <c r="BC18" s="1">
        <v>1.32003500000064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0.76822100000026705</v>
      </c>
      <c r="BJ18" s="1">
        <v>1.8085059999994</v>
      </c>
      <c r="BK18" s="1">
        <v>0.49337999999988802</v>
      </c>
      <c r="BL18" s="1">
        <v>30.099354000005398</v>
      </c>
      <c r="BM18" s="1">
        <v>15.7079879999947</v>
      </c>
      <c r="BN18" s="1">
        <v>10.9044739999954</v>
      </c>
      <c r="BO18" s="1">
        <v>10.3665739999997</v>
      </c>
      <c r="BP18" s="1">
        <v>15.696557999995999</v>
      </c>
      <c r="BQ18" s="1">
        <v>26.771555999992401</v>
      </c>
      <c r="BR18" s="1">
        <v>20.086405000009101</v>
      </c>
      <c r="BS18" s="1">
        <v>17.412846999999601</v>
      </c>
      <c r="BT18" s="1">
        <v>15.733781000002599</v>
      </c>
      <c r="BU18" s="1">
        <v>12.1468670000031</v>
      </c>
      <c r="BV18" s="1">
        <v>29.607806999992999</v>
      </c>
      <c r="BW18" s="1">
        <v>19.755299000011298</v>
      </c>
      <c r="BX18" s="1">
        <v>56.290013000019798</v>
      </c>
      <c r="BY18" s="1">
        <v>26.497850999992799</v>
      </c>
      <c r="BZ18" s="1">
        <v>27.2582720000064</v>
      </c>
      <c r="CA18" s="1">
        <v>13.4998840000044</v>
      </c>
      <c r="CB18" s="1">
        <v>0</v>
      </c>
      <c r="CC18" s="1">
        <v>6.0666809999966098</v>
      </c>
      <c r="CD18" s="1">
        <v>10.650456000003</v>
      </c>
      <c r="CE18" s="1">
        <v>16.2804339999857</v>
      </c>
      <c r="CF18" s="1">
        <v>36.455696000019103</v>
      </c>
      <c r="CG18" s="1">
        <v>0</v>
      </c>
      <c r="CH18" s="1">
        <v>16.9934639999992</v>
      </c>
      <c r="CI18" s="1">
        <v>0</v>
      </c>
      <c r="CJ18" s="1">
        <v>0</v>
      </c>
      <c r="CK18" s="1">
        <v>18.437310000008399</v>
      </c>
      <c r="CL18" s="1">
        <v>22.9454149999947</v>
      </c>
      <c r="CM18" s="1">
        <v>18.2550779999874</v>
      </c>
      <c r="CN18" s="1">
        <v>31.141755999997301</v>
      </c>
      <c r="CO18" s="1">
        <v>12.3677840000018</v>
      </c>
      <c r="CP18" s="1">
        <v>6.5725600000005198</v>
      </c>
      <c r="CQ18" s="1">
        <v>8.6013680000032799</v>
      </c>
      <c r="CR18" s="1">
        <v>11.707785000006</v>
      </c>
      <c r="CS18" s="1">
        <v>31.9952739999862</v>
      </c>
      <c r="CT18" s="1">
        <v>23.677270999993201</v>
      </c>
      <c r="CU18" s="1">
        <v>16.1387370000011</v>
      </c>
      <c r="CV18" s="1">
        <v>17.8573580000084</v>
      </c>
      <c r="CW18" s="1">
        <v>8.8340849999949604</v>
      </c>
      <c r="CX18" s="1">
        <v>33.584975000005201</v>
      </c>
      <c r="CY18" s="1">
        <v>21.9763089999906</v>
      </c>
      <c r="CZ18" s="1">
        <v>38.521359000005802</v>
      </c>
      <c r="DA18" s="1">
        <v>30.691755999985599</v>
      </c>
      <c r="DB18" s="1">
        <v>28.712047000008202</v>
      </c>
      <c r="DC18" s="1">
        <v>13.344712999998601</v>
      </c>
      <c r="DD18" s="1">
        <v>0</v>
      </c>
      <c r="DE18" s="1">
        <v>6.6942689999996201</v>
      </c>
      <c r="DF18" s="1">
        <v>6.2006079999991899</v>
      </c>
      <c r="DG18" s="1">
        <v>11.4403049999964</v>
      </c>
      <c r="DH18" s="1">
        <v>27.341772000014299</v>
      </c>
      <c r="DI18" s="1">
        <v>0</v>
      </c>
      <c r="DJ18" s="1">
        <v>20.2614379999868</v>
      </c>
      <c r="DK18" s="1">
        <v>0</v>
      </c>
      <c r="DL18" s="1">
        <v>0</v>
      </c>
      <c r="DM18" s="1">
        <v>14.9803140000004</v>
      </c>
      <c r="DN18" s="1">
        <v>18.537183000007602</v>
      </c>
      <c r="DO18" s="1">
        <v>12.3345120000013</v>
      </c>
      <c r="DP18" s="1">
        <v>13.0300229999993</v>
      </c>
      <c r="DQ18" s="1">
        <v>9.0275790000014204</v>
      </c>
      <c r="DR18" s="1">
        <v>14.937634999994801</v>
      </c>
      <c r="DS18" s="1">
        <v>25.675725999986799</v>
      </c>
      <c r="DT18" s="1">
        <v>25.853154000011301</v>
      </c>
      <c r="DU18" s="1">
        <v>0</v>
      </c>
      <c r="DV18" s="1">
        <v>0</v>
      </c>
      <c r="DW18" s="1">
        <v>0</v>
      </c>
      <c r="DX18" s="1">
        <v>19.305251999991</v>
      </c>
      <c r="DY18" s="1">
        <v>110.426060999976</v>
      </c>
      <c r="DZ18" s="1">
        <v>0</v>
      </c>
      <c r="EA18" s="1">
        <v>23.379052000003899</v>
      </c>
      <c r="EB18" s="1">
        <v>10.8510870000027</v>
      </c>
      <c r="EC18" s="1">
        <v>9.5316009999951294</v>
      </c>
      <c r="ED18" s="1">
        <v>18.1721810000017</v>
      </c>
      <c r="EE18" s="1">
        <v>0</v>
      </c>
      <c r="EF18" s="1">
        <v>0</v>
      </c>
      <c r="EG18" s="1">
        <v>41.839181000017597</v>
      </c>
      <c r="EH18" s="1">
        <v>36.474164000013801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38.411062000028302</v>
      </c>
      <c r="EP18" s="1">
        <v>11.303159999995801</v>
      </c>
      <c r="EQ18" s="1">
        <v>0</v>
      </c>
      <c r="ER18" s="1">
        <v>2.98507500000051</v>
      </c>
      <c r="ES18" s="1">
        <v>4.6511630000022697</v>
      </c>
      <c r="ET18" s="1">
        <v>11.904762000005601</v>
      </c>
      <c r="EU18" s="1">
        <v>17.2786180000112</v>
      </c>
      <c r="EV18" s="1">
        <v>11.3268609999941</v>
      </c>
      <c r="EW18" s="1">
        <v>0</v>
      </c>
      <c r="EX18" s="1">
        <v>0</v>
      </c>
      <c r="EY18" s="1">
        <v>0</v>
      </c>
      <c r="EZ18" s="1">
        <v>8.2135520000010693</v>
      </c>
      <c r="FA18" s="1">
        <v>71.428570999996694</v>
      </c>
      <c r="FB18" s="1">
        <v>0</v>
      </c>
      <c r="FC18" s="1">
        <v>9.2592589999985595</v>
      </c>
      <c r="FD18" s="1">
        <v>1.5879320000003601</v>
      </c>
      <c r="FE18" s="1">
        <v>2.8490029999993598</v>
      </c>
      <c r="FF18" s="1">
        <v>4.0650410000016599</v>
      </c>
      <c r="FG18" s="1">
        <v>0</v>
      </c>
      <c r="FH18" s="1">
        <v>0</v>
      </c>
      <c r="FI18" s="1">
        <v>37.735848999989699</v>
      </c>
      <c r="FJ18" s="1">
        <v>23.923444999993102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16.949152999994102</v>
      </c>
      <c r="FR18" s="1">
        <v>3.8610039999985002</v>
      </c>
      <c r="FS18" s="1">
        <v>0</v>
      </c>
      <c r="FT18" s="1">
        <v>32.537313000007998</v>
      </c>
      <c r="FU18" s="1">
        <v>47.906977000006002</v>
      </c>
      <c r="FV18" s="1">
        <v>58.3333330000169</v>
      </c>
      <c r="FW18" s="1">
        <v>50.323973999998998</v>
      </c>
      <c r="FX18" s="1">
        <v>44.660193999996402</v>
      </c>
      <c r="FY18" s="1">
        <v>52.631578999978998</v>
      </c>
      <c r="FZ18" s="1">
        <v>52.307692000002099</v>
      </c>
      <c r="GA18" s="1">
        <v>46</v>
      </c>
      <c r="GB18" s="1">
        <v>48.665297999978101</v>
      </c>
      <c r="GC18" s="1">
        <v>28.571429000003299</v>
      </c>
      <c r="GD18" s="1">
        <v>37.563451999972997</v>
      </c>
      <c r="GE18" s="1">
        <v>47.2222220000112</v>
      </c>
      <c r="GF18" s="1">
        <v>53.830885000003001</v>
      </c>
      <c r="GG18" s="1">
        <v>45.868946000002303</v>
      </c>
      <c r="GH18" s="1">
        <v>28.861788999987802</v>
      </c>
      <c r="GI18" s="1">
        <v>50.909090999979497</v>
      </c>
      <c r="GJ18" s="1">
        <v>0</v>
      </c>
      <c r="GK18" s="1">
        <v>45.283019000024098</v>
      </c>
      <c r="GL18" s="1">
        <v>44.019138999981799</v>
      </c>
      <c r="GM18" s="1">
        <v>54.9019609999959</v>
      </c>
      <c r="GN18" s="1">
        <v>45.238094999978799</v>
      </c>
      <c r="GO18" s="1">
        <v>0</v>
      </c>
      <c r="GP18" s="1">
        <v>44.736841999983902</v>
      </c>
      <c r="GQ18" s="1">
        <v>0</v>
      </c>
      <c r="GR18" s="1">
        <v>0</v>
      </c>
      <c r="GS18" s="1">
        <v>55.932203000003902</v>
      </c>
      <c r="GT18" s="1">
        <v>38.223937999980997</v>
      </c>
      <c r="GU18" s="1">
        <v>51.219511999981499</v>
      </c>
      <c r="GV18">
        <v>8.8307148623608516</v>
      </c>
      <c r="GW18" s="17">
        <v>8.5740796764320315</v>
      </c>
      <c r="GX18" s="18">
        <v>11283439</v>
      </c>
      <c r="GY18" s="18">
        <v>2112978</v>
      </c>
      <c r="GZ18" s="17">
        <v>1.1719000254353584</v>
      </c>
      <c r="HA18" s="17">
        <v>1.9196203963380565</v>
      </c>
      <c r="HB18" s="19">
        <v>0.11920801710181288</v>
      </c>
      <c r="HC18" s="20">
        <v>0.20050181962277558</v>
      </c>
      <c r="HD18" s="31">
        <v>10.23978132907884</v>
      </c>
      <c r="HE18" s="31">
        <v>6.2512359333604044</v>
      </c>
      <c r="HF18" s="31">
        <v>1.7602186709211605</v>
      </c>
      <c r="HG18" s="31">
        <v>5.7487640666395956</v>
      </c>
      <c r="HH18" s="31">
        <v>6.8265208860525597</v>
      </c>
      <c r="HI18" s="31">
        <v>4.1674906222402699</v>
      </c>
      <c r="HJ18" s="31">
        <v>1.1734791139474403</v>
      </c>
      <c r="HK18" s="31">
        <v>3.8325093777597301</v>
      </c>
      <c r="HL18" s="28">
        <v>38.624835619011833</v>
      </c>
      <c r="HM18" s="28">
        <v>409.35562652639487</v>
      </c>
    </row>
    <row r="19" spans="1:257" x14ac:dyDescent="0.3">
      <c r="A19" s="1">
        <v>2017</v>
      </c>
      <c r="B19" s="1">
        <v>2.0077694407769209</v>
      </c>
      <c r="C19" s="1">
        <v>3.7318486454281938</v>
      </c>
      <c r="D19" s="1">
        <v>53.800934377030416</v>
      </c>
      <c r="E19" s="22">
        <v>67.59572400388727</v>
      </c>
      <c r="F19" s="22">
        <v>10.719420323192823</v>
      </c>
      <c r="G19" s="23">
        <v>423</v>
      </c>
      <c r="H19" s="1">
        <v>39.579832000017603</v>
      </c>
      <c r="I19" s="1">
        <v>20.0093939999933</v>
      </c>
      <c r="J19" s="1">
        <v>11.754153999994699</v>
      </c>
      <c r="K19" s="1">
        <v>11.868585000003799</v>
      </c>
      <c r="L19" s="1">
        <v>23.071984000009301</v>
      </c>
      <c r="M19" s="1">
        <v>34.5096999999951</v>
      </c>
      <c r="N19" s="1">
        <v>28.415768000006199</v>
      </c>
      <c r="O19" s="1">
        <v>28.083910999994298</v>
      </c>
      <c r="P19" s="1">
        <v>22.549907000007799</v>
      </c>
      <c r="Q19" s="1">
        <v>15.1038390000031</v>
      </c>
      <c r="R19" s="1">
        <v>38.5960949999862</v>
      </c>
      <c r="S19" s="1">
        <v>28.3151800000051</v>
      </c>
      <c r="T19" s="1">
        <v>75.445629999972894</v>
      </c>
      <c r="U19" s="1">
        <v>35.7394859999768</v>
      </c>
      <c r="V19" s="1">
        <v>41.939712000021203</v>
      </c>
      <c r="W19" s="1">
        <v>17.323635999986401</v>
      </c>
      <c r="X19" s="1">
        <v>0</v>
      </c>
      <c r="Y19" s="1">
        <v>7.9752559999979002</v>
      </c>
      <c r="Z19" s="1">
        <v>14.9474210000044</v>
      </c>
      <c r="AA19" s="1">
        <v>17.4763809999858</v>
      </c>
      <c r="AB19" s="1">
        <v>33.240997000015298</v>
      </c>
      <c r="AC19" s="1">
        <v>0</v>
      </c>
      <c r="AD19" s="1">
        <v>17.012339000008101</v>
      </c>
      <c r="AE19" s="1">
        <v>0</v>
      </c>
      <c r="AF19" s="1">
        <v>0</v>
      </c>
      <c r="AG19" s="1">
        <v>27.6159650000045</v>
      </c>
      <c r="AH19" s="1">
        <v>27.820295999990801</v>
      </c>
      <c r="AI19" s="1">
        <v>22.752944999985601</v>
      </c>
      <c r="AJ19" s="1">
        <v>2.8991600000008502</v>
      </c>
      <c r="AK19" s="1">
        <v>9.3940999999972505E-2</v>
      </c>
      <c r="AL19" s="1">
        <v>0.42484899999999498</v>
      </c>
      <c r="AM19" s="1">
        <v>0.33822400000008201</v>
      </c>
      <c r="AN19" s="1">
        <v>2.7718989999993902</v>
      </c>
      <c r="AO19" s="1">
        <v>0.79791199999999696</v>
      </c>
      <c r="AP19" s="1">
        <v>0.85461000000032095</v>
      </c>
      <c r="AQ19" s="1">
        <v>0</v>
      </c>
      <c r="AR19" s="1">
        <v>1.69896599999993</v>
      </c>
      <c r="AS19" s="1">
        <v>0</v>
      </c>
      <c r="AT19" s="1">
        <v>3.3856220000016002</v>
      </c>
      <c r="AU19" s="1">
        <v>0.80517099999997299</v>
      </c>
      <c r="AV19" s="1">
        <v>1.9775690000005901</v>
      </c>
      <c r="AW19" s="1">
        <v>0.393824000000222</v>
      </c>
      <c r="AX19" s="1">
        <v>3.7680209999998602</v>
      </c>
      <c r="AY19" s="1">
        <v>0</v>
      </c>
      <c r="AZ19" s="1">
        <v>0</v>
      </c>
      <c r="BA19" s="1">
        <v>0.20449400000006801</v>
      </c>
      <c r="BB19" s="1">
        <v>2.62894299999971</v>
      </c>
      <c r="BC19" s="1">
        <v>0</v>
      </c>
      <c r="BD19" s="1">
        <v>0</v>
      </c>
      <c r="BE19" s="1">
        <v>0</v>
      </c>
      <c r="BF19" s="1">
        <v>0.63008699999954798</v>
      </c>
      <c r="BG19" s="1">
        <v>0</v>
      </c>
      <c r="BH19" s="1">
        <v>0</v>
      </c>
      <c r="BI19" s="1">
        <v>1.29449799999929</v>
      </c>
      <c r="BJ19" s="1">
        <v>1.5038000000004099</v>
      </c>
      <c r="BK19" s="1">
        <v>0</v>
      </c>
      <c r="BL19" s="1">
        <v>30.8823529999936</v>
      </c>
      <c r="BM19" s="1">
        <v>16.627524999988999</v>
      </c>
      <c r="BN19" s="1">
        <v>9.7715259999968094</v>
      </c>
      <c r="BO19" s="1">
        <v>8.4248499999957893</v>
      </c>
      <c r="BP19" s="1">
        <v>15.4084980000043</v>
      </c>
      <c r="BQ19" s="1">
        <v>28.126403000002</v>
      </c>
      <c r="BR19" s="1">
        <v>21.365239000006099</v>
      </c>
      <c r="BS19" s="1">
        <v>22.467128999996898</v>
      </c>
      <c r="BT19" s="1">
        <v>17.298558999988</v>
      </c>
      <c r="BU19" s="1">
        <v>10.788455999994801</v>
      </c>
      <c r="BV19" s="1">
        <v>27.762103999994</v>
      </c>
      <c r="BW19" s="1">
        <v>20.5318599999882</v>
      </c>
      <c r="BX19" s="1">
        <v>63.769842999987297</v>
      </c>
      <c r="BY19" s="1">
        <v>29.635221000004101</v>
      </c>
      <c r="BZ19" s="1">
        <v>31.127130000007998</v>
      </c>
      <c r="CA19" s="1">
        <v>13.528934999994799</v>
      </c>
      <c r="CB19" s="1">
        <v>0</v>
      </c>
      <c r="CC19" s="1">
        <v>4.29436900000292</v>
      </c>
      <c r="CD19" s="1">
        <v>9.5393089999997809</v>
      </c>
      <c r="CE19" s="1">
        <v>15.683931000006901</v>
      </c>
      <c r="CF19" s="1">
        <v>26.3972629999917</v>
      </c>
      <c r="CG19" s="1">
        <v>0</v>
      </c>
      <c r="CH19" s="1">
        <v>10.711473000003</v>
      </c>
      <c r="CI19" s="1">
        <v>0</v>
      </c>
      <c r="CJ19" s="1">
        <v>0</v>
      </c>
      <c r="CK19" s="1">
        <v>17.691477999993399</v>
      </c>
      <c r="CL19" s="1">
        <v>22.664411000005199</v>
      </c>
      <c r="CM19" s="1">
        <v>19.848314000002599</v>
      </c>
      <c r="CN19" s="1">
        <v>31.890756000008</v>
      </c>
      <c r="CO19" s="1">
        <v>11.554720999993201</v>
      </c>
      <c r="CP19" s="1">
        <v>5.9478850000014098</v>
      </c>
      <c r="CQ19" s="1">
        <v>6.9489640000028903</v>
      </c>
      <c r="CR19" s="1">
        <v>12.228967000002701</v>
      </c>
      <c r="CS19" s="1">
        <v>29.3232710000011</v>
      </c>
      <c r="CT19" s="1">
        <v>21.472065000009</v>
      </c>
      <c r="CU19" s="1">
        <v>25.020212000003099</v>
      </c>
      <c r="CV19" s="1">
        <v>16.732236999989301</v>
      </c>
      <c r="CW19" s="1">
        <v>7.5519189999977199</v>
      </c>
      <c r="CX19" s="1">
        <v>31.1477259999956</v>
      </c>
      <c r="CY19" s="1">
        <v>25.7654719999991</v>
      </c>
      <c r="CZ19" s="1">
        <v>37.709269999992102</v>
      </c>
      <c r="DA19" s="1">
        <v>32.982720999978497</v>
      </c>
      <c r="DB19" s="1">
        <v>32.437746000010499</v>
      </c>
      <c r="DC19" s="1">
        <v>13.1989610000019</v>
      </c>
      <c r="DD19" s="1">
        <v>0</v>
      </c>
      <c r="DE19" s="1">
        <v>5.5213310000035598</v>
      </c>
      <c r="DF19" s="1">
        <v>5.8587879999977304</v>
      </c>
      <c r="DG19" s="1">
        <v>11.2028080000018</v>
      </c>
      <c r="DH19" s="1">
        <v>21.508880999986999</v>
      </c>
      <c r="DI19" s="1">
        <v>0</v>
      </c>
      <c r="DJ19" s="1">
        <v>13.231818999993299</v>
      </c>
      <c r="DK19" s="1">
        <v>0</v>
      </c>
      <c r="DL19" s="1">
        <v>0</v>
      </c>
      <c r="DM19" s="1">
        <v>22.437972000014302</v>
      </c>
      <c r="DN19" s="1">
        <v>15.4676550000004</v>
      </c>
      <c r="DO19" s="1">
        <v>17.427788000000898</v>
      </c>
      <c r="DP19" s="1">
        <v>63.025209999992498</v>
      </c>
      <c r="DQ19" s="1">
        <v>9.3940819999988907</v>
      </c>
      <c r="DR19" s="1">
        <v>0</v>
      </c>
      <c r="DS19" s="1">
        <v>3.0747630000005302</v>
      </c>
      <c r="DT19" s="1">
        <v>28.534256000013599</v>
      </c>
      <c r="DU19" s="1">
        <v>29.921704999986101</v>
      </c>
      <c r="DV19" s="1">
        <v>10.6826189999992</v>
      </c>
      <c r="DW19" s="1">
        <v>0</v>
      </c>
      <c r="DX19" s="1">
        <v>0</v>
      </c>
      <c r="DY19" s="1">
        <v>0</v>
      </c>
      <c r="DZ19" s="1">
        <v>0</v>
      </c>
      <c r="EA19" s="1">
        <v>40.258549000020103</v>
      </c>
      <c r="EB19" s="1">
        <v>2.7089989999985802</v>
      </c>
      <c r="EC19" s="1">
        <v>9.8455879999964999</v>
      </c>
      <c r="ED19" s="1">
        <v>49.148099999991203</v>
      </c>
      <c r="EE19" s="1">
        <v>0</v>
      </c>
      <c r="EF19" s="1">
        <v>0</v>
      </c>
      <c r="EG19" s="1">
        <v>0</v>
      </c>
      <c r="EH19" s="1">
        <v>30.045068000006701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43.149946000019597</v>
      </c>
      <c r="EP19" s="1">
        <v>10.741427000000799</v>
      </c>
      <c r="EQ19" s="1">
        <v>0</v>
      </c>
      <c r="ER19" s="1">
        <v>15.923567000005299</v>
      </c>
      <c r="ES19" s="1">
        <v>4.6948360000024003</v>
      </c>
      <c r="ET19" s="1">
        <v>0</v>
      </c>
      <c r="EU19" s="1">
        <v>2.59067399999913</v>
      </c>
      <c r="EV19" s="1">
        <v>12.3674909999972</v>
      </c>
      <c r="EW19" s="1">
        <v>8.6705199999996694</v>
      </c>
      <c r="EX19" s="1">
        <v>3.7593979999983298</v>
      </c>
      <c r="EY19" s="1">
        <v>0</v>
      </c>
      <c r="EZ19" s="1">
        <v>0</v>
      </c>
      <c r="FA19" s="1">
        <v>0</v>
      </c>
      <c r="FB19" s="1">
        <v>0</v>
      </c>
      <c r="FC19" s="1">
        <v>14.2180090000038</v>
      </c>
      <c r="FD19" s="1">
        <v>0.35906599999998401</v>
      </c>
      <c r="FE19" s="1">
        <v>2.7548209999986302</v>
      </c>
      <c r="FF19" s="1">
        <v>11.71875</v>
      </c>
      <c r="FG19" s="1">
        <v>0</v>
      </c>
      <c r="FH19" s="1">
        <v>0</v>
      </c>
      <c r="FI19" s="1">
        <v>0</v>
      </c>
      <c r="FJ19" s="1">
        <v>20.100502999994202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15.625</v>
      </c>
      <c r="FR19" s="1">
        <v>3.8610039999985002</v>
      </c>
      <c r="FS19" s="1">
        <v>0</v>
      </c>
      <c r="FT19" s="1">
        <v>30.8917200000142</v>
      </c>
      <c r="FU19" s="1">
        <v>48.8262910000049</v>
      </c>
      <c r="FV19" s="1">
        <v>50.602409999992197</v>
      </c>
      <c r="FW19" s="1">
        <v>49.481864999979699</v>
      </c>
      <c r="FX19" s="1">
        <v>41.342755999998197</v>
      </c>
      <c r="FY19" s="1">
        <v>51.156069000018803</v>
      </c>
      <c r="FZ19" s="1">
        <v>53.007518999977002</v>
      </c>
      <c r="GA19" s="1">
        <v>45.454544999985998</v>
      </c>
      <c r="GB19" s="1">
        <v>49.771689000015598</v>
      </c>
      <c r="GC19" s="1">
        <v>35.714286000002197</v>
      </c>
      <c r="GD19" s="1">
        <v>39.766081999987399</v>
      </c>
      <c r="GE19" s="1">
        <v>48.341231999976998</v>
      </c>
      <c r="GF19" s="1">
        <v>55.080789999978201</v>
      </c>
      <c r="GG19" s="1">
        <v>49.311295000021303</v>
      </c>
      <c r="GH19" s="1">
        <v>30.078125</v>
      </c>
      <c r="GI19" s="1">
        <v>46.6666669999831</v>
      </c>
      <c r="GJ19" s="1">
        <v>0</v>
      </c>
      <c r="GK19" s="1">
        <v>39.743590000027297</v>
      </c>
      <c r="GL19" s="1">
        <v>40.703518000023898</v>
      </c>
      <c r="GM19" s="1">
        <v>56.410256000002803</v>
      </c>
      <c r="GN19" s="1">
        <v>47.058824000007</v>
      </c>
      <c r="GO19" s="1">
        <v>0</v>
      </c>
      <c r="GP19" s="1">
        <v>62.962962999998098</v>
      </c>
      <c r="GQ19" s="1">
        <v>0</v>
      </c>
      <c r="GR19" s="1">
        <v>0</v>
      </c>
      <c r="GS19" s="1">
        <v>51.5625</v>
      </c>
      <c r="GT19" s="1">
        <v>45.945945999992503</v>
      </c>
      <c r="GU19" s="1">
        <v>36.170212999975803</v>
      </c>
      <c r="GV19">
        <v>9.42744860385584</v>
      </c>
      <c r="GW19" s="17">
        <v>11.21565589839118</v>
      </c>
      <c r="GX19" s="18">
        <v>12823595</v>
      </c>
      <c r="GY19" s="18">
        <v>2757710</v>
      </c>
      <c r="GZ19" s="17">
        <v>1.3140536864858263</v>
      </c>
      <c r="HA19" s="17">
        <v>2.7456264977832561</v>
      </c>
      <c r="HB19" s="19">
        <v>0.12601871621787886</v>
      </c>
      <c r="HC19" s="20">
        <v>0.2247629206831914</v>
      </c>
      <c r="HD19" s="31">
        <v>9.1320469805853968</v>
      </c>
      <c r="HE19" s="31">
        <v>4.3705871900961304</v>
      </c>
      <c r="HF19" s="31">
        <v>2.8679530194146032</v>
      </c>
      <c r="HG19" s="31">
        <v>7.6294128099038696</v>
      </c>
      <c r="HH19" s="31">
        <v>6.0880313203902645</v>
      </c>
      <c r="HI19" s="31">
        <v>2.91372479339742</v>
      </c>
      <c r="HJ19" s="31">
        <v>1.9119686796097355</v>
      </c>
      <c r="HK19" s="31">
        <v>5.08627520660258</v>
      </c>
      <c r="HL19" s="28">
        <v>36.550972060316624</v>
      </c>
      <c r="HM19" s="28">
        <v>398.30030459143381</v>
      </c>
    </row>
    <row r="20" spans="1:257" x14ac:dyDescent="0.3">
      <c r="A20" s="1">
        <v>2018</v>
      </c>
      <c r="B20" s="1">
        <v>1.9523737052917614</v>
      </c>
      <c r="C20" s="1">
        <v>3.626892435551321</v>
      </c>
      <c r="D20" s="1">
        <v>53.830482706195362</v>
      </c>
      <c r="E20" s="22">
        <v>68.818270165208943</v>
      </c>
      <c r="F20" s="22">
        <v>10.718219561103737</v>
      </c>
      <c r="G20" s="23">
        <v>423</v>
      </c>
      <c r="H20" s="1">
        <v>35.684364999993697</v>
      </c>
      <c r="I20" s="1">
        <v>23.706945999991099</v>
      </c>
      <c r="J20" s="1">
        <v>11.2674660000048</v>
      </c>
      <c r="K20" s="1">
        <v>12.4010180000041</v>
      </c>
      <c r="L20" s="1">
        <v>25.298876999993801</v>
      </c>
      <c r="M20" s="1">
        <v>37.216262999980202</v>
      </c>
      <c r="N20" s="1">
        <v>29.806696000014199</v>
      </c>
      <c r="O20" s="1">
        <v>28.095866999996399</v>
      </c>
      <c r="P20" s="1">
        <v>21.425890000013201</v>
      </c>
      <c r="Q20" s="1">
        <v>6.9726900000023297</v>
      </c>
      <c r="R20" s="1">
        <v>36.766180999984499</v>
      </c>
      <c r="S20" s="1">
        <v>22.175327000004501</v>
      </c>
      <c r="T20" s="1">
        <v>75.7868630000157</v>
      </c>
      <c r="U20" s="1">
        <v>35.219304999976899</v>
      </c>
      <c r="V20" s="1">
        <v>36.3644809999969</v>
      </c>
      <c r="W20" s="1">
        <v>21.2794109999959</v>
      </c>
      <c r="X20" s="1">
        <v>0</v>
      </c>
      <c r="Y20" s="1">
        <v>9.1082380000007106</v>
      </c>
      <c r="Z20" s="1">
        <v>21.812253000011001</v>
      </c>
      <c r="AA20" s="1">
        <v>26.520313999993999</v>
      </c>
      <c r="AB20" s="1">
        <v>48.416805999993798</v>
      </c>
      <c r="AC20" s="1">
        <v>0</v>
      </c>
      <c r="AD20" s="1">
        <v>22.609227000008101</v>
      </c>
      <c r="AE20" s="1">
        <v>0</v>
      </c>
      <c r="AF20" s="1">
        <v>0</v>
      </c>
      <c r="AG20" s="1">
        <v>15.607581000003799</v>
      </c>
      <c r="AH20" s="1">
        <v>30.8275610000128</v>
      </c>
      <c r="AI20" s="1">
        <v>18.094649000006001</v>
      </c>
      <c r="AJ20" s="1">
        <v>0.22095599999988699</v>
      </c>
      <c r="AK20" s="1">
        <v>0.18236099999990099</v>
      </c>
      <c r="AL20" s="1">
        <v>0</v>
      </c>
      <c r="AM20" s="1">
        <v>0.46503799999982198</v>
      </c>
      <c r="AN20" s="1">
        <v>4.7883119999969503</v>
      </c>
      <c r="AO20" s="1">
        <v>0.39910199999985702</v>
      </c>
      <c r="AP20" s="1">
        <v>0.439950999999837</v>
      </c>
      <c r="AQ20" s="1">
        <v>0</v>
      </c>
      <c r="AR20" s="1">
        <v>0.50060500000017805</v>
      </c>
      <c r="AS20" s="1">
        <v>0</v>
      </c>
      <c r="AT20" s="1">
        <v>2.4073089999983499</v>
      </c>
      <c r="AU20" s="1">
        <v>0.54753900000014299</v>
      </c>
      <c r="AV20" s="1">
        <v>1.97911399999975</v>
      </c>
      <c r="AW20" s="1">
        <v>0.46586399999978301</v>
      </c>
      <c r="AX20" s="1">
        <v>0.27865500000007198</v>
      </c>
      <c r="AY20" s="1">
        <v>0</v>
      </c>
      <c r="AZ20" s="1">
        <v>0</v>
      </c>
      <c r="BA20" s="1">
        <v>1.0350269999999</v>
      </c>
      <c r="BB20" s="1">
        <v>8.4785169999959198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0.425208000000111</v>
      </c>
      <c r="BK20" s="1">
        <v>0</v>
      </c>
      <c r="BL20" s="1">
        <v>31.7071599999908</v>
      </c>
      <c r="BM20" s="1">
        <v>19.147918000002399</v>
      </c>
      <c r="BN20" s="1">
        <v>10.081416999994</v>
      </c>
      <c r="BO20" s="1">
        <v>8.3396849999990099</v>
      </c>
      <c r="BP20" s="1">
        <v>16.023878999985801</v>
      </c>
      <c r="BQ20" s="1">
        <v>29.4337740000046</v>
      </c>
      <c r="BR20" s="1">
        <v>21.447622999985501</v>
      </c>
      <c r="BS20" s="1">
        <v>24.520029000006598</v>
      </c>
      <c r="BT20" s="1">
        <v>16.870384999987401</v>
      </c>
      <c r="BU20" s="1">
        <v>2.3242299999983498</v>
      </c>
      <c r="BV20" s="1">
        <v>28.231174999993499</v>
      </c>
      <c r="BW20" s="1">
        <v>16.9737069999974</v>
      </c>
      <c r="BX20" s="1">
        <v>63.410804999992301</v>
      </c>
      <c r="BY20" s="1">
        <v>27.8586570000043</v>
      </c>
      <c r="BZ20" s="1">
        <v>31.6273449999862</v>
      </c>
      <c r="CA20" s="1">
        <v>16.3565620000008</v>
      </c>
      <c r="CB20" s="1">
        <v>0</v>
      </c>
      <c r="CC20" s="1">
        <v>4.8646270000026597</v>
      </c>
      <c r="CD20" s="1">
        <v>11.232222999999101</v>
      </c>
      <c r="CE20" s="1">
        <v>22.1002619999927</v>
      </c>
      <c r="CF20" s="1">
        <v>39.996492000005702</v>
      </c>
      <c r="CG20" s="1">
        <v>0</v>
      </c>
      <c r="CH20" s="1">
        <v>18.942865999997601</v>
      </c>
      <c r="CI20" s="1">
        <v>0</v>
      </c>
      <c r="CJ20" s="1">
        <v>0</v>
      </c>
      <c r="CK20" s="1">
        <v>10.2564100000018</v>
      </c>
      <c r="CL20" s="1">
        <v>26.575482999993302</v>
      </c>
      <c r="CM20" s="1">
        <v>12.527065000002001</v>
      </c>
      <c r="CN20" s="1">
        <v>33.695761999988498</v>
      </c>
      <c r="CO20" s="1">
        <v>14.771250999998299</v>
      </c>
      <c r="CP20" s="1">
        <v>4.1511719999980397</v>
      </c>
      <c r="CQ20" s="1">
        <v>7.6576290000011804</v>
      </c>
      <c r="CR20" s="1">
        <v>10.670018000004299</v>
      </c>
      <c r="CS20" s="1">
        <v>31.529060000000801</v>
      </c>
      <c r="CT20" s="1">
        <v>22.657489000004698</v>
      </c>
      <c r="CU20" s="1">
        <v>21.965858999988999</v>
      </c>
      <c r="CV20" s="1">
        <v>16.670142999995701</v>
      </c>
      <c r="CW20" s="1">
        <v>6.9726900000023297</v>
      </c>
      <c r="CX20" s="1">
        <v>27.793482000008201</v>
      </c>
      <c r="CY20" s="1">
        <v>20.532709999999501</v>
      </c>
      <c r="CZ20" s="1">
        <v>39.714215999993002</v>
      </c>
      <c r="DA20" s="1">
        <v>34.008059000014299</v>
      </c>
      <c r="DB20" s="1">
        <v>33.856586000009003</v>
      </c>
      <c r="DC20" s="1">
        <v>16.0389589999977</v>
      </c>
      <c r="DD20" s="1">
        <v>0</v>
      </c>
      <c r="DE20" s="1">
        <v>5.1751349999976801</v>
      </c>
      <c r="DF20" s="1">
        <v>4.5653549999988199</v>
      </c>
      <c r="DG20" s="1">
        <v>13.702162000001399</v>
      </c>
      <c r="DH20" s="1">
        <v>35.786335000011597</v>
      </c>
      <c r="DI20" s="1">
        <v>0</v>
      </c>
      <c r="DJ20" s="1">
        <v>21.998167000012501</v>
      </c>
      <c r="DK20" s="1">
        <v>0</v>
      </c>
      <c r="DL20" s="1">
        <v>0</v>
      </c>
      <c r="DM20" s="1">
        <v>14.2697880000051</v>
      </c>
      <c r="DN20" s="1">
        <v>17.858724999998199</v>
      </c>
      <c r="DO20" s="1">
        <v>17.1667179999931</v>
      </c>
      <c r="DP20" s="1">
        <v>0</v>
      </c>
      <c r="DQ20" s="1">
        <v>18.2361120000132</v>
      </c>
      <c r="DR20" s="1">
        <v>0</v>
      </c>
      <c r="DS20" s="1">
        <v>9.3007630000065493</v>
      </c>
      <c r="DT20" s="1">
        <v>3.7703240000009801</v>
      </c>
      <c r="DU20" s="1">
        <v>0</v>
      </c>
      <c r="DV20" s="1">
        <v>0</v>
      </c>
      <c r="DW20" s="1">
        <v>0</v>
      </c>
      <c r="DX20" s="1">
        <v>10.0120980000065</v>
      </c>
      <c r="DY20" s="1">
        <v>0</v>
      </c>
      <c r="DZ20" s="1">
        <v>0</v>
      </c>
      <c r="EA20" s="1">
        <v>13.688473000002</v>
      </c>
      <c r="EB20" s="1">
        <v>5.2776369999992303</v>
      </c>
      <c r="EC20" s="1">
        <v>0</v>
      </c>
      <c r="ED20" s="1">
        <v>0</v>
      </c>
      <c r="EE20" s="1">
        <v>0</v>
      </c>
      <c r="EF20" s="1">
        <v>0</v>
      </c>
      <c r="EG20" s="1">
        <v>10.350269999995399</v>
      </c>
      <c r="EH20" s="1">
        <v>0</v>
      </c>
      <c r="EI20" s="1">
        <v>0</v>
      </c>
      <c r="EJ20" s="1">
        <v>0</v>
      </c>
      <c r="EK20" s="1">
        <v>0</v>
      </c>
      <c r="EL20" s="1">
        <v>61.106018999998902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7.6923079999978698</v>
      </c>
      <c r="ET20" s="1">
        <v>0</v>
      </c>
      <c r="EU20" s="1">
        <v>7.5</v>
      </c>
      <c r="EV20" s="1">
        <v>1.49031300000024</v>
      </c>
      <c r="EW20" s="1">
        <v>0</v>
      </c>
      <c r="EX20" s="1">
        <v>0</v>
      </c>
      <c r="EY20" s="1">
        <v>0</v>
      </c>
      <c r="EZ20" s="1">
        <v>4.6728969999967402</v>
      </c>
      <c r="FA20" s="1">
        <v>0</v>
      </c>
      <c r="FB20" s="1">
        <v>0</v>
      </c>
      <c r="FC20" s="1">
        <v>6.1728399999992698</v>
      </c>
      <c r="FD20" s="1">
        <v>0.69637899999997899</v>
      </c>
      <c r="FE20" s="1">
        <v>0</v>
      </c>
      <c r="FF20" s="1">
        <v>0</v>
      </c>
      <c r="FG20" s="1">
        <v>0</v>
      </c>
      <c r="FH20" s="1">
        <v>0</v>
      </c>
      <c r="FI20" s="1">
        <v>11.3636359999946</v>
      </c>
      <c r="FJ20" s="1">
        <v>0</v>
      </c>
      <c r="FK20" s="1">
        <v>0</v>
      </c>
      <c r="FL20" s="1">
        <v>0</v>
      </c>
      <c r="FM20" s="1">
        <v>0</v>
      </c>
      <c r="FN20" s="1">
        <v>27.027027000003699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34.365325000020697</v>
      </c>
      <c r="FU20" s="1">
        <v>46.538462000025902</v>
      </c>
      <c r="FV20" s="1">
        <v>51.315789000014803</v>
      </c>
      <c r="FW20" s="1">
        <v>49</v>
      </c>
      <c r="FX20" s="1">
        <v>39.493293999985298</v>
      </c>
      <c r="FY20" s="1">
        <v>48.257372999971302</v>
      </c>
      <c r="FZ20" s="1">
        <v>52.398524000018398</v>
      </c>
      <c r="GA20" s="1">
        <v>50.909090999979497</v>
      </c>
      <c r="GB20" s="1">
        <v>48.831775999977303</v>
      </c>
      <c r="GC20" s="1">
        <v>33.3333330000169</v>
      </c>
      <c r="GD20" s="1">
        <v>36.904762000020099</v>
      </c>
      <c r="GE20" s="1">
        <v>42.592592999979402</v>
      </c>
      <c r="GF20" s="1">
        <v>56.720055999990997</v>
      </c>
      <c r="GG20" s="1">
        <v>47.883597999985803</v>
      </c>
      <c r="GH20" s="1">
        <v>31.417625000001902</v>
      </c>
      <c r="GI20" s="1">
        <v>50.746268999995699</v>
      </c>
      <c r="GJ20" s="1">
        <v>0</v>
      </c>
      <c r="GK20" s="1">
        <v>47.727272999996799</v>
      </c>
      <c r="GL20" s="1">
        <v>30.232557999988799</v>
      </c>
      <c r="GM20" s="1">
        <v>56.6666669999831</v>
      </c>
      <c r="GN20" s="1">
        <v>58.695652000023998</v>
      </c>
      <c r="GO20" s="1">
        <v>0</v>
      </c>
      <c r="GP20" s="1">
        <v>37.837837999977602</v>
      </c>
      <c r="GQ20" s="1">
        <v>0</v>
      </c>
      <c r="GR20" s="1">
        <v>0</v>
      </c>
      <c r="GS20" s="1">
        <v>40</v>
      </c>
      <c r="GT20" s="1">
        <v>46.896552000020201</v>
      </c>
      <c r="GU20" s="1">
        <v>38.461537999974098</v>
      </c>
      <c r="GV20">
        <v>11.816039186730684</v>
      </c>
      <c r="GW20" s="17">
        <v>14.392062351698614</v>
      </c>
      <c r="GX20" s="18">
        <v>24445146</v>
      </c>
      <c r="GY20" s="18">
        <v>3158542</v>
      </c>
      <c r="GZ20" s="17">
        <v>2.4286197693336651</v>
      </c>
      <c r="HA20" s="17">
        <v>3.0135337685892538</v>
      </c>
      <c r="HB20" s="19">
        <v>0.18949846625376893</v>
      </c>
      <c r="HC20" s="20">
        <v>0.19578492470547265</v>
      </c>
      <c r="HD20" s="31">
        <v>4.9410781183307311</v>
      </c>
      <c r="HE20" s="31">
        <v>3.9820360153513867</v>
      </c>
      <c r="HF20" s="31">
        <v>7.0589218816692689</v>
      </c>
      <c r="HG20" s="31">
        <v>8.0179639846486133</v>
      </c>
      <c r="HH20" s="31">
        <v>3.2940520788871539</v>
      </c>
      <c r="HI20" s="31">
        <v>2.6546906769009246</v>
      </c>
      <c r="HJ20" s="31">
        <v>4.7059479211128465</v>
      </c>
      <c r="HK20" s="31">
        <v>5.3453093230990749</v>
      </c>
      <c r="HL20" s="28">
        <v>45.292835010137331</v>
      </c>
      <c r="HM20" s="28">
        <v>405.26376190658351</v>
      </c>
    </row>
    <row r="21" spans="1:257" x14ac:dyDescent="0.3">
      <c r="A21" s="1">
        <v>2019</v>
      </c>
      <c r="B21" s="1">
        <v>1.7369855415646684</v>
      </c>
      <c r="C21" s="1">
        <v>3.2316282939472964</v>
      </c>
      <c r="D21" s="1">
        <v>53.749546159685778</v>
      </c>
      <c r="E21" s="22">
        <v>63.302235179786202</v>
      </c>
      <c r="F21" s="22">
        <v>12.134238079155024</v>
      </c>
      <c r="G21" s="23">
        <v>380</v>
      </c>
      <c r="GW21" s="17">
        <v>14.394932121850427</v>
      </c>
      <c r="GY21" s="18">
        <v>2943846</v>
      </c>
      <c r="HA21" s="17">
        <v>2.6275189889234998</v>
      </c>
      <c r="HC21" s="20">
        <v>0.17067428216810349</v>
      </c>
      <c r="HD21" s="32"/>
      <c r="HE21" s="31">
        <v>4.5670459663990579</v>
      </c>
      <c r="HF21" s="32"/>
      <c r="HG21" s="31">
        <v>7.4329540336009421</v>
      </c>
      <c r="HH21" s="29"/>
      <c r="HI21" s="31">
        <v>3.0446973109327051</v>
      </c>
      <c r="HJ21" s="29"/>
      <c r="HK21" s="31">
        <v>4.9553026890672953</v>
      </c>
      <c r="HL21" s="28"/>
      <c r="HM21" s="28">
        <v>383.6626363904453</v>
      </c>
    </row>
    <row r="22" spans="1:257" x14ac:dyDescent="0.3">
      <c r="E22" s="21"/>
      <c r="F22" s="21"/>
      <c r="G22" s="23"/>
      <c r="V22" s="1"/>
      <c r="W22" s="1"/>
      <c r="GX22" s="16"/>
      <c r="GY22" s="17"/>
      <c r="GZ22" s="17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</row>
    <row r="23" spans="1:257" x14ac:dyDescent="0.3">
      <c r="F23" s="22"/>
      <c r="G23" s="22"/>
      <c r="I23" s="1"/>
      <c r="V23" s="1"/>
      <c r="W23" s="1"/>
      <c r="X23" s="1"/>
      <c r="GW23" s="16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</row>
    <row r="24" spans="1:257" x14ac:dyDescent="0.3">
      <c r="F24" s="22"/>
      <c r="G24" s="22"/>
      <c r="I24" s="23"/>
      <c r="J24" s="23"/>
      <c r="V24" s="1"/>
      <c r="W24" s="1"/>
      <c r="X24" s="1"/>
      <c r="GW24" s="16"/>
      <c r="GX24" s="17"/>
      <c r="GY24" s="17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24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</row>
    <row r="25" spans="1:257" x14ac:dyDescent="0.3">
      <c r="F25" s="22"/>
      <c r="G25" s="22"/>
      <c r="I25" s="23"/>
      <c r="J25" s="23"/>
      <c r="V25" s="1"/>
      <c r="W25" s="1"/>
      <c r="X25" s="1"/>
      <c r="GW25" s="16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25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3">
      <c r="F26" s="22"/>
      <c r="G26" s="22"/>
      <c r="I26" s="23"/>
      <c r="J26" s="23"/>
      <c r="GW26" s="16"/>
      <c r="GX26" s="17"/>
      <c r="GY26" s="17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5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3">
      <c r="F27" s="22"/>
      <c r="G27" s="22"/>
      <c r="I27" s="23"/>
      <c r="J27" s="23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25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3">
      <c r="F28" s="22"/>
      <c r="G28" s="22"/>
      <c r="I28" s="23"/>
      <c r="J28" s="23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25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3">
      <c r="F29" s="21"/>
      <c r="G29" s="21"/>
      <c r="I29" s="23"/>
      <c r="J29" s="23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25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3">
      <c r="I30" s="23"/>
      <c r="J30" s="23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25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3">
      <c r="I31" s="23"/>
      <c r="J31" s="23"/>
      <c r="HL31" s="25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3">
      <c r="I32" s="23"/>
      <c r="J32" s="23"/>
      <c r="HL32" s="25"/>
      <c r="HO32" s="1"/>
      <c r="HP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8:257" x14ac:dyDescent="0.3">
      <c r="I33" s="23"/>
      <c r="J33" s="23"/>
      <c r="HL33" s="25"/>
      <c r="HO33" s="1"/>
      <c r="HP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8:257" x14ac:dyDescent="0.3">
      <c r="I34" s="23"/>
      <c r="J34" s="23"/>
      <c r="HL34" s="25"/>
      <c r="HO34" s="1"/>
      <c r="HP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8:257" x14ac:dyDescent="0.3">
      <c r="I35" s="23"/>
      <c r="J35" s="23"/>
      <c r="HL35" s="25"/>
      <c r="HO35" s="1"/>
      <c r="HP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8:257" x14ac:dyDescent="0.3">
      <c r="I36" s="23"/>
      <c r="J36" s="23"/>
      <c r="HL36" s="25"/>
      <c r="HO36" s="1"/>
      <c r="HP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8:257" x14ac:dyDescent="0.3">
      <c r="I37" s="23"/>
      <c r="J37" s="23"/>
      <c r="HL37" s="25"/>
      <c r="HO37" s="1"/>
      <c r="HP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8:257" x14ac:dyDescent="0.3">
      <c r="I38" s="23"/>
      <c r="J38" s="23"/>
      <c r="HL38" s="25"/>
      <c r="HO38" s="1"/>
      <c r="HP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8:257" x14ac:dyDescent="0.3">
      <c r="I39" s="23"/>
      <c r="J39" s="23"/>
      <c r="HL39" s="25"/>
      <c r="HO39" s="1"/>
      <c r="HP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8:257" x14ac:dyDescent="0.3">
      <c r="I40" s="23"/>
      <c r="J40" s="23"/>
      <c r="HL40" s="25"/>
      <c r="HO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8:257" x14ac:dyDescent="0.3">
      <c r="I41" s="23"/>
      <c r="J41" s="23"/>
      <c r="HL41" s="25"/>
      <c r="HO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8:257" x14ac:dyDescent="0.3">
      <c r="I42" s="23"/>
      <c r="J42" s="23"/>
      <c r="HL42" s="25"/>
      <c r="HO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8:257" x14ac:dyDescent="0.3">
      <c r="H43" s="23"/>
      <c r="I43" s="23"/>
      <c r="J43" s="23"/>
      <c r="HL43" s="25"/>
      <c r="HO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8:257" x14ac:dyDescent="0.3">
      <c r="HL44" s="25"/>
      <c r="HO44" s="26"/>
    </row>
    <row r="45" spans="8:257" x14ac:dyDescent="0.3">
      <c r="HL45" s="2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"/>
  <sheetViews>
    <sheetView workbookViewId="0">
      <selection activeCell="D16" sqref="D16"/>
    </sheetView>
  </sheetViews>
  <sheetFormatPr defaultRowHeight="14.4" x14ac:dyDescent="0.3"/>
  <cols>
    <col min="2" max="2" width="12.77734375" customWidth="1"/>
    <col min="3" max="3" width="10.44140625" customWidth="1"/>
    <col min="5" max="5" width="12" customWidth="1"/>
    <col min="6" max="6" width="13.5546875" customWidth="1"/>
    <col min="8" max="8" width="13" customWidth="1"/>
    <col min="9" max="9" width="12.77734375" customWidth="1"/>
    <col min="10" max="10" width="12.6640625" customWidth="1"/>
    <col min="11" max="11" width="12.44140625" customWidth="1"/>
  </cols>
  <sheetData>
    <row r="2" spans="1:17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7" t="s">
        <v>6</v>
      </c>
      <c r="H2" s="4" t="s">
        <v>7</v>
      </c>
      <c r="I2" s="4" t="s">
        <v>8</v>
      </c>
      <c r="J2" s="4" t="s">
        <v>9</v>
      </c>
      <c r="K2" s="7" t="s">
        <v>10</v>
      </c>
      <c r="L2" s="7" t="s">
        <v>11</v>
      </c>
      <c r="M2" s="7" t="s">
        <v>12</v>
      </c>
      <c r="N2" s="12" t="s">
        <v>13</v>
      </c>
      <c r="O2" s="12" t="s">
        <v>14</v>
      </c>
      <c r="P2" s="12" t="s">
        <v>15</v>
      </c>
      <c r="Q2" s="12" t="s">
        <v>16</v>
      </c>
    </row>
    <row r="3" spans="1:17" x14ac:dyDescent="0.3">
      <c r="A3" s="2">
        <v>2007</v>
      </c>
      <c r="B3" s="3">
        <v>4065905</v>
      </c>
      <c r="C3" s="3">
        <v>1059144</v>
      </c>
      <c r="D3" s="3">
        <v>117647</v>
      </c>
      <c r="E3" s="3">
        <v>5242696</v>
      </c>
      <c r="F3" s="3">
        <v>54213812</v>
      </c>
      <c r="G3" s="8">
        <f t="shared" ref="G3:G14" si="0">F3/E3</f>
        <v>10.340826933318278</v>
      </c>
      <c r="H3" s="3">
        <v>82728414</v>
      </c>
      <c r="I3" s="3">
        <v>11084103</v>
      </c>
      <c r="J3" s="3">
        <v>0</v>
      </c>
      <c r="K3" s="9">
        <v>34356009</v>
      </c>
      <c r="L3" s="10">
        <v>6.5530999999999997</v>
      </c>
      <c r="M3" s="11">
        <v>0.57779999999999998</v>
      </c>
      <c r="N3" s="8">
        <f t="shared" ref="N3:N10" si="1">(12*100%)/L3</f>
        <v>1.8311943965451467</v>
      </c>
      <c r="O3" s="8">
        <f t="shared" ref="O3:O10" si="2">12-N3</f>
        <v>10.168805603454853</v>
      </c>
      <c r="P3" s="8">
        <f t="shared" ref="P3:P10" si="3">(8*100%)/L3</f>
        <v>1.2207962643634311</v>
      </c>
      <c r="Q3" s="8">
        <f t="shared" ref="Q3:Q10" si="4">8-P3</f>
        <v>6.7792037356365693</v>
      </c>
    </row>
    <row r="4" spans="1:17" x14ac:dyDescent="0.3">
      <c r="A4" s="2">
        <v>2008</v>
      </c>
      <c r="B4" s="3">
        <v>4824674</v>
      </c>
      <c r="C4" s="3">
        <v>1203319</v>
      </c>
      <c r="D4" s="3">
        <v>128108</v>
      </c>
      <c r="E4" s="3">
        <v>6156101</v>
      </c>
      <c r="F4" s="3">
        <v>82999922</v>
      </c>
      <c r="G4" s="8">
        <f t="shared" si="0"/>
        <v>13.482547151191964</v>
      </c>
      <c r="H4" s="3">
        <v>100922960</v>
      </c>
      <c r="I4" s="3">
        <v>18749472</v>
      </c>
      <c r="J4" s="3">
        <v>1320426</v>
      </c>
      <c r="K4" s="9">
        <v>30516409</v>
      </c>
      <c r="L4" s="10">
        <v>4.9570999999999996</v>
      </c>
      <c r="M4" s="11">
        <v>0.34229999999999999</v>
      </c>
      <c r="N4" s="8">
        <f t="shared" si="1"/>
        <v>2.4207702083879687</v>
      </c>
      <c r="O4" s="8">
        <f t="shared" si="2"/>
        <v>9.5792297916120308</v>
      </c>
      <c r="P4" s="8">
        <f t="shared" si="3"/>
        <v>1.6138468055919792</v>
      </c>
      <c r="Q4" s="8">
        <f t="shared" si="4"/>
        <v>6.3861531944080205</v>
      </c>
    </row>
    <row r="5" spans="1:17" x14ac:dyDescent="0.3">
      <c r="A5" s="2">
        <v>2009</v>
      </c>
      <c r="B5" s="3">
        <v>4879247</v>
      </c>
      <c r="C5" s="3">
        <v>1193476</v>
      </c>
      <c r="D5" s="3">
        <v>110238</v>
      </c>
      <c r="E5" s="3">
        <v>6182961</v>
      </c>
      <c r="F5" s="3">
        <v>52532443</v>
      </c>
      <c r="G5" s="8">
        <f t="shared" si="0"/>
        <v>8.4963244956583104</v>
      </c>
      <c r="H5" s="3">
        <v>71425428</v>
      </c>
      <c r="I5" s="3">
        <v>145410832</v>
      </c>
      <c r="J5" s="3">
        <v>70965230</v>
      </c>
      <c r="K5" s="9">
        <v>158120856</v>
      </c>
      <c r="L5" s="10">
        <v>25.573599999999999</v>
      </c>
      <c r="M5" s="11">
        <v>2.6930000000000001</v>
      </c>
      <c r="N5" s="8">
        <f t="shared" si="1"/>
        <v>0.46923389745675231</v>
      </c>
      <c r="O5" s="8">
        <f t="shared" si="2"/>
        <v>11.530766102543248</v>
      </c>
      <c r="P5" s="8">
        <f t="shared" si="3"/>
        <v>0.31282259830450154</v>
      </c>
      <c r="Q5" s="8">
        <f t="shared" si="4"/>
        <v>7.6871774016954983</v>
      </c>
    </row>
    <row r="6" spans="1:17" x14ac:dyDescent="0.3">
      <c r="A6" s="2">
        <v>2010</v>
      </c>
      <c r="B6" s="3">
        <v>5593976</v>
      </c>
      <c r="C6" s="3">
        <v>1399809</v>
      </c>
      <c r="D6" s="3">
        <v>101517</v>
      </c>
      <c r="E6" s="3">
        <v>7095302</v>
      </c>
      <c r="F6" s="3">
        <v>67069578</v>
      </c>
      <c r="G6" s="8">
        <f t="shared" si="0"/>
        <v>9.4526741779278733</v>
      </c>
      <c r="H6" s="3">
        <v>85976561</v>
      </c>
      <c r="I6" s="3">
        <v>10980697</v>
      </c>
      <c r="J6" s="3">
        <v>2130003</v>
      </c>
      <c r="K6" s="9">
        <v>22792378</v>
      </c>
      <c r="L6" s="10">
        <v>3.2122999999999999</v>
      </c>
      <c r="M6" s="11">
        <v>0.30730000000000002</v>
      </c>
      <c r="N6" s="8">
        <f t="shared" si="1"/>
        <v>3.735641129408835</v>
      </c>
      <c r="O6" s="8">
        <f t="shared" si="2"/>
        <v>8.264358870591165</v>
      </c>
      <c r="P6" s="8">
        <f t="shared" si="3"/>
        <v>2.49042741960589</v>
      </c>
      <c r="Q6" s="8">
        <f t="shared" si="4"/>
        <v>5.50957258039411</v>
      </c>
    </row>
    <row r="7" spans="1:17" x14ac:dyDescent="0.3">
      <c r="A7" s="2">
        <v>2011</v>
      </c>
      <c r="B7" s="3">
        <v>6189340</v>
      </c>
      <c r="C7" s="3">
        <v>1556629</v>
      </c>
      <c r="D7" s="3">
        <v>166654</v>
      </c>
      <c r="E7" s="3">
        <v>7912623</v>
      </c>
      <c r="F7" s="3">
        <v>82168805</v>
      </c>
      <c r="G7" s="8">
        <f t="shared" si="0"/>
        <v>10.38452166873109</v>
      </c>
      <c r="H7" s="3">
        <v>89028378</v>
      </c>
      <c r="I7" s="3">
        <v>15116230</v>
      </c>
      <c r="J7" s="3">
        <v>17260703</v>
      </c>
      <c r="K7" s="9">
        <v>13462987</v>
      </c>
      <c r="L7" s="10">
        <v>1.7015</v>
      </c>
      <c r="M7" s="11">
        <v>0.14949999999999999</v>
      </c>
      <c r="N7" s="8">
        <f t="shared" si="1"/>
        <v>7.0526006464883926</v>
      </c>
      <c r="O7" s="8">
        <f t="shared" si="2"/>
        <v>4.9473993535116074</v>
      </c>
      <c r="P7" s="8">
        <f t="shared" si="3"/>
        <v>4.7017337643255948</v>
      </c>
      <c r="Q7" s="8">
        <f t="shared" si="4"/>
        <v>3.2982662356744052</v>
      </c>
    </row>
    <row r="8" spans="1:17" x14ac:dyDescent="0.3">
      <c r="A8" s="2">
        <v>2012</v>
      </c>
      <c r="B8" s="3">
        <v>6917563</v>
      </c>
      <c r="C8" s="3">
        <v>1662267</v>
      </c>
      <c r="D8" s="3">
        <v>151994</v>
      </c>
      <c r="E8" s="3">
        <v>8731824</v>
      </c>
      <c r="F8" s="3">
        <v>81656818</v>
      </c>
      <c r="G8" s="8">
        <f t="shared" si="0"/>
        <v>9.3516335189532001</v>
      </c>
      <c r="H8" s="3">
        <v>89535108</v>
      </c>
      <c r="I8" s="3">
        <v>16081293</v>
      </c>
      <c r="J8" s="3">
        <v>17346978</v>
      </c>
      <c r="K8" s="9">
        <v>14344567</v>
      </c>
      <c r="L8" s="10">
        <v>1.6428</v>
      </c>
      <c r="M8" s="11">
        <v>0.15870000000000001</v>
      </c>
      <c r="N8" s="8">
        <f t="shared" si="1"/>
        <v>7.3046018991964941</v>
      </c>
      <c r="O8" s="8">
        <f t="shared" si="2"/>
        <v>4.6953981008035059</v>
      </c>
      <c r="P8" s="8">
        <f t="shared" si="3"/>
        <v>4.8697345994643291</v>
      </c>
      <c r="Q8" s="8">
        <f t="shared" si="4"/>
        <v>3.1302654005356709</v>
      </c>
    </row>
    <row r="9" spans="1:17" x14ac:dyDescent="0.3">
      <c r="A9" s="2">
        <v>2013</v>
      </c>
      <c r="B9" s="3">
        <v>7695898</v>
      </c>
      <c r="C9" s="3">
        <v>1758506</v>
      </c>
      <c r="D9" s="3">
        <v>182046</v>
      </c>
      <c r="E9" s="3">
        <v>9636450</v>
      </c>
      <c r="F9" s="3">
        <v>86858677</v>
      </c>
      <c r="G9" s="8">
        <f t="shared" si="0"/>
        <v>9.0135555105874055</v>
      </c>
      <c r="H9" s="3">
        <v>103868942</v>
      </c>
      <c r="I9" s="3">
        <v>13792911</v>
      </c>
      <c r="J9" s="3">
        <v>20576998</v>
      </c>
      <c r="K9" s="9">
        <v>20264686</v>
      </c>
      <c r="L9" s="10">
        <v>2.1029</v>
      </c>
      <c r="M9" s="11">
        <v>0.21</v>
      </c>
      <c r="N9" s="8">
        <f t="shared" si="1"/>
        <v>5.7064054401065194</v>
      </c>
      <c r="O9" s="8">
        <f t="shared" si="2"/>
        <v>6.2935945598934806</v>
      </c>
      <c r="P9" s="8">
        <f t="shared" si="3"/>
        <v>3.8042702934043464</v>
      </c>
      <c r="Q9" s="8">
        <f t="shared" si="4"/>
        <v>4.1957297065956531</v>
      </c>
    </row>
    <row r="10" spans="1:17" x14ac:dyDescent="0.3">
      <c r="A10" s="2">
        <v>2014</v>
      </c>
      <c r="B10" s="3">
        <v>8050504</v>
      </c>
      <c r="C10" s="3">
        <v>1799766</v>
      </c>
      <c r="D10" s="3">
        <v>174749</v>
      </c>
      <c r="E10" s="3">
        <v>10025019</v>
      </c>
      <c r="F10" s="3">
        <v>43453266</v>
      </c>
      <c r="G10" s="8">
        <f t="shared" si="0"/>
        <v>4.334482159086182</v>
      </c>
      <c r="H10" s="3">
        <v>106060702</v>
      </c>
      <c r="I10" s="3">
        <v>13530622</v>
      </c>
      <c r="J10" s="3">
        <v>19328109</v>
      </c>
      <c r="K10" s="9">
        <v>64878073</v>
      </c>
      <c r="L10" s="10">
        <v>6.4715999999999996</v>
      </c>
      <c r="M10" s="11">
        <v>1.2132000000000001</v>
      </c>
      <c r="N10" s="8">
        <f t="shared" si="1"/>
        <v>1.8542555164101615</v>
      </c>
      <c r="O10" s="8">
        <f t="shared" si="2"/>
        <v>10.145744483589839</v>
      </c>
      <c r="P10" s="8">
        <f t="shared" si="3"/>
        <v>1.2361703442734409</v>
      </c>
      <c r="Q10" s="8">
        <f t="shared" si="4"/>
        <v>6.7638296557265587</v>
      </c>
    </row>
    <row r="11" spans="1:17" x14ac:dyDescent="0.3">
      <c r="A11" s="2">
        <v>2015</v>
      </c>
      <c r="B11" s="3">
        <v>7883974</v>
      </c>
      <c r="C11" s="3">
        <v>1746918</v>
      </c>
      <c r="D11" s="3">
        <v>155251</v>
      </c>
      <c r="E11" s="3">
        <v>9786143</v>
      </c>
      <c r="F11" s="3">
        <v>104950403</v>
      </c>
      <c r="G11" s="8">
        <f t="shared" si="0"/>
        <v>10.724388862905437</v>
      </c>
      <c r="H11" s="3">
        <v>93196948</v>
      </c>
      <c r="I11" s="3">
        <v>18782144</v>
      </c>
      <c r="J11" s="3">
        <v>15605819</v>
      </c>
      <c r="K11" s="9">
        <v>-3762095</v>
      </c>
      <c r="L11" s="10">
        <v>-0.38440000000000002</v>
      </c>
      <c r="M11" s="11">
        <v>-3.2800000000000003E-2</v>
      </c>
      <c r="N11" s="8">
        <v>12</v>
      </c>
      <c r="O11" s="8">
        <v>0</v>
      </c>
      <c r="P11" s="8">
        <v>8</v>
      </c>
      <c r="Q11" s="8">
        <v>0</v>
      </c>
    </row>
    <row r="12" spans="1:17" x14ac:dyDescent="0.3">
      <c r="A12" s="2">
        <v>2016</v>
      </c>
      <c r="B12" s="3">
        <v>7717728</v>
      </c>
      <c r="C12" s="3">
        <v>1784313</v>
      </c>
      <c r="D12" s="3">
        <v>126288</v>
      </c>
      <c r="E12" s="3">
        <v>9628329</v>
      </c>
      <c r="F12" s="3">
        <v>85025028</v>
      </c>
      <c r="G12" s="8">
        <f t="shared" si="0"/>
        <v>8.8307148623608516</v>
      </c>
      <c r="H12" s="3">
        <v>86183969</v>
      </c>
      <c r="I12" s="3">
        <v>20475852</v>
      </c>
      <c r="J12" s="3">
        <v>15009732</v>
      </c>
      <c r="K12" s="9">
        <v>11283439</v>
      </c>
      <c r="L12" s="10">
        <v>1.1718999999999999</v>
      </c>
      <c r="M12" s="11">
        <v>0.1192</v>
      </c>
      <c r="N12" s="8">
        <f>(12*100%)/L12</f>
        <v>10.239781551326905</v>
      </c>
      <c r="O12" s="8">
        <f>12-N12</f>
        <v>1.7602184486730952</v>
      </c>
      <c r="P12" s="8">
        <f>(8*100%)/L12</f>
        <v>6.8265210342179374</v>
      </c>
      <c r="Q12" s="8">
        <f>8-P12</f>
        <v>1.1734789657820626</v>
      </c>
    </row>
    <row r="13" spans="1:17" x14ac:dyDescent="0.3">
      <c r="A13" s="2">
        <v>2017</v>
      </c>
      <c r="B13" s="3">
        <v>7899961</v>
      </c>
      <c r="C13" s="3">
        <v>1740640</v>
      </c>
      <c r="D13" s="3">
        <v>118205</v>
      </c>
      <c r="E13" s="3">
        <v>9758806</v>
      </c>
      <c r="F13" s="3">
        <v>92000642</v>
      </c>
      <c r="G13" s="8">
        <f t="shared" si="0"/>
        <v>9.42744860385584</v>
      </c>
      <c r="H13" s="3">
        <v>103746590</v>
      </c>
      <c r="I13" s="3">
        <v>11880733</v>
      </c>
      <c r="J13" s="3">
        <v>16908461</v>
      </c>
      <c r="K13" s="9">
        <v>12823595</v>
      </c>
      <c r="L13" s="10">
        <v>1.3141</v>
      </c>
      <c r="M13" s="11">
        <v>0.126</v>
      </c>
      <c r="N13" s="8">
        <f>(12*100%)/L13</f>
        <v>9.1317251350734345</v>
      </c>
      <c r="O13" s="8">
        <f>12-N13</f>
        <v>2.8682748649265655</v>
      </c>
      <c r="P13" s="8">
        <f>(8*100%)/L13</f>
        <v>6.0878167567156227</v>
      </c>
      <c r="Q13" s="8">
        <f>8-P13</f>
        <v>1.9121832432843773</v>
      </c>
    </row>
    <row r="14" spans="1:17" x14ac:dyDescent="0.3">
      <c r="A14" s="2">
        <v>2018</v>
      </c>
      <c r="B14" s="3">
        <v>8162657</v>
      </c>
      <c r="C14" s="3">
        <v>1792599</v>
      </c>
      <c r="D14" s="3">
        <v>110192</v>
      </c>
      <c r="E14" s="3">
        <v>10065448</v>
      </c>
      <c r="F14" s="3">
        <v>118933728</v>
      </c>
      <c r="G14" s="8">
        <f t="shared" si="0"/>
        <v>11.816039186730684</v>
      </c>
      <c r="H14" s="3">
        <v>132752911</v>
      </c>
      <c r="I14" s="3">
        <v>21610927</v>
      </c>
      <c r="J14" s="3">
        <v>21302978</v>
      </c>
      <c r="K14" s="9">
        <v>24445146</v>
      </c>
      <c r="L14" s="10">
        <v>2.4285999999999999</v>
      </c>
      <c r="M14" s="11">
        <v>0.1895</v>
      </c>
      <c r="N14" s="8">
        <f>(12*100%)/L14</f>
        <v>4.9411183397842384</v>
      </c>
      <c r="O14" s="8">
        <f>12-N14</f>
        <v>7.0588816602157616</v>
      </c>
      <c r="P14" s="8">
        <f>(8*100%)/L14</f>
        <v>3.294078893189492</v>
      </c>
      <c r="Q14" s="8">
        <f>8-P14</f>
        <v>4.705921106810508</v>
      </c>
    </row>
    <row r="15" spans="1:17" x14ac:dyDescent="0.3">
      <c r="K15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base-indic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Parecerista</dc:creator>
  <cp:lastModifiedBy>Parecerista</cp:lastModifiedBy>
  <dcterms:created xsi:type="dcterms:W3CDTF">2021-03-25T22:50:07Z</dcterms:created>
  <dcterms:modified xsi:type="dcterms:W3CDTF">2021-04-09T20:59:33Z</dcterms:modified>
</cp:coreProperties>
</file>