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21060" windowHeight="10080"/>
  </bookViews>
  <sheets>
    <sheet name="acobrasil-producao" sheetId="1" r:id="rId1"/>
  </sheets>
  <calcPr calcId="145621"/>
</workbook>
</file>

<file path=xl/calcChain.xml><?xml version="1.0" encoding="utf-8"?>
<calcChain xmlns="http://schemas.openxmlformats.org/spreadsheetml/2006/main">
  <c r="AZ21" i="1" l="1"/>
  <c r="CI11" i="1"/>
  <c r="AU17" i="1" l="1"/>
  <c r="AU16" i="1"/>
  <c r="E7" i="1"/>
</calcChain>
</file>

<file path=xl/sharedStrings.xml><?xml version="1.0" encoding="utf-8"?>
<sst xmlns="http://schemas.openxmlformats.org/spreadsheetml/2006/main" count="1241" uniqueCount="94">
  <si>
    <t>-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</si>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</sst>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0_-;\-* #,##0.00_-;_-* &quot;-&quot;_-;_-@_-"/>
  </numFmts>
  <fonts count="2" x14ac:knownFonts="1">
    <font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" fontId="0" fillId="0" borderId="0" xfId="0" applyNumberFormat="1" applyFill="1" applyAlignment="1">
      <alignment horizontal="right" vertical="center"/>
    </xf>
    <xf numFmtId="2" fontId="0" fillId="0" borderId="0" xfId="0" applyNumberFormat="1" applyFill="1" applyAlignment="1">
      <alignment horizontal="right" vertical="center"/>
    </xf>
    <xf numFmtId="1" fontId="0" fillId="0" borderId="0" xfId="1" applyNumberFormat="1" applyFont="1" applyFill="1"/>
    <xf numFmtId="164" fontId="0" fillId="0" borderId="0" xfId="0" applyNumberFormat="1" applyFill="1"/>
    <xf numFmtId="164" fontId="1" fillId="0" borderId="0" xfId="0" applyNumberFormat="1" applyFont="1" applyFill="1"/>
    <xf numFmtId="1" fontId="0" fillId="0" borderId="0" xfId="0" applyNumberFormat="1" applyFill="1"/>
    <xf numFmtId="0" fontId="1" fillId="0" borderId="0" xfId="0" applyFont="1" applyFill="1" applyAlignment="1">
      <alignment horizontal="right" vertical="center"/>
    </xf>
    <xf numFmtId="41" fontId="0" fillId="0" borderId="0" xfId="0" applyNumberFormat="1" applyFill="1" applyAlignment="1">
      <alignment horizontal="right" vertical="center"/>
    </xf>
    <xf numFmtId="41" fontId="0" fillId="0" borderId="0" xfId="0" applyNumberFormat="1" applyFill="1"/>
    <xf numFmtId="0" fontId="0" fillId="0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2"/>
  <sheetViews>
    <sheetView tabSelected="1" topLeftCell="G1" workbookViewId="0">
      <selection activeCell="Q12" sqref="Q12"/>
    </sheetView>
  </sheetViews>
  <sheetFormatPr defaultRowHeight="13.2" x14ac:dyDescent="0.25"/>
  <cols>
    <col min="1" max="1" width="7.109375" style="2" customWidth="1"/>
    <col min="2" max="2" width="5.109375" style="2" customWidth="1"/>
    <col min="3" max="3" width="10.88671875" style="2" customWidth="1"/>
    <col min="4" max="4" width="9.33203125" style="2" customWidth="1"/>
    <col min="5" max="6" width="9.88671875" style="2" customWidth="1"/>
    <col min="7" max="7" width="8.88671875" style="2" customWidth="1"/>
    <col min="8" max="19" width="9.88671875" style="2" customWidth="1"/>
    <col min="20" max="20" width="10.6640625" style="2" customWidth="1"/>
    <col min="21" max="21" width="11.109375" style="2" customWidth="1"/>
    <col min="22" max="22" width="9.5546875" style="2" customWidth="1"/>
    <col min="23" max="23" width="10.5546875" style="2" customWidth="1"/>
    <col min="24" max="24" width="9.109375" style="2" customWidth="1"/>
    <col min="25" max="25" width="9.6640625" style="2" customWidth="1"/>
    <col min="26" max="26" width="8.88671875" style="2" customWidth="1"/>
    <col min="27" max="44" width="10" style="2" customWidth="1"/>
    <col min="45" max="46" width="9" style="2" customWidth="1"/>
    <col min="47" max="47" width="10.33203125" style="2" customWidth="1"/>
    <col min="48" max="51" width="11.33203125" style="2" customWidth="1"/>
    <col min="52" max="52" width="15.21875" style="2" customWidth="1"/>
    <col min="53" max="65" width="11.33203125" style="2" customWidth="1"/>
    <col min="66" max="66" width="11.6640625" style="2" customWidth="1"/>
    <col min="67" max="67" width="11.5546875" style="2" customWidth="1"/>
    <col min="68" max="74" width="12" style="2" customWidth="1"/>
    <col min="75" max="75" width="8.77734375" style="2" customWidth="1"/>
    <col min="76" max="76" width="9.33203125" style="2" customWidth="1"/>
    <col min="77" max="77" width="10.33203125" style="2" customWidth="1"/>
    <col min="78" max="78" width="9.88671875" style="2" customWidth="1"/>
    <col min="79" max="79" width="9.77734375" style="2" customWidth="1"/>
    <col min="80" max="80" width="10.44140625" style="2" customWidth="1"/>
    <col min="81" max="81" width="13.109375" style="2" customWidth="1"/>
    <col min="82" max="82" width="10.44140625" style="2" customWidth="1"/>
    <col min="83" max="83" width="12.88671875" style="2" customWidth="1"/>
    <col min="84" max="84" width="10.44140625" style="2" customWidth="1"/>
    <col min="85" max="85" width="13" style="2" customWidth="1"/>
    <col min="86" max="86" width="11.33203125" style="2" customWidth="1"/>
    <col min="87" max="87" width="11.88671875" style="2" customWidth="1"/>
    <col min="88" max="88" width="11.44140625" style="2" customWidth="1"/>
    <col min="89" max="90" width="9.77734375" style="2" customWidth="1"/>
    <col min="91" max="92" width="12.33203125" style="2" customWidth="1"/>
    <col min="93" max="93" width="10.109375" style="2" customWidth="1"/>
    <col min="94" max="94" width="8.88671875" style="2"/>
    <col min="95" max="97" width="11.44140625" style="2" bestFit="1" customWidth="1"/>
    <col min="98" max="16384" width="8.88671875" style="2"/>
  </cols>
  <sheetData>
    <row r="1" spans="1:93" x14ac:dyDescent="0.25">
      <c r="A1" s="1" t="s">
        <v>93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spans="1:93" x14ac:dyDescent="0.25">
      <c r="A2" s="3">
        <v>2000</v>
      </c>
      <c r="B2" s="3" t="s">
        <v>0</v>
      </c>
      <c r="C2" s="3">
        <v>848900</v>
      </c>
      <c r="D2" s="3">
        <v>56100</v>
      </c>
      <c r="E2" s="3">
        <v>27900</v>
      </c>
      <c r="F2" s="3" t="s">
        <v>0</v>
      </c>
      <c r="G2" s="3">
        <v>8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  <c r="BQ2" s="3" t="s">
        <v>0</v>
      </c>
      <c r="BR2" s="3" t="s">
        <v>0</v>
      </c>
      <c r="BS2" s="3" t="s">
        <v>0</v>
      </c>
      <c r="BT2" s="3" t="s">
        <v>0</v>
      </c>
      <c r="BU2" s="3" t="s">
        <v>0</v>
      </c>
      <c r="BV2" s="3" t="s">
        <v>0</v>
      </c>
      <c r="BW2" s="3" t="s">
        <v>0</v>
      </c>
      <c r="BX2" s="3" t="s">
        <v>0</v>
      </c>
      <c r="BY2" s="3" t="s">
        <v>0</v>
      </c>
      <c r="BZ2" s="3" t="s">
        <v>0</v>
      </c>
      <c r="CA2" s="3" t="s">
        <v>0</v>
      </c>
      <c r="CB2" s="3" t="s">
        <v>0</v>
      </c>
      <c r="CC2" s="3" t="s">
        <v>0</v>
      </c>
      <c r="CD2" s="3" t="s">
        <v>0</v>
      </c>
      <c r="CE2" s="3" t="s">
        <v>0</v>
      </c>
      <c r="CF2" s="3" t="s">
        <v>0</v>
      </c>
      <c r="CG2" s="3" t="s">
        <v>0</v>
      </c>
      <c r="CH2" s="3" t="s">
        <v>0</v>
      </c>
      <c r="CI2" s="3" t="s">
        <v>0</v>
      </c>
      <c r="CJ2" s="3" t="s">
        <v>0</v>
      </c>
      <c r="CK2" s="3" t="s">
        <v>0</v>
      </c>
      <c r="CL2" s="3" t="s">
        <v>0</v>
      </c>
      <c r="CM2" s="3" t="s">
        <v>0</v>
      </c>
      <c r="CN2" s="3" t="s">
        <v>0</v>
      </c>
      <c r="CO2" s="3" t="s">
        <v>0</v>
      </c>
    </row>
    <row r="3" spans="1:93" x14ac:dyDescent="0.25">
      <c r="A3" s="3">
        <v>2001</v>
      </c>
      <c r="B3" s="3" t="s">
        <v>0</v>
      </c>
      <c r="C3" s="3">
        <v>850200</v>
      </c>
      <c r="D3" s="3">
        <v>51900</v>
      </c>
      <c r="E3" s="3">
        <v>26700</v>
      </c>
      <c r="F3" s="3" t="s">
        <v>0</v>
      </c>
      <c r="G3" s="3">
        <v>9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P3" s="3" t="s">
        <v>0</v>
      </c>
      <c r="AQ3" s="3" t="s">
        <v>0</v>
      </c>
      <c r="AR3" s="3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3" t="s">
        <v>0</v>
      </c>
      <c r="AY3" s="3" t="s">
        <v>0</v>
      </c>
      <c r="AZ3" s="3" t="s">
        <v>0</v>
      </c>
      <c r="BA3" s="3" t="s">
        <v>0</v>
      </c>
      <c r="BB3" s="3" t="s">
        <v>0</v>
      </c>
      <c r="BC3" s="3" t="s">
        <v>0</v>
      </c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K3" s="3" t="s">
        <v>0</v>
      </c>
      <c r="BL3" s="3" t="s">
        <v>0</v>
      </c>
      <c r="BM3" s="3" t="s">
        <v>0</v>
      </c>
      <c r="BN3" s="3" t="s">
        <v>0</v>
      </c>
      <c r="BO3" s="3" t="s">
        <v>0</v>
      </c>
      <c r="BP3" s="3" t="s">
        <v>0</v>
      </c>
      <c r="BQ3" s="3" t="s">
        <v>0</v>
      </c>
      <c r="BR3" s="3" t="s">
        <v>0</v>
      </c>
      <c r="BS3" s="3" t="s">
        <v>0</v>
      </c>
      <c r="BT3" s="3" t="s">
        <v>0</v>
      </c>
      <c r="BU3" s="3" t="s">
        <v>0</v>
      </c>
      <c r="BV3" s="3" t="s">
        <v>0</v>
      </c>
      <c r="BW3" s="3" t="s">
        <v>0</v>
      </c>
      <c r="BX3" s="3" t="s">
        <v>0</v>
      </c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  <c r="CF3" s="3" t="s">
        <v>0</v>
      </c>
      <c r="CG3" s="3" t="s">
        <v>0</v>
      </c>
      <c r="CH3" s="3" t="s">
        <v>0</v>
      </c>
      <c r="CI3" s="3" t="s">
        <v>0</v>
      </c>
      <c r="CJ3" s="3" t="s">
        <v>0</v>
      </c>
      <c r="CK3" s="3" t="s">
        <v>0</v>
      </c>
      <c r="CL3" s="3" t="s">
        <v>0</v>
      </c>
      <c r="CM3" s="3" t="s">
        <v>0</v>
      </c>
      <c r="CN3" s="3" t="s">
        <v>0</v>
      </c>
      <c r="CO3" s="3" t="s">
        <v>0</v>
      </c>
    </row>
    <row r="4" spans="1:93" x14ac:dyDescent="0.25">
      <c r="A4" s="3">
        <v>2002</v>
      </c>
      <c r="B4" s="3" t="s">
        <v>0</v>
      </c>
      <c r="C4" s="3">
        <v>903100</v>
      </c>
      <c r="D4" s="3">
        <v>56300</v>
      </c>
      <c r="E4" s="3">
        <v>29600</v>
      </c>
      <c r="F4" s="3" t="s">
        <v>0</v>
      </c>
      <c r="G4" s="3">
        <v>8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Q4" s="3" t="s">
        <v>0</v>
      </c>
      <c r="AR4" s="3" t="s">
        <v>0</v>
      </c>
      <c r="AS4" s="3" t="s">
        <v>0</v>
      </c>
      <c r="AT4" s="3" t="s">
        <v>0</v>
      </c>
      <c r="AU4" s="3">
        <v>220386</v>
      </c>
      <c r="AV4" s="3">
        <v>43482</v>
      </c>
      <c r="AW4" s="3" t="s">
        <v>0</v>
      </c>
      <c r="AX4" s="3" t="s">
        <v>0</v>
      </c>
      <c r="AY4" s="3" t="s">
        <v>0</v>
      </c>
      <c r="AZ4" s="3" t="s">
        <v>0</v>
      </c>
      <c r="BA4" s="3" t="s">
        <v>0</v>
      </c>
      <c r="BB4" s="3" t="s">
        <v>0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L4" s="3" t="s">
        <v>0</v>
      </c>
      <c r="BM4" s="3" t="s">
        <v>0</v>
      </c>
      <c r="BN4" s="3" t="s">
        <v>0</v>
      </c>
      <c r="BO4" s="3" t="s">
        <v>0</v>
      </c>
      <c r="BP4" s="3" t="s">
        <v>0</v>
      </c>
      <c r="BQ4" s="3" t="s">
        <v>0</v>
      </c>
      <c r="BR4" s="3" t="s">
        <v>0</v>
      </c>
      <c r="BS4" s="3" t="s">
        <v>0</v>
      </c>
      <c r="BT4" s="3" t="s">
        <v>0</v>
      </c>
      <c r="BU4" s="3" t="s">
        <v>0</v>
      </c>
      <c r="BV4" s="3" t="s">
        <v>0</v>
      </c>
      <c r="BW4" s="3" t="s">
        <v>0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  <c r="CG4" s="3" t="s">
        <v>0</v>
      </c>
      <c r="CH4" s="3" t="s">
        <v>0</v>
      </c>
      <c r="CI4" s="3" t="s">
        <v>0</v>
      </c>
      <c r="CJ4" s="3" t="s">
        <v>0</v>
      </c>
      <c r="CK4" s="3" t="s">
        <v>0</v>
      </c>
      <c r="CL4" s="3" t="s">
        <v>0</v>
      </c>
      <c r="CM4" s="3" t="s">
        <v>0</v>
      </c>
      <c r="CN4" s="3" t="s">
        <v>0</v>
      </c>
      <c r="CO4" s="3" t="s">
        <v>0</v>
      </c>
    </row>
    <row r="5" spans="1:93" x14ac:dyDescent="0.25">
      <c r="A5" s="3">
        <v>2003</v>
      </c>
      <c r="B5" s="3" t="s">
        <v>0</v>
      </c>
      <c r="C5" s="3">
        <v>964700</v>
      </c>
      <c r="D5" s="3">
        <v>59500</v>
      </c>
      <c r="E5" s="3">
        <v>31100</v>
      </c>
      <c r="F5" s="3">
        <v>34000</v>
      </c>
      <c r="G5" s="3">
        <v>9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 s="3" t="s">
        <v>0</v>
      </c>
      <c r="AI5" s="3" t="s">
        <v>0</v>
      </c>
      <c r="AJ5" s="3" t="s">
        <v>0</v>
      </c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Q5" s="3" t="s">
        <v>0</v>
      </c>
      <c r="AR5" s="3" t="s">
        <v>0</v>
      </c>
      <c r="AS5" s="3" t="s">
        <v>0</v>
      </c>
      <c r="AT5" s="3">
        <v>70500</v>
      </c>
      <c r="AU5" s="3">
        <v>132319</v>
      </c>
      <c r="AV5" s="3">
        <v>69578</v>
      </c>
      <c r="AW5" s="3" t="s">
        <v>0</v>
      </c>
      <c r="AX5" s="3" t="s">
        <v>0</v>
      </c>
      <c r="AY5" s="3" t="s">
        <v>0</v>
      </c>
      <c r="AZ5" s="3" t="s">
        <v>0</v>
      </c>
      <c r="BA5" s="3" t="s">
        <v>0</v>
      </c>
      <c r="BB5" s="3" t="s">
        <v>0</v>
      </c>
      <c r="BC5" s="3" t="s">
        <v>0</v>
      </c>
      <c r="BD5" s="3" t="s">
        <v>0</v>
      </c>
      <c r="BE5" s="3" t="s">
        <v>0</v>
      </c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L5" s="3" t="s">
        <v>0</v>
      </c>
      <c r="BM5" s="3" t="s">
        <v>0</v>
      </c>
      <c r="BN5" s="3" t="s">
        <v>0</v>
      </c>
      <c r="BO5" s="3" t="s">
        <v>0</v>
      </c>
      <c r="BP5" s="3" t="s">
        <v>0</v>
      </c>
      <c r="BQ5" s="3" t="s">
        <v>0</v>
      </c>
      <c r="BR5" s="3" t="s">
        <v>0</v>
      </c>
      <c r="BS5" s="3" t="s">
        <v>0</v>
      </c>
      <c r="BT5" s="3" t="s">
        <v>0</v>
      </c>
      <c r="BU5" s="3" t="s">
        <v>0</v>
      </c>
      <c r="BV5" s="3" t="s">
        <v>0</v>
      </c>
      <c r="BW5" s="3" t="s">
        <v>0</v>
      </c>
      <c r="BX5" s="4">
        <v>89</v>
      </c>
      <c r="BY5" s="3" t="s">
        <v>0</v>
      </c>
      <c r="BZ5" s="3" t="s">
        <v>0</v>
      </c>
      <c r="CA5" s="3" t="s">
        <v>0</v>
      </c>
      <c r="CB5" s="3" t="s">
        <v>0</v>
      </c>
      <c r="CC5" s="3" t="s">
        <v>0</v>
      </c>
      <c r="CD5" s="3" t="s">
        <v>0</v>
      </c>
      <c r="CE5" s="3" t="s">
        <v>0</v>
      </c>
      <c r="CF5" s="3" t="s">
        <v>0</v>
      </c>
      <c r="CG5" s="3" t="s">
        <v>0</v>
      </c>
      <c r="CH5" s="3" t="s">
        <v>0</v>
      </c>
      <c r="CI5" s="3" t="s">
        <v>0</v>
      </c>
      <c r="CJ5" s="3" t="s">
        <v>0</v>
      </c>
      <c r="CK5" s="3" t="s">
        <v>0</v>
      </c>
      <c r="CL5" s="3" t="s">
        <v>0</v>
      </c>
      <c r="CM5" s="3" t="s">
        <v>0</v>
      </c>
      <c r="CN5" s="3" t="s">
        <v>0</v>
      </c>
      <c r="CO5" s="3" t="s">
        <v>0</v>
      </c>
    </row>
    <row r="6" spans="1:93" x14ac:dyDescent="0.25">
      <c r="A6" s="3">
        <v>2004</v>
      </c>
      <c r="B6" s="3">
        <v>13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Q6" s="3" t="s">
        <v>0</v>
      </c>
      <c r="AR6" s="3" t="s">
        <v>0</v>
      </c>
      <c r="AS6" s="3" t="s">
        <v>0</v>
      </c>
      <c r="AT6" s="3">
        <v>60309</v>
      </c>
      <c r="AU6" s="3" t="s">
        <v>0</v>
      </c>
      <c r="AV6" s="3">
        <v>93027</v>
      </c>
      <c r="AW6" s="3" t="s">
        <v>0</v>
      </c>
      <c r="AX6" s="3" t="s">
        <v>0</v>
      </c>
      <c r="AY6" s="3" t="s">
        <v>0</v>
      </c>
      <c r="AZ6" s="3" t="s">
        <v>0</v>
      </c>
      <c r="BA6" s="3" t="s">
        <v>0</v>
      </c>
      <c r="BB6" s="3" t="s">
        <v>0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L6" s="3" t="s">
        <v>0</v>
      </c>
      <c r="BM6" s="3" t="s">
        <v>0</v>
      </c>
      <c r="BN6" s="3" t="s">
        <v>0</v>
      </c>
      <c r="BO6" s="3" t="s">
        <v>0</v>
      </c>
      <c r="BP6" s="3" t="s">
        <v>0</v>
      </c>
      <c r="BQ6" s="3" t="s">
        <v>0</v>
      </c>
      <c r="BR6" s="3" t="s">
        <v>0</v>
      </c>
      <c r="BS6" s="3" t="s">
        <v>0</v>
      </c>
      <c r="BT6" s="3" t="s">
        <v>0</v>
      </c>
      <c r="BU6" s="3" t="s">
        <v>0</v>
      </c>
      <c r="BV6" s="3" t="s">
        <v>0</v>
      </c>
      <c r="BW6" s="3" t="s">
        <v>0</v>
      </c>
      <c r="BX6" s="4" t="s">
        <v>0</v>
      </c>
      <c r="BY6" s="3" t="s">
        <v>0</v>
      </c>
      <c r="BZ6" s="3" t="s">
        <v>0</v>
      </c>
      <c r="CA6" s="3" t="s">
        <v>0</v>
      </c>
      <c r="CB6" s="3" t="s">
        <v>0</v>
      </c>
      <c r="CC6" s="3" t="s">
        <v>0</v>
      </c>
      <c r="CD6" s="3" t="s">
        <v>0</v>
      </c>
      <c r="CE6" s="3" t="s">
        <v>0</v>
      </c>
      <c r="CF6" s="3" t="s">
        <v>0</v>
      </c>
      <c r="CG6" s="3" t="s">
        <v>0</v>
      </c>
      <c r="CH6" s="3" t="s">
        <v>0</v>
      </c>
      <c r="CI6" s="3" t="s">
        <v>0</v>
      </c>
      <c r="CJ6" s="3" t="s">
        <v>0</v>
      </c>
      <c r="CK6" s="3" t="s">
        <v>0</v>
      </c>
      <c r="CL6" s="3" t="s">
        <v>0</v>
      </c>
      <c r="CM6" s="3" t="s">
        <v>0</v>
      </c>
      <c r="CN6" s="3" t="s">
        <v>0</v>
      </c>
      <c r="CO6" s="3" t="s">
        <v>0</v>
      </c>
    </row>
    <row r="7" spans="1:93" x14ac:dyDescent="0.25">
      <c r="A7" s="3">
        <v>2005</v>
      </c>
      <c r="B7" s="3" t="s">
        <v>0</v>
      </c>
      <c r="C7" s="3" t="s">
        <v>0</v>
      </c>
      <c r="D7" s="3" t="s">
        <v>0</v>
      </c>
      <c r="E7" s="4">
        <f>E8+(E8*2.2%)</f>
        <v>31579.8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  <c r="AG7" s="3" t="s">
        <v>0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Q7" s="3" t="s">
        <v>0</v>
      </c>
      <c r="AR7" s="3" t="s">
        <v>0</v>
      </c>
      <c r="AS7" s="3">
        <v>1894</v>
      </c>
      <c r="AT7" s="3">
        <v>64398</v>
      </c>
      <c r="AU7" s="3" t="s">
        <v>0</v>
      </c>
      <c r="AV7" s="3">
        <v>159237</v>
      </c>
      <c r="AW7" s="3" t="s">
        <v>0</v>
      </c>
      <c r="AX7" s="3" t="s">
        <v>0</v>
      </c>
      <c r="AY7" s="3" t="s">
        <v>0</v>
      </c>
      <c r="AZ7" s="3" t="s">
        <v>0</v>
      </c>
      <c r="BA7" s="3" t="s">
        <v>0</v>
      </c>
      <c r="BB7" s="3" t="s">
        <v>0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L7" s="3" t="s">
        <v>0</v>
      </c>
      <c r="BM7" s="3" t="s">
        <v>0</v>
      </c>
      <c r="BN7" s="3" t="s">
        <v>0</v>
      </c>
      <c r="BO7" s="3" t="s">
        <v>0</v>
      </c>
      <c r="BP7" s="3" t="s">
        <v>0</v>
      </c>
      <c r="BQ7" s="3" t="s">
        <v>0</v>
      </c>
      <c r="BR7" s="3" t="s">
        <v>0</v>
      </c>
      <c r="BS7" s="3" t="s">
        <v>0</v>
      </c>
      <c r="BT7" s="3" t="s">
        <v>0</v>
      </c>
      <c r="BU7" s="3" t="s">
        <v>0</v>
      </c>
      <c r="BV7" s="3" t="s">
        <v>0</v>
      </c>
      <c r="BW7" s="5">
        <v>15.85</v>
      </c>
      <c r="BX7" s="4" t="s">
        <v>0</v>
      </c>
      <c r="BY7" s="3" t="s">
        <v>0</v>
      </c>
      <c r="BZ7" s="3" t="s">
        <v>0</v>
      </c>
      <c r="CA7" s="3" t="s">
        <v>0</v>
      </c>
      <c r="CB7" s="3" t="s">
        <v>0</v>
      </c>
      <c r="CC7" s="3" t="s">
        <v>0</v>
      </c>
      <c r="CD7" s="3" t="s">
        <v>0</v>
      </c>
      <c r="CE7" s="3" t="s">
        <v>0</v>
      </c>
      <c r="CF7" s="3" t="s">
        <v>0</v>
      </c>
      <c r="CG7" s="3" t="s">
        <v>0</v>
      </c>
      <c r="CH7" s="3" t="s">
        <v>0</v>
      </c>
      <c r="CI7" s="3" t="s">
        <v>0</v>
      </c>
      <c r="CJ7" s="3" t="s">
        <v>0</v>
      </c>
      <c r="CK7" s="3" t="s">
        <v>0</v>
      </c>
      <c r="CL7" s="3" t="s">
        <v>0</v>
      </c>
      <c r="CM7" s="3" t="s">
        <v>0</v>
      </c>
      <c r="CN7" s="3" t="s">
        <v>0</v>
      </c>
      <c r="CO7" s="3" t="s">
        <v>0</v>
      </c>
    </row>
    <row r="8" spans="1:93" x14ac:dyDescent="0.25">
      <c r="A8" s="3">
        <v>2006</v>
      </c>
      <c r="B8" s="3" t="s">
        <v>0</v>
      </c>
      <c r="C8" s="3" t="s">
        <v>0</v>
      </c>
      <c r="D8" s="3" t="s">
        <v>0</v>
      </c>
      <c r="E8" s="3">
        <v>30900</v>
      </c>
      <c r="F8" s="3">
        <v>37000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0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Q8" s="3" t="s">
        <v>0</v>
      </c>
      <c r="AR8" s="3" t="s">
        <v>0</v>
      </c>
      <c r="AS8" s="3">
        <v>3055</v>
      </c>
      <c r="AT8" s="3">
        <v>63390</v>
      </c>
      <c r="AU8" s="3" t="s">
        <v>0</v>
      </c>
      <c r="AV8" s="3">
        <v>223886</v>
      </c>
      <c r="AW8" s="3" t="s">
        <v>0</v>
      </c>
      <c r="AX8" s="3" t="s">
        <v>0</v>
      </c>
      <c r="AY8" s="3" t="s">
        <v>0</v>
      </c>
      <c r="AZ8" s="3" t="s">
        <v>0</v>
      </c>
      <c r="BA8" s="3" t="s">
        <v>0</v>
      </c>
      <c r="BB8" s="3" t="s">
        <v>0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L8" s="3" t="s">
        <v>0</v>
      </c>
      <c r="BM8" s="3" t="s">
        <v>0</v>
      </c>
      <c r="BN8" s="3" t="s">
        <v>0</v>
      </c>
      <c r="BO8" s="3" t="s">
        <v>0</v>
      </c>
      <c r="BP8" s="3" t="s">
        <v>0</v>
      </c>
      <c r="BQ8" s="3" t="s">
        <v>0</v>
      </c>
      <c r="BR8" s="3" t="s">
        <v>0</v>
      </c>
      <c r="BS8" s="3" t="s">
        <v>0</v>
      </c>
      <c r="BT8" s="3" t="s">
        <v>0</v>
      </c>
      <c r="BU8" s="3" t="s">
        <v>0</v>
      </c>
      <c r="BV8" s="4">
        <v>43</v>
      </c>
      <c r="BW8" s="5">
        <v>14.94</v>
      </c>
      <c r="BX8" s="4">
        <v>89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  <c r="CG8" s="3" t="s">
        <v>0</v>
      </c>
      <c r="CH8" s="3" t="s">
        <v>0</v>
      </c>
      <c r="CI8" s="3" t="s">
        <v>0</v>
      </c>
      <c r="CJ8" s="3" t="s">
        <v>0</v>
      </c>
      <c r="CK8" s="3" t="s">
        <v>0</v>
      </c>
      <c r="CL8" s="3" t="s">
        <v>0</v>
      </c>
      <c r="CM8" s="3" t="s">
        <v>0</v>
      </c>
      <c r="CN8" s="3" t="s">
        <v>0</v>
      </c>
      <c r="CO8" s="3" t="s">
        <v>0</v>
      </c>
    </row>
    <row r="9" spans="1:93" x14ac:dyDescent="0.25">
      <c r="A9" s="3">
        <v>2007</v>
      </c>
      <c r="B9" s="3">
        <v>13</v>
      </c>
      <c r="C9" s="3">
        <v>1348122</v>
      </c>
      <c r="D9" s="3">
        <v>67261</v>
      </c>
      <c r="E9" s="3">
        <v>33782</v>
      </c>
      <c r="F9" s="3">
        <v>38849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>
        <v>4461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0</v>
      </c>
      <c r="AB9" s="3" t="s">
        <v>0</v>
      </c>
      <c r="AC9" s="3" t="s">
        <v>0</v>
      </c>
      <c r="AD9" s="3" t="s">
        <v>0</v>
      </c>
      <c r="AE9" s="3" t="s">
        <v>0</v>
      </c>
      <c r="AF9" s="3" t="s">
        <v>0</v>
      </c>
      <c r="AG9" s="3" t="s">
        <v>0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M9" s="3" t="s">
        <v>0</v>
      </c>
      <c r="AN9" s="3" t="s">
        <v>0</v>
      </c>
      <c r="AO9" s="3" t="s">
        <v>0</v>
      </c>
      <c r="AP9" s="3" t="s">
        <v>0</v>
      </c>
      <c r="AQ9" s="3" t="s">
        <v>0</v>
      </c>
      <c r="AR9" s="3" t="s">
        <v>0</v>
      </c>
      <c r="AS9" s="3">
        <v>2550</v>
      </c>
      <c r="AT9" s="3">
        <v>73595</v>
      </c>
      <c r="AU9" s="3">
        <v>572.6</v>
      </c>
      <c r="AV9" s="3">
        <v>327047</v>
      </c>
      <c r="AW9" s="3" t="s">
        <v>0</v>
      </c>
      <c r="AX9" s="3">
        <v>92000</v>
      </c>
      <c r="AY9" s="3" t="s">
        <v>0</v>
      </c>
      <c r="AZ9" s="3" t="s">
        <v>0</v>
      </c>
      <c r="BA9" s="3" t="s">
        <v>0</v>
      </c>
      <c r="BB9" s="3" t="s">
        <v>0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H9" s="3" t="s">
        <v>0</v>
      </c>
      <c r="BI9" s="3" t="s">
        <v>0</v>
      </c>
      <c r="BJ9" s="3" t="s">
        <v>0</v>
      </c>
      <c r="BK9" s="3" t="s">
        <v>0</v>
      </c>
      <c r="BL9" s="3" t="s">
        <v>0</v>
      </c>
      <c r="BM9" s="3" t="s">
        <v>0</v>
      </c>
      <c r="BN9" s="4">
        <v>49</v>
      </c>
      <c r="BO9" s="4">
        <v>16</v>
      </c>
      <c r="BP9" s="4">
        <v>36</v>
      </c>
      <c r="BQ9" s="3">
        <v>28122</v>
      </c>
      <c r="BR9" s="3" t="s">
        <v>0</v>
      </c>
      <c r="BS9" s="3" t="s">
        <v>0</v>
      </c>
      <c r="BT9" s="3" t="s">
        <v>0</v>
      </c>
      <c r="BU9" s="3" t="s">
        <v>0</v>
      </c>
      <c r="BV9" s="4">
        <v>45</v>
      </c>
      <c r="BW9" s="5">
        <v>10.050000000000001</v>
      </c>
      <c r="BX9" s="4">
        <v>94</v>
      </c>
      <c r="BY9" s="3">
        <v>814443</v>
      </c>
      <c r="BZ9" s="3">
        <v>325620</v>
      </c>
      <c r="CA9" s="3" t="s">
        <v>0</v>
      </c>
      <c r="CB9" s="3" t="s">
        <v>0</v>
      </c>
      <c r="CC9" s="3" t="s">
        <v>0</v>
      </c>
      <c r="CD9" s="6">
        <v>94</v>
      </c>
      <c r="CE9" s="3" t="s">
        <v>0</v>
      </c>
      <c r="CF9" s="3" t="s">
        <v>0</v>
      </c>
      <c r="CG9" s="3" t="s">
        <v>0</v>
      </c>
      <c r="CH9" s="3" t="s">
        <v>0</v>
      </c>
      <c r="CI9" s="3" t="s">
        <v>0</v>
      </c>
      <c r="CJ9" s="3" t="s">
        <v>0</v>
      </c>
      <c r="CK9" s="3" t="s">
        <v>0</v>
      </c>
      <c r="CL9" s="3" t="s">
        <v>0</v>
      </c>
      <c r="CM9" s="4">
        <v>94</v>
      </c>
      <c r="CN9" s="4">
        <v>0</v>
      </c>
      <c r="CO9" s="4">
        <v>6</v>
      </c>
    </row>
    <row r="10" spans="1:93" x14ac:dyDescent="0.25">
      <c r="A10" s="3">
        <v>2008</v>
      </c>
      <c r="B10" s="3" t="s">
        <v>0</v>
      </c>
      <c r="C10" s="3">
        <v>1343170</v>
      </c>
      <c r="D10" s="3">
        <v>65779</v>
      </c>
      <c r="E10" s="3">
        <v>33716</v>
      </c>
      <c r="F10" s="3">
        <v>41462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>
        <v>4269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3" t="s">
        <v>0</v>
      </c>
      <c r="AB10" s="3" t="s">
        <v>0</v>
      </c>
      <c r="AC10" s="3" t="s">
        <v>0</v>
      </c>
      <c r="AD10" s="3" t="s">
        <v>0</v>
      </c>
      <c r="AE10" s="3" t="s">
        <v>0</v>
      </c>
      <c r="AF10" s="3" t="s">
        <v>0</v>
      </c>
      <c r="AG10" s="3" t="s">
        <v>0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O10" s="3" t="s">
        <v>0</v>
      </c>
      <c r="AP10" s="3" t="s">
        <v>0</v>
      </c>
      <c r="AQ10" s="3" t="s">
        <v>0</v>
      </c>
      <c r="AR10" s="3" t="s">
        <v>0</v>
      </c>
      <c r="AS10" s="3">
        <v>3597</v>
      </c>
      <c r="AT10" s="3">
        <v>92734</v>
      </c>
      <c r="AU10" s="3">
        <v>649800</v>
      </c>
      <c r="AV10" s="3">
        <v>226400</v>
      </c>
      <c r="AW10" s="3" t="s">
        <v>0</v>
      </c>
      <c r="AX10" s="3" t="s">
        <v>0</v>
      </c>
      <c r="AY10" s="3" t="s">
        <v>0</v>
      </c>
      <c r="AZ10" s="3" t="s">
        <v>0</v>
      </c>
      <c r="BA10" s="3" t="s">
        <v>0</v>
      </c>
      <c r="BB10" s="3" t="s">
        <v>0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J10" s="3" t="s">
        <v>0</v>
      </c>
      <c r="BK10" s="3" t="s">
        <v>0</v>
      </c>
      <c r="BL10" s="3" t="s">
        <v>0</v>
      </c>
      <c r="BM10" s="3" t="s">
        <v>0</v>
      </c>
      <c r="BN10" s="4">
        <v>50</v>
      </c>
      <c r="BO10" s="4">
        <v>23</v>
      </c>
      <c r="BP10" s="4">
        <v>27</v>
      </c>
      <c r="BQ10" s="3">
        <v>28549</v>
      </c>
      <c r="BR10" s="3" t="s">
        <v>0</v>
      </c>
      <c r="BS10" s="3" t="s">
        <v>0</v>
      </c>
      <c r="BT10" s="3" t="s">
        <v>0</v>
      </c>
      <c r="BU10" s="3" t="s">
        <v>0</v>
      </c>
      <c r="BV10" s="4">
        <v>36</v>
      </c>
      <c r="BW10" s="5">
        <v>10.5</v>
      </c>
      <c r="BX10" s="4">
        <v>94</v>
      </c>
      <c r="BY10" s="3">
        <v>923760</v>
      </c>
      <c r="BZ10" s="3">
        <v>331550</v>
      </c>
      <c r="CA10" s="3" t="s">
        <v>0</v>
      </c>
      <c r="CB10" s="3" t="s">
        <v>0</v>
      </c>
      <c r="CC10" s="3">
        <v>51964767</v>
      </c>
      <c r="CD10" s="6">
        <v>95</v>
      </c>
      <c r="CE10" s="3" t="s">
        <v>0</v>
      </c>
      <c r="CF10" s="3" t="s">
        <v>0</v>
      </c>
      <c r="CG10" s="3" t="s">
        <v>0</v>
      </c>
      <c r="CH10" s="3" t="s">
        <v>0</v>
      </c>
      <c r="CI10" s="3" t="s">
        <v>0</v>
      </c>
      <c r="CJ10" s="3" t="s">
        <v>0</v>
      </c>
      <c r="CK10" s="3" t="s">
        <v>0</v>
      </c>
      <c r="CL10" s="3" t="s">
        <v>0</v>
      </c>
      <c r="CM10" s="4">
        <v>93</v>
      </c>
      <c r="CN10" s="4">
        <v>0</v>
      </c>
      <c r="CO10" s="4">
        <v>7</v>
      </c>
    </row>
    <row r="11" spans="1:93" x14ac:dyDescent="0.25">
      <c r="A11" s="3">
        <v>2009</v>
      </c>
      <c r="B11" s="3">
        <v>13</v>
      </c>
      <c r="C11" s="3">
        <v>1238666</v>
      </c>
      <c r="D11" s="3">
        <v>52733</v>
      </c>
      <c r="E11" s="3">
        <v>26506</v>
      </c>
      <c r="F11" s="3">
        <v>42069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L11" s="3" t="s">
        <v>0</v>
      </c>
      <c r="AM11" s="3" t="s">
        <v>0</v>
      </c>
      <c r="AN11" s="3" t="s">
        <v>0</v>
      </c>
      <c r="AO11" s="3" t="s">
        <v>0</v>
      </c>
      <c r="AP11" s="3" t="s">
        <v>0</v>
      </c>
      <c r="AQ11" s="3" t="s">
        <v>0</v>
      </c>
      <c r="AR11" s="3" t="s">
        <v>0</v>
      </c>
      <c r="AS11" s="3">
        <v>4507</v>
      </c>
      <c r="AT11" s="3">
        <v>43500</v>
      </c>
      <c r="AU11" s="3">
        <v>778400</v>
      </c>
      <c r="AV11" s="3">
        <v>103826</v>
      </c>
      <c r="AW11" s="3">
        <v>2100000</v>
      </c>
      <c r="AX11" s="3">
        <v>590000</v>
      </c>
      <c r="AY11" s="3" t="s">
        <v>0</v>
      </c>
      <c r="AZ11" s="3">
        <v>1076007</v>
      </c>
      <c r="BA11" s="3">
        <v>41663</v>
      </c>
      <c r="BB11" s="3"/>
      <c r="BC11" s="3">
        <v>17818</v>
      </c>
      <c r="BD11" s="3">
        <v>795658</v>
      </c>
      <c r="BE11" s="3">
        <v>61941</v>
      </c>
      <c r="BF11" s="3">
        <v>158957</v>
      </c>
      <c r="BG11" s="7">
        <v>36.450000000000003</v>
      </c>
      <c r="BH11" s="8">
        <v>20.97</v>
      </c>
      <c r="BI11" s="3" t="s">
        <v>0</v>
      </c>
      <c r="BJ11" s="7">
        <v>40.770000000000003</v>
      </c>
      <c r="BK11" s="7">
        <v>39.75</v>
      </c>
      <c r="BL11" s="7">
        <v>30.66</v>
      </c>
      <c r="BM11" s="7">
        <v>30.91</v>
      </c>
      <c r="BN11" s="4">
        <v>48</v>
      </c>
      <c r="BO11" s="4">
        <v>24</v>
      </c>
      <c r="BP11" s="4">
        <v>27</v>
      </c>
      <c r="BQ11" s="3">
        <v>29415</v>
      </c>
      <c r="BR11" s="3" t="s">
        <v>0</v>
      </c>
      <c r="BS11" s="3" t="s">
        <v>0</v>
      </c>
      <c r="BT11" s="3" t="s">
        <v>0</v>
      </c>
      <c r="BU11" s="3" t="s">
        <v>0</v>
      </c>
      <c r="BV11" s="4">
        <v>35</v>
      </c>
      <c r="BW11" s="5"/>
      <c r="BX11" s="4">
        <v>97</v>
      </c>
      <c r="BY11" s="3" t="s">
        <v>0</v>
      </c>
      <c r="BZ11" s="3">
        <v>34134</v>
      </c>
      <c r="CA11" s="3" t="s">
        <v>0</v>
      </c>
      <c r="CB11" s="3">
        <v>36778</v>
      </c>
      <c r="CC11" s="3"/>
      <c r="CD11" s="6">
        <v>95</v>
      </c>
      <c r="CE11" s="3">
        <v>20683</v>
      </c>
      <c r="CF11" s="3">
        <v>12605</v>
      </c>
      <c r="CG11" s="3" t="s">
        <v>0</v>
      </c>
      <c r="CH11" s="3">
        <v>327</v>
      </c>
      <c r="CI11" s="3">
        <f>10535+12386</f>
        <v>22921</v>
      </c>
      <c r="CJ11" s="3">
        <v>12691116</v>
      </c>
      <c r="CK11" s="3" t="s">
        <v>0</v>
      </c>
      <c r="CL11" s="3" t="s">
        <v>0</v>
      </c>
      <c r="CM11" s="4">
        <v>83</v>
      </c>
      <c r="CN11" s="4">
        <v>13</v>
      </c>
      <c r="CO11" s="4">
        <v>4</v>
      </c>
    </row>
    <row r="12" spans="1:93" x14ac:dyDescent="0.25">
      <c r="A12" s="3">
        <v>2010</v>
      </c>
      <c r="B12" s="3">
        <v>13</v>
      </c>
      <c r="C12" s="3">
        <v>1433432</v>
      </c>
      <c r="D12" s="3">
        <v>61739</v>
      </c>
      <c r="E12" s="3">
        <v>32948</v>
      </c>
      <c r="F12" s="3">
        <v>44622</v>
      </c>
      <c r="G12" s="3">
        <v>9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>
        <v>8069</v>
      </c>
      <c r="R12" s="3">
        <v>7298</v>
      </c>
      <c r="S12" s="3">
        <v>771</v>
      </c>
      <c r="T12" s="3" t="s">
        <v>0</v>
      </c>
      <c r="U12" s="3" t="s">
        <v>0</v>
      </c>
      <c r="V12" s="3">
        <v>1088</v>
      </c>
      <c r="W12" s="3">
        <v>31827</v>
      </c>
      <c r="X12" s="3">
        <v>33</v>
      </c>
      <c r="Y12" s="3">
        <v>24627</v>
      </c>
      <c r="Z12" s="3">
        <v>7812</v>
      </c>
      <c r="AA12" s="3">
        <v>509</v>
      </c>
      <c r="AB12" s="3">
        <v>29122</v>
      </c>
      <c r="AC12" s="3">
        <v>8996</v>
      </c>
      <c r="AD12" s="3">
        <v>8996</v>
      </c>
      <c r="AE12" s="3">
        <v>0</v>
      </c>
      <c r="AF12" s="3">
        <v>9869</v>
      </c>
      <c r="AG12" s="3">
        <v>3097</v>
      </c>
      <c r="AH12" s="3">
        <v>3097</v>
      </c>
      <c r="AI12" s="3">
        <v>0</v>
      </c>
      <c r="AJ12" s="3">
        <v>25941</v>
      </c>
      <c r="AK12" s="3">
        <v>7830</v>
      </c>
      <c r="AL12" s="3">
        <v>7221</v>
      </c>
      <c r="AM12" s="3">
        <v>609</v>
      </c>
      <c r="AN12" s="3">
        <v>25450</v>
      </c>
      <c r="AO12" s="3">
        <v>15212</v>
      </c>
      <c r="AP12" s="3">
        <v>10238</v>
      </c>
      <c r="AQ12" s="3">
        <v>6334</v>
      </c>
      <c r="AR12" s="3" t="s">
        <v>0</v>
      </c>
      <c r="AS12" s="3">
        <v>3709</v>
      </c>
      <c r="AT12" s="3" t="s">
        <v>0</v>
      </c>
      <c r="AU12" s="3" t="s">
        <v>0</v>
      </c>
      <c r="AV12" s="3" t="s">
        <v>0</v>
      </c>
      <c r="AW12" s="3">
        <v>3200000</v>
      </c>
      <c r="AX12" s="3">
        <v>42000</v>
      </c>
      <c r="AY12" s="3" t="s">
        <v>0</v>
      </c>
      <c r="AZ12" s="3">
        <v>1343367</v>
      </c>
      <c r="BA12" s="3">
        <v>198039</v>
      </c>
      <c r="BB12" s="3">
        <v>1839</v>
      </c>
      <c r="BC12" s="3">
        <v>25144</v>
      </c>
      <c r="BD12" s="3">
        <v>858906</v>
      </c>
      <c r="BE12" s="3">
        <v>73820</v>
      </c>
      <c r="BF12" s="3">
        <v>185620</v>
      </c>
      <c r="BG12" s="7">
        <v>38.5</v>
      </c>
      <c r="BH12" s="7">
        <v>44.6</v>
      </c>
      <c r="BI12" s="7">
        <v>76.599999999999994</v>
      </c>
      <c r="BJ12" s="7">
        <v>64</v>
      </c>
      <c r="BK12" s="7">
        <v>41.1</v>
      </c>
      <c r="BL12" s="7">
        <v>59.6</v>
      </c>
      <c r="BM12" s="7">
        <v>51.4</v>
      </c>
      <c r="BN12" s="4" t="s">
        <v>0</v>
      </c>
      <c r="BO12" s="4" t="s">
        <v>0</v>
      </c>
      <c r="BP12" s="4" t="s">
        <v>0</v>
      </c>
      <c r="BQ12" s="3" t="s">
        <v>0</v>
      </c>
      <c r="BR12" s="3" t="s">
        <v>0</v>
      </c>
      <c r="BS12" s="3" t="s">
        <v>0</v>
      </c>
      <c r="BT12" s="3" t="s">
        <v>0</v>
      </c>
      <c r="BU12" s="3" t="s">
        <v>0</v>
      </c>
      <c r="BV12" s="4">
        <v>42</v>
      </c>
      <c r="BW12" s="5">
        <v>12.2</v>
      </c>
      <c r="BX12" s="4">
        <v>97</v>
      </c>
      <c r="BY12" s="3" t="s">
        <v>0</v>
      </c>
      <c r="BZ12" s="3">
        <v>72100</v>
      </c>
      <c r="CA12" s="3" t="s">
        <v>0</v>
      </c>
      <c r="CB12" s="3">
        <v>43928</v>
      </c>
      <c r="CC12" s="3">
        <v>171718199</v>
      </c>
      <c r="CD12" s="6">
        <v>95</v>
      </c>
      <c r="CE12" s="3">
        <v>20913</v>
      </c>
      <c r="CF12" s="3">
        <v>16346</v>
      </c>
      <c r="CG12" s="3" t="s">
        <v>0</v>
      </c>
      <c r="CH12" s="3">
        <v>338</v>
      </c>
      <c r="CI12" s="3">
        <v>13175</v>
      </c>
      <c r="CJ12" s="3">
        <v>16519037</v>
      </c>
      <c r="CK12" s="3" t="s">
        <v>0</v>
      </c>
      <c r="CL12" s="3" t="s">
        <v>0</v>
      </c>
      <c r="CM12" s="4">
        <v>87</v>
      </c>
      <c r="CN12" s="4">
        <v>8</v>
      </c>
      <c r="CO12" s="4">
        <v>5</v>
      </c>
    </row>
    <row r="13" spans="1:93" x14ac:dyDescent="0.25">
      <c r="A13" s="3">
        <v>2011</v>
      </c>
      <c r="B13" s="3" t="s">
        <v>0</v>
      </c>
      <c r="C13" s="3">
        <v>1538021</v>
      </c>
      <c r="D13" s="3">
        <v>67550</v>
      </c>
      <c r="E13" s="3">
        <v>35220</v>
      </c>
      <c r="F13" s="3">
        <v>47838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>
        <v>7437</v>
      </c>
      <c r="R13" s="3">
        <v>6698</v>
      </c>
      <c r="S13" s="3">
        <v>739</v>
      </c>
      <c r="T13" s="3" t="s">
        <v>0</v>
      </c>
      <c r="U13" s="3" t="s">
        <v>0</v>
      </c>
      <c r="V13" s="3">
        <v>1132</v>
      </c>
      <c r="W13" s="3">
        <v>34058</v>
      </c>
      <c r="X13" s="3">
        <v>30</v>
      </c>
      <c r="Y13" s="3">
        <v>26447</v>
      </c>
      <c r="Z13" s="3">
        <v>8231</v>
      </c>
      <c r="AA13" s="3">
        <v>542</v>
      </c>
      <c r="AB13" s="3">
        <v>32280</v>
      </c>
      <c r="AC13" s="3">
        <v>9097</v>
      </c>
      <c r="AD13" s="3">
        <v>9097</v>
      </c>
      <c r="AE13" s="3">
        <v>0</v>
      </c>
      <c r="AF13" s="3">
        <v>9766</v>
      </c>
      <c r="AG13" s="3">
        <v>3030</v>
      </c>
      <c r="AH13" s="3">
        <v>3030</v>
      </c>
      <c r="AI13" s="3">
        <v>0</v>
      </c>
      <c r="AJ13" s="3">
        <v>27467</v>
      </c>
      <c r="AK13" s="3">
        <v>7299</v>
      </c>
      <c r="AL13" s="3">
        <v>6743</v>
      </c>
      <c r="AM13" s="3">
        <v>556</v>
      </c>
      <c r="AN13" s="3">
        <v>25240</v>
      </c>
      <c r="AO13" s="3">
        <v>14265</v>
      </c>
      <c r="AP13" s="3">
        <v>10975</v>
      </c>
      <c r="AQ13" s="3">
        <v>8051</v>
      </c>
      <c r="AR13" s="3" t="s">
        <v>0</v>
      </c>
      <c r="AS13" s="3">
        <v>3092</v>
      </c>
      <c r="AT13" s="3" t="s">
        <v>0</v>
      </c>
      <c r="AU13" s="3" t="s">
        <v>0</v>
      </c>
      <c r="AV13" s="3">
        <v>14000</v>
      </c>
      <c r="AW13" s="3">
        <v>2500000</v>
      </c>
      <c r="AX13" s="3">
        <v>174000</v>
      </c>
      <c r="AY13" s="3" t="s">
        <v>0</v>
      </c>
      <c r="AZ13" s="3">
        <v>1909321</v>
      </c>
      <c r="BA13" s="3">
        <v>238516</v>
      </c>
      <c r="BB13" s="3">
        <v>542</v>
      </c>
      <c r="BC13" s="3">
        <v>21972</v>
      </c>
      <c r="BD13" s="3">
        <v>1344351</v>
      </c>
      <c r="BE13" s="3">
        <v>76745</v>
      </c>
      <c r="BF13" s="3">
        <v>227193</v>
      </c>
      <c r="BG13" s="7">
        <v>61.41</v>
      </c>
      <c r="BH13" s="7">
        <v>179</v>
      </c>
      <c r="BI13" s="7">
        <v>27</v>
      </c>
      <c r="BJ13" s="7">
        <v>61</v>
      </c>
      <c r="BK13" s="7">
        <v>60</v>
      </c>
      <c r="BL13" s="7">
        <v>20</v>
      </c>
      <c r="BM13" s="7">
        <v>74</v>
      </c>
      <c r="BN13" s="4">
        <v>35</v>
      </c>
      <c r="BO13" s="4">
        <v>29</v>
      </c>
      <c r="BP13" s="4">
        <v>26</v>
      </c>
      <c r="BQ13" s="3" t="s">
        <v>0</v>
      </c>
      <c r="BR13" s="3">
        <v>64</v>
      </c>
      <c r="BS13" s="4">
        <v>14</v>
      </c>
      <c r="BT13" s="4">
        <v>6</v>
      </c>
      <c r="BU13" s="4">
        <v>6</v>
      </c>
      <c r="BV13" s="4">
        <v>42</v>
      </c>
      <c r="BW13" s="5">
        <v>5.87</v>
      </c>
      <c r="BX13" s="4">
        <v>96</v>
      </c>
      <c r="BY13" s="3" t="s">
        <v>0</v>
      </c>
      <c r="BZ13" s="3">
        <v>74700</v>
      </c>
      <c r="CA13" s="3" t="s">
        <v>0</v>
      </c>
      <c r="CB13" s="3">
        <v>49472</v>
      </c>
      <c r="CC13" s="3">
        <v>170418349</v>
      </c>
      <c r="CD13" s="6">
        <v>95</v>
      </c>
      <c r="CE13" s="3">
        <v>18179</v>
      </c>
      <c r="CF13" s="3">
        <v>23303</v>
      </c>
      <c r="CG13" s="3" t="s">
        <v>0</v>
      </c>
      <c r="CH13" s="3">
        <v>406</v>
      </c>
      <c r="CI13" s="3">
        <v>11795</v>
      </c>
      <c r="CJ13" s="3">
        <v>12634024</v>
      </c>
      <c r="CK13" s="3" t="s">
        <v>0</v>
      </c>
      <c r="CL13" s="3" t="s">
        <v>0</v>
      </c>
      <c r="CM13" s="4">
        <v>88</v>
      </c>
      <c r="CN13" s="4">
        <v>6</v>
      </c>
      <c r="CO13" s="4">
        <v>6</v>
      </c>
    </row>
    <row r="14" spans="1:93" x14ac:dyDescent="0.25">
      <c r="A14" s="3">
        <v>2012</v>
      </c>
      <c r="B14" s="3">
        <v>15</v>
      </c>
      <c r="C14" s="3">
        <v>1560444</v>
      </c>
      <c r="D14" s="3">
        <v>65763</v>
      </c>
      <c r="E14" s="3">
        <v>34524</v>
      </c>
      <c r="F14" s="3">
        <v>47876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>
        <v>7885</v>
      </c>
      <c r="R14" s="3">
        <v>7157</v>
      </c>
      <c r="S14" s="3">
        <v>728</v>
      </c>
      <c r="T14" s="3" t="s">
        <v>0</v>
      </c>
      <c r="U14" s="3" t="s">
        <v>0</v>
      </c>
      <c r="V14" s="3">
        <v>916</v>
      </c>
      <c r="W14" s="3">
        <v>33590</v>
      </c>
      <c r="X14" s="3">
        <v>18</v>
      </c>
      <c r="Y14" s="3">
        <v>25962</v>
      </c>
      <c r="Z14" s="3">
        <v>8094</v>
      </c>
      <c r="AA14" s="3">
        <v>468</v>
      </c>
      <c r="AB14" s="3">
        <v>31144</v>
      </c>
      <c r="AC14" s="3">
        <v>9637</v>
      </c>
      <c r="AD14" s="3">
        <v>9637</v>
      </c>
      <c r="AE14" s="3">
        <v>0</v>
      </c>
      <c r="AF14" s="3">
        <v>9716</v>
      </c>
      <c r="AG14" s="3">
        <v>2876</v>
      </c>
      <c r="AH14" s="3">
        <v>2876</v>
      </c>
      <c r="AI14" s="3">
        <v>0</v>
      </c>
      <c r="AJ14" s="3">
        <v>26900</v>
      </c>
      <c r="AK14" s="3">
        <v>7654</v>
      </c>
      <c r="AL14" s="3">
        <v>7105</v>
      </c>
      <c r="AM14" s="3">
        <v>549</v>
      </c>
      <c r="AN14" s="3">
        <v>25696</v>
      </c>
      <c r="AO14" s="3">
        <v>14897</v>
      </c>
      <c r="AP14" s="3">
        <v>10799</v>
      </c>
      <c r="AQ14" s="3">
        <v>7472</v>
      </c>
      <c r="AR14" s="4">
        <v>10</v>
      </c>
      <c r="AS14" s="3">
        <v>3185</v>
      </c>
      <c r="AT14" s="3" t="s">
        <v>0</v>
      </c>
      <c r="AU14" s="3">
        <v>605600</v>
      </c>
      <c r="AV14" s="3" t="s">
        <v>0</v>
      </c>
      <c r="AW14" s="3" t="s">
        <v>0</v>
      </c>
      <c r="AX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G14" s="3" t="s">
        <v>0</v>
      </c>
      <c r="BH14" s="3" t="s">
        <v>0</v>
      </c>
      <c r="BI14" s="3" t="s">
        <v>0</v>
      </c>
      <c r="BJ14" s="3" t="s">
        <v>0</v>
      </c>
      <c r="BK14" s="3" t="s">
        <v>0</v>
      </c>
      <c r="BL14" s="3" t="s">
        <v>0</v>
      </c>
      <c r="BM14" s="3" t="s">
        <v>0</v>
      </c>
      <c r="BN14" s="4">
        <v>37</v>
      </c>
      <c r="BO14" s="4">
        <v>29</v>
      </c>
      <c r="BP14" s="4">
        <v>34</v>
      </c>
      <c r="BQ14" s="3" t="s">
        <v>0</v>
      </c>
      <c r="BR14" s="3">
        <v>73</v>
      </c>
      <c r="BS14" s="4">
        <v>14</v>
      </c>
      <c r="BT14" s="4">
        <v>7</v>
      </c>
      <c r="BU14" s="4">
        <v>6</v>
      </c>
      <c r="BV14" s="4">
        <v>47</v>
      </c>
      <c r="BW14" s="3" t="s">
        <v>0</v>
      </c>
      <c r="BX14" s="4">
        <v>97</v>
      </c>
      <c r="BY14" s="3" t="s">
        <v>0</v>
      </c>
      <c r="BZ14" s="3">
        <v>73200</v>
      </c>
      <c r="CA14" s="3" t="s">
        <v>0</v>
      </c>
      <c r="CB14" s="3">
        <v>49779</v>
      </c>
      <c r="CC14" s="3" t="s">
        <v>0</v>
      </c>
      <c r="CD14" s="3" t="s">
        <v>0</v>
      </c>
      <c r="CE14" s="3" t="s">
        <v>0</v>
      </c>
      <c r="CF14" s="3" t="s">
        <v>0</v>
      </c>
      <c r="CG14" s="3" t="s">
        <v>0</v>
      </c>
      <c r="CH14" s="3" t="s">
        <v>0</v>
      </c>
      <c r="CI14" s="3" t="s">
        <v>0</v>
      </c>
      <c r="CJ14" s="3" t="s">
        <v>0</v>
      </c>
      <c r="CK14" s="3" t="s">
        <v>0</v>
      </c>
      <c r="CL14" s="3" t="s">
        <v>0</v>
      </c>
      <c r="CM14" s="4">
        <v>89</v>
      </c>
      <c r="CN14" s="4">
        <v>7</v>
      </c>
      <c r="CO14" s="4">
        <v>5</v>
      </c>
    </row>
    <row r="15" spans="1:93" x14ac:dyDescent="0.25">
      <c r="A15" s="3">
        <v>2013</v>
      </c>
      <c r="B15" s="3" t="s">
        <v>0</v>
      </c>
      <c r="C15" s="3">
        <v>1650423</v>
      </c>
      <c r="D15" s="3">
        <v>65471</v>
      </c>
      <c r="E15" s="3">
        <v>34163</v>
      </c>
      <c r="F15" s="3">
        <v>47876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>
        <v>7598</v>
      </c>
      <c r="R15" s="3">
        <v>6859</v>
      </c>
      <c r="S15" s="3">
        <v>739</v>
      </c>
      <c r="T15" s="3" t="s">
        <v>0</v>
      </c>
      <c r="U15" s="3" t="s">
        <v>0</v>
      </c>
      <c r="V15" s="3">
        <v>711</v>
      </c>
      <c r="W15" s="3">
        <v>33431</v>
      </c>
      <c r="X15" s="3">
        <v>21</v>
      </c>
      <c r="Y15" s="3">
        <v>25055</v>
      </c>
      <c r="Z15" s="3">
        <v>8570</v>
      </c>
      <c r="AA15" s="3">
        <v>538</v>
      </c>
      <c r="AB15" s="3">
        <v>30675</v>
      </c>
      <c r="AC15" s="3">
        <v>9055</v>
      </c>
      <c r="AD15" s="3">
        <v>9055</v>
      </c>
      <c r="AE15" s="3">
        <v>0</v>
      </c>
      <c r="AF15" s="3">
        <v>9057</v>
      </c>
      <c r="AG15" s="3">
        <v>2789</v>
      </c>
      <c r="AH15" s="3">
        <v>2789</v>
      </c>
      <c r="AI15" s="3">
        <v>0</v>
      </c>
      <c r="AJ15" s="3">
        <v>26200</v>
      </c>
      <c r="AK15" s="3">
        <v>7271</v>
      </c>
      <c r="AL15" s="3">
        <v>6719</v>
      </c>
      <c r="AM15" s="3">
        <v>552</v>
      </c>
      <c r="AN15" s="3">
        <v>26264</v>
      </c>
      <c r="AO15" s="3">
        <v>15014</v>
      </c>
      <c r="AP15" s="3">
        <v>11250</v>
      </c>
      <c r="AQ15" s="3">
        <v>6737</v>
      </c>
      <c r="AR15" s="4">
        <v>10</v>
      </c>
      <c r="AS15" s="3">
        <v>2127</v>
      </c>
      <c r="AT15" s="3" t="s">
        <v>0</v>
      </c>
      <c r="AU15" s="3">
        <v>763000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G15" s="3" t="s">
        <v>0</v>
      </c>
      <c r="BH15" s="3" t="s">
        <v>0</v>
      </c>
      <c r="BI15" s="3" t="s">
        <v>0</v>
      </c>
      <c r="BJ15" s="3" t="s">
        <v>0</v>
      </c>
      <c r="BK15" s="3" t="s">
        <v>0</v>
      </c>
      <c r="BL15" s="3" t="s">
        <v>0</v>
      </c>
      <c r="BM15" s="3" t="s">
        <v>0</v>
      </c>
      <c r="BN15" s="4">
        <v>38</v>
      </c>
      <c r="BO15" s="4">
        <v>29</v>
      </c>
      <c r="BP15" s="4">
        <v>33</v>
      </c>
      <c r="BQ15" s="3">
        <v>30500</v>
      </c>
      <c r="BR15" s="3">
        <v>74</v>
      </c>
      <c r="BS15" s="4">
        <v>14</v>
      </c>
      <c r="BT15" s="4">
        <v>7</v>
      </c>
      <c r="BU15" s="4">
        <v>5</v>
      </c>
      <c r="BV15" s="4">
        <v>48</v>
      </c>
      <c r="BW15" s="3" t="s">
        <v>0</v>
      </c>
      <c r="BX15" s="4">
        <v>96</v>
      </c>
      <c r="BY15" s="3" t="s">
        <v>0</v>
      </c>
      <c r="BZ15" s="3">
        <v>85550</v>
      </c>
      <c r="CA15" s="3">
        <v>60888</v>
      </c>
      <c r="CB15" s="3">
        <v>56719</v>
      </c>
      <c r="CC15" s="3" t="s">
        <v>0</v>
      </c>
      <c r="CD15" s="3" t="s">
        <v>0</v>
      </c>
      <c r="CE15" s="3" t="s">
        <v>0</v>
      </c>
      <c r="CF15" s="3" t="s">
        <v>0</v>
      </c>
      <c r="CG15" s="3" t="s">
        <v>0</v>
      </c>
      <c r="CH15" s="3" t="s">
        <v>0</v>
      </c>
      <c r="CI15" s="3" t="s">
        <v>0</v>
      </c>
      <c r="CJ15" s="3" t="s">
        <v>0</v>
      </c>
      <c r="CK15" s="3" t="s">
        <v>0</v>
      </c>
      <c r="CL15" s="3" t="s">
        <v>0</v>
      </c>
      <c r="CM15" s="4">
        <v>88</v>
      </c>
      <c r="CN15" s="4">
        <v>6</v>
      </c>
      <c r="CO15" s="4">
        <v>6</v>
      </c>
    </row>
    <row r="16" spans="1:93" x14ac:dyDescent="0.25">
      <c r="A16" s="3">
        <v>2014</v>
      </c>
      <c r="B16" s="3">
        <v>15</v>
      </c>
      <c r="C16" s="3">
        <v>1671128</v>
      </c>
      <c r="D16" s="3">
        <v>65246</v>
      </c>
      <c r="E16" s="3">
        <v>33897</v>
      </c>
      <c r="F16" s="3">
        <v>47412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>
        <v>6799</v>
      </c>
      <c r="R16" s="3">
        <v>6054</v>
      </c>
      <c r="S16" s="3">
        <v>745</v>
      </c>
      <c r="T16" s="3" t="s">
        <v>0</v>
      </c>
      <c r="U16" s="3" t="s">
        <v>0</v>
      </c>
      <c r="V16" s="3">
        <v>484</v>
      </c>
      <c r="W16" s="3">
        <v>33383</v>
      </c>
      <c r="X16" s="3">
        <v>30</v>
      </c>
      <c r="Y16" s="3">
        <v>25507</v>
      </c>
      <c r="Z16" s="3">
        <v>7877</v>
      </c>
      <c r="AA16" s="3">
        <v>513</v>
      </c>
      <c r="AB16" s="3">
        <v>30958</v>
      </c>
      <c r="AC16" s="3">
        <v>8697</v>
      </c>
      <c r="AD16" s="3">
        <v>8697</v>
      </c>
      <c r="AE16" s="3">
        <v>0</v>
      </c>
      <c r="AF16" s="3">
        <v>9644</v>
      </c>
      <c r="AG16" s="3">
        <v>2693</v>
      </c>
      <c r="AH16" s="3">
        <v>2693</v>
      </c>
      <c r="AI16" s="3">
        <v>0</v>
      </c>
      <c r="AJ16" s="3">
        <v>27016</v>
      </c>
      <c r="AK16" s="3">
        <v>6417</v>
      </c>
      <c r="AL16" s="3">
        <v>5900</v>
      </c>
      <c r="AM16" s="3">
        <v>517</v>
      </c>
      <c r="AN16" s="3">
        <v>24906</v>
      </c>
      <c r="AO16" s="3">
        <v>14229</v>
      </c>
      <c r="AP16" s="3">
        <v>10677</v>
      </c>
      <c r="AQ16" s="3">
        <v>7876</v>
      </c>
      <c r="AR16" s="4">
        <v>11</v>
      </c>
      <c r="AS16" s="3">
        <v>2379</v>
      </c>
      <c r="AT16" s="3" t="s">
        <v>0</v>
      </c>
      <c r="AU16" s="3">
        <f>2500000/2</f>
        <v>1250000</v>
      </c>
      <c r="AV16" s="3" t="s">
        <v>0</v>
      </c>
      <c r="AW16" s="3" t="s">
        <v>0</v>
      </c>
      <c r="AX16" s="3">
        <v>462400</v>
      </c>
      <c r="AY16" s="3">
        <v>12000</v>
      </c>
      <c r="AZ16" s="3">
        <v>825360</v>
      </c>
      <c r="BA16" s="3"/>
      <c r="BB16" s="3"/>
      <c r="BC16" s="3"/>
      <c r="BD16" s="3"/>
      <c r="BE16" s="3"/>
      <c r="BF16" s="3"/>
      <c r="BG16" s="7">
        <v>48.8</v>
      </c>
      <c r="BH16" s="3" t="s">
        <v>0</v>
      </c>
      <c r="BI16" s="3" t="s">
        <v>0</v>
      </c>
      <c r="BJ16" s="3" t="s">
        <v>0</v>
      </c>
      <c r="BK16" s="3" t="s">
        <v>0</v>
      </c>
      <c r="BL16" s="3" t="s">
        <v>0</v>
      </c>
      <c r="BM16" s="3" t="s">
        <v>0</v>
      </c>
      <c r="BN16" s="4">
        <v>58</v>
      </c>
      <c r="BO16" s="4">
        <v>17</v>
      </c>
      <c r="BP16" s="4">
        <v>25</v>
      </c>
      <c r="BQ16" s="3">
        <v>27700</v>
      </c>
      <c r="BR16" s="3">
        <v>76</v>
      </c>
      <c r="BS16" s="4">
        <v>12</v>
      </c>
      <c r="BT16" s="4">
        <v>7</v>
      </c>
      <c r="BU16" s="4">
        <v>5</v>
      </c>
      <c r="BV16" s="4">
        <v>54</v>
      </c>
      <c r="BW16" s="3" t="s">
        <v>0</v>
      </c>
      <c r="BX16" s="4">
        <v>94</v>
      </c>
      <c r="BY16" s="3" t="s">
        <v>0</v>
      </c>
      <c r="BZ16" s="3" t="s">
        <v>0</v>
      </c>
      <c r="CA16" s="3">
        <v>62679</v>
      </c>
      <c r="CB16" s="3">
        <v>57271</v>
      </c>
      <c r="CC16" s="3">
        <v>48130147</v>
      </c>
      <c r="CD16" s="9">
        <v>95</v>
      </c>
      <c r="CE16" s="3">
        <v>11062</v>
      </c>
      <c r="CF16" s="3">
        <v>6847</v>
      </c>
      <c r="CG16" s="3" t="s">
        <v>0</v>
      </c>
      <c r="CH16" s="3">
        <v>1386</v>
      </c>
      <c r="CI16" s="3">
        <v>8333</v>
      </c>
      <c r="CJ16" s="3">
        <v>7943236</v>
      </c>
      <c r="CK16" s="3" t="s">
        <v>0</v>
      </c>
      <c r="CL16" s="3" t="s">
        <v>0</v>
      </c>
      <c r="CM16" s="4">
        <v>87</v>
      </c>
      <c r="CN16" s="4">
        <v>10</v>
      </c>
      <c r="CO16" s="4">
        <v>3</v>
      </c>
    </row>
    <row r="17" spans="1:93" x14ac:dyDescent="0.25">
      <c r="A17" s="3">
        <v>2015</v>
      </c>
      <c r="B17" s="3" t="s">
        <v>0</v>
      </c>
      <c r="C17" s="3">
        <v>1621537</v>
      </c>
      <c r="D17" s="3">
        <v>63678</v>
      </c>
      <c r="E17" s="3">
        <v>33258</v>
      </c>
      <c r="F17" s="3">
        <v>47457</v>
      </c>
      <c r="G17" s="3">
        <v>8</v>
      </c>
      <c r="H17" s="3">
        <v>10668</v>
      </c>
      <c r="I17" s="3">
        <v>10101</v>
      </c>
      <c r="J17" s="3">
        <v>7118</v>
      </c>
      <c r="K17" s="3">
        <v>107</v>
      </c>
      <c r="L17" s="3">
        <v>4036</v>
      </c>
      <c r="M17" s="3">
        <v>671</v>
      </c>
      <c r="N17" s="3">
        <v>351</v>
      </c>
      <c r="O17" s="3" t="s">
        <v>0</v>
      </c>
      <c r="P17" s="3">
        <v>204</v>
      </c>
      <c r="Q17" s="3">
        <v>5716</v>
      </c>
      <c r="R17" s="3">
        <v>5007</v>
      </c>
      <c r="S17" s="3">
        <v>709</v>
      </c>
      <c r="T17" s="3">
        <v>28446</v>
      </c>
      <c r="U17" s="3">
        <v>4810</v>
      </c>
      <c r="V17" s="3">
        <v>317</v>
      </c>
      <c r="W17" s="3">
        <v>32912</v>
      </c>
      <c r="X17" s="3">
        <v>29</v>
      </c>
      <c r="Y17" s="3">
        <v>26013</v>
      </c>
      <c r="Z17" s="3">
        <v>6720</v>
      </c>
      <c r="AA17" s="3">
        <v>523</v>
      </c>
      <c r="AB17" s="3">
        <v>29939</v>
      </c>
      <c r="AC17" s="3">
        <v>8164</v>
      </c>
      <c r="AD17" s="3">
        <v>8164</v>
      </c>
      <c r="AE17" s="3">
        <v>0</v>
      </c>
      <c r="AF17" s="3">
        <v>9189</v>
      </c>
      <c r="AG17" s="3">
        <v>2093</v>
      </c>
      <c r="AH17" s="3">
        <v>2093</v>
      </c>
      <c r="AI17" s="3">
        <v>0</v>
      </c>
      <c r="AJ17" s="3">
        <v>27985</v>
      </c>
      <c r="AK17" s="3">
        <v>5471</v>
      </c>
      <c r="AL17" s="3">
        <v>4998</v>
      </c>
      <c r="AM17" s="3">
        <v>473</v>
      </c>
      <c r="AN17" s="3">
        <v>23963</v>
      </c>
      <c r="AO17" s="3">
        <v>14680</v>
      </c>
      <c r="AP17" s="3">
        <v>9283</v>
      </c>
      <c r="AQ17" s="3">
        <v>9829</v>
      </c>
      <c r="AR17" s="4">
        <v>10</v>
      </c>
      <c r="AS17" s="3">
        <v>1291</v>
      </c>
      <c r="AT17" s="3" t="s">
        <v>0</v>
      </c>
      <c r="AU17" s="3">
        <f>2500000/2</f>
        <v>1250000</v>
      </c>
      <c r="AV17" s="3" t="s">
        <v>0</v>
      </c>
      <c r="AW17" s="3" t="s">
        <v>0</v>
      </c>
      <c r="AX17" s="3" t="s">
        <v>0</v>
      </c>
      <c r="AY17" s="3">
        <v>7000</v>
      </c>
      <c r="AZ17" s="3">
        <v>911009</v>
      </c>
      <c r="BA17" s="3">
        <v>7444</v>
      </c>
      <c r="BB17" s="3">
        <v>568</v>
      </c>
      <c r="BC17" s="3">
        <v>19111</v>
      </c>
      <c r="BD17" s="3">
        <v>665896</v>
      </c>
      <c r="BE17" s="3">
        <v>77559</v>
      </c>
      <c r="BF17" s="3">
        <v>140431</v>
      </c>
      <c r="BG17" s="7">
        <v>63.4</v>
      </c>
      <c r="BH17" s="7">
        <v>20.6</v>
      </c>
      <c r="BI17" s="7">
        <v>6.7</v>
      </c>
      <c r="BJ17" s="7">
        <v>61.6</v>
      </c>
      <c r="BK17" s="7">
        <v>67.099999999999994</v>
      </c>
      <c r="BL17" s="7">
        <v>48</v>
      </c>
      <c r="BM17" s="7">
        <v>67.8</v>
      </c>
      <c r="BN17" s="4">
        <v>58</v>
      </c>
      <c r="BO17" s="4">
        <v>17</v>
      </c>
      <c r="BP17" s="4">
        <v>25</v>
      </c>
      <c r="BQ17" s="3">
        <v>28200</v>
      </c>
      <c r="BR17" s="3">
        <v>75</v>
      </c>
      <c r="BS17" s="4">
        <v>12</v>
      </c>
      <c r="BT17" s="4">
        <v>7</v>
      </c>
      <c r="BU17" s="4">
        <v>6</v>
      </c>
      <c r="BV17" s="4">
        <v>50</v>
      </c>
      <c r="BW17" s="3" t="s">
        <v>0</v>
      </c>
      <c r="BX17" s="4">
        <v>96</v>
      </c>
      <c r="BY17" s="3" t="s">
        <v>0</v>
      </c>
      <c r="BZ17" s="3" t="s">
        <v>0</v>
      </c>
      <c r="CA17" s="3">
        <v>62389</v>
      </c>
      <c r="CB17" s="3">
        <v>59461</v>
      </c>
      <c r="CC17" s="3">
        <v>42038111</v>
      </c>
      <c r="CD17" s="6">
        <v>95</v>
      </c>
      <c r="CE17" s="3">
        <v>11376</v>
      </c>
      <c r="CF17" s="3">
        <v>7005</v>
      </c>
      <c r="CG17" s="3" t="s">
        <v>0</v>
      </c>
      <c r="CH17" s="3">
        <v>68</v>
      </c>
      <c r="CI17" s="3">
        <v>6745</v>
      </c>
      <c r="CJ17" s="3">
        <v>6103804</v>
      </c>
      <c r="CK17" s="3">
        <v>599</v>
      </c>
      <c r="CL17" s="3" t="s">
        <v>0</v>
      </c>
      <c r="CM17" s="4">
        <v>88</v>
      </c>
      <c r="CN17" s="4">
        <v>9</v>
      </c>
      <c r="CO17" s="4">
        <v>3</v>
      </c>
    </row>
    <row r="18" spans="1:93" x14ac:dyDescent="0.25">
      <c r="A18" s="3">
        <v>2016</v>
      </c>
      <c r="B18" s="3">
        <v>30</v>
      </c>
      <c r="C18" s="3">
        <v>1629096</v>
      </c>
      <c r="D18" s="3">
        <v>60090</v>
      </c>
      <c r="E18" s="3">
        <v>31642</v>
      </c>
      <c r="F18" s="3">
        <v>51450</v>
      </c>
      <c r="G18" s="3">
        <v>9</v>
      </c>
      <c r="H18" s="3">
        <v>10895</v>
      </c>
      <c r="I18" s="3">
        <v>8941</v>
      </c>
      <c r="J18" s="3">
        <v>7335</v>
      </c>
      <c r="K18" s="3">
        <v>1164</v>
      </c>
      <c r="L18" s="3">
        <v>1683</v>
      </c>
      <c r="M18" s="3">
        <v>663</v>
      </c>
      <c r="N18" s="3">
        <v>374</v>
      </c>
      <c r="O18" s="3" t="s">
        <v>0</v>
      </c>
      <c r="P18" s="3">
        <v>220</v>
      </c>
      <c r="Q18" s="3">
        <v>3897</v>
      </c>
      <c r="R18" s="3">
        <v>3143</v>
      </c>
      <c r="S18" s="3">
        <v>754</v>
      </c>
      <c r="T18" s="3">
        <v>26809</v>
      </c>
      <c r="U18" s="3">
        <v>4466</v>
      </c>
      <c r="V18" s="3">
        <v>369</v>
      </c>
      <c r="W18" s="3">
        <v>31119</v>
      </c>
      <c r="X18" s="3">
        <v>154</v>
      </c>
      <c r="Y18" s="3">
        <v>24330</v>
      </c>
      <c r="Z18" s="3">
        <v>6810</v>
      </c>
      <c r="AA18" s="3">
        <v>502</v>
      </c>
      <c r="AB18" s="3">
        <v>27228</v>
      </c>
      <c r="AC18" s="3">
        <v>5165</v>
      </c>
      <c r="AD18" s="3">
        <v>5165</v>
      </c>
      <c r="AE18" s="3">
        <v>0</v>
      </c>
      <c r="AF18" s="3">
        <v>9116</v>
      </c>
      <c r="AG18" s="3">
        <v>1260</v>
      </c>
      <c r="AH18" s="3">
        <v>1260</v>
      </c>
      <c r="AI18" s="3">
        <v>0</v>
      </c>
      <c r="AJ18" s="3">
        <v>26345</v>
      </c>
      <c r="AK18" s="3">
        <v>3499</v>
      </c>
      <c r="AL18" s="3">
        <v>2999</v>
      </c>
      <c r="AM18" s="3">
        <v>500</v>
      </c>
      <c r="AN18" s="3">
        <v>22517</v>
      </c>
      <c r="AO18" s="3">
        <v>13669</v>
      </c>
      <c r="AP18" s="3">
        <v>8848</v>
      </c>
      <c r="AQ18" s="3">
        <v>10698</v>
      </c>
      <c r="AR18" s="4">
        <v>11</v>
      </c>
      <c r="AS18" s="3">
        <v>1250</v>
      </c>
      <c r="AT18" s="3" t="s">
        <v>0</v>
      </c>
      <c r="AU18" s="3">
        <v>1000000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E18" s="3" t="s">
        <v>0</v>
      </c>
      <c r="BF18" s="3" t="s">
        <v>0</v>
      </c>
      <c r="BG18" s="3" t="s">
        <v>0</v>
      </c>
      <c r="BH18" s="3" t="s">
        <v>0</v>
      </c>
      <c r="BI18" s="3" t="s">
        <v>0</v>
      </c>
      <c r="BJ18" s="3" t="s">
        <v>0</v>
      </c>
      <c r="BK18" s="3" t="s">
        <v>0</v>
      </c>
      <c r="BL18" s="3" t="s">
        <v>0</v>
      </c>
      <c r="BM18" s="3" t="s">
        <v>0</v>
      </c>
      <c r="BN18" s="4">
        <v>45</v>
      </c>
      <c r="BO18" s="4">
        <v>25</v>
      </c>
      <c r="BP18" s="4">
        <v>30</v>
      </c>
      <c r="BQ18" s="3">
        <v>23900</v>
      </c>
      <c r="BR18" s="3">
        <v>73</v>
      </c>
      <c r="BS18" s="4">
        <v>15</v>
      </c>
      <c r="BT18" s="4">
        <v>7</v>
      </c>
      <c r="BU18" s="4">
        <v>5</v>
      </c>
      <c r="BV18" s="4">
        <v>54</v>
      </c>
      <c r="BW18" s="3" t="s">
        <v>0</v>
      </c>
      <c r="BX18" s="4">
        <v>96</v>
      </c>
      <c r="BY18" s="3" t="s">
        <v>0</v>
      </c>
      <c r="BZ18" s="3" t="s">
        <v>0</v>
      </c>
      <c r="CA18" s="3">
        <v>60136</v>
      </c>
      <c r="CB18" s="3">
        <v>57885</v>
      </c>
      <c r="CC18" s="3"/>
      <c r="CD18" s="6"/>
      <c r="CE18" s="3"/>
      <c r="CF18" s="3"/>
      <c r="CG18" s="3" t="s">
        <v>0</v>
      </c>
      <c r="CH18" s="3"/>
      <c r="CI18" s="3"/>
      <c r="CJ18" s="3"/>
      <c r="CK18" s="3">
        <v>594</v>
      </c>
      <c r="CL18" s="3" t="s">
        <v>0</v>
      </c>
      <c r="CM18" s="4">
        <v>86</v>
      </c>
      <c r="CN18" s="4">
        <v>8</v>
      </c>
      <c r="CO18" s="4">
        <v>4</v>
      </c>
    </row>
    <row r="19" spans="1:93" x14ac:dyDescent="0.25">
      <c r="A19" s="3">
        <v>2017</v>
      </c>
      <c r="B19" s="3">
        <v>30</v>
      </c>
      <c r="C19" s="3">
        <v>1732171</v>
      </c>
      <c r="D19" s="3">
        <v>64642</v>
      </c>
      <c r="E19" s="3">
        <v>34778</v>
      </c>
      <c r="F19" s="3">
        <v>51450</v>
      </c>
      <c r="G19" s="3">
        <v>9</v>
      </c>
      <c r="H19" s="3">
        <v>10592</v>
      </c>
      <c r="I19" s="3">
        <v>10596</v>
      </c>
      <c r="J19" s="3">
        <v>7446</v>
      </c>
      <c r="K19" s="3">
        <v>2573</v>
      </c>
      <c r="L19" s="3">
        <v>1772</v>
      </c>
      <c r="M19" s="3">
        <v>746</v>
      </c>
      <c r="N19" s="3">
        <v>389</v>
      </c>
      <c r="O19" s="3" t="s">
        <v>0</v>
      </c>
      <c r="P19" s="3">
        <v>236</v>
      </c>
      <c r="Q19" s="3">
        <v>3728</v>
      </c>
      <c r="R19" s="3">
        <v>3012</v>
      </c>
      <c r="S19" s="3">
        <v>716</v>
      </c>
      <c r="T19" s="3">
        <v>29557</v>
      </c>
      <c r="U19" s="3">
        <v>4793</v>
      </c>
      <c r="V19" s="3">
        <v>514</v>
      </c>
      <c r="W19" s="3">
        <v>34055</v>
      </c>
      <c r="X19" s="3">
        <v>209</v>
      </c>
      <c r="Y19" s="3">
        <v>26795</v>
      </c>
      <c r="Z19" s="3">
        <v>7495</v>
      </c>
      <c r="AA19" s="3">
        <v>488</v>
      </c>
      <c r="AB19" s="3">
        <v>32488</v>
      </c>
      <c r="AC19" s="3">
        <v>5814</v>
      </c>
      <c r="AD19" s="3">
        <v>5814</v>
      </c>
      <c r="AE19" s="3">
        <v>0</v>
      </c>
      <c r="AF19" s="3">
        <v>9837</v>
      </c>
      <c r="AG19" s="3">
        <v>1396</v>
      </c>
      <c r="AH19" s="3">
        <v>1396</v>
      </c>
      <c r="AI19" s="3">
        <v>0</v>
      </c>
      <c r="AJ19" s="3">
        <v>28572</v>
      </c>
      <c r="AK19" s="3">
        <v>3402</v>
      </c>
      <c r="AL19" s="3">
        <v>2950</v>
      </c>
      <c r="AM19" s="3">
        <v>452</v>
      </c>
      <c r="AN19" s="3">
        <v>24168</v>
      </c>
      <c r="AO19" s="3">
        <v>15165</v>
      </c>
      <c r="AP19" s="3">
        <v>9003</v>
      </c>
      <c r="AQ19" s="3">
        <v>11639</v>
      </c>
      <c r="AR19" s="4">
        <v>10</v>
      </c>
      <c r="AS19" s="3">
        <v>706</v>
      </c>
      <c r="AT19" s="3" t="s">
        <v>0</v>
      </c>
      <c r="AU19" s="3">
        <v>1000000</v>
      </c>
      <c r="AV19" s="3" t="s">
        <v>0</v>
      </c>
      <c r="AW19" s="3" t="s">
        <v>0</v>
      </c>
      <c r="AX19" s="3">
        <v>91000</v>
      </c>
      <c r="AY19" s="3">
        <v>6400</v>
      </c>
      <c r="AZ19" s="3">
        <v>825222</v>
      </c>
      <c r="BA19" s="3">
        <v>6669</v>
      </c>
      <c r="BB19" s="3">
        <v>746</v>
      </c>
      <c r="BC19" s="3">
        <v>14701</v>
      </c>
      <c r="BD19" s="3">
        <v>596848</v>
      </c>
      <c r="BE19" s="3">
        <v>50074</v>
      </c>
      <c r="BF19" s="3">
        <v>156181</v>
      </c>
      <c r="BG19" s="7">
        <v>70.599999999999994</v>
      </c>
      <c r="BH19" s="7">
        <v>24.4</v>
      </c>
      <c r="BI19" s="7">
        <v>8.1</v>
      </c>
      <c r="BJ19" s="7">
        <v>60.3</v>
      </c>
      <c r="BK19" s="7">
        <v>69.900000000000006</v>
      </c>
      <c r="BL19" s="7">
        <v>39.5</v>
      </c>
      <c r="BM19" s="7">
        <v>94.3</v>
      </c>
      <c r="BN19" s="4">
        <v>45</v>
      </c>
      <c r="BO19" s="4">
        <v>25</v>
      </c>
      <c r="BP19" s="4">
        <v>30</v>
      </c>
      <c r="BQ19" s="3">
        <v>23900</v>
      </c>
      <c r="BR19" s="3">
        <v>76</v>
      </c>
      <c r="BS19" s="4">
        <v>13</v>
      </c>
      <c r="BT19" s="4">
        <v>6</v>
      </c>
      <c r="BU19" s="4">
        <v>5</v>
      </c>
      <c r="BV19" s="4">
        <v>57</v>
      </c>
      <c r="BW19" s="3" t="s">
        <v>0</v>
      </c>
      <c r="BX19" s="4">
        <v>96</v>
      </c>
      <c r="BY19" s="3" t="s">
        <v>0</v>
      </c>
      <c r="BZ19" s="3" t="s">
        <v>0</v>
      </c>
      <c r="CA19" s="3">
        <v>65397</v>
      </c>
      <c r="CB19" s="3">
        <v>61608</v>
      </c>
      <c r="CC19" s="3">
        <v>42771512</v>
      </c>
      <c r="CD19" s="6">
        <v>95</v>
      </c>
      <c r="CE19" s="3">
        <v>9154</v>
      </c>
      <c r="CF19" s="3">
        <v>9627</v>
      </c>
      <c r="CG19" s="3" t="s">
        <v>0</v>
      </c>
      <c r="CH19" s="3">
        <v>6</v>
      </c>
      <c r="CI19" s="3">
        <v>6679</v>
      </c>
      <c r="CJ19" s="3">
        <v>6790812</v>
      </c>
      <c r="CK19" s="3">
        <v>607</v>
      </c>
      <c r="CL19" s="3" t="s">
        <v>0</v>
      </c>
      <c r="CM19" s="4">
        <v>86</v>
      </c>
      <c r="CN19" s="4">
        <v>9</v>
      </c>
      <c r="CO19" s="4">
        <v>5</v>
      </c>
    </row>
    <row r="20" spans="1:93" x14ac:dyDescent="0.25">
      <c r="A20" s="3">
        <v>2018</v>
      </c>
      <c r="B20" s="3" t="s">
        <v>0</v>
      </c>
      <c r="C20" s="3">
        <v>1813536</v>
      </c>
      <c r="D20" s="3">
        <v>65775</v>
      </c>
      <c r="E20" s="3">
        <v>35407</v>
      </c>
      <c r="F20" s="3">
        <v>51450</v>
      </c>
      <c r="G20" s="3">
        <v>9</v>
      </c>
      <c r="H20" s="3">
        <v>10594</v>
      </c>
      <c r="I20" s="3">
        <v>10406</v>
      </c>
      <c r="J20" s="3">
        <v>7304</v>
      </c>
      <c r="K20" s="3">
        <v>3089</v>
      </c>
      <c r="L20" s="3">
        <v>2382</v>
      </c>
      <c r="M20" s="3">
        <v>779</v>
      </c>
      <c r="N20" s="3">
        <v>344</v>
      </c>
      <c r="O20" s="3">
        <v>279</v>
      </c>
      <c r="P20" s="3">
        <v>230</v>
      </c>
      <c r="Q20" s="3">
        <v>3795</v>
      </c>
      <c r="R20" s="3">
        <v>3086</v>
      </c>
      <c r="S20" s="3">
        <v>709</v>
      </c>
      <c r="T20" s="3">
        <v>30043</v>
      </c>
      <c r="U20" s="3">
        <v>5364</v>
      </c>
      <c r="V20" s="3">
        <v>518</v>
      </c>
      <c r="W20" s="3">
        <v>34672</v>
      </c>
      <c r="X20" s="3">
        <v>217</v>
      </c>
      <c r="Y20" s="3">
        <v>27076</v>
      </c>
      <c r="Z20" s="3">
        <v>7820</v>
      </c>
      <c r="AA20" s="3">
        <v>511</v>
      </c>
      <c r="AB20" s="3">
        <v>31888</v>
      </c>
      <c r="AC20" s="3">
        <v>5535</v>
      </c>
      <c r="AD20" s="3">
        <v>5535</v>
      </c>
      <c r="AE20" s="3">
        <v>0</v>
      </c>
      <c r="AF20" s="3">
        <v>10159</v>
      </c>
      <c r="AG20" s="3">
        <v>1463</v>
      </c>
      <c r="AH20" s="3">
        <v>1463</v>
      </c>
      <c r="AI20" s="3">
        <v>0</v>
      </c>
      <c r="AJ20" s="3">
        <v>28655</v>
      </c>
      <c r="AK20" s="3">
        <v>3562</v>
      </c>
      <c r="AL20" s="3">
        <v>3100</v>
      </c>
      <c r="AM20" s="3">
        <v>462</v>
      </c>
      <c r="AN20" s="3">
        <v>25206</v>
      </c>
      <c r="AO20" s="3">
        <v>15767</v>
      </c>
      <c r="AP20" s="3">
        <v>9439</v>
      </c>
      <c r="AQ20" s="3">
        <v>11971</v>
      </c>
      <c r="AR20" s="3" t="s">
        <v>0</v>
      </c>
      <c r="AS20" s="3">
        <v>751</v>
      </c>
      <c r="AT20" s="3" t="s">
        <v>0</v>
      </c>
      <c r="AU20" s="3" t="s">
        <v>0</v>
      </c>
      <c r="AV20" s="3" t="s">
        <v>0</v>
      </c>
      <c r="AW20" s="3" t="s">
        <v>0</v>
      </c>
      <c r="AX20" s="3">
        <v>92100</v>
      </c>
      <c r="AY20" s="3">
        <v>12800</v>
      </c>
      <c r="AZ20" s="3">
        <v>785638</v>
      </c>
      <c r="BA20" s="3">
        <v>10185</v>
      </c>
      <c r="BB20" s="3">
        <v>4541</v>
      </c>
      <c r="BC20" s="3">
        <v>16096</v>
      </c>
      <c r="BD20" s="3">
        <v>619844</v>
      </c>
      <c r="BE20" s="3">
        <v>42222</v>
      </c>
      <c r="BF20" s="3">
        <v>92749</v>
      </c>
      <c r="BG20" s="7">
        <v>57.9</v>
      </c>
      <c r="BH20" s="7">
        <v>38.4</v>
      </c>
      <c r="BI20" s="7">
        <v>62.2</v>
      </c>
      <c r="BJ20" s="7">
        <v>64.599999999999994</v>
      </c>
      <c r="BK20" s="7">
        <v>78.3</v>
      </c>
      <c r="BL20" s="7">
        <v>31.2</v>
      </c>
      <c r="BM20" s="7">
        <v>54.3</v>
      </c>
      <c r="BN20" s="3" t="s">
        <v>0</v>
      </c>
      <c r="BO20" s="3" t="s">
        <v>0</v>
      </c>
      <c r="BP20" s="3" t="s">
        <v>0</v>
      </c>
      <c r="BQ20" s="3" t="s">
        <v>0</v>
      </c>
      <c r="BR20" s="3" t="s">
        <v>0</v>
      </c>
      <c r="BS20" s="3" t="s">
        <v>0</v>
      </c>
      <c r="BT20" s="3" t="s">
        <v>0</v>
      </c>
      <c r="BU20" s="3" t="s">
        <v>0</v>
      </c>
      <c r="BV20" s="3" t="s">
        <v>0</v>
      </c>
      <c r="BW20" s="3" t="s">
        <v>0</v>
      </c>
      <c r="BX20" s="5" t="s">
        <v>0</v>
      </c>
      <c r="BY20" s="3" t="s">
        <v>0</v>
      </c>
      <c r="BZ20" s="3" t="s">
        <v>0</v>
      </c>
      <c r="CA20" s="3" t="s">
        <v>0</v>
      </c>
      <c r="CB20" s="3" t="s">
        <v>0</v>
      </c>
      <c r="CC20" s="3">
        <v>45514575</v>
      </c>
      <c r="CD20" s="6">
        <v>95</v>
      </c>
      <c r="CE20" s="3">
        <v>9154</v>
      </c>
      <c r="CF20" s="3">
        <v>9627</v>
      </c>
      <c r="CG20" s="3" t="s">
        <v>0</v>
      </c>
      <c r="CH20" s="3">
        <v>3</v>
      </c>
      <c r="CI20" s="3">
        <v>6679</v>
      </c>
      <c r="CJ20" s="3">
        <v>7105543</v>
      </c>
      <c r="CK20" s="3" t="s">
        <v>0</v>
      </c>
      <c r="CL20" s="3" t="s">
        <v>0</v>
      </c>
      <c r="CM20" s="3" t="s">
        <v>0</v>
      </c>
      <c r="CN20" s="3" t="s">
        <v>0</v>
      </c>
      <c r="CO20" s="3" t="s">
        <v>0</v>
      </c>
    </row>
    <row r="21" spans="1:93" x14ac:dyDescent="0.25">
      <c r="A21" s="3">
        <v>2019</v>
      </c>
      <c r="B21" s="3" t="s">
        <v>0</v>
      </c>
      <c r="C21" s="3">
        <v>1875030</v>
      </c>
      <c r="D21" s="3">
        <v>60594</v>
      </c>
      <c r="E21" s="3">
        <v>32569</v>
      </c>
      <c r="F21" s="3">
        <v>51450</v>
      </c>
      <c r="G21" s="3">
        <v>9</v>
      </c>
      <c r="H21" s="3">
        <v>10408</v>
      </c>
      <c r="I21" s="3">
        <v>8750</v>
      </c>
      <c r="J21" s="3">
        <v>6599</v>
      </c>
      <c r="K21" s="3">
        <v>2977</v>
      </c>
      <c r="L21" s="3">
        <v>2265</v>
      </c>
      <c r="M21" s="3">
        <v>671</v>
      </c>
      <c r="N21" s="3">
        <v>345</v>
      </c>
      <c r="O21" s="3">
        <v>338</v>
      </c>
      <c r="P21" s="3">
        <v>216</v>
      </c>
      <c r="Q21" s="3">
        <v>3952</v>
      </c>
      <c r="R21" s="3">
        <v>4064</v>
      </c>
      <c r="S21" s="3">
        <v>688</v>
      </c>
      <c r="T21" s="3">
        <v>27647</v>
      </c>
      <c r="U21" s="3">
        <v>4922</v>
      </c>
      <c r="V21" s="3">
        <v>598</v>
      </c>
      <c r="W21" s="3">
        <v>31917</v>
      </c>
      <c r="X21" s="3">
        <v>54</v>
      </c>
      <c r="Y21" s="3">
        <v>24764</v>
      </c>
      <c r="Z21" s="3">
        <v>7272</v>
      </c>
      <c r="AA21" s="3">
        <v>533</v>
      </c>
      <c r="AB21" s="3">
        <v>27774</v>
      </c>
      <c r="AC21" s="3">
        <v>5732</v>
      </c>
      <c r="AD21" s="3">
        <v>5732</v>
      </c>
      <c r="AE21" s="3">
        <v>0</v>
      </c>
      <c r="AF21" s="3">
        <v>8185</v>
      </c>
      <c r="AG21" s="3">
        <v>1458</v>
      </c>
      <c r="AH21" s="3">
        <v>1458</v>
      </c>
      <c r="AI21" s="3">
        <v>0</v>
      </c>
      <c r="AJ21" s="3">
        <v>26280</v>
      </c>
      <c r="AK21" s="3">
        <v>3621</v>
      </c>
      <c r="AL21" s="3">
        <v>3167</v>
      </c>
      <c r="AM21" s="3">
        <v>454</v>
      </c>
      <c r="AN21" s="3">
        <v>23950</v>
      </c>
      <c r="AO21" s="3">
        <v>14708</v>
      </c>
      <c r="AP21" s="3">
        <v>9242</v>
      </c>
      <c r="AQ21" s="3">
        <v>10901</v>
      </c>
      <c r="AR21" s="3" t="s">
        <v>0</v>
      </c>
      <c r="AS21" s="3">
        <v>927</v>
      </c>
      <c r="AT21" s="3" t="s">
        <v>0</v>
      </c>
      <c r="AU21" s="3" t="s">
        <v>0</v>
      </c>
      <c r="AV21" s="3" t="s">
        <v>0</v>
      </c>
      <c r="AW21" s="3" t="s">
        <v>0</v>
      </c>
      <c r="AX21" s="3"/>
      <c r="AY21" s="3">
        <v>13500</v>
      </c>
      <c r="AZ21" s="3">
        <f>SUM(BA21:BF21)</f>
        <v>889531</v>
      </c>
      <c r="BA21" s="3">
        <v>7919</v>
      </c>
      <c r="BB21" s="3">
        <v>3121</v>
      </c>
      <c r="BC21" s="3">
        <v>13228</v>
      </c>
      <c r="BD21" s="3">
        <v>674525</v>
      </c>
      <c r="BE21" s="3">
        <v>71719</v>
      </c>
      <c r="BF21" s="3">
        <v>119019</v>
      </c>
      <c r="BG21" s="7">
        <v>75.3</v>
      </c>
      <c r="BH21" s="7">
        <v>31.6</v>
      </c>
      <c r="BI21" s="7">
        <v>42.2</v>
      </c>
      <c r="BJ21" s="7">
        <v>49</v>
      </c>
      <c r="BK21" s="7">
        <v>84.8</v>
      </c>
      <c r="BL21" s="7">
        <v>49.9</v>
      </c>
      <c r="BM21" s="7">
        <v>65.099999999999994</v>
      </c>
      <c r="BN21" s="3" t="s">
        <v>0</v>
      </c>
      <c r="BO21" s="3" t="s">
        <v>0</v>
      </c>
      <c r="BP21" s="3" t="s">
        <v>0</v>
      </c>
      <c r="BQ21" s="3" t="s">
        <v>0</v>
      </c>
      <c r="BR21" s="3" t="s">
        <v>0</v>
      </c>
      <c r="BS21" s="3" t="s">
        <v>0</v>
      </c>
      <c r="BT21" s="3" t="s">
        <v>0</v>
      </c>
      <c r="BU21" s="3" t="s">
        <v>0</v>
      </c>
      <c r="BV21" s="3" t="s">
        <v>0</v>
      </c>
      <c r="BW21" s="3" t="s">
        <v>0</v>
      </c>
      <c r="BX21" s="5" t="s">
        <v>0</v>
      </c>
      <c r="BY21" s="3" t="s">
        <v>0</v>
      </c>
      <c r="BZ21" s="3" t="s">
        <v>0</v>
      </c>
      <c r="CA21" s="3" t="s">
        <v>0</v>
      </c>
      <c r="CB21" s="3" t="s">
        <v>0</v>
      </c>
      <c r="CC21" s="3">
        <v>10232000</v>
      </c>
      <c r="CD21" s="6">
        <v>96</v>
      </c>
      <c r="CE21" s="3">
        <v>5236</v>
      </c>
      <c r="CF21" s="3">
        <v>9070</v>
      </c>
      <c r="CG21" s="3">
        <v>8.6999999999999998E-8</v>
      </c>
      <c r="CH21" s="3">
        <v>4</v>
      </c>
      <c r="CI21" s="3">
        <v>6991</v>
      </c>
      <c r="CJ21" s="3">
        <v>7625356</v>
      </c>
      <c r="CK21" s="3" t="s">
        <v>0</v>
      </c>
      <c r="CL21" s="3">
        <v>3572</v>
      </c>
      <c r="CM21" s="3" t="s">
        <v>0</v>
      </c>
      <c r="CN21" s="3" t="s">
        <v>0</v>
      </c>
      <c r="CO21" s="3" t="s">
        <v>0</v>
      </c>
    </row>
    <row r="22" spans="1:93" x14ac:dyDescent="0.25">
      <c r="A22" s="3">
        <v>2020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0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0</v>
      </c>
      <c r="AM22" s="3" t="s">
        <v>0</v>
      </c>
      <c r="AN22" s="3" t="s">
        <v>0</v>
      </c>
      <c r="AO22" s="3" t="s">
        <v>0</v>
      </c>
      <c r="AP22" s="3" t="s">
        <v>0</v>
      </c>
      <c r="AQ22" s="3" t="s">
        <v>0</v>
      </c>
      <c r="AR22" s="3" t="s">
        <v>0</v>
      </c>
      <c r="AS22" s="3" t="s">
        <v>0</v>
      </c>
      <c r="AT22" s="3" t="s">
        <v>0</v>
      </c>
      <c r="AU22" s="3" t="s">
        <v>0</v>
      </c>
      <c r="AV22" s="3" t="s">
        <v>0</v>
      </c>
      <c r="AW22" s="3" t="s">
        <v>0</v>
      </c>
      <c r="AX22" s="3" t="s">
        <v>0</v>
      </c>
      <c r="AY22" s="3" t="s">
        <v>0</v>
      </c>
      <c r="AZ22" s="3" t="s">
        <v>0</v>
      </c>
      <c r="BA22" s="3" t="s">
        <v>0</v>
      </c>
      <c r="BB22" s="3" t="s">
        <v>0</v>
      </c>
      <c r="BC22" s="3" t="s">
        <v>0</v>
      </c>
      <c r="BD22" s="3" t="s">
        <v>0</v>
      </c>
      <c r="BE22" s="3" t="s">
        <v>0</v>
      </c>
      <c r="BF22" s="3" t="s">
        <v>0</v>
      </c>
      <c r="BG22" s="3" t="s">
        <v>0</v>
      </c>
      <c r="BH22" s="3" t="s">
        <v>0</v>
      </c>
      <c r="BI22" s="3" t="s">
        <v>0</v>
      </c>
      <c r="BJ22" s="3" t="s">
        <v>0</v>
      </c>
      <c r="BK22" s="3" t="s">
        <v>0</v>
      </c>
      <c r="BL22" s="3" t="s">
        <v>0</v>
      </c>
      <c r="BM22" s="3" t="s">
        <v>0</v>
      </c>
      <c r="BN22" s="3" t="s">
        <v>0</v>
      </c>
      <c r="BO22" s="3" t="s">
        <v>0</v>
      </c>
      <c r="BP22" s="3" t="s">
        <v>0</v>
      </c>
      <c r="BQ22" s="3" t="s">
        <v>0</v>
      </c>
      <c r="BR22" s="3" t="s">
        <v>0</v>
      </c>
      <c r="BS22" s="3" t="s">
        <v>0</v>
      </c>
      <c r="BT22" s="3" t="s">
        <v>0</v>
      </c>
      <c r="BU22" s="3" t="s">
        <v>0</v>
      </c>
      <c r="BV22" s="3" t="s">
        <v>0</v>
      </c>
      <c r="BW22" s="3" t="s">
        <v>0</v>
      </c>
      <c r="BX22" s="5" t="s">
        <v>0</v>
      </c>
      <c r="BY22" s="3" t="s">
        <v>0</v>
      </c>
      <c r="BZ22" s="3" t="s">
        <v>0</v>
      </c>
      <c r="CA22" s="3" t="s">
        <v>0</v>
      </c>
      <c r="CB22" s="3" t="s">
        <v>0</v>
      </c>
      <c r="CC22" s="3" t="s">
        <v>0</v>
      </c>
      <c r="CD22" s="3" t="s">
        <v>0</v>
      </c>
      <c r="CE22" s="3" t="s">
        <v>0</v>
      </c>
      <c r="CF22" s="3" t="s">
        <v>0</v>
      </c>
      <c r="CG22" s="3" t="s">
        <v>0</v>
      </c>
      <c r="CH22" s="3" t="s">
        <v>0</v>
      </c>
      <c r="CI22" s="3" t="s">
        <v>0</v>
      </c>
      <c r="CJ22" s="3" t="s">
        <v>0</v>
      </c>
      <c r="CK22" s="3" t="s">
        <v>0</v>
      </c>
      <c r="CL22" s="3" t="s">
        <v>0</v>
      </c>
      <c r="CM22" s="3" t="s">
        <v>0</v>
      </c>
      <c r="CN22" s="3" t="s">
        <v>0</v>
      </c>
      <c r="CO22" s="3" t="s">
        <v>0</v>
      </c>
    </row>
    <row r="23" spans="1:93" x14ac:dyDescent="0.25">
      <c r="A23" s="3"/>
      <c r="B23" s="3"/>
      <c r="C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7"/>
      <c r="BH23" s="8"/>
      <c r="BI23" s="8"/>
      <c r="BJ23" s="8"/>
      <c r="BK23" s="8"/>
      <c r="BL23" s="8"/>
      <c r="BM23" s="8"/>
      <c r="BN23" s="7"/>
      <c r="BO23" s="7"/>
      <c r="BP23" s="7"/>
      <c r="BQ23" s="7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1:93" x14ac:dyDescent="0.25">
      <c r="A24" s="3"/>
      <c r="B24" s="3"/>
      <c r="C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"/>
      <c r="CN24" s="10"/>
      <c r="CO24" s="10"/>
    </row>
    <row r="25" spans="1:93" x14ac:dyDescent="0.25">
      <c r="C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1:93" x14ac:dyDescent="0.25">
      <c r="C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1:93" x14ac:dyDescent="0.25">
      <c r="A27" s="3"/>
      <c r="B27" s="3"/>
      <c r="C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10"/>
      <c r="BS27" s="10"/>
      <c r="BT27" s="10"/>
      <c r="BU27" s="10"/>
      <c r="BV27" s="10"/>
      <c r="BW27" s="10"/>
      <c r="BX27" s="10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3"/>
      <c r="CO27" s="10"/>
    </row>
    <row r="28" spans="1:93" x14ac:dyDescent="0.25">
      <c r="A28" s="3"/>
      <c r="B28" s="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1:93" x14ac:dyDescent="0.25">
      <c r="A29" s="3"/>
      <c r="B29" s="3"/>
      <c r="C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1:93" x14ac:dyDescent="0.25">
      <c r="A30" s="3"/>
      <c r="B30" s="3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1:93" x14ac:dyDescent="0.25">
      <c r="A31" s="3"/>
      <c r="B31" s="3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1:93" x14ac:dyDescent="0.25">
      <c r="A32" s="3"/>
      <c r="B32" s="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1:93" x14ac:dyDescent="0.25">
      <c r="A33" s="3"/>
      <c r="B33" s="3"/>
      <c r="C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1:93" x14ac:dyDescent="0.25">
      <c r="A34" s="3"/>
      <c r="B34" s="3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1:93" x14ac:dyDescent="0.25">
      <c r="A35" s="3"/>
      <c r="B35" s="3"/>
      <c r="C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1:93" x14ac:dyDescent="0.25">
      <c r="A36" s="3"/>
      <c r="B36" s="3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1:93" x14ac:dyDescent="0.25">
      <c r="A37" s="3"/>
      <c r="B37" s="3"/>
      <c r="C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1:93" x14ac:dyDescent="0.25">
      <c r="A38" s="3"/>
      <c r="B38" s="3"/>
      <c r="C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1:93" x14ac:dyDescent="0.25">
      <c r="A39" s="3"/>
      <c r="B39" s="3"/>
      <c r="C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1:93" x14ac:dyDescent="0.25">
      <c r="A40" s="3"/>
      <c r="B40" s="3"/>
      <c r="C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1:93" x14ac:dyDescent="0.25">
      <c r="A41" s="3"/>
      <c r="B41" s="3"/>
      <c r="C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1:93" x14ac:dyDescent="0.25">
      <c r="A42" s="3"/>
      <c r="B42" s="3"/>
      <c r="C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Z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acobrasil-producao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Parecerista</dc:creator>
  <cp:lastModifiedBy>Parecerista</cp:lastModifiedBy>
  <dcterms:created xsi:type="dcterms:W3CDTF">2021-03-24T04:18:30Z</dcterms:created>
  <dcterms:modified xsi:type="dcterms:W3CDTF">2021-04-09T01:59:28Z</dcterms:modified>
</cp:coreProperties>
</file>