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bent\OneDrive\Desktop\Excel corregido para el proyecto\Historia de Usuario Nº5\"/>
    </mc:Choice>
  </mc:AlternateContent>
  <xr:revisionPtr revIDLastSave="0" documentId="13_ncr:1_{6834ED68-327B-4E52-909B-D4991E08BAB6}" xr6:coauthVersionLast="47" xr6:coauthVersionMax="47" xr10:uidLastSave="{00000000-0000-0000-0000-000000000000}"/>
  <bookViews>
    <workbookView xWindow="-120" yWindow="-120" windowWidth="29040" windowHeight="15720" xr2:uid="{00000000-000D-0000-FFFF-FFFF00000000}"/>
  </bookViews>
  <sheets>
    <sheet name="CE Y VL" sheetId="1" r:id="rId1"/>
    <sheet name="CP-4" sheetId="2" r:id="rId2"/>
    <sheet name="CP-5" sheetId="3" r:id="rId3"/>
    <sheet name="CP-6" sheetId="4" r:id="rId4"/>
    <sheet name="CP-8" sheetId="5" r:id="rId5"/>
    <sheet name="CP-9" sheetId="6" r:id="rId6"/>
    <sheet name="CP-10" sheetId="7" r:id="rId7"/>
    <sheet name="CP-12" sheetId="8" r:id="rId8"/>
    <sheet name="CP-13" sheetId="9" r:id="rId9"/>
    <sheet name="CP-14" sheetId="10" r:id="rId10"/>
    <sheet name="CP-15"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0" i="1" l="1"/>
  <c r="R30" i="1"/>
  <c r="O30" i="1"/>
  <c r="L30" i="1"/>
  <c r="J30" i="1"/>
  <c r="I30" i="1"/>
  <c r="H30" i="1"/>
</calcChain>
</file>

<file path=xl/sharedStrings.xml><?xml version="1.0" encoding="utf-8"?>
<sst xmlns="http://schemas.openxmlformats.org/spreadsheetml/2006/main" count="540" uniqueCount="195">
  <si>
    <t>CASOS DE PRUEBA</t>
  </si>
  <si>
    <t>VARIABLE</t>
  </si>
  <si>
    <t>CLASES DE EQUIVALENCIA</t>
  </si>
  <si>
    <t>ESTADO</t>
  </si>
  <si>
    <t>DEPENDENCIA</t>
  </si>
  <si>
    <t>REPRESENTANTES</t>
  </si>
  <si>
    <t>CP 1</t>
  </si>
  <si>
    <t>CP 2</t>
  </si>
  <si>
    <t>CP 3</t>
  </si>
  <si>
    <t>CP 4</t>
  </si>
  <si>
    <t>CP 5</t>
  </si>
  <si>
    <t>CP 6</t>
  </si>
  <si>
    <t>CP 7</t>
  </si>
  <si>
    <t>CP 8</t>
  </si>
  <si>
    <t>CP 9</t>
  </si>
  <si>
    <t>CP 10</t>
  </si>
  <si>
    <t>CP 11</t>
  </si>
  <si>
    <t>CP 12</t>
  </si>
  <si>
    <t>CP 13</t>
  </si>
  <si>
    <t>CP 14</t>
  </si>
  <si>
    <t>CP 15</t>
  </si>
  <si>
    <t>ENTRADA</t>
  </si>
  <si>
    <t>Nombre</t>
  </si>
  <si>
    <t>CE 1.1: Formato texto</t>
  </si>
  <si>
    <t>Válido</t>
  </si>
  <si>
    <t>Independiente</t>
  </si>
  <si>
    <t>"Juan", "Maria", "Pedro"</t>
  </si>
  <si>
    <t>Juan</t>
  </si>
  <si>
    <t>Maria</t>
  </si>
  <si>
    <t>Pedro</t>
  </si>
  <si>
    <t>CE 1.2: Formato alfa-numerico</t>
  </si>
  <si>
    <t>Inválido</t>
  </si>
  <si>
    <t>"Juan21", "Mar1a", "77Pedro"</t>
  </si>
  <si>
    <t>Juan21</t>
  </si>
  <si>
    <t>Mar1a</t>
  </si>
  <si>
    <t>77Pedro</t>
  </si>
  <si>
    <t>CE 1.3: Campo vacío</t>
  </si>
  <si>
    <t>[Vacío]</t>
  </si>
  <si>
    <t>Apellido</t>
  </si>
  <si>
    <t>CE 2.1: Formato texto</t>
  </si>
  <si>
    <t>"Perez", "Gomez", "Rodriguez"</t>
  </si>
  <si>
    <t>Perez</t>
  </si>
  <si>
    <t>Gomez</t>
  </si>
  <si>
    <t>Rodriguez</t>
  </si>
  <si>
    <t>CE 2.2: Formato alfa-numerico</t>
  </si>
  <si>
    <t>"P3rez", "G0m3z", "R0dr1gu3z"</t>
  </si>
  <si>
    <t>G0m3z</t>
  </si>
  <si>
    <t>P3rez</t>
  </si>
  <si>
    <t>Gom3z</t>
  </si>
  <si>
    <t>R0dr1gu3z</t>
  </si>
  <si>
    <t>CE 2.3: Campo vacío</t>
  </si>
  <si>
    <t>Compañia</t>
  </si>
  <si>
    <t>CE 3.1 Nombre de empresa</t>
  </si>
  <si>
    <t>"Acme Corp.", "XYZ Ltd.", "Tienda El Sol"</t>
  </si>
  <si>
    <t>Acme Corp.</t>
  </si>
  <si>
    <t>XYZ Ltd.</t>
  </si>
  <si>
    <t>Tienda El Sol</t>
  </si>
  <si>
    <t>CE 3.2 Entrada con caracteres no alfabeticos</t>
  </si>
  <si>
    <t>"####", "123456", "@€%/////"</t>
  </si>
  <si>
    <t>####</t>
  </si>
  <si>
    <t>@€%/////</t>
  </si>
  <si>
    <t>CE 3.3 Contenido vacío</t>
  </si>
  <si>
    <t>Dirección</t>
  </si>
  <si>
    <t xml:space="preserve">CE 4.1 Dirección con y sin número </t>
  </si>
  <si>
    <t>"Av. 18 de Julio 1234",  "Calle Kingston ", "Calle Victoria"</t>
  </si>
  <si>
    <t>Av. 18 de Julio 1234</t>
  </si>
  <si>
    <t>Calle Kingston</t>
  </si>
  <si>
    <t>Calle Victoria</t>
  </si>
  <si>
    <t>CE 4.2 Dirección con números y caracteres no alfabeticos</t>
  </si>
  <si>
    <t xml:space="preserve">"123_5ºª6", "!@#123", "####Calle&amp;*&amp;"               </t>
  </si>
  <si>
    <t xml:space="preserve">123_5ºª6       </t>
  </si>
  <si>
    <t>!@#123</t>
  </si>
  <si>
    <t>####Calle&amp;*&amp;</t>
  </si>
  <si>
    <t>CE 4.3 Dirección vacía</t>
  </si>
  <si>
    <t>Ciudad</t>
  </si>
  <si>
    <t>CE 5.1 Ciudad con caracteres alfabeticos</t>
  </si>
  <si>
    <t>Dependiente (Pais)</t>
  </si>
  <si>
    <t>"Canelones", "Salamanca", "Miami", "Melbourne"</t>
  </si>
  <si>
    <t>Salamanca</t>
  </si>
  <si>
    <t>Miami</t>
  </si>
  <si>
    <t>Canelones</t>
  </si>
  <si>
    <t>Melbourne</t>
  </si>
  <si>
    <t>CE 5.2 Ciudad con solo números o caracteres no alfabéticos</t>
  </si>
  <si>
    <t xml:space="preserve">"12345", "@@@###", "!!!???"        </t>
  </si>
  <si>
    <t>!!!???</t>
  </si>
  <si>
    <t>@@@###</t>
  </si>
  <si>
    <t>CE 5.3 Campo Vacío</t>
  </si>
  <si>
    <t>Estado/Provincia</t>
  </si>
  <si>
    <t>CE 6.1 Estado de lista desplegable</t>
  </si>
  <si>
    <t>"Salamanca", "Florida", "Victoria"</t>
  </si>
  <si>
    <t>Florida</t>
  </si>
  <si>
    <t>Victoria</t>
  </si>
  <si>
    <t>CE 6.2 Estado ingresado manualmente</t>
  </si>
  <si>
    <t>"Canelones", "Algarve", "Livorno"</t>
  </si>
  <si>
    <t>Algarve</t>
  </si>
  <si>
    <t>Livorno</t>
  </si>
  <si>
    <t>CE 6.3 Estado campo de texto vacío</t>
  </si>
  <si>
    <t>CE 6.4 Opción por defecto en lista desplegable</t>
  </si>
  <si>
    <t>"Please select a region, state or province."</t>
  </si>
  <si>
    <t>Please select a region, state or province.</t>
  </si>
  <si>
    <t>CE 6.5 Campo de texto con caracteres no alfabeticos</t>
  </si>
  <si>
    <t>"@#@#@", "???!!", "$$%%&amp;"</t>
  </si>
  <si>
    <t>???!!</t>
  </si>
  <si>
    <t>@#@#@</t>
  </si>
  <si>
    <t>$$%%&amp;</t>
  </si>
  <si>
    <t>Codigo Postal</t>
  </si>
  <si>
    <t>CE 7.1 Codigo postal según el pais seleccionado</t>
  </si>
  <si>
    <t>"37001", "33101", "57100", "90000"</t>
  </si>
  <si>
    <t>CE 7.2 Codigo postal con caracteres no permitidos o estructura inválida.</t>
  </si>
  <si>
    <t xml:space="preserve">"ABC123", "1234A", "123 456" </t>
  </si>
  <si>
    <t>ABC123</t>
  </si>
  <si>
    <t>1234A</t>
  </si>
  <si>
    <t>123 456</t>
  </si>
  <si>
    <t>CE 7.3 Campo vacío</t>
  </si>
  <si>
    <t>Pais</t>
  </si>
  <si>
    <t>CE 8.1 Pais con lista de estados</t>
  </si>
  <si>
    <t>"Spain", "United States", "Australia"</t>
  </si>
  <si>
    <t>Spain</t>
  </si>
  <si>
    <t>United States</t>
  </si>
  <si>
    <t>Australia</t>
  </si>
  <si>
    <t>CE 8.2 País sin lista de estados</t>
  </si>
  <si>
    <t>"Uruguay", "Portugal", "Italy"</t>
  </si>
  <si>
    <t>Uruguay</t>
  </si>
  <si>
    <t>Portugal</t>
  </si>
  <si>
    <t>Italia</t>
  </si>
  <si>
    <t>CE 8.3 Selección vacía</t>
  </si>
  <si>
    <t>Numero de Telefono</t>
  </si>
  <si>
    <t>CE 9.1 Número con código de país y formato correcto</t>
  </si>
  <si>
    <t>"+34 (923) 123 456789",
"+1 305 123-4567",
"+61 3 1234 5678",
"+598 99 999 999"</t>
  </si>
  <si>
    <t>CE 9.2 Número sin codigo de pais</t>
  </si>
  <si>
    <t>Invalido</t>
  </si>
  <si>
    <t>"(03) 9876 5432",
"305 123-4567",
"3 1234 5678"</t>
  </si>
  <si>
    <t>(03) 9876 5432</t>
  </si>
  <si>
    <t>3 1234 5678</t>
  </si>
  <si>
    <t>305 123-4567</t>
  </si>
  <si>
    <t>CE 9.3 Número con caracteres no permitidos</t>
  </si>
  <si>
    <t>"ABC123456", "555-123-456X", "+1 (555) 123-456@!"</t>
  </si>
  <si>
    <t>ABC123456</t>
  </si>
  <si>
    <t>"+1 (555) 123-456@!"</t>
  </si>
  <si>
    <t>555-123-456X</t>
  </si>
  <si>
    <t>CE 9.4 Campo vacío</t>
  </si>
  <si>
    <t>Resultado esperado</t>
  </si>
  <si>
    <t>Datos válidos, al hacer click en "Next" 
permite seguir con el proceso de checkout</t>
  </si>
  <si>
    <t>Resultado obtenido</t>
  </si>
  <si>
    <t>Incidentes detectados</t>
  </si>
  <si>
    <t>El sistema no valida correctamente los campos de entrada 
"Nombre", "Dirección", "Código postal" y "Número de telefono"
permitiendo continuar con el proceso de checkout cuando hay datos inválidos.</t>
  </si>
  <si>
    <t>El sistema no valida la coherencia geográfica entre el campo “Ciudad” y los demás campos de ubicación,
 permitiendo avanzar en el proceso de checkout con datos inconsistentes.</t>
  </si>
  <si>
    <t>El sistema no valida múltiples entradas inválidas ni detecta la inconsistencia geográfica entre los campos de ubicación
 lo que permite continuar con el proceso de checkout sin advertencias ni bloqueo.</t>
  </si>
  <si>
    <t>El sistema no valida correctamente los datos inválidos 
ni la coherencia geográfica entre los campos de ubicación
permitiendo avanzar con información incorrecta.</t>
  </si>
  <si>
    <t>El sistema no muestra los mensajes de error esperados debajo de los campos 
"Apellido" y "Número de Teléfono", a pesar de que contienen datos inválidos.</t>
  </si>
  <si>
    <t>Datos de entrada</t>
  </si>
  <si>
    <t>Comentario</t>
  </si>
  <si>
    <t>Imagenes de la ejecución:</t>
  </si>
  <si>
    <t>Antes de la ejecución</t>
  </si>
  <si>
    <t>Despues de la ejecución</t>
  </si>
  <si>
    <t>+1 (305) 123 4567</t>
  </si>
  <si>
    <t>+61 (3) 1234 5678</t>
  </si>
  <si>
    <t>Datos invalidos, luego de hacer click en "Next" no permite 
seguir con el proceso de checkout, muestra un mensaje de error
debajo de cada campo de entrada inválido, esto aplica para los campos: "Nombre",  "Dirección", "Código postal" y "Número de telefono".</t>
  </si>
  <si>
    <t>Datos invalidos, luego de hacer click en "Next" no permite 
seguir con el proceso de checkout, muestra un mensaje de error
debajo de cada campo de entrada inválido, esto aplica para los campos: "Nombre", "Apellido", "Compañia", "Dirección" y  "Ciudad".</t>
  </si>
  <si>
    <t xml:space="preserve">Luego de rellenar los campos de entrada con datos inválidos en la sección de "Shipping Address" y de hacer click en el botón "Next", se permite seguir con el proceso de checkout.
</t>
  </si>
  <si>
    <t>Datos invalidos, luego de hacer click en "Next" no permite 
seguir con el proceso de checkout, muestra un mensaje de error debajo de cada campo de entrada inválido, esto aplica para los campos:  ("Nombre", "Apellido", "Compañia", "Dirección", "Ciudad", "Estado/Provincia", "Codigo Postal", "País" y "Numero de Telefono")</t>
  </si>
  <si>
    <t>El sistema permite avanzar al siguiente paso del checkout sin validar correctamente los campos "Nombre", "Apellido", "Compañía", "Dirección" y "Ciudad", aunque contienen datos inválidos.</t>
  </si>
  <si>
    <t>El sistema permite avanzar en el checkout sin validar correctamente múltiples campos inválidos en la sección "Shipping Address".</t>
  </si>
  <si>
    <t>Datos invalidos, luego de hacer click en "Next" no permite seguir con el proceso de checkout, muestra un mensaje de error debajo de cada campo obligatorio (todos los campos menos "Compañia" y "Estado/Provincia").</t>
  </si>
  <si>
    <t>Datos invalidos, luego de hacer click en "Next" no permite seguir con el proceso de checkout, muestra un mensaje de error debajo del campo: "Ciudad". El sistema debería rechazar el campo "Ciudad" por no ser coherente con el resto de los datos geográficos.</t>
  </si>
  <si>
    <t>Luego de ingresar "Salamanca" como ciudad junto con "Florida", "33101" y "United States" como estado, código postal y país respectivamente, el sistema no muestra ningún mensaje de error ni advertencia por no ser coherente con los datos geograficos y permite continuar con el proceso de checkout al hacer clic en el botón "Next".</t>
  </si>
  <si>
    <t>Datos inválidos, luego de hacer click en "Next"  no permite seguir con el proceso de checkout, muestra un mensaje de error debajo de los campos:  "Nombre", "Apellido", "Compañía", "Dirección", "Ciudad" y "Número de teléfono".</t>
  </si>
  <si>
    <t>El sistema solo muestra una advertencia en "Código Postal" y permite avanzar con el checkout sin validar los campos inválidos ("Nombre", "Apellido", "Compañía", "Dirección", "Número de Teléfono") ni la incoherencia geográfica entre "Ciudad", "Estado/Provincia" y "País".</t>
  </si>
  <si>
    <t>Datos inválidos, luego de hacer click en "Next" no permite seguir con el proceso de checkout. Se deben mostrar mensajes de error debajo de los campos: 
"Nombre", "Ciudad", "Código Postal" y "Número de Teléfono".</t>
  </si>
  <si>
    <t xml:space="preserve">El sistema permite avanzar al siguiente paso del checkout sin mostrar mensajes de error a pesar de que los campos "Nombre", "Ciudad", "Código Postal" y "Número de Teléfono" contienen valores inválidos y existe una incoherencia geográfica entre "Estado/Provincia" y "País" junto con "Numero de Telefono". </t>
  </si>
  <si>
    <t xml:space="preserve">Datos inválidos, luego de hacer click en "Next", no permite seguir con el proceso de checkout. Muestra un mensaje de error debajo de los siguientes campos:  "Nombre" y "Estado/Provincia".
 </t>
  </si>
  <si>
    <t xml:space="preserve">Datos inválidos, luego de hacer click en "Next", no permite seguir con el proceso de checkout. Muestra un mensaje de error debajo de los siguientes campos: "Nombre" y "Estado/Provincia".
 </t>
  </si>
  <si>
    <t xml:space="preserve">Datos inválidos, luego de hacer click en "Next", no permite seguir con el proceso de checkout. Muestra un mensaje de error debajo de los siguientes campos: 
"Apellido" y  "Numero de Telefono"
 </t>
  </si>
  <si>
    <t xml:space="preserve">Al hacer clic en "Next" el sistema no valida adecuadamente los datos ingresados ni muestra los mensajes de error correspondientes en los campos  "Apellido" y "Número de Teléfono" que contienen valores inválidos. 
</t>
  </si>
  <si>
    <t>Datos inválidos, luego de hacer click en "Next", no permite seguir con el proceso de checkout.  Muestra un mensaje de error debajo de los siguientes campos:  "Compañia", "Direccion", "Ciudad", "Estado/Provincia", "Codigo Postal" y "Numero de Telefono"</t>
  </si>
  <si>
    <t>En el proceso de rellenar los campos de entrada solamente aparece una advertencia en el campo  "Codigo Postal". Al hacer clic en "Next", el sistema no bloquea el avance en el proceso de checkout. 
A pesar de que los campos "Compañía", "Dirección", "Ciudad", "Estado/Provincia", "Código Postal" y "Número de Teléfono" contienen datos inválidos, no se muestran mensajes de error y se permite continuar.</t>
  </si>
  <si>
    <t>El sistema no valida los datos ingresados en varios campos obligatorios ("Compañía", "Dirección", "Ciudad", "Estado/Provincia",  "Código Postal" y "Número de Teléfono") y permite avanzar en el proceso de checkout con valores inválidos.</t>
  </si>
  <si>
    <t>Datos inválidos, luego de hacer click en 'Next', no permite seguir con el proceso de checkout. Muestra un mensaje de error debajo de los siguientes campos: "Direccion" y "Código Postal". Los campos "Ciudad", "Estado/Provincia", "Pais" y "Telefono" deberian coincidir para un mismo territorio.</t>
  </si>
  <si>
    <t>En el proceso de rellenar los campos de entrada solamente aparece una advertencia en el campo "Código Postal". Al hacer clic en "Next", el sistema no bloquea el avance en el proceso de checkout. A pesar de que los campos "Dirección" y "Código Postal" contienen datos inválidos y existe una inconsistencia geográfica entre "Ciudad", "Estado/Provincia", "País" y el código internacional del "Número de Teléfono" el sistema permite continuar sin mostrar advertencias adicionales.</t>
  </si>
  <si>
    <t>El sistema no valida correctamente los datos ingresados en los campos "Dirección" y "Código Postal"  ni verifica la coherencia geográfica entre "Ciudad", "Estado/Provincia", "País" y el "Número de Teléfono".</t>
  </si>
  <si>
    <t>Datos inválidos, luego de hacer click en "Next", no permite seguir con el proceso de checkout. Muestra un mensaje de error debajo de los siguientes campos: Estado/Provincia y Numero de Telefono.  Ademas deben ser congruentes los datos de Ciudad, Codigo Postal y Pais.</t>
  </si>
  <si>
    <t>Al hacer clic en "Next", el sistema permite avanzar en el proceso de checkout,
 a pesar de que los campos "Estado/Provincia" y "Número de Teléfono" contienen datos inválidos. No se muestra ningún mensaje de error por la incoherencia entre "Ciudad" (Miami), "Código Postal" (90000) y "País" (Italia), ni se bloquea el avance.</t>
  </si>
  <si>
    <t>El sistema no valida correctamente los campos "Estado/Provincia" y "Número de Teléfono" y permite avanzar en el proceso de checkout con datos inválidos e inconsistencias geográficas entre "Ciudad", "Código Postal" y "País".</t>
  </si>
  <si>
    <t>Al hacer click en "Next" el sistema no valida correctamente los datos en el checkout. 
Se esperaba que los campos inválidos ("Nombre", "Dirección", "Código postal" y "Número de teléfono") impidieran avanzar y mostraran mensajes de error. 
Solo se muestra una advertencia en "Código Postal" y se permite continuar el proceso.
Los datos inválidos no bloquean el avance como deberían.</t>
  </si>
  <si>
    <t>Al hacer click en "Next" el sistema no valida correctamente los datos en el checkout. 
Se esperaba que los campos inválidos ("Nombre", "Apellido", "Compañia", "Dirección" y "Ciudad") impidieran avanzar y mostraran mensajes de error. 
Los datos inválidos no bloquean el avance como deberían.</t>
  </si>
  <si>
    <t>Al hacer click en "Next" el sistema no valida correctamente los datos en el checkout. 
Se esperaba que los campos inválidos ("Nombre", "Apellido", "Compañia", "Dirección", "Ciudad", "Estado/Provincia", "Codigo Postal", "Pais" y "Numero de Telefono") 
impidieran avanzar y mostraran mensajes de error. 
Los datos inválidos no bloquean el avance como deberían.</t>
  </si>
  <si>
    <t>Al hacer click en "Next" el sistema no valida la coherencia geográfica 
entre el campo “Ciudad” y los demás campos de ubicación, permitiendo avanzar en el proceso de checkout con datos inconsistentes.
Se esperaba que los campos ("Ciudad",  "Estado/Provincia", "Codigo Postal" y "Pais") 
impidieran avanzar y mostraran mensajes de error por inconsistencia geografica. 
Los datos inválidos no bloquean el avance como deberían.</t>
  </si>
  <si>
    <t>Al hacer click en "Next" el sistema no valida los datos ingresados ni la coherencia geográfica entre los campos de ubicación. Solo se muestra una advertencia en "Código Postal" y se permite continuar el proceso. Se permite avanzar en el proceso de checkout pese a que los campos "Nombre", "Apellido", "Compañía", "Dirección" y "Número de Teléfono"  contienen valores inválidos. Además, se ignora la inconsistencia geográfica entre "Ciudad" (Melbourne), "Estado/Provincia" (Algarve) y "País" (Portugal). Se esperaba que estos errores bloquearan el avance y mostraran mensajes de advertencia específicos para cada campo afectado.</t>
  </si>
  <si>
    <t>Al hacer clic en "Next" el sistema no valida adecuadamente los datos ingresados
ni verifica la coherencia geográfica entre los campos de ubicación. 
Permite continuar con el proceso de checkout a pesar de que los campos 
"Nombre", "Ciudad", "Código Postal" y "Número de Teléfono" contienen valores inválidos. Además se ignora la inconsistencia entre "Estado/Provincia" y "País" junto con "Numero de Telefono". 
Se esperaba que estos errores bloquearan el avance y mostraran mensajes de advertencia.</t>
  </si>
  <si>
    <t>Al hacer clic en "Next" el sistema no valida adecuadamente los datos ingresados
ni muestra los mensajes de error correspondientes en los campos "Apellido" y "Número de Teléfono"que contienen valores inválidos. Se esperaba que el sistema bloqueara el avance y mostrara advertencias específicas para cada campo afectado.</t>
  </si>
  <si>
    <t>Al hacer clic en "Next", el sistema no valida adecuadamente los datos ingresados ni muestra mensajes de error en campos como "Compañía", "Dirección", "Ciudad", "Estado/Provincia", "Código Postal" y "Número de Teléfono", que contienen valores inválidos. Se esperaba que estos errores bloquearan el avance y que el sistema informara al usuario con advertencias específicas para cada campo afectado.</t>
  </si>
  <si>
    <t>Al hacer clic en "Next", el sistema no valida adecuadamente los datos ingresados ni muestra advertencias en campos como "Dirección" y "Código Postal", que contienen valores inválidos. Se ignora la incoherencia geográfica entre "Ciudad" (Melbourne), "Estado/Provincia" (Livorno), "País" (Italia) y el número telefónico con código internacional "+61", correspondiente a Australia. Se esperaba que estos errores bloquearan el avance e informaran al usuario con advertencias específicas para cada campo afectado.</t>
  </si>
  <si>
    <t>Al hacer clic en "Next", el sistema no valida adecuadamente los datos ingresados 
en "Estado/Provincia" y "Número de Teléfono". Además no tiene en cuenta la incoherencia geográfica entre 
"Ciudad" (Miami), "Código Postal" (90000) y "País" (Italia). Se esperaba que estas condiciones impidieran continuar con el proceso y mostraran advertencias específicas en cada campo afectado.</t>
  </si>
  <si>
    <t>En el proceso de rellenar los campos de entrada solamente aparece una advertencia en el campo  "Codigo Postal". Luego de rellenar los campos de entrada con datos inválidos  en la sección de "Shipping Address" y de hacer click en el botón "Next", se permite seguir con el proceso de checkout.</t>
  </si>
  <si>
    <t>En el proceso de rellenar los campos de entrada solamente aparece una advertencia en el campo  "Codigo Postal": "El código postal proporcionado parece no ser válido. Ejemplo: 1234. Si cree que es correcto, puede ignorar este aviso."
Luego de hacer click en el botón "Next" permite seguir con el proceso de checkout.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</si>
</sst>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color rgb="FF000000"/>
      <name val="Arial"/>
      <scheme val="minor"/>
    </font>
    <font>
      <sz val="10"/>
      <color theme="1"/>
      <name val="Arial"/>
    </font>
    <font>
      <sz val="10"/>
      <color rgb="FFFFFFFF"/>
      <name val="Calibri"/>
    </font>
    <font>
      <sz val="10"/>
      <name val="Arial"/>
    </font>
    <font>
      <sz val="10"/>
      <color theme="1"/>
      <name val="Calibri"/>
    </font>
    <font>
      <sz val="10"/>
      <color theme="1"/>
      <name val="Calibri"/>
    </font>
    <font>
      <sz val="9"/>
      <color theme="1"/>
      <name val="Calibri"/>
    </font>
    <font>
      <sz val="11"/>
      <color theme="1"/>
      <name val="Calibri"/>
    </font>
    <font>
      <u/>
      <sz val="11"/>
      <color theme="1"/>
      <name val="Calibri"/>
    </font>
    <font>
      <u/>
      <sz val="10"/>
      <color rgb="FF000000"/>
      <name val="Arial"/>
    </font>
    <font>
      <u/>
      <sz val="11"/>
      <color rgb="FF000000"/>
      <name val="Calibri"/>
    </font>
    <font>
      <u/>
      <sz val="11"/>
      <color rgb="FF000000"/>
      <name val="Calibri"/>
    </font>
    <font>
      <sz val="10"/>
      <color theme="1"/>
      <name val="Arial"/>
      <scheme val="minor"/>
    </font>
    <font>
      <sz val="16"/>
      <color theme="1"/>
      <name val="Calibri"/>
    </font>
    <font>
      <b/>
      <sz val="16"/>
      <color theme="1"/>
      <name val="Arial"/>
    </font>
    <font>
      <u/>
      <sz val="11"/>
      <color theme="1"/>
      <name val="Calibri"/>
      <family val="2"/>
    </font>
    <font>
      <sz val="11"/>
      <color theme="1"/>
      <name val="Calibri"/>
      <family val="2"/>
    </font>
    <font>
      <u/>
      <sz val="11"/>
      <color rgb="FF000000"/>
      <name val="Calibri"/>
      <family val="2"/>
    </font>
    <font>
      <sz val="11"/>
      <color rgb="FF000000"/>
      <name val="Calibri"/>
      <family val="2"/>
    </font>
    <font>
      <sz val="16"/>
      <color theme="1"/>
      <name val="Calibri"/>
      <family val="2"/>
    </font>
  </fonts>
  <fills count="9">
    <fill>
      <patternFill patternType="none"/>
    </fill>
    <fill>
      <patternFill patternType="gray125"/>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E0F7FA"/>
        <bgColor rgb="FFE0F7FA"/>
      </patternFill>
    </fill>
    <fill>
      <patternFill patternType="solid">
        <fgColor rgb="FF9FC5E8"/>
        <bgColor rgb="FF9FC5E8"/>
      </patternFill>
    </fill>
    <fill>
      <patternFill patternType="solid">
        <fgColor rgb="FFFF5050"/>
        <bgColor rgb="FFFF5050"/>
      </patternFill>
    </fill>
    <fill>
      <patternFill patternType="solid">
        <fgColor rgb="FFFFD965"/>
        <bgColor rgb="FFFFD965"/>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C5C2C2"/>
      </left>
      <right style="thin">
        <color rgb="FFC5C2C2"/>
      </right>
      <top style="thin">
        <color rgb="FF000000"/>
      </top>
      <bottom/>
      <diagonal/>
    </border>
    <border>
      <left style="thin">
        <color rgb="FFC5C2C2"/>
      </left>
      <right/>
      <top style="thin">
        <color rgb="FF000000"/>
      </top>
      <bottom/>
      <diagonal/>
    </border>
    <border>
      <left/>
      <right style="thin">
        <color rgb="FFC5C2C2"/>
      </right>
      <top/>
      <bottom/>
      <diagonal/>
    </border>
    <border>
      <left style="thin">
        <color rgb="FFC5C2C2"/>
      </left>
      <right style="thin">
        <color rgb="FFC5C2C2"/>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C5C2C2"/>
      </left>
      <right/>
      <top/>
      <bottom/>
      <diagonal/>
    </border>
    <border>
      <left style="thin">
        <color rgb="FF000000"/>
      </left>
      <right/>
      <top/>
      <bottom style="thin">
        <color rgb="FF000000"/>
      </bottom>
      <diagonal/>
    </border>
    <border>
      <left style="thin">
        <color rgb="FFC5C2C2"/>
      </left>
      <right style="thin">
        <color rgb="FFC5C2C2"/>
      </right>
      <top style="thin">
        <color rgb="FFC5C2C2"/>
      </top>
      <bottom/>
      <diagonal/>
    </border>
    <border>
      <left style="thin">
        <color rgb="FFC5C2C2"/>
      </left>
      <right style="thin">
        <color rgb="FFC5C2C2"/>
      </right>
      <top style="thin">
        <color rgb="FFC5C2C2"/>
      </top>
      <bottom style="thin">
        <color rgb="FF000000"/>
      </bottom>
      <diagonal/>
    </border>
    <border>
      <left style="thin">
        <color rgb="FFC5C2C2"/>
      </left>
      <right/>
      <top style="thin">
        <color rgb="FFC5C2C2"/>
      </top>
      <bottom style="thin">
        <color rgb="FF000000"/>
      </bottom>
      <diagonal/>
    </border>
    <border>
      <left/>
      <right style="thin">
        <color rgb="FFC5C2C2"/>
      </right>
      <top style="thin">
        <color rgb="FFC5C2C2"/>
      </top>
      <bottom style="thin">
        <color rgb="FF000000"/>
      </bottom>
      <diagonal/>
    </border>
    <border>
      <left style="thin">
        <color rgb="FF000000"/>
      </left>
      <right style="thin">
        <color rgb="FFC5C2C2"/>
      </right>
      <top/>
      <bottom style="thin">
        <color rgb="FFC5C2C2"/>
      </bottom>
      <diagonal/>
    </border>
    <border>
      <left style="thin">
        <color rgb="FFC5C2C2"/>
      </left>
      <right style="thin">
        <color rgb="FFC5C2C2"/>
      </right>
      <top style="thin">
        <color rgb="FF000000"/>
      </top>
      <bottom style="thin">
        <color rgb="FFC5C2C2"/>
      </bottom>
      <diagonal/>
    </border>
    <border>
      <left style="thin">
        <color rgb="FFC5C2C2"/>
      </left>
      <right/>
      <top style="thin">
        <color rgb="FF000000"/>
      </top>
      <bottom style="thin">
        <color rgb="FFC5C2C2"/>
      </bottom>
      <diagonal/>
    </border>
    <border>
      <left/>
      <right/>
      <top style="thin">
        <color rgb="FF000000"/>
      </top>
      <bottom style="thin">
        <color rgb="FFC5C2C2"/>
      </bottom>
      <diagonal/>
    </border>
    <border>
      <left style="thin">
        <color rgb="FF000000"/>
      </left>
      <right style="thin">
        <color rgb="FFC5C2C2"/>
      </right>
      <top/>
      <bottom/>
      <diagonal/>
    </border>
    <border>
      <left style="thin">
        <color rgb="FFC5C2C2"/>
      </left>
      <right style="thin">
        <color rgb="FFC5C2C2"/>
      </right>
      <top/>
      <bottom style="thin">
        <color rgb="FFC5C2C2"/>
      </bottom>
      <diagonal/>
    </border>
    <border>
      <left style="thin">
        <color rgb="FFC5C2C2"/>
      </left>
      <right/>
      <top/>
      <bottom style="thin">
        <color rgb="FFC5C2C2"/>
      </bottom>
      <diagonal/>
    </border>
    <border>
      <left/>
      <right style="thin">
        <color rgb="FFC5C2C2"/>
      </right>
      <top style="thin">
        <color rgb="FF000000"/>
      </top>
      <bottom style="thin">
        <color rgb="FFC5C2C2"/>
      </bottom>
      <diagonal/>
    </border>
    <border>
      <left style="thin">
        <color rgb="FFC5C2C2"/>
      </left>
      <right/>
      <top style="thin">
        <color rgb="FFC5C2C2"/>
      </top>
      <bottom/>
      <diagonal/>
    </border>
    <border>
      <left/>
      <right style="thin">
        <color rgb="FFC5C2C2"/>
      </right>
      <top/>
      <bottom style="thin">
        <color rgb="FFC5C2C2"/>
      </bottom>
      <diagonal/>
    </border>
    <border>
      <left style="thin">
        <color rgb="FFC5C2C2"/>
      </left>
      <right style="thin">
        <color rgb="FFC5C2C2"/>
      </right>
      <top style="thin">
        <color rgb="FFC5C2C2"/>
      </top>
      <bottom style="thin">
        <color rgb="FFC5C2C2"/>
      </bottom>
      <diagonal/>
    </border>
    <border>
      <left/>
      <right style="thin">
        <color rgb="FFC5C2C2"/>
      </right>
      <top style="thin">
        <color rgb="FF000000"/>
      </top>
      <bottom/>
      <diagonal/>
    </border>
    <border>
      <left/>
      <right style="thin">
        <color rgb="FFC5C2C2"/>
      </right>
      <top style="thin">
        <color rgb="FFC5C2C2"/>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C5C2C2"/>
      </left>
      <right style="thin">
        <color rgb="FFC5C2C2"/>
      </right>
      <top/>
      <bottom style="thin">
        <color rgb="FF000000"/>
      </bottom>
      <diagonal/>
    </border>
  </borders>
  <cellStyleXfs count="1">
    <xf numFmtId="0" fontId="0" fillId="0" borderId="0"/>
  </cellStyleXfs>
  <cellXfs count="232">
    <xf numFmtId="0" fontId="0" fillId="0" borderId="0" xfId="0" applyFont="1" applyAlignment="1"/>
    <xf numFmtId="0" fontId="1" fillId="0" borderId="0" xfId="0" applyFont="1" applyAlignment="1"/>
    <xf numFmtId="0" fontId="2" fillId="3" borderId="4" xfId="0" applyFont="1" applyFill="1" applyBorder="1" applyAlignment="1">
      <alignment horizontal="center" wrapText="1"/>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2" fillId="3" borderId="7"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4" fillId="0" borderId="12" xfId="0" applyFont="1" applyBorder="1" applyAlignment="1">
      <alignment vertical="center" wrapText="1"/>
    </xf>
    <xf numFmtId="0" fontId="4" fillId="4" borderId="10" xfId="0" applyFont="1" applyFill="1" applyBorder="1" applyAlignment="1">
      <alignment horizontal="center" vertical="center" wrapText="1"/>
    </xf>
    <xf numFmtId="0" fontId="5" fillId="4" borderId="13" xfId="0" applyFont="1" applyFill="1" applyBorder="1" applyAlignment="1">
      <alignment horizont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0" xfId="0" applyFont="1" applyFill="1" applyAlignment="1">
      <alignment horizontal="center"/>
    </xf>
    <xf numFmtId="0" fontId="5" fillId="4" borderId="15" xfId="0" applyFont="1" applyFill="1" applyBorder="1" applyAlignment="1">
      <alignment horizontal="center"/>
    </xf>
    <xf numFmtId="0" fontId="5" fillId="4" borderId="16" xfId="0" applyFont="1" applyFill="1" applyBorder="1" applyAlignment="1">
      <alignment horizontal="center"/>
    </xf>
    <xf numFmtId="0" fontId="5" fillId="4" borderId="17" xfId="0" applyFont="1" applyFill="1" applyBorder="1" applyAlignment="1">
      <alignment horizontal="center"/>
    </xf>
    <xf numFmtId="0" fontId="4" fillId="0" borderId="0" xfId="0" applyFont="1" applyAlignment="1">
      <alignment vertical="center" wrapText="1"/>
    </xf>
    <xf numFmtId="0" fontId="5" fillId="5" borderId="16" xfId="0" applyFont="1" applyFill="1" applyBorder="1" applyAlignment="1">
      <alignment horizontal="center"/>
    </xf>
    <xf numFmtId="0" fontId="5" fillId="5" borderId="16" xfId="0" applyFont="1" applyFill="1" applyBorder="1" applyAlignment="1">
      <alignment horizontal="center"/>
    </xf>
    <xf numFmtId="0" fontId="5" fillId="5" borderId="20" xfId="0" applyFont="1" applyFill="1" applyBorder="1" applyAlignment="1">
      <alignment horizontal="center"/>
    </xf>
    <xf numFmtId="0" fontId="5" fillId="5" borderId="0" xfId="0" applyFont="1" applyFill="1" applyAlignment="1">
      <alignment horizontal="center"/>
    </xf>
    <xf numFmtId="0" fontId="5" fillId="5" borderId="15" xfId="0" applyFont="1" applyFill="1" applyBorder="1" applyAlignment="1">
      <alignment horizontal="center"/>
    </xf>
    <xf numFmtId="0" fontId="5" fillId="5" borderId="17" xfId="0" applyFont="1" applyFill="1" applyBorder="1" applyAlignment="1">
      <alignment horizontal="center"/>
    </xf>
    <xf numFmtId="0" fontId="4" fillId="0" borderId="8" xfId="0" applyFont="1" applyBorder="1" applyAlignment="1">
      <alignment vertical="center" wrapText="1"/>
    </xf>
    <xf numFmtId="0" fontId="4" fillId="0" borderId="8" xfId="0" applyFont="1" applyBorder="1" applyAlignment="1">
      <alignment horizontal="center" vertical="center"/>
    </xf>
    <xf numFmtId="0" fontId="5" fillId="4" borderId="22" xfId="0" applyFont="1" applyFill="1" applyBorder="1" applyAlignment="1">
      <alignment horizontal="center"/>
    </xf>
    <xf numFmtId="0" fontId="5" fillId="4" borderId="23" xfId="0" applyFont="1" applyFill="1" applyBorder="1" applyAlignment="1">
      <alignment horizontal="center"/>
    </xf>
    <xf numFmtId="0" fontId="5" fillId="4" borderId="23" xfId="0" applyFont="1" applyFill="1" applyBorder="1" applyAlignment="1">
      <alignment horizontal="center"/>
    </xf>
    <xf numFmtId="0" fontId="4" fillId="4" borderId="8" xfId="0" applyFont="1" applyFill="1" applyBorder="1" applyAlignment="1">
      <alignment horizontal="center"/>
    </xf>
    <xf numFmtId="0" fontId="5" fillId="4" borderId="24" xfId="0" applyFont="1" applyFill="1" applyBorder="1" applyAlignment="1">
      <alignment horizontal="center"/>
    </xf>
    <xf numFmtId="0" fontId="5" fillId="4" borderId="8" xfId="0" applyFont="1" applyFill="1" applyBorder="1" applyAlignment="1">
      <alignment horizontal="center"/>
    </xf>
    <xf numFmtId="0" fontId="5" fillId="4" borderId="25" xfId="0" applyFont="1" applyFill="1" applyBorder="1" applyAlignment="1">
      <alignment horizontal="center"/>
    </xf>
    <xf numFmtId="0" fontId="5" fillId="4" borderId="9" xfId="0" applyFont="1" applyFill="1" applyBorder="1" applyAlignment="1">
      <alignment horizontal="center"/>
    </xf>
    <xf numFmtId="0" fontId="4" fillId="5" borderId="10" xfId="0" applyFont="1" applyFill="1" applyBorder="1" applyAlignment="1">
      <alignment horizontal="center" vertical="center" wrapText="1"/>
    </xf>
    <xf numFmtId="0" fontId="5" fillId="5" borderId="12" xfId="0" applyFont="1" applyFill="1" applyBorder="1" applyAlignment="1">
      <alignment horizontal="center"/>
    </xf>
    <xf numFmtId="0" fontId="5" fillId="5" borderId="12" xfId="0" applyFont="1" applyFill="1" applyBorder="1" applyAlignment="1">
      <alignment horizontal="center"/>
    </xf>
    <xf numFmtId="0" fontId="5" fillId="5" borderId="0" xfId="0" applyFont="1" applyFill="1" applyAlignment="1">
      <alignment horizontal="center"/>
    </xf>
    <xf numFmtId="0" fontId="5" fillId="5" borderId="17" xfId="0" applyFont="1" applyFill="1" applyBorder="1" applyAlignment="1">
      <alignment horizontal="center"/>
    </xf>
    <xf numFmtId="0" fontId="4" fillId="4" borderId="18" xfId="0" applyFont="1" applyFill="1" applyBorder="1" applyAlignment="1">
      <alignment horizontal="center" vertical="center" wrapText="1"/>
    </xf>
    <xf numFmtId="0" fontId="5" fillId="4" borderId="0" xfId="0" applyFont="1" applyFill="1" applyAlignment="1">
      <alignment horizontal="center"/>
    </xf>
    <xf numFmtId="0" fontId="5" fillId="4" borderId="17" xfId="0" applyFont="1" applyFill="1" applyBorder="1" applyAlignment="1">
      <alignment horizontal="center"/>
    </xf>
    <xf numFmtId="0" fontId="4" fillId="5" borderId="18" xfId="0" applyFont="1" applyFill="1" applyBorder="1" applyAlignment="1">
      <alignment horizontal="center" vertical="center" wrapText="1"/>
    </xf>
    <xf numFmtId="0" fontId="5" fillId="5" borderId="8" xfId="0" applyFont="1" applyFill="1" applyBorder="1" applyAlignment="1">
      <alignment horizontal="center"/>
    </xf>
    <xf numFmtId="0" fontId="4" fillId="5" borderId="8" xfId="0" applyFont="1" applyFill="1" applyBorder="1" applyAlignment="1">
      <alignment horizontal="center" vertical="center"/>
    </xf>
    <xf numFmtId="0" fontId="5" fillId="5" borderId="9"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horizontal="center" vertical="center"/>
    </xf>
    <xf numFmtId="0" fontId="4" fillId="4" borderId="12" xfId="0" applyFont="1" applyFill="1" applyBorder="1" applyAlignment="1">
      <alignment horizontal="center"/>
    </xf>
    <xf numFmtId="0" fontId="4" fillId="4" borderId="12" xfId="0" applyFont="1" applyFill="1" applyBorder="1" applyAlignment="1">
      <alignment horizontal="center"/>
    </xf>
    <xf numFmtId="0" fontId="1" fillId="4" borderId="0" xfId="0" applyFont="1" applyFill="1" applyAlignment="1">
      <alignment horizontal="center"/>
    </xf>
    <xf numFmtId="0" fontId="4" fillId="4" borderId="0" xfId="0" applyFont="1" applyFill="1" applyAlignment="1">
      <alignment horizontal="center"/>
    </xf>
    <xf numFmtId="0" fontId="5" fillId="4" borderId="12" xfId="0" applyFont="1" applyFill="1" applyBorder="1" applyAlignment="1">
      <alignment horizontal="center"/>
    </xf>
    <xf numFmtId="0" fontId="4" fillId="5" borderId="19" xfId="0" applyFont="1" applyFill="1" applyBorder="1" applyAlignment="1">
      <alignment horizontal="center"/>
    </xf>
    <xf numFmtId="0" fontId="4" fillId="5" borderId="0" xfId="0" applyFont="1" applyFill="1" applyAlignment="1">
      <alignment horizontal="center"/>
    </xf>
    <xf numFmtId="0" fontId="4" fillId="5" borderId="0" xfId="0" applyFont="1" applyFill="1" applyAlignment="1">
      <alignment horizontal="center"/>
    </xf>
    <xf numFmtId="0" fontId="4" fillId="5" borderId="0" xfId="0" applyFont="1" applyFill="1" applyAlignment="1">
      <alignment horizontal="center"/>
    </xf>
    <xf numFmtId="0" fontId="4" fillId="4" borderId="21" xfId="0" applyFont="1" applyFill="1" applyBorder="1" applyAlignment="1">
      <alignment horizontal="center"/>
    </xf>
    <xf numFmtId="0" fontId="1" fillId="4" borderId="8" xfId="0" applyFont="1" applyFill="1" applyBorder="1" applyAlignment="1">
      <alignment horizontal="center"/>
    </xf>
    <xf numFmtId="0" fontId="4" fillId="5" borderId="12" xfId="0" applyFont="1" applyFill="1" applyBorder="1" applyAlignment="1">
      <alignment horizontal="center"/>
    </xf>
    <xf numFmtId="0" fontId="4" fillId="4" borderId="30" xfId="0" applyFont="1" applyFill="1" applyBorder="1" applyAlignment="1">
      <alignment horizontal="center"/>
    </xf>
    <xf numFmtId="0" fontId="4" fillId="4" borderId="16" xfId="0" applyFont="1" applyFill="1" applyBorder="1" applyAlignment="1">
      <alignment horizontal="center"/>
    </xf>
    <xf numFmtId="0" fontId="4" fillId="4" borderId="16" xfId="0" applyFont="1" applyFill="1" applyBorder="1" applyAlignment="1">
      <alignment horizontal="center"/>
    </xf>
    <xf numFmtId="0" fontId="4" fillId="4" borderId="20" xfId="0" applyFont="1" applyFill="1" applyBorder="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4" fillId="5" borderId="30" xfId="0" applyFont="1" applyFill="1" applyBorder="1" applyAlignment="1">
      <alignment horizontal="center"/>
    </xf>
    <xf numFmtId="0" fontId="1" fillId="5" borderId="16" xfId="0" applyFont="1" applyFill="1" applyBorder="1" applyAlignment="1">
      <alignment horizontal="center"/>
    </xf>
    <xf numFmtId="0" fontId="4" fillId="5" borderId="31" xfId="0" applyFont="1" applyFill="1" applyBorder="1" applyAlignment="1">
      <alignment horizontal="center"/>
    </xf>
    <xf numFmtId="0" fontId="4" fillId="5" borderId="16" xfId="0" applyFont="1" applyFill="1" applyBorder="1" applyAlignment="1">
      <alignment horizontal="center"/>
    </xf>
    <xf numFmtId="0" fontId="1" fillId="5" borderId="31" xfId="0" applyFont="1" applyFill="1" applyBorder="1" applyAlignment="1">
      <alignment horizontal="center"/>
    </xf>
    <xf numFmtId="0" fontId="5" fillId="5" borderId="32" xfId="0" applyFont="1" applyFill="1" applyBorder="1" applyAlignment="1">
      <alignment horizontal="center"/>
    </xf>
    <xf numFmtId="0" fontId="4" fillId="4" borderId="11" xfId="0" applyFont="1" applyFill="1" applyBorder="1" applyAlignment="1">
      <alignment horizontal="center" wrapText="1"/>
    </xf>
    <xf numFmtId="0" fontId="4" fillId="4" borderId="12" xfId="0" applyFont="1" applyFill="1" applyBorder="1" applyAlignment="1">
      <alignment horizontal="center" wrapText="1"/>
    </xf>
    <xf numFmtId="0" fontId="4" fillId="4" borderId="12" xfId="0" applyFont="1" applyFill="1" applyBorder="1" applyAlignment="1">
      <alignment horizontal="center" wrapText="1"/>
    </xf>
    <xf numFmtId="0" fontId="4" fillId="4" borderId="27" xfId="0" applyFont="1" applyFill="1" applyBorder="1" applyAlignment="1">
      <alignment horizontal="center"/>
    </xf>
    <xf numFmtId="0" fontId="4" fillId="4" borderId="33" xfId="0" applyFont="1" applyFill="1" applyBorder="1" applyAlignment="1">
      <alignment horizontal="center"/>
    </xf>
    <xf numFmtId="0" fontId="4" fillId="4" borderId="27" xfId="0" applyFont="1" applyFill="1" applyBorder="1" applyAlignment="1">
      <alignment horizontal="center"/>
    </xf>
    <xf numFmtId="0" fontId="5" fillId="4" borderId="29" xfId="0" applyFont="1" applyFill="1" applyBorder="1" applyAlignment="1">
      <alignment horizontal="center"/>
    </xf>
    <xf numFmtId="0" fontId="5" fillId="4" borderId="0" xfId="0" applyFont="1" applyFill="1" applyAlignment="1">
      <alignment horizontal="center"/>
    </xf>
    <xf numFmtId="0" fontId="5" fillId="4" borderId="0" xfId="0" applyFont="1" applyFill="1" applyAlignment="1">
      <alignment horizontal="center"/>
    </xf>
    <xf numFmtId="0" fontId="5" fillId="4" borderId="17" xfId="0" applyFont="1" applyFill="1" applyBorder="1" applyAlignment="1">
      <alignment horizontal="center"/>
    </xf>
    <xf numFmtId="0" fontId="4" fillId="5" borderId="26" xfId="0" applyFont="1" applyFill="1" applyBorder="1" applyAlignment="1">
      <alignment horizontal="center"/>
    </xf>
    <xf numFmtId="0" fontId="4" fillId="5" borderId="34" xfId="0" applyFont="1" applyFill="1" applyBorder="1" applyAlignment="1">
      <alignment horizontal="center"/>
    </xf>
    <xf numFmtId="0" fontId="4" fillId="5" borderId="0" xfId="0" applyFont="1" applyFill="1" applyAlignment="1">
      <alignment horizontal="center" wrapText="1"/>
    </xf>
    <xf numFmtId="0" fontId="4" fillId="5" borderId="35" xfId="0" applyFont="1" applyFill="1" applyBorder="1" applyAlignment="1">
      <alignment horizontal="center"/>
    </xf>
    <xf numFmtId="0" fontId="1" fillId="5" borderId="36" xfId="0" applyFont="1" applyFill="1" applyBorder="1" applyAlignment="1">
      <alignment horizontal="center"/>
    </xf>
    <xf numFmtId="0" fontId="5" fillId="5" borderId="0" xfId="0" applyFont="1" applyFill="1" applyAlignment="1">
      <alignment horizontal="center"/>
    </xf>
    <xf numFmtId="0" fontId="5" fillId="5" borderId="0" xfId="0" applyFont="1" applyFill="1" applyAlignment="1">
      <alignment horizontal="center"/>
    </xf>
    <xf numFmtId="0" fontId="5" fillId="5" borderId="17" xfId="0" applyFont="1" applyFill="1" applyBorder="1" applyAlignment="1">
      <alignment horizontal="center"/>
    </xf>
    <xf numFmtId="0" fontId="1" fillId="4" borderId="15" xfId="0" applyFont="1" applyFill="1" applyBorder="1" applyAlignment="1">
      <alignment horizontal="center"/>
    </xf>
    <xf numFmtId="0" fontId="4" fillId="4" borderId="15"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xf numFmtId="0" fontId="4" fillId="5" borderId="12" xfId="0" applyFont="1" applyFill="1" applyBorder="1" applyAlignment="1">
      <alignment horizontal="center" wrapText="1"/>
    </xf>
    <xf numFmtId="0" fontId="4" fillId="5" borderId="27" xfId="0" applyFont="1" applyFill="1" applyBorder="1" applyAlignment="1">
      <alignment horizontal="center"/>
    </xf>
    <xf numFmtId="0" fontId="5" fillId="5" borderId="12" xfId="0" applyFont="1" applyFill="1" applyBorder="1" applyAlignment="1">
      <alignment horizontal="center"/>
    </xf>
    <xf numFmtId="0" fontId="4" fillId="4" borderId="19" xfId="0" applyFont="1" applyFill="1" applyBorder="1" applyAlignment="1">
      <alignment horizontal="center"/>
    </xf>
    <xf numFmtId="0" fontId="4" fillId="4" borderId="0" xfId="0" applyFont="1" applyFill="1" applyAlignment="1">
      <alignment horizontal="center"/>
    </xf>
    <xf numFmtId="0" fontId="4" fillId="4" borderId="35" xfId="0" applyFont="1" applyFill="1" applyBorder="1" applyAlignment="1">
      <alignment horizontal="center"/>
    </xf>
    <xf numFmtId="0" fontId="1" fillId="5" borderId="0" xfId="0" applyFont="1" applyFill="1" applyAlignment="1">
      <alignment horizontal="center"/>
    </xf>
    <xf numFmtId="0" fontId="4" fillId="5" borderId="35" xfId="0" applyFont="1" applyFill="1" applyBorder="1" applyAlignment="1">
      <alignment horizontal="center"/>
    </xf>
    <xf numFmtId="0" fontId="4" fillId="4" borderId="19" xfId="0" applyFont="1" applyFill="1" applyBorder="1" applyAlignment="1">
      <alignment horizontal="center"/>
    </xf>
    <xf numFmtId="0" fontId="1" fillId="5" borderId="15" xfId="0" applyFont="1" applyFill="1" applyBorder="1" applyAlignment="1">
      <alignment horizontal="center"/>
    </xf>
    <xf numFmtId="0" fontId="4" fillId="5" borderId="15" xfId="0" applyFont="1" applyFill="1" applyBorder="1" applyAlignment="1">
      <alignment horizontal="center"/>
    </xf>
    <xf numFmtId="0" fontId="4" fillId="5" borderId="15" xfId="0" applyFont="1" applyFill="1" applyBorder="1" applyAlignment="1">
      <alignment horizontal="center"/>
    </xf>
    <xf numFmtId="0" fontId="5" fillId="5" borderId="8" xfId="0" applyFont="1" applyFill="1" applyBorder="1" applyAlignment="1">
      <alignment horizontal="center"/>
    </xf>
    <xf numFmtId="0" fontId="5" fillId="5" borderId="9" xfId="0" applyFont="1" applyFill="1" applyBorder="1" applyAlignment="1">
      <alignment horizontal="center"/>
    </xf>
    <xf numFmtId="0" fontId="4" fillId="4" borderId="37" xfId="0" applyFont="1" applyFill="1" applyBorder="1" applyAlignment="1">
      <alignment horizontal="center"/>
    </xf>
    <xf numFmtId="0" fontId="4" fillId="4" borderId="37" xfId="0" applyFont="1" applyFill="1" applyBorder="1" applyAlignment="1">
      <alignment horizontal="center"/>
    </xf>
    <xf numFmtId="0" fontId="6" fillId="4" borderId="37" xfId="0" applyFont="1" applyFill="1" applyBorder="1" applyAlignment="1">
      <alignment horizontal="center"/>
    </xf>
    <xf numFmtId="0" fontId="5" fillId="4" borderId="12" xfId="0" applyFont="1" applyFill="1" applyBorder="1" applyAlignment="1">
      <alignment horizontal="center"/>
    </xf>
    <xf numFmtId="0" fontId="4" fillId="4" borderId="8" xfId="0" applyFont="1" applyFill="1" applyBorder="1" applyAlignment="1">
      <alignment horizontal="center" vertical="center"/>
    </xf>
    <xf numFmtId="0" fontId="4" fillId="5" borderId="37" xfId="0" applyFont="1" applyFill="1" applyBorder="1" applyAlignment="1">
      <alignment horizontal="center"/>
    </xf>
    <xf numFmtId="0" fontId="4" fillId="5" borderId="37" xfId="0" applyFont="1" applyFill="1" applyBorder="1" applyAlignment="1">
      <alignment horizontal="center"/>
    </xf>
    <xf numFmtId="0" fontId="6" fillId="5" borderId="37" xfId="0" applyFont="1" applyFill="1" applyBorder="1" applyAlignment="1">
      <alignment horizontal="center"/>
    </xf>
    <xf numFmtId="0" fontId="4" fillId="4" borderId="15" xfId="0" applyFont="1" applyFill="1" applyBorder="1" applyAlignment="1">
      <alignment horizontal="center"/>
    </xf>
    <xf numFmtId="0" fontId="4" fillId="0" borderId="12" xfId="0" applyFont="1" applyBorder="1" applyAlignment="1">
      <alignment vertical="center"/>
    </xf>
    <xf numFmtId="0" fontId="4" fillId="0" borderId="12" xfId="0" applyFont="1" applyBorder="1" applyAlignment="1">
      <alignment horizontal="center" vertical="center"/>
    </xf>
    <xf numFmtId="0" fontId="4" fillId="4" borderId="37" xfId="0" applyFont="1" applyFill="1" applyBorder="1" applyAlignment="1">
      <alignment horizontal="center" vertical="center"/>
    </xf>
    <xf numFmtId="0" fontId="5" fillId="4" borderId="37"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0" xfId="0" applyFont="1" applyFill="1" applyAlignment="1">
      <alignment horizontal="center" vertical="center"/>
    </xf>
    <xf numFmtId="0" fontId="4" fillId="4" borderId="17" xfId="0" applyFont="1" applyFill="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4" fillId="5" borderId="15" xfId="0" applyFont="1" applyFill="1" applyBorder="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horizontal="center" vertical="center"/>
    </xf>
    <xf numFmtId="0" fontId="4" fillId="5" borderId="17" xfId="0" applyFont="1" applyFill="1" applyBorder="1" applyAlignment="1">
      <alignment horizontal="center" vertical="center"/>
    </xf>
    <xf numFmtId="49" fontId="5" fillId="4" borderId="0" xfId="0" applyNumberFormat="1" applyFont="1" applyFill="1" applyAlignment="1">
      <alignment horizontal="center"/>
    </xf>
    <xf numFmtId="0" fontId="4" fillId="5" borderId="38" xfId="0" applyFont="1" applyFill="1" applyBorder="1" applyAlignment="1">
      <alignment horizontal="center"/>
    </xf>
    <xf numFmtId="0" fontId="1" fillId="5" borderId="22" xfId="0" applyFont="1" applyFill="1" applyBorder="1" applyAlignment="1">
      <alignment horizontal="center"/>
    </xf>
    <xf numFmtId="0" fontId="4" fillId="5" borderId="22" xfId="0" applyFont="1" applyFill="1" applyBorder="1" applyAlignment="1">
      <alignment horizontal="center"/>
    </xf>
    <xf numFmtId="0" fontId="1" fillId="5" borderId="34" xfId="0" applyFont="1" applyFill="1" applyBorder="1" applyAlignment="1">
      <alignment horizontal="center"/>
    </xf>
    <xf numFmtId="0" fontId="1" fillId="5" borderId="38" xfId="0" applyFont="1" applyFill="1" applyBorder="1" applyAlignment="1">
      <alignment horizontal="center"/>
    </xf>
    <xf numFmtId="0" fontId="5" fillId="5" borderId="34" xfId="0" applyFont="1" applyFill="1" applyBorder="1" applyAlignment="1">
      <alignment horizont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1" fillId="7" borderId="42" xfId="0" applyFont="1" applyFill="1" applyBorder="1" applyAlignment="1"/>
    <xf numFmtId="0" fontId="1" fillId="7" borderId="7" xfId="0" applyFont="1" applyFill="1" applyBorder="1" applyAlignment="1"/>
    <xf numFmtId="0" fontId="7" fillId="0" borderId="43" xfId="0" applyFont="1" applyBorder="1" applyAlignment="1">
      <alignment horizontal="center"/>
    </xf>
    <xf numFmtId="0" fontId="1" fillId="8" borderId="44" xfId="0" applyFont="1" applyFill="1" applyBorder="1" applyAlignment="1"/>
    <xf numFmtId="0" fontId="1" fillId="8" borderId="45" xfId="0" applyFont="1" applyFill="1" applyBorder="1" applyAlignment="1"/>
    <xf numFmtId="0" fontId="1" fillId="8" borderId="46" xfId="0" applyFont="1" applyFill="1" applyBorder="1" applyAlignment="1">
      <alignment wrapText="1"/>
    </xf>
    <xf numFmtId="0" fontId="8" fillId="8" borderId="44" xfId="0" applyFont="1" applyFill="1" applyBorder="1" applyAlignment="1">
      <alignment horizontal="center" wrapText="1"/>
    </xf>
    <xf numFmtId="0" fontId="9" fillId="8" borderId="44" xfId="0" applyFont="1" applyFill="1" applyBorder="1" applyAlignment="1">
      <alignment horizontal="center" vertical="center" wrapText="1"/>
    </xf>
    <xf numFmtId="0" fontId="1" fillId="8" borderId="44" xfId="0" applyFont="1" applyFill="1" applyBorder="1" applyAlignment="1">
      <alignment wrapText="1"/>
    </xf>
    <xf numFmtId="0" fontId="10" fillId="8" borderId="44"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 fillId="8" borderId="8" xfId="0" applyFont="1" applyFill="1" applyBorder="1" applyAlignment="1">
      <alignment wrapText="1"/>
    </xf>
    <xf numFmtId="0" fontId="12" fillId="0" borderId="0" xfId="0" applyFont="1" applyAlignment="1"/>
    <xf numFmtId="0" fontId="13" fillId="0" borderId="11" xfId="0" applyFont="1" applyBorder="1" applyAlignment="1"/>
    <xf numFmtId="0" fontId="13" fillId="0" borderId="10" xfId="0" applyFont="1" applyBorder="1" applyAlignment="1"/>
    <xf numFmtId="0" fontId="13" fillId="0" borderId="19" xfId="0" applyFont="1" applyBorder="1" applyAlignment="1"/>
    <xf numFmtId="0" fontId="13" fillId="0" borderId="18" xfId="0" applyFont="1" applyBorder="1" applyAlignment="1"/>
    <xf numFmtId="0" fontId="13" fillId="0" borderId="18" xfId="0" applyFont="1" applyBorder="1" applyAlignment="1">
      <alignment horizontal="left"/>
    </xf>
    <xf numFmtId="0" fontId="13" fillId="0" borderId="21" xfId="0" applyFont="1" applyBorder="1" applyAlignment="1"/>
    <xf numFmtId="0" fontId="13" fillId="0" borderId="48" xfId="0" applyFont="1" applyBorder="1" applyAlignment="1"/>
    <xf numFmtId="0" fontId="13" fillId="0" borderId="49" xfId="0" applyFont="1" applyBorder="1" applyAlignment="1">
      <alignment horizontal="center" vertical="center"/>
    </xf>
    <xf numFmtId="0" fontId="14" fillId="0" borderId="0" xfId="0" applyFont="1" applyAlignment="1"/>
    <xf numFmtId="0" fontId="13" fillId="0" borderId="48" xfId="0" applyFont="1" applyBorder="1" applyAlignment="1"/>
    <xf numFmtId="49" fontId="13" fillId="0" borderId="48" xfId="0" applyNumberFormat="1" applyFont="1" applyBorder="1" applyAlignment="1"/>
    <xf numFmtId="0" fontId="13" fillId="4" borderId="18" xfId="0" applyFont="1" applyFill="1" applyBorder="1" applyAlignment="1">
      <alignment horizontal="left" vertical="center"/>
    </xf>
    <xf numFmtId="0" fontId="13" fillId="0" borderId="10" xfId="0" applyFont="1" applyBorder="1" applyAlignment="1">
      <alignment wrapText="1"/>
    </xf>
    <xf numFmtId="0" fontId="13" fillId="0" borderId="18" xfId="0" applyFont="1" applyBorder="1" applyAlignment="1">
      <alignment wrapText="1"/>
    </xf>
    <xf numFmtId="0" fontId="13" fillId="0" borderId="18" xfId="0" applyFont="1" applyBorder="1" applyAlignment="1">
      <alignment horizontal="left" wrapText="1"/>
    </xf>
    <xf numFmtId="0" fontId="13" fillId="0" borderId="48" xfId="0" applyFont="1" applyBorder="1" applyAlignment="1">
      <alignment wrapText="1"/>
    </xf>
    <xf numFmtId="0" fontId="5" fillId="0" borderId="0" xfId="0" applyFont="1" applyAlignment="1">
      <alignment vertical="center"/>
    </xf>
    <xf numFmtId="0" fontId="4" fillId="5" borderId="19" xfId="0" applyFont="1" applyFill="1" applyBorder="1" applyAlignment="1">
      <alignment horizontal="center" vertical="center" wrapText="1"/>
    </xf>
    <xf numFmtId="0" fontId="5" fillId="0" borderId="9" xfId="0" applyFont="1" applyBorder="1" applyAlignment="1">
      <alignment horizontal="center" vertical="center"/>
    </xf>
    <xf numFmtId="0" fontId="4" fillId="0" borderId="0" xfId="0" applyFont="1" applyAlignment="1">
      <alignment vertical="center"/>
    </xf>
    <xf numFmtId="0" fontId="4" fillId="4" borderId="11" xfId="0" applyFont="1" applyFill="1" applyBorder="1" applyAlignment="1">
      <alignment horizontal="center" vertical="center" wrapText="1"/>
    </xf>
    <xf numFmtId="0" fontId="4" fillId="0" borderId="8" xfId="0" applyFont="1" applyBorder="1" applyAlignment="1">
      <alignment vertical="center"/>
    </xf>
    <xf numFmtId="164" fontId="4" fillId="5" borderId="11" xfId="0" applyNumberFormat="1" applyFont="1" applyFill="1" applyBorder="1" applyAlignment="1">
      <alignment horizontal="center" vertical="center" wrapText="1"/>
    </xf>
    <xf numFmtId="164" fontId="4" fillId="4" borderId="19" xfId="0" applyNumberFormat="1" applyFont="1" applyFill="1" applyBorder="1" applyAlignment="1">
      <alignment horizontal="center" vertical="center" wrapText="1"/>
    </xf>
    <xf numFmtId="164" fontId="4" fillId="5" borderId="19" xfId="0" applyNumberFormat="1" applyFont="1" applyFill="1" applyBorder="1" applyAlignment="1">
      <alignment horizontal="center" vertical="center" wrapText="1"/>
    </xf>
    <xf numFmtId="164" fontId="4" fillId="5" borderId="18" xfId="0" applyNumberFormat="1" applyFont="1" applyFill="1" applyBorder="1" applyAlignment="1">
      <alignment horizontal="center" vertical="center" wrapText="1"/>
    </xf>
    <xf numFmtId="0" fontId="5" fillId="4" borderId="50" xfId="0" applyFont="1" applyFill="1" applyBorder="1" applyAlignment="1">
      <alignment horizontal="center"/>
    </xf>
    <xf numFmtId="0" fontId="5" fillId="5" borderId="5" xfId="0" applyFont="1" applyFill="1" applyBorder="1" applyAlignment="1">
      <alignment horizontal="center"/>
    </xf>
    <xf numFmtId="0" fontId="4" fillId="5" borderId="26"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5" fillId="5" borderId="0" xfId="0" applyFont="1" applyFill="1" applyAlignment="1">
      <alignment horizontal="center" vertical="center" wrapText="1"/>
    </xf>
    <xf numFmtId="0" fontId="5" fillId="5" borderId="17" xfId="0" applyFont="1" applyFill="1" applyBorder="1" applyAlignment="1">
      <alignment horizontal="center" vertical="center" wrapText="1"/>
    </xf>
    <xf numFmtId="0" fontId="15" fillId="8" borderId="45" xfId="0" applyFont="1" applyFill="1" applyBorder="1" applyAlignment="1">
      <alignment horizontal="center" vertical="center" wrapText="1"/>
    </xf>
    <xf numFmtId="0" fontId="15"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18" fillId="0" borderId="0" xfId="0" applyFont="1" applyAlignment="1"/>
    <xf numFmtId="0" fontId="19" fillId="0" borderId="49" xfId="0" applyFont="1" applyBorder="1" applyAlignment="1">
      <alignment vertical="top" wrapText="1"/>
    </xf>
    <xf numFmtId="0" fontId="7" fillId="7" borderId="12" xfId="0" applyFont="1" applyFill="1" applyBorder="1" applyAlignment="1">
      <alignment horizontal="center" vertical="center" wrapText="1"/>
    </xf>
    <xf numFmtId="0" fontId="0" fillId="0" borderId="0" xfId="0" applyFont="1" applyAlignment="1"/>
    <xf numFmtId="0" fontId="7" fillId="0" borderId="11" xfId="0" applyFont="1" applyBorder="1" applyAlignment="1">
      <alignment horizontal="center" vertical="center"/>
    </xf>
    <xf numFmtId="0" fontId="3" fillId="0" borderId="21" xfId="0" applyFont="1" applyBorder="1"/>
    <xf numFmtId="0" fontId="5" fillId="7" borderId="12" xfId="0" applyFont="1" applyFill="1" applyBorder="1" applyAlignment="1">
      <alignment horizontal="center"/>
    </xf>
    <xf numFmtId="0" fontId="3" fillId="5" borderId="8" xfId="0" applyFont="1" applyFill="1" applyBorder="1"/>
    <xf numFmtId="0" fontId="1" fillId="7" borderId="40" xfId="0" applyFont="1" applyFill="1" applyBorder="1" applyAlignment="1"/>
    <xf numFmtId="0" fontId="3" fillId="5" borderId="17" xfId="0" applyFont="1" applyFill="1" applyBorder="1"/>
    <xf numFmtId="0" fontId="1" fillId="6" borderId="39" xfId="0" applyFont="1" applyFill="1" applyBorder="1" applyAlignment="1"/>
    <xf numFmtId="0" fontId="3" fillId="0" borderId="41" xfId="0" applyFont="1" applyBorder="1"/>
    <xf numFmtId="0" fontId="7" fillId="6" borderId="39" xfId="0" applyFont="1" applyFill="1" applyBorder="1" applyAlignment="1">
      <alignment horizontal="center" vertical="center" wrapText="1"/>
    </xf>
    <xf numFmtId="0" fontId="3" fillId="5" borderId="41" xfId="0" applyFont="1" applyFill="1" applyBorder="1" applyAlignment="1">
      <alignment wrapText="1"/>
    </xf>
    <xf numFmtId="0" fontId="16" fillId="6" borderId="39" xfId="0" applyFont="1" applyFill="1" applyBorder="1" applyAlignment="1">
      <alignment horizontal="center" vertical="center" wrapText="1"/>
    </xf>
    <xf numFmtId="0" fontId="3" fillId="5" borderId="41" xfId="0" applyFont="1" applyFill="1" applyBorder="1"/>
    <xf numFmtId="0" fontId="16" fillId="7" borderId="12" xfId="0" applyFont="1" applyFill="1" applyBorder="1" applyAlignment="1">
      <alignment horizontal="center" vertical="center" wrapText="1"/>
    </xf>
    <xf numFmtId="0" fontId="16" fillId="7" borderId="40" xfId="0" applyFont="1" applyFill="1" applyBorder="1" applyAlignment="1">
      <alignment horizontal="center" vertical="center" wrapText="1"/>
    </xf>
    <xf numFmtId="0" fontId="3" fillId="5" borderId="9" xfId="0" applyFont="1" applyFill="1" applyBorder="1"/>
    <xf numFmtId="0" fontId="16" fillId="6" borderId="12" xfId="0" applyFont="1" applyFill="1" applyBorder="1" applyAlignment="1">
      <alignment horizontal="center" vertical="center" wrapText="1"/>
    </xf>
    <xf numFmtId="0" fontId="16" fillId="6" borderId="0" xfId="0" applyFont="1" applyFill="1" applyAlignment="1">
      <alignment horizontal="center" vertical="center" wrapText="1"/>
    </xf>
    <xf numFmtId="0" fontId="16" fillId="7" borderId="0" xfId="0" applyFont="1" applyFill="1" applyAlignment="1">
      <alignment horizontal="center" vertical="center" wrapText="1"/>
    </xf>
    <xf numFmtId="0" fontId="1" fillId="6" borderId="40" xfId="0" applyFont="1" applyFill="1" applyBorder="1" applyAlignment="1"/>
    <xf numFmtId="0" fontId="7" fillId="6" borderId="12"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vertical="center"/>
    </xf>
    <xf numFmtId="0" fontId="4" fillId="0" borderId="11" xfId="0" applyFont="1" applyBorder="1" applyAlignment="1">
      <alignment horizontal="center" vertical="center" wrapText="1"/>
    </xf>
    <xf numFmtId="0" fontId="3" fillId="0" borderId="19" xfId="0" applyFont="1" applyBorder="1" applyAlignment="1">
      <alignment vertical="center"/>
    </xf>
    <xf numFmtId="0" fontId="3" fillId="0" borderId="21" xfId="0" applyFont="1" applyBorder="1" applyAlignment="1">
      <alignment vertic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4" fillId="0" borderId="10" xfId="0" applyFont="1" applyBorder="1" applyAlignment="1">
      <alignment horizontal="center" vertical="center" textRotation="255"/>
    </xf>
    <xf numFmtId="0" fontId="3" fillId="0" borderId="18" xfId="0" applyFont="1" applyBorder="1"/>
    <xf numFmtId="0" fontId="4" fillId="0" borderId="11" xfId="0" applyFont="1" applyBorder="1" applyAlignment="1">
      <alignment horizontal="center" vertical="center"/>
    </xf>
    <xf numFmtId="0" fontId="4" fillId="0" borderId="19" xfId="0" applyFont="1" applyBorder="1" applyAlignment="1">
      <alignment horizontal="center" vertical="center" wrapText="1"/>
    </xf>
    <xf numFmtId="0" fontId="13" fillId="0" borderId="43" xfId="0" applyFont="1" applyBorder="1" applyAlignment="1">
      <alignment horizontal="center"/>
    </xf>
    <xf numFmtId="0" fontId="3" fillId="0" borderId="47" xfId="0" applyFont="1" applyBorder="1"/>
    <xf numFmtId="0" fontId="13" fillId="0" borderId="43" xfId="0" applyFont="1" applyBorder="1" applyAlignment="1">
      <alignment horizontal="center" vertical="center"/>
    </xf>
    <xf numFmtId="0" fontId="3" fillId="0" borderId="47"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1</xdr:col>
      <xdr:colOff>0</xdr:colOff>
      <xdr:row>15</xdr:row>
      <xdr:rowOff>133350</xdr:rowOff>
    </xdr:from>
    <xdr:ext cx="5895975" cy="800100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838200" y="4791075"/>
          <a:ext cx="5895975" cy="8001000"/>
        </a:xfrm>
        <a:prstGeom prst="rect">
          <a:avLst/>
        </a:prstGeom>
        <a:noFill/>
      </xdr:spPr>
    </xdr:pic>
    <xdr:clientData fLocksWithSheet="0"/>
  </xdr:oneCellAnchor>
  <xdr:oneCellAnchor>
    <xdr:from>
      <xdr:col>2</xdr:col>
      <xdr:colOff>8591550</xdr:colOff>
      <xdr:row>15</xdr:row>
      <xdr:rowOff>200025</xdr:rowOff>
    </xdr:from>
    <xdr:ext cx="9591675" cy="5410200"/>
    <xdr:pic>
      <xdr:nvPicPr>
        <xdr:cNvPr id="3" name="image3.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923925</xdr:colOff>
      <xdr:row>16</xdr:row>
      <xdr:rowOff>38100</xdr:rowOff>
    </xdr:from>
    <xdr:ext cx="8258175" cy="7029450"/>
    <xdr:grpSp>
      <xdr:nvGrpSpPr>
        <xdr:cNvPr id="2" name="Shape 2" title="Dibujo">
          <a:extLst>
            <a:ext uri="{FF2B5EF4-FFF2-40B4-BE49-F238E27FC236}">
              <a16:creationId xmlns:a16="http://schemas.microsoft.com/office/drawing/2014/main" id="{00000000-0008-0000-0A00-000002000000}"/>
            </a:ext>
          </a:extLst>
        </xdr:cNvPr>
        <xdr:cNvGrpSpPr/>
      </xdr:nvGrpSpPr>
      <xdr:grpSpPr>
        <a:xfrm>
          <a:off x="838200" y="4629150"/>
          <a:ext cx="8258175" cy="7029450"/>
          <a:chOff x="152400" y="152400"/>
          <a:chExt cx="8234561" cy="7010402"/>
        </a:xfrm>
      </xdr:grpSpPr>
      <xdr:pic>
        <xdr:nvPicPr>
          <xdr:cNvPr id="17" name="Shape 17">
            <a:extLst>
              <a:ext uri="{FF2B5EF4-FFF2-40B4-BE49-F238E27FC236}">
                <a16:creationId xmlns:a16="http://schemas.microsoft.com/office/drawing/2014/main" id="{00000000-0008-0000-0A00-000011000000}"/>
              </a:ext>
            </a:extLst>
          </xdr:cNvPr>
          <xdr:cNvPicPr preferRelativeResize="0"/>
        </xdr:nvPicPr>
        <xdr:blipFill>
          <a:blip xmlns:r="http://schemas.openxmlformats.org/officeDocument/2006/relationships" r:embed="rId1">
            <a:alphaModFix/>
          </a:blip>
          <a:stretch>
            <a:fillRect/>
          </a:stretch>
        </xdr:blipFill>
        <xdr:spPr>
          <a:xfrm>
            <a:off x="152400" y="152400"/>
            <a:ext cx="8234561" cy="7010402"/>
          </a:xfrm>
          <a:prstGeom prst="rect">
            <a:avLst/>
          </a:prstGeom>
          <a:noFill/>
          <a:ln>
            <a:noFill/>
          </a:ln>
        </xdr:spPr>
      </xdr:pic>
    </xdr:grpSp>
    <xdr:clientData fLocksWithSheet="0"/>
  </xdr:oneCellAnchor>
  <xdr:oneCellAnchor>
    <xdr:from>
      <xdr:col>3</xdr:col>
      <xdr:colOff>9525</xdr:colOff>
      <xdr:row>16</xdr:row>
      <xdr:rowOff>38100</xdr:rowOff>
    </xdr:from>
    <xdr:ext cx="9467850" cy="6000750"/>
    <xdr:grpSp>
      <xdr:nvGrpSpPr>
        <xdr:cNvPr id="3" name="Shape 2" title="Dibujo">
          <a:extLst>
            <a:ext uri="{FF2B5EF4-FFF2-40B4-BE49-F238E27FC236}">
              <a16:creationId xmlns:a16="http://schemas.microsoft.com/office/drawing/2014/main" id="{00000000-0008-0000-0A00-000003000000}"/>
            </a:ext>
          </a:extLst>
        </xdr:cNvPr>
        <xdr:cNvGrpSpPr/>
      </xdr:nvGrpSpPr>
      <xdr:grpSpPr>
        <a:xfrm>
          <a:off x="12820650" y="4629150"/>
          <a:ext cx="9467850" cy="6000750"/>
          <a:chOff x="152400" y="152400"/>
          <a:chExt cx="9448802" cy="5983025"/>
        </a:xfrm>
      </xdr:grpSpPr>
      <xdr:pic>
        <xdr:nvPicPr>
          <xdr:cNvPr id="18" name="Shape 18">
            <a:extLst>
              <a:ext uri="{FF2B5EF4-FFF2-40B4-BE49-F238E27FC236}">
                <a16:creationId xmlns:a16="http://schemas.microsoft.com/office/drawing/2014/main" id="{00000000-0008-0000-0A00-000012000000}"/>
              </a:ext>
            </a:extLst>
          </xdr:cNvPr>
          <xdr:cNvPicPr preferRelativeResize="0"/>
        </xdr:nvPicPr>
        <xdr:blipFill>
          <a:blip xmlns:r="http://schemas.openxmlformats.org/officeDocument/2006/relationships" r:embed="rId2">
            <a:alphaModFix/>
          </a:blip>
          <a:stretch>
            <a:fillRect/>
          </a:stretch>
        </xdr:blipFill>
        <xdr:spPr>
          <a:xfrm>
            <a:off x="152400" y="152400"/>
            <a:ext cx="9448802" cy="598302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57150</xdr:colOff>
      <xdr:row>16</xdr:row>
      <xdr:rowOff>47625</xdr:rowOff>
    </xdr:from>
    <xdr:ext cx="7705725" cy="7248525"/>
    <xdr:grpSp>
      <xdr:nvGrpSpPr>
        <xdr:cNvPr id="2" name="Shape 2" title="Dibujo">
          <a:extLst>
            <a:ext uri="{FF2B5EF4-FFF2-40B4-BE49-F238E27FC236}">
              <a16:creationId xmlns:a16="http://schemas.microsoft.com/office/drawing/2014/main" id="{00000000-0008-0000-0200-000002000000}"/>
            </a:ext>
          </a:extLst>
        </xdr:cNvPr>
        <xdr:cNvGrpSpPr/>
      </xdr:nvGrpSpPr>
      <xdr:grpSpPr>
        <a:xfrm>
          <a:off x="895350" y="4638675"/>
          <a:ext cx="7705725" cy="7248525"/>
          <a:chOff x="1981400" y="152400"/>
          <a:chExt cx="5223727" cy="4913376"/>
        </a:xfrm>
      </xdr:grpSpPr>
      <xdr:pic>
        <xdr:nvPicPr>
          <xdr:cNvPr id="3" name="Shape 3" title="imagen_04.png">
            <a:extLst>
              <a:ext uri="{FF2B5EF4-FFF2-40B4-BE49-F238E27FC236}">
                <a16:creationId xmlns:a16="http://schemas.microsoft.com/office/drawing/2014/main" id="{00000000-0008-0000-0200-000003000000}"/>
              </a:ext>
            </a:extLst>
          </xdr:cNvPr>
          <xdr:cNvPicPr preferRelativeResize="0"/>
        </xdr:nvPicPr>
        <xdr:blipFill rotWithShape="1">
          <a:blip xmlns:r="http://schemas.openxmlformats.org/officeDocument/2006/relationships" r:embed="rId1">
            <a:alphaModFix/>
          </a:blip>
          <a:srcRect l="19355" r="25359"/>
          <a:stretch/>
        </xdr:blipFill>
        <xdr:spPr>
          <a:xfrm>
            <a:off x="1981400" y="152400"/>
            <a:ext cx="5223727" cy="4913376"/>
          </a:xfrm>
          <a:prstGeom prst="rect">
            <a:avLst/>
          </a:prstGeom>
          <a:noFill/>
          <a:ln>
            <a:noFill/>
          </a:ln>
        </xdr:spPr>
      </xdr:pic>
    </xdr:grpSp>
    <xdr:clientData fLocksWithSheet="0"/>
  </xdr:oneCellAnchor>
  <xdr:oneCellAnchor>
    <xdr:from>
      <xdr:col>3</xdr:col>
      <xdr:colOff>152400</xdr:colOff>
      <xdr:row>16</xdr:row>
      <xdr:rowOff>152400</xdr:rowOff>
    </xdr:from>
    <xdr:ext cx="9467850" cy="6486525"/>
    <xdr:grpSp>
      <xdr:nvGrpSpPr>
        <xdr:cNvPr id="4" name="Shape 2" title="Dibujo">
          <a:extLst>
            <a:ext uri="{FF2B5EF4-FFF2-40B4-BE49-F238E27FC236}">
              <a16:creationId xmlns:a16="http://schemas.microsoft.com/office/drawing/2014/main" id="{00000000-0008-0000-0200-000004000000}"/>
            </a:ext>
          </a:extLst>
        </xdr:cNvPr>
        <xdr:cNvGrpSpPr/>
      </xdr:nvGrpSpPr>
      <xdr:grpSpPr>
        <a:xfrm>
          <a:off x="11134725" y="4743450"/>
          <a:ext cx="9467850" cy="6486525"/>
          <a:chOff x="152400" y="152400"/>
          <a:chExt cx="9448800" cy="6463120"/>
        </a:xfrm>
      </xdr:grpSpPr>
      <xdr:pic>
        <xdr:nvPicPr>
          <xdr:cNvPr id="5" name="Shape 4" title="imagen_05.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2">
            <a:alphaModFix/>
          </a:blip>
          <a:stretch>
            <a:fillRect/>
          </a:stretch>
        </xdr:blipFill>
        <xdr:spPr>
          <a:xfrm>
            <a:off x="152400" y="152400"/>
            <a:ext cx="9448800" cy="6463120"/>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952500</xdr:colOff>
      <xdr:row>17</xdr:row>
      <xdr:rowOff>-190500</xdr:rowOff>
    </xdr:from>
    <xdr:ext cx="8201025" cy="7572375"/>
    <xdr:grpSp>
      <xdr:nvGrpSpPr>
        <xdr:cNvPr id="2" name="Shape 2" title="Dibujo">
          <a:extLst>
            <a:ext uri="{FF2B5EF4-FFF2-40B4-BE49-F238E27FC236}">
              <a16:creationId xmlns:a16="http://schemas.microsoft.com/office/drawing/2014/main" id="{00000000-0008-0000-0300-000002000000}"/>
            </a:ext>
          </a:extLst>
        </xdr:cNvPr>
        <xdr:cNvGrpSpPr/>
      </xdr:nvGrpSpPr>
      <xdr:grpSpPr>
        <a:xfrm>
          <a:off x="838200" y="5133975"/>
          <a:ext cx="8201025" cy="7572375"/>
          <a:chOff x="2741950" y="152400"/>
          <a:chExt cx="6704777" cy="6194649"/>
        </a:xfrm>
      </xdr:grpSpPr>
      <xdr:pic>
        <xdr:nvPicPr>
          <xdr:cNvPr id="5" name="Shape 5">
            <a:extLst>
              <a:ext uri="{FF2B5EF4-FFF2-40B4-BE49-F238E27FC236}">
                <a16:creationId xmlns:a16="http://schemas.microsoft.com/office/drawing/2014/main" id="{00000000-0008-0000-0300-000005000000}"/>
              </a:ext>
            </a:extLst>
          </xdr:cNvPr>
          <xdr:cNvPicPr preferRelativeResize="0"/>
        </xdr:nvPicPr>
        <xdr:blipFill rotWithShape="1">
          <a:blip xmlns:r="http://schemas.openxmlformats.org/officeDocument/2006/relationships" r:embed="rId1">
            <a:alphaModFix/>
          </a:blip>
          <a:srcRect l="27405" r="1632"/>
          <a:stretch/>
        </xdr:blipFill>
        <xdr:spPr>
          <a:xfrm>
            <a:off x="2741950" y="152400"/>
            <a:ext cx="6704777" cy="6194649"/>
          </a:xfrm>
          <a:prstGeom prst="rect">
            <a:avLst/>
          </a:prstGeom>
          <a:noFill/>
          <a:ln>
            <a:noFill/>
          </a:ln>
        </xdr:spPr>
      </xdr:pic>
    </xdr:grpSp>
    <xdr:clientData fLocksWithSheet="0"/>
  </xdr:oneCellAnchor>
  <xdr:oneCellAnchor>
    <xdr:from>
      <xdr:col>2</xdr:col>
      <xdr:colOff>8153400</xdr:colOff>
      <xdr:row>16</xdr:row>
      <xdr:rowOff>9525</xdr:rowOff>
    </xdr:from>
    <xdr:ext cx="9467850" cy="5857875"/>
    <xdr:grpSp>
      <xdr:nvGrpSpPr>
        <xdr:cNvPr id="3" name="Shape 2" title="Dibujo">
          <a:extLst>
            <a:ext uri="{FF2B5EF4-FFF2-40B4-BE49-F238E27FC236}">
              <a16:creationId xmlns:a16="http://schemas.microsoft.com/office/drawing/2014/main" id="{00000000-0008-0000-0300-000003000000}"/>
            </a:ext>
          </a:extLst>
        </xdr:cNvPr>
        <xdr:cNvGrpSpPr/>
      </xdr:nvGrpSpPr>
      <xdr:grpSpPr>
        <a:xfrm>
          <a:off x="10601325" y="5133975"/>
          <a:ext cx="9467850" cy="5857875"/>
          <a:chOff x="152400" y="152400"/>
          <a:chExt cx="9448802" cy="5837479"/>
        </a:xfrm>
      </xdr:grpSpPr>
      <xdr:pic>
        <xdr:nvPicPr>
          <xdr:cNvPr id="6" name="Shape 6" title="imagen_07.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2">
            <a:alphaModFix/>
          </a:blip>
          <a:stretch>
            <a:fillRect/>
          </a:stretch>
        </xdr:blipFill>
        <xdr:spPr>
          <a:xfrm>
            <a:off x="152400" y="152400"/>
            <a:ext cx="9448802" cy="5837479"/>
          </a:xfrm>
          <a:prstGeom prst="rect">
            <a:avLst/>
          </a:prstGeom>
          <a:noFill/>
          <a:ln>
            <a:noFill/>
          </a:ln>
        </xdr:spPr>
      </xdr:pic>
    </xdr:grp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895350</xdr:colOff>
      <xdr:row>16</xdr:row>
      <xdr:rowOff>57150</xdr:rowOff>
    </xdr:from>
    <xdr:ext cx="6772275" cy="6686550"/>
    <xdr:grpSp>
      <xdr:nvGrpSpPr>
        <xdr:cNvPr id="2" name="Shape 2" title="Dibujo">
          <a:extLst>
            <a:ext uri="{FF2B5EF4-FFF2-40B4-BE49-F238E27FC236}">
              <a16:creationId xmlns:a16="http://schemas.microsoft.com/office/drawing/2014/main" id="{00000000-0008-0000-0400-000002000000}"/>
            </a:ext>
          </a:extLst>
        </xdr:cNvPr>
        <xdr:cNvGrpSpPr/>
      </xdr:nvGrpSpPr>
      <xdr:grpSpPr>
        <a:xfrm>
          <a:off x="838200" y="5229225"/>
          <a:ext cx="6772275" cy="6686550"/>
          <a:chOff x="2621875" y="152400"/>
          <a:chExt cx="5383827" cy="5319275"/>
        </a:xfrm>
      </xdr:grpSpPr>
      <xdr:pic>
        <xdr:nvPicPr>
          <xdr:cNvPr id="7" name="Shape 7" title="imagen_08.png">
            <a:extLst>
              <a:ext uri="{FF2B5EF4-FFF2-40B4-BE49-F238E27FC236}">
                <a16:creationId xmlns:a16="http://schemas.microsoft.com/office/drawing/2014/main" id="{00000000-0008-0000-0400-000007000000}"/>
              </a:ext>
            </a:extLst>
          </xdr:cNvPr>
          <xdr:cNvPicPr preferRelativeResize="0"/>
        </xdr:nvPicPr>
        <xdr:blipFill rotWithShape="1">
          <a:blip xmlns:r="http://schemas.openxmlformats.org/officeDocument/2006/relationships" r:embed="rId1">
            <a:alphaModFix/>
          </a:blip>
          <a:srcRect l="26135" r="16887"/>
          <a:stretch/>
        </xdr:blipFill>
        <xdr:spPr>
          <a:xfrm>
            <a:off x="2621875" y="152400"/>
            <a:ext cx="5383827" cy="5319275"/>
          </a:xfrm>
          <a:prstGeom prst="rect">
            <a:avLst/>
          </a:prstGeom>
          <a:noFill/>
          <a:ln>
            <a:noFill/>
          </a:ln>
        </xdr:spPr>
      </xdr:pic>
    </xdr:grpSp>
    <xdr:clientData fLocksWithSheet="0"/>
  </xdr:oneCellAnchor>
  <xdr:oneCellAnchor>
    <xdr:from>
      <xdr:col>3</xdr:col>
      <xdr:colOff>38100</xdr:colOff>
      <xdr:row>16</xdr:row>
      <xdr:rowOff>9525</xdr:rowOff>
    </xdr:from>
    <xdr:ext cx="9467850" cy="5143500"/>
    <xdr:grpSp>
      <xdr:nvGrpSpPr>
        <xdr:cNvPr id="3" name="Shape 2" title="Dibujo">
          <a:extLst>
            <a:ext uri="{FF2B5EF4-FFF2-40B4-BE49-F238E27FC236}">
              <a16:creationId xmlns:a16="http://schemas.microsoft.com/office/drawing/2014/main" id="{00000000-0008-0000-0400-000003000000}"/>
            </a:ext>
          </a:extLst>
        </xdr:cNvPr>
        <xdr:cNvGrpSpPr/>
      </xdr:nvGrpSpPr>
      <xdr:grpSpPr>
        <a:xfrm>
          <a:off x="10553700" y="5181600"/>
          <a:ext cx="9467850" cy="5143500"/>
          <a:chOff x="152400" y="152400"/>
          <a:chExt cx="9448800" cy="5122843"/>
        </a:xfrm>
      </xdr:grpSpPr>
      <xdr:pic>
        <xdr:nvPicPr>
          <xdr:cNvPr id="8" name="Shape 8" title="imagen_09.png">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a:alphaModFix/>
          </a:blip>
          <a:stretch>
            <a:fillRect/>
          </a:stretch>
        </xdr:blipFill>
        <xdr:spPr>
          <a:xfrm>
            <a:off x="152400" y="152400"/>
            <a:ext cx="9448800" cy="5122843"/>
          </a:xfrm>
          <a:prstGeom prst="rect">
            <a:avLst/>
          </a:prstGeom>
          <a:noFill/>
          <a:ln>
            <a:noFill/>
          </a:ln>
        </xdr:spPr>
      </xdr:pic>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933450</xdr:colOff>
      <xdr:row>15</xdr:row>
      <xdr:rowOff>161925</xdr:rowOff>
    </xdr:from>
    <xdr:ext cx="7810500" cy="7029450"/>
    <xdr:grpSp>
      <xdr:nvGrpSpPr>
        <xdr:cNvPr id="2" name="Shape 2" title="Dibujo">
          <a:extLst>
            <a:ext uri="{FF2B5EF4-FFF2-40B4-BE49-F238E27FC236}">
              <a16:creationId xmlns:a16="http://schemas.microsoft.com/office/drawing/2014/main" id="{00000000-0008-0000-0500-000002000000}"/>
            </a:ext>
          </a:extLst>
        </xdr:cNvPr>
        <xdr:cNvGrpSpPr/>
      </xdr:nvGrpSpPr>
      <xdr:grpSpPr>
        <a:xfrm>
          <a:off x="838200" y="5248275"/>
          <a:ext cx="7810500" cy="7029450"/>
          <a:chOff x="152400" y="152400"/>
          <a:chExt cx="7792678" cy="7010401"/>
        </a:xfrm>
      </xdr:grpSpPr>
      <xdr:pic>
        <xdr:nvPicPr>
          <xdr:cNvPr id="9" name="Shape 9">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a:alphaModFix/>
          </a:blip>
          <a:stretch>
            <a:fillRect/>
          </a:stretch>
        </xdr:blipFill>
        <xdr:spPr>
          <a:xfrm>
            <a:off x="152400" y="152400"/>
            <a:ext cx="7792678" cy="7010401"/>
          </a:xfrm>
          <a:prstGeom prst="rect">
            <a:avLst/>
          </a:prstGeom>
          <a:noFill/>
          <a:ln>
            <a:noFill/>
          </a:ln>
        </xdr:spPr>
      </xdr:pic>
    </xdr:grpSp>
    <xdr:clientData fLocksWithSheet="0"/>
  </xdr:oneCellAnchor>
  <xdr:oneCellAnchor>
    <xdr:from>
      <xdr:col>3</xdr:col>
      <xdr:colOff>19050</xdr:colOff>
      <xdr:row>16</xdr:row>
      <xdr:rowOff>28575</xdr:rowOff>
    </xdr:from>
    <xdr:ext cx="9467850" cy="6429375"/>
    <xdr:grpSp>
      <xdr:nvGrpSpPr>
        <xdr:cNvPr id="3" name="Shape 2" title="Dibujo">
          <a:extLst>
            <a:ext uri="{FF2B5EF4-FFF2-40B4-BE49-F238E27FC236}">
              <a16:creationId xmlns:a16="http://schemas.microsoft.com/office/drawing/2014/main" id="{00000000-0008-0000-0500-000003000000}"/>
            </a:ext>
          </a:extLst>
        </xdr:cNvPr>
        <xdr:cNvGrpSpPr/>
      </xdr:nvGrpSpPr>
      <xdr:grpSpPr>
        <a:xfrm>
          <a:off x="12839700" y="5276850"/>
          <a:ext cx="9467850" cy="6429375"/>
          <a:chOff x="152400" y="152400"/>
          <a:chExt cx="9448802" cy="6411687"/>
        </a:xfrm>
      </xdr:grpSpPr>
      <xdr:pic>
        <xdr:nvPicPr>
          <xdr:cNvPr id="10" name="Shape 1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2">
            <a:alphaModFix/>
          </a:blip>
          <a:stretch>
            <a:fillRect/>
          </a:stretch>
        </xdr:blipFill>
        <xdr:spPr>
          <a:xfrm>
            <a:off x="152400" y="152400"/>
            <a:ext cx="9448802" cy="6411687"/>
          </a:xfrm>
          <a:prstGeom prst="rect">
            <a:avLst/>
          </a:prstGeom>
          <a:noFill/>
          <a:ln>
            <a:noFill/>
          </a:ln>
        </xdr:spPr>
      </xdr:pic>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962025</xdr:colOff>
      <xdr:row>15</xdr:row>
      <xdr:rowOff>200025</xdr:rowOff>
    </xdr:from>
    <xdr:ext cx="6000750" cy="5915025"/>
    <xdr:pic>
      <xdr:nvPicPr>
        <xdr:cNvPr id="2" name="image2.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7477125</xdr:colOff>
      <xdr:row>15</xdr:row>
      <xdr:rowOff>200025</xdr:rowOff>
    </xdr:from>
    <xdr:ext cx="7181850" cy="5010150"/>
    <xdr:pic>
      <xdr:nvPicPr>
        <xdr:cNvPr id="3" name="image4.png" title="Imagen">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933450</xdr:colOff>
      <xdr:row>16</xdr:row>
      <xdr:rowOff>19050</xdr:rowOff>
    </xdr:from>
    <xdr:ext cx="8924925" cy="7029450"/>
    <xdr:grpSp>
      <xdr:nvGrpSpPr>
        <xdr:cNvPr id="2" name="Shape 2" title="Dibujo">
          <a:extLst>
            <a:ext uri="{FF2B5EF4-FFF2-40B4-BE49-F238E27FC236}">
              <a16:creationId xmlns:a16="http://schemas.microsoft.com/office/drawing/2014/main" id="{00000000-0008-0000-0700-000002000000}"/>
            </a:ext>
          </a:extLst>
        </xdr:cNvPr>
        <xdr:cNvGrpSpPr/>
      </xdr:nvGrpSpPr>
      <xdr:grpSpPr>
        <a:xfrm>
          <a:off x="838200" y="4610100"/>
          <a:ext cx="8924925" cy="7029450"/>
          <a:chOff x="152400" y="152400"/>
          <a:chExt cx="8910629" cy="7010401"/>
        </a:xfrm>
      </xdr:grpSpPr>
      <xdr:pic>
        <xdr:nvPicPr>
          <xdr:cNvPr id="11" name="Shape 11">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
            <a:alphaModFix/>
          </a:blip>
          <a:stretch>
            <a:fillRect/>
          </a:stretch>
        </xdr:blipFill>
        <xdr:spPr>
          <a:xfrm>
            <a:off x="152400" y="152400"/>
            <a:ext cx="8910629" cy="7010401"/>
          </a:xfrm>
          <a:prstGeom prst="rect">
            <a:avLst/>
          </a:prstGeom>
          <a:noFill/>
          <a:ln>
            <a:noFill/>
          </a:ln>
        </xdr:spPr>
      </xdr:pic>
    </xdr:grpSp>
    <xdr:clientData fLocksWithSheet="0"/>
  </xdr:oneCellAnchor>
  <xdr:oneCellAnchor>
    <xdr:from>
      <xdr:col>2</xdr:col>
      <xdr:colOff>8372475</xdr:colOff>
      <xdr:row>16</xdr:row>
      <xdr:rowOff>19050</xdr:rowOff>
    </xdr:from>
    <xdr:ext cx="9467850" cy="6276975"/>
    <xdr:grpSp>
      <xdr:nvGrpSpPr>
        <xdr:cNvPr id="3" name="Shape 2" title="Dibujo">
          <a:extLst>
            <a:ext uri="{FF2B5EF4-FFF2-40B4-BE49-F238E27FC236}">
              <a16:creationId xmlns:a16="http://schemas.microsoft.com/office/drawing/2014/main" id="{00000000-0008-0000-0700-000003000000}"/>
            </a:ext>
          </a:extLst>
        </xdr:cNvPr>
        <xdr:cNvGrpSpPr/>
      </xdr:nvGrpSpPr>
      <xdr:grpSpPr>
        <a:xfrm>
          <a:off x="10448925" y="4610100"/>
          <a:ext cx="9467850" cy="6276975"/>
          <a:chOff x="152400" y="152400"/>
          <a:chExt cx="9448800" cy="6257602"/>
        </a:xfrm>
      </xdr:grpSpPr>
      <xdr:pic>
        <xdr:nvPicPr>
          <xdr:cNvPr id="12" name="Shape 12">
            <a:extLst>
              <a:ext uri="{FF2B5EF4-FFF2-40B4-BE49-F238E27FC236}">
                <a16:creationId xmlns:a16="http://schemas.microsoft.com/office/drawing/2014/main" id="{00000000-0008-0000-0700-00000C000000}"/>
              </a:ext>
            </a:extLst>
          </xdr:cNvPr>
          <xdr:cNvPicPr preferRelativeResize="0"/>
        </xdr:nvPicPr>
        <xdr:blipFill>
          <a:blip xmlns:r="http://schemas.openxmlformats.org/officeDocument/2006/relationships" r:embed="rId2">
            <a:alphaModFix/>
          </a:blip>
          <a:stretch>
            <a:fillRect/>
          </a:stretch>
        </xdr:blipFill>
        <xdr:spPr>
          <a:xfrm>
            <a:off x="152400" y="152400"/>
            <a:ext cx="9448800" cy="6257602"/>
          </a:xfrm>
          <a:prstGeom prst="rect">
            <a:avLst/>
          </a:prstGeom>
          <a:noFill/>
          <a:ln>
            <a:noFill/>
          </a:ln>
        </xdr:spPr>
      </xdr:pic>
    </xdr:grp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47625</xdr:colOff>
      <xdr:row>16</xdr:row>
      <xdr:rowOff>28575</xdr:rowOff>
    </xdr:from>
    <xdr:ext cx="8724900" cy="7029450"/>
    <xdr:grpSp>
      <xdr:nvGrpSpPr>
        <xdr:cNvPr id="2" name="Shape 2" title="Dibujo">
          <a:extLst>
            <a:ext uri="{FF2B5EF4-FFF2-40B4-BE49-F238E27FC236}">
              <a16:creationId xmlns:a16="http://schemas.microsoft.com/office/drawing/2014/main" id="{00000000-0008-0000-0800-000002000000}"/>
            </a:ext>
          </a:extLst>
        </xdr:cNvPr>
        <xdr:cNvGrpSpPr/>
      </xdr:nvGrpSpPr>
      <xdr:grpSpPr>
        <a:xfrm>
          <a:off x="885825" y="4886325"/>
          <a:ext cx="8724900" cy="7029450"/>
          <a:chOff x="152400" y="152400"/>
          <a:chExt cx="8709890" cy="7010400"/>
        </a:xfrm>
      </xdr:grpSpPr>
      <xdr:pic>
        <xdr:nvPicPr>
          <xdr:cNvPr id="13" name="Shape 13">
            <a:extLst>
              <a:ext uri="{FF2B5EF4-FFF2-40B4-BE49-F238E27FC236}">
                <a16:creationId xmlns:a16="http://schemas.microsoft.com/office/drawing/2014/main" id="{00000000-0008-0000-0800-00000D000000}"/>
              </a:ext>
            </a:extLst>
          </xdr:cNvPr>
          <xdr:cNvPicPr preferRelativeResize="0"/>
        </xdr:nvPicPr>
        <xdr:blipFill>
          <a:blip xmlns:r="http://schemas.openxmlformats.org/officeDocument/2006/relationships" r:embed="rId1">
            <a:alphaModFix/>
          </a:blip>
          <a:stretch>
            <a:fillRect/>
          </a:stretch>
        </xdr:blipFill>
        <xdr:spPr>
          <a:xfrm>
            <a:off x="152400" y="152400"/>
            <a:ext cx="8709890" cy="7010400"/>
          </a:xfrm>
          <a:prstGeom prst="rect">
            <a:avLst/>
          </a:prstGeom>
          <a:noFill/>
          <a:ln>
            <a:noFill/>
          </a:ln>
        </xdr:spPr>
      </xdr:pic>
    </xdr:grpSp>
    <xdr:clientData fLocksWithSheet="0"/>
  </xdr:oneCellAnchor>
  <xdr:oneCellAnchor>
    <xdr:from>
      <xdr:col>2</xdr:col>
      <xdr:colOff>8458200</xdr:colOff>
      <xdr:row>16</xdr:row>
      <xdr:rowOff>28575</xdr:rowOff>
    </xdr:from>
    <xdr:ext cx="9467850" cy="5943600"/>
    <xdr:grpSp>
      <xdr:nvGrpSpPr>
        <xdr:cNvPr id="3" name="Shape 2" title="Dibujo">
          <a:extLst>
            <a:ext uri="{FF2B5EF4-FFF2-40B4-BE49-F238E27FC236}">
              <a16:creationId xmlns:a16="http://schemas.microsoft.com/office/drawing/2014/main" id="{00000000-0008-0000-0800-000003000000}"/>
            </a:ext>
          </a:extLst>
        </xdr:cNvPr>
        <xdr:cNvGrpSpPr/>
      </xdr:nvGrpSpPr>
      <xdr:grpSpPr>
        <a:xfrm>
          <a:off x="10506075" y="4886325"/>
          <a:ext cx="9467850" cy="5943600"/>
          <a:chOff x="152400" y="152400"/>
          <a:chExt cx="9448802" cy="5928302"/>
        </a:xfrm>
      </xdr:grpSpPr>
      <xdr:pic>
        <xdr:nvPicPr>
          <xdr:cNvPr id="14" name="Shape 14">
            <a:extLst>
              <a:ext uri="{FF2B5EF4-FFF2-40B4-BE49-F238E27FC236}">
                <a16:creationId xmlns:a16="http://schemas.microsoft.com/office/drawing/2014/main" id="{00000000-0008-0000-0800-00000E000000}"/>
              </a:ext>
            </a:extLst>
          </xdr:cNvPr>
          <xdr:cNvPicPr preferRelativeResize="0"/>
        </xdr:nvPicPr>
        <xdr:blipFill>
          <a:blip xmlns:r="http://schemas.openxmlformats.org/officeDocument/2006/relationships" r:embed="rId2">
            <a:alphaModFix/>
          </a:blip>
          <a:stretch>
            <a:fillRect/>
          </a:stretch>
        </xdr:blipFill>
        <xdr:spPr>
          <a:xfrm>
            <a:off x="152400" y="152400"/>
            <a:ext cx="9448802" cy="5928302"/>
          </a:xfrm>
          <a:prstGeom prst="rect">
            <a:avLst/>
          </a:prstGeom>
          <a:noFill/>
          <a:ln>
            <a:noFill/>
          </a:ln>
        </xdr:spPr>
      </xdr:pic>
    </xdr:grp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38100</xdr:colOff>
      <xdr:row>16</xdr:row>
      <xdr:rowOff>9525</xdr:rowOff>
    </xdr:from>
    <xdr:ext cx="8401050" cy="7029450"/>
    <xdr:grpSp>
      <xdr:nvGrpSpPr>
        <xdr:cNvPr id="2" name="Shape 2" title="Dibujo">
          <a:extLst>
            <a:ext uri="{FF2B5EF4-FFF2-40B4-BE49-F238E27FC236}">
              <a16:creationId xmlns:a16="http://schemas.microsoft.com/office/drawing/2014/main" id="{00000000-0008-0000-0900-000002000000}"/>
            </a:ext>
          </a:extLst>
        </xdr:cNvPr>
        <xdr:cNvGrpSpPr/>
      </xdr:nvGrpSpPr>
      <xdr:grpSpPr>
        <a:xfrm>
          <a:off x="876300" y="4867275"/>
          <a:ext cx="8401050" cy="7029450"/>
          <a:chOff x="152400" y="152400"/>
          <a:chExt cx="8383649" cy="7010400"/>
        </a:xfrm>
      </xdr:grpSpPr>
      <xdr:pic>
        <xdr:nvPicPr>
          <xdr:cNvPr id="15" name="Shape 15">
            <a:extLst>
              <a:ext uri="{FF2B5EF4-FFF2-40B4-BE49-F238E27FC236}">
                <a16:creationId xmlns:a16="http://schemas.microsoft.com/office/drawing/2014/main" id="{00000000-0008-0000-0900-00000F000000}"/>
              </a:ext>
            </a:extLst>
          </xdr:cNvPr>
          <xdr:cNvPicPr preferRelativeResize="0"/>
        </xdr:nvPicPr>
        <xdr:blipFill>
          <a:blip xmlns:r="http://schemas.openxmlformats.org/officeDocument/2006/relationships" r:embed="rId1">
            <a:alphaModFix/>
          </a:blip>
          <a:stretch>
            <a:fillRect/>
          </a:stretch>
        </xdr:blipFill>
        <xdr:spPr>
          <a:xfrm>
            <a:off x="152400" y="152400"/>
            <a:ext cx="8383649" cy="7010400"/>
          </a:xfrm>
          <a:prstGeom prst="rect">
            <a:avLst/>
          </a:prstGeom>
          <a:noFill/>
          <a:ln>
            <a:noFill/>
          </a:ln>
        </xdr:spPr>
      </xdr:pic>
    </xdr:grpSp>
    <xdr:clientData fLocksWithSheet="0"/>
  </xdr:oneCellAnchor>
  <xdr:oneCellAnchor>
    <xdr:from>
      <xdr:col>3</xdr:col>
      <xdr:colOff>19050</xdr:colOff>
      <xdr:row>16</xdr:row>
      <xdr:rowOff>9525</xdr:rowOff>
    </xdr:from>
    <xdr:ext cx="9467850" cy="6486525"/>
    <xdr:grpSp>
      <xdr:nvGrpSpPr>
        <xdr:cNvPr id="3" name="Shape 2" title="Dibujo">
          <a:extLst>
            <a:ext uri="{FF2B5EF4-FFF2-40B4-BE49-F238E27FC236}">
              <a16:creationId xmlns:a16="http://schemas.microsoft.com/office/drawing/2014/main" id="{00000000-0008-0000-0900-000003000000}"/>
            </a:ext>
          </a:extLst>
        </xdr:cNvPr>
        <xdr:cNvGrpSpPr/>
      </xdr:nvGrpSpPr>
      <xdr:grpSpPr>
        <a:xfrm>
          <a:off x="12706350" y="4867275"/>
          <a:ext cx="9467850" cy="6486525"/>
          <a:chOff x="152400" y="152400"/>
          <a:chExt cx="9448800" cy="6468246"/>
        </a:xfrm>
      </xdr:grpSpPr>
      <xdr:pic>
        <xdr:nvPicPr>
          <xdr:cNvPr id="16" name="Shape 16">
            <a:extLst>
              <a:ext uri="{FF2B5EF4-FFF2-40B4-BE49-F238E27FC236}">
                <a16:creationId xmlns:a16="http://schemas.microsoft.com/office/drawing/2014/main" id="{00000000-0008-0000-0900-000010000000}"/>
              </a:ext>
            </a:extLst>
          </xdr:cNvPr>
          <xdr:cNvPicPr preferRelativeResize="0"/>
        </xdr:nvPicPr>
        <xdr:blipFill>
          <a:blip xmlns:r="http://schemas.openxmlformats.org/officeDocument/2006/relationships" r:embed="rId2">
            <a:alphaModFix/>
          </a:blip>
          <a:stretch>
            <a:fillRect/>
          </a:stretch>
        </xdr:blipFill>
        <xdr:spPr>
          <a:xfrm>
            <a:off x="152400" y="152400"/>
            <a:ext cx="9448800" cy="6468246"/>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runobentancur.atlassian.net/browse/PWL-25" TargetMode="External"/><Relationship Id="rId3" Type="http://schemas.openxmlformats.org/officeDocument/2006/relationships/hyperlink" Target="https://brunobentancur.atlassian.net/jira/software/c/projects/PWL/boards/3?selectedIssue=PWL-20" TargetMode="External"/><Relationship Id="rId7" Type="http://schemas.openxmlformats.org/officeDocument/2006/relationships/hyperlink" Target="https://brunobentancur.atlassian.net/jira/software/c/projects/PWL/boards/3?selectedIssue=PWL-24" TargetMode="External"/><Relationship Id="rId2" Type="http://schemas.openxmlformats.org/officeDocument/2006/relationships/hyperlink" Target="https://brunobentancur.atlassian.net/browse/PWL-19" TargetMode="External"/><Relationship Id="rId1" Type="http://schemas.openxmlformats.org/officeDocument/2006/relationships/hyperlink" Target="https://brunobentancur.atlassian.net/browse/PWL-18" TargetMode="External"/><Relationship Id="rId6" Type="http://schemas.openxmlformats.org/officeDocument/2006/relationships/hyperlink" Target="https://brunobentancur.atlassian.net/jira/software/c/projects/PWL/boards/3?selectedIssue=PWL-23" TargetMode="External"/><Relationship Id="rId11" Type="http://schemas.openxmlformats.org/officeDocument/2006/relationships/printerSettings" Target="../printerSettings/printerSettings1.bin"/><Relationship Id="rId5" Type="http://schemas.openxmlformats.org/officeDocument/2006/relationships/hyperlink" Target="https://brunobentancur.atlassian.net/jira/software/c/projects/PWL/boards/3?selectedIssue=PWL-22" TargetMode="External"/><Relationship Id="rId10" Type="http://schemas.openxmlformats.org/officeDocument/2006/relationships/hyperlink" Target="https://brunobentancur.atlassian.net/jira/software/c/projects/PWL/boards/3?selectedIssue=PWL-27" TargetMode="External"/><Relationship Id="rId4" Type="http://schemas.openxmlformats.org/officeDocument/2006/relationships/hyperlink" Target="https://brunobentancur.atlassian.net/browse/PWL-21" TargetMode="External"/><Relationship Id="rId9" Type="http://schemas.openxmlformats.org/officeDocument/2006/relationships/hyperlink" Target="https://brunobentancur.atlassian.net/browse/PWL-26"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W51"/>
  <sheetViews>
    <sheetView tabSelected="1" topLeftCell="G13" zoomScaleNormal="100" workbookViewId="0">
      <selection activeCell="K36" sqref="K36:K37"/>
    </sheetView>
  </sheetViews>
  <sheetFormatPr baseColWidth="10" defaultColWidth="12.5703125" defaultRowHeight="15.75" customHeight="1" x14ac:dyDescent="0.2"/>
  <cols>
    <col min="2" max="2" width="22.42578125" customWidth="1"/>
    <col min="3" max="3" width="25.5703125" customWidth="1"/>
    <col min="4" max="4" width="50.140625" customWidth="1"/>
    <col min="6" max="6" width="52.42578125" customWidth="1"/>
    <col min="7" max="7" width="41.5703125" customWidth="1"/>
    <col min="8" max="8" width="45" customWidth="1"/>
    <col min="9" max="9" width="45.28515625" customWidth="1"/>
    <col min="10" max="10" width="56.42578125" customWidth="1"/>
    <col min="11" max="11" width="72.42578125" customWidth="1"/>
    <col min="12" max="12" width="71.85546875" customWidth="1"/>
    <col min="13" max="13" width="54.140625" customWidth="1"/>
    <col min="14" max="14" width="49.28515625" customWidth="1"/>
    <col min="15" max="15" width="80.7109375" customWidth="1"/>
    <col min="16" max="16" width="88.42578125" customWidth="1"/>
    <col min="17" max="17" width="74.85546875" customWidth="1"/>
    <col min="18" max="18" width="61.7109375" customWidth="1"/>
    <col min="19" max="19" width="71.7109375" customWidth="1"/>
    <col min="20" max="20" width="62.28515625" customWidth="1"/>
    <col min="21" max="21" width="75.28515625" customWidth="1"/>
    <col min="22" max="22" width="78.140625" customWidth="1"/>
  </cols>
  <sheetData>
    <row r="2" spans="2:22" ht="12.75" x14ac:dyDescent="0.2">
      <c r="B2" s="1"/>
      <c r="C2" s="1"/>
      <c r="D2" s="1"/>
      <c r="E2" s="1"/>
      <c r="F2" s="1"/>
      <c r="G2" s="1"/>
      <c r="H2" s="221" t="s">
        <v>0</v>
      </c>
      <c r="I2" s="222"/>
      <c r="J2" s="222"/>
      <c r="K2" s="222"/>
      <c r="L2" s="222"/>
      <c r="M2" s="222"/>
      <c r="N2" s="222"/>
      <c r="O2" s="222"/>
      <c r="P2" s="222"/>
      <c r="Q2" s="222"/>
      <c r="R2" s="222"/>
      <c r="S2" s="222"/>
      <c r="T2" s="222"/>
      <c r="U2" s="222"/>
      <c r="V2" s="223"/>
    </row>
    <row r="3" spans="2:22" ht="12.75" x14ac:dyDescent="0.2">
      <c r="B3" s="1"/>
      <c r="C3" s="2" t="s">
        <v>1</v>
      </c>
      <c r="D3" s="3" t="s">
        <v>2</v>
      </c>
      <c r="E3" s="3" t="s">
        <v>3</v>
      </c>
      <c r="F3" s="3" t="s">
        <v>4</v>
      </c>
      <c r="G3" s="2" t="s">
        <v>5</v>
      </c>
      <c r="H3" s="4" t="s">
        <v>6</v>
      </c>
      <c r="I3" s="3" t="s">
        <v>7</v>
      </c>
      <c r="J3" s="3" t="s">
        <v>8</v>
      </c>
      <c r="K3" s="3" t="s">
        <v>9</v>
      </c>
      <c r="L3" s="3" t="s">
        <v>10</v>
      </c>
      <c r="M3" s="3" t="s">
        <v>11</v>
      </c>
      <c r="N3" s="3" t="s">
        <v>12</v>
      </c>
      <c r="O3" s="3" t="s">
        <v>13</v>
      </c>
      <c r="P3" s="3" t="s">
        <v>14</v>
      </c>
      <c r="Q3" s="5" t="s">
        <v>15</v>
      </c>
      <c r="R3" s="6" t="s">
        <v>16</v>
      </c>
      <c r="S3" s="6" t="s">
        <v>17</v>
      </c>
      <c r="T3" s="6" t="s">
        <v>18</v>
      </c>
      <c r="U3" s="6" t="s">
        <v>19</v>
      </c>
      <c r="V3" s="7" t="s">
        <v>20</v>
      </c>
    </row>
    <row r="4" spans="2:22" ht="12.75" x14ac:dyDescent="0.2">
      <c r="B4" s="224" t="s">
        <v>21</v>
      </c>
      <c r="C4" s="226" t="s">
        <v>22</v>
      </c>
      <c r="D4" s="8" t="s">
        <v>23</v>
      </c>
      <c r="E4" s="118" t="s">
        <v>24</v>
      </c>
      <c r="F4" s="118" t="s">
        <v>25</v>
      </c>
      <c r="G4" s="9" t="s">
        <v>26</v>
      </c>
      <c r="H4" s="10" t="s">
        <v>27</v>
      </c>
      <c r="I4" s="10" t="s">
        <v>28</v>
      </c>
      <c r="J4" s="10" t="s">
        <v>29</v>
      </c>
      <c r="K4" s="11"/>
      <c r="L4" s="11"/>
      <c r="M4" s="11"/>
      <c r="N4" s="10"/>
      <c r="O4" s="10" t="s">
        <v>27</v>
      </c>
      <c r="P4" s="12"/>
      <c r="Q4" s="13"/>
      <c r="R4" s="14"/>
      <c r="S4" s="15" t="s">
        <v>28</v>
      </c>
      <c r="T4" s="15" t="s">
        <v>27</v>
      </c>
      <c r="U4" s="15" t="s">
        <v>29</v>
      </c>
      <c r="V4" s="16" t="s">
        <v>28</v>
      </c>
    </row>
    <row r="5" spans="2:22" ht="12.75" x14ac:dyDescent="0.2">
      <c r="B5" s="225"/>
      <c r="C5" s="219"/>
      <c r="D5" s="17" t="s">
        <v>30</v>
      </c>
      <c r="E5" s="125" t="s">
        <v>31</v>
      </c>
      <c r="F5" s="125" t="s">
        <v>25</v>
      </c>
      <c r="G5" s="42" t="s">
        <v>32</v>
      </c>
      <c r="H5" s="18"/>
      <c r="I5" s="18"/>
      <c r="J5" s="18"/>
      <c r="K5" s="19" t="s">
        <v>33</v>
      </c>
      <c r="L5" s="19" t="s">
        <v>34</v>
      </c>
      <c r="M5" s="19" t="s">
        <v>35</v>
      </c>
      <c r="N5" s="18"/>
      <c r="O5" s="18"/>
      <c r="P5" s="20" t="s">
        <v>33</v>
      </c>
      <c r="Q5" s="21" t="s">
        <v>34</v>
      </c>
      <c r="R5" s="22"/>
      <c r="S5" s="19"/>
      <c r="T5" s="20"/>
      <c r="U5" s="179"/>
      <c r="V5" s="23"/>
    </row>
    <row r="6" spans="2:22" ht="12.75" x14ac:dyDescent="0.2">
      <c r="B6" s="225"/>
      <c r="C6" s="220"/>
      <c r="D6" s="24" t="s">
        <v>36</v>
      </c>
      <c r="E6" s="25" t="s">
        <v>31</v>
      </c>
      <c r="F6" s="25" t="s">
        <v>25</v>
      </c>
      <c r="G6" s="39" t="s">
        <v>37</v>
      </c>
      <c r="H6" s="26"/>
      <c r="I6" s="27"/>
      <c r="J6" s="27"/>
      <c r="K6" s="27"/>
      <c r="L6" s="28"/>
      <c r="M6" s="27"/>
      <c r="N6" s="29" t="s">
        <v>37</v>
      </c>
      <c r="O6" s="26"/>
      <c r="P6" s="30"/>
      <c r="Q6" s="31"/>
      <c r="R6" s="32" t="s">
        <v>37</v>
      </c>
      <c r="S6" s="28"/>
      <c r="T6" s="27"/>
      <c r="U6" s="178"/>
      <c r="V6" s="33"/>
    </row>
    <row r="7" spans="2:22" ht="12.75" x14ac:dyDescent="0.2">
      <c r="B7" s="225"/>
      <c r="C7" s="227" t="s">
        <v>38</v>
      </c>
      <c r="D7" s="8" t="s">
        <v>39</v>
      </c>
      <c r="E7" s="118" t="s">
        <v>24</v>
      </c>
      <c r="F7" s="125" t="s">
        <v>25</v>
      </c>
      <c r="G7" s="34" t="s">
        <v>40</v>
      </c>
      <c r="H7" s="35" t="s">
        <v>41</v>
      </c>
      <c r="I7" s="35" t="s">
        <v>42</v>
      </c>
      <c r="J7" s="35" t="s">
        <v>43</v>
      </c>
      <c r="K7" s="21" t="s">
        <v>43</v>
      </c>
      <c r="L7" s="36"/>
      <c r="M7" s="36"/>
      <c r="N7" s="37"/>
      <c r="O7" s="35" t="s">
        <v>42</v>
      </c>
      <c r="P7" s="36"/>
      <c r="Q7" s="21" t="s">
        <v>43</v>
      </c>
      <c r="R7" s="21" t="s">
        <v>42</v>
      </c>
      <c r="S7" s="37"/>
      <c r="T7" s="21" t="s">
        <v>41</v>
      </c>
      <c r="U7" s="21" t="s">
        <v>43</v>
      </c>
      <c r="V7" s="38" t="s">
        <v>42</v>
      </c>
    </row>
    <row r="8" spans="2:22" ht="12.75" x14ac:dyDescent="0.2">
      <c r="B8" s="225"/>
      <c r="C8" s="219"/>
      <c r="D8" s="17" t="s">
        <v>44</v>
      </c>
      <c r="E8" s="125" t="s">
        <v>31</v>
      </c>
      <c r="F8" s="125" t="s">
        <v>25</v>
      </c>
      <c r="G8" s="39" t="s">
        <v>45</v>
      </c>
      <c r="H8" s="40"/>
      <c r="I8" s="40"/>
      <c r="J8" s="40"/>
      <c r="K8" s="13"/>
      <c r="L8" s="13" t="s">
        <v>46</v>
      </c>
      <c r="M8" s="13" t="s">
        <v>47</v>
      </c>
      <c r="N8" s="40"/>
      <c r="O8" s="40"/>
      <c r="P8" s="13" t="s">
        <v>48</v>
      </c>
      <c r="Q8" s="40"/>
      <c r="R8" s="40"/>
      <c r="S8" s="13" t="s">
        <v>49</v>
      </c>
      <c r="T8" s="40"/>
      <c r="U8" s="40"/>
      <c r="V8" s="41"/>
    </row>
    <row r="9" spans="2:22" ht="12.75" x14ac:dyDescent="0.2">
      <c r="B9" s="225"/>
      <c r="C9" s="219"/>
      <c r="D9" s="24" t="s">
        <v>50</v>
      </c>
      <c r="E9" s="25" t="s">
        <v>31</v>
      </c>
      <c r="F9" s="25" t="s">
        <v>25</v>
      </c>
      <c r="G9" s="42" t="s">
        <v>37</v>
      </c>
      <c r="H9" s="37"/>
      <c r="I9" s="37"/>
      <c r="J9" s="37"/>
      <c r="K9" s="37"/>
      <c r="L9" s="37"/>
      <c r="M9" s="43"/>
      <c r="N9" s="44" t="s">
        <v>37</v>
      </c>
      <c r="O9" s="37"/>
      <c r="P9" s="37"/>
      <c r="Q9" s="43"/>
      <c r="R9" s="43"/>
      <c r="S9" s="43"/>
      <c r="T9" s="43"/>
      <c r="U9" s="43"/>
      <c r="V9" s="45"/>
    </row>
    <row r="10" spans="2:22" ht="12.75" x14ac:dyDescent="0.2">
      <c r="B10" s="225"/>
      <c r="C10" s="218" t="s">
        <v>51</v>
      </c>
      <c r="D10" s="46" t="s">
        <v>52</v>
      </c>
      <c r="E10" s="47" t="s">
        <v>24</v>
      </c>
      <c r="F10" s="47" t="s">
        <v>25</v>
      </c>
      <c r="G10" s="9" t="s">
        <v>53</v>
      </c>
      <c r="H10" s="48" t="s">
        <v>54</v>
      </c>
      <c r="I10" s="48" t="s">
        <v>55</v>
      </c>
      <c r="J10" s="49"/>
      <c r="K10" s="48" t="s">
        <v>56</v>
      </c>
      <c r="L10" s="49"/>
      <c r="M10" s="50"/>
      <c r="N10" s="51"/>
      <c r="O10" s="48" t="s">
        <v>54</v>
      </c>
      <c r="P10" s="52"/>
      <c r="Q10" s="13" t="s">
        <v>56</v>
      </c>
      <c r="R10" s="13" t="s">
        <v>55</v>
      </c>
      <c r="S10" s="13" t="s">
        <v>56</v>
      </c>
      <c r="T10" s="40"/>
      <c r="U10" s="13" t="s">
        <v>54</v>
      </c>
      <c r="V10" s="16" t="s">
        <v>56</v>
      </c>
    </row>
    <row r="11" spans="2:22" ht="12.75" x14ac:dyDescent="0.2">
      <c r="B11" s="225"/>
      <c r="C11" s="219"/>
      <c r="D11" s="168" t="s">
        <v>57</v>
      </c>
      <c r="E11" s="47" t="s">
        <v>31</v>
      </c>
      <c r="F11" s="47" t="s">
        <v>25</v>
      </c>
      <c r="G11" s="169" t="s">
        <v>58</v>
      </c>
      <c r="H11" s="53"/>
      <c r="I11" s="54"/>
      <c r="J11" s="54"/>
      <c r="K11" s="54"/>
      <c r="L11" s="55" t="s">
        <v>59</v>
      </c>
      <c r="M11" s="55" t="s">
        <v>59</v>
      </c>
      <c r="N11" s="54"/>
      <c r="O11" s="54"/>
      <c r="P11" s="21">
        <v>123456</v>
      </c>
      <c r="Q11" s="37"/>
      <c r="R11" s="37"/>
      <c r="S11" s="37"/>
      <c r="T11" s="56" t="s">
        <v>60</v>
      </c>
      <c r="U11" s="37"/>
      <c r="V11" s="23"/>
    </row>
    <row r="12" spans="2:22" ht="12.75" x14ac:dyDescent="0.2">
      <c r="B12" s="225"/>
      <c r="C12" s="220"/>
      <c r="D12" s="168" t="s">
        <v>61</v>
      </c>
      <c r="E12" s="47" t="s">
        <v>24</v>
      </c>
      <c r="F12" s="170" t="s">
        <v>25</v>
      </c>
      <c r="G12" s="39" t="s">
        <v>37</v>
      </c>
      <c r="H12" s="57"/>
      <c r="I12" s="58"/>
      <c r="J12" s="29" t="s">
        <v>37</v>
      </c>
      <c r="K12" s="29"/>
      <c r="L12" s="29"/>
      <c r="M12" s="51"/>
      <c r="N12" s="29" t="s">
        <v>37</v>
      </c>
      <c r="O12" s="50"/>
      <c r="P12" s="31"/>
      <c r="Q12" s="31"/>
      <c r="R12" s="31"/>
      <c r="S12" s="31"/>
      <c r="T12" s="31"/>
      <c r="U12" s="31"/>
      <c r="V12" s="33"/>
    </row>
    <row r="13" spans="2:22" ht="25.5" x14ac:dyDescent="0.2">
      <c r="B13" s="225"/>
      <c r="C13" s="226" t="s">
        <v>62</v>
      </c>
      <c r="D13" s="117" t="s">
        <v>63</v>
      </c>
      <c r="E13" s="118" t="s">
        <v>24</v>
      </c>
      <c r="F13" s="125" t="s">
        <v>25</v>
      </c>
      <c r="G13" s="34" t="s">
        <v>64</v>
      </c>
      <c r="H13" s="180" t="s">
        <v>65</v>
      </c>
      <c r="I13" s="181" t="s">
        <v>66</v>
      </c>
      <c r="J13" s="182" t="s">
        <v>67</v>
      </c>
      <c r="K13" s="182"/>
      <c r="L13" s="182"/>
      <c r="M13" s="183"/>
      <c r="N13" s="184"/>
      <c r="O13" s="185" t="s">
        <v>65</v>
      </c>
      <c r="P13" s="186"/>
      <c r="Q13" s="187" t="s">
        <v>67</v>
      </c>
      <c r="R13" s="187" t="s">
        <v>65</v>
      </c>
      <c r="S13" s="187" t="s">
        <v>66</v>
      </c>
      <c r="T13" s="187"/>
      <c r="U13" s="187"/>
      <c r="V13" s="188" t="s">
        <v>67</v>
      </c>
    </row>
    <row r="14" spans="2:22" ht="12.75" x14ac:dyDescent="0.2">
      <c r="B14" s="225"/>
      <c r="C14" s="219"/>
      <c r="D14" s="171" t="s">
        <v>68</v>
      </c>
      <c r="E14" s="125" t="s">
        <v>31</v>
      </c>
      <c r="F14" s="125" t="s">
        <v>25</v>
      </c>
      <c r="G14" s="39" t="s">
        <v>69</v>
      </c>
      <c r="H14" s="60"/>
      <c r="J14" s="61"/>
      <c r="K14" s="62" t="s">
        <v>70</v>
      </c>
      <c r="L14" s="62" t="s">
        <v>71</v>
      </c>
      <c r="M14" s="62" t="s">
        <v>70</v>
      </c>
      <c r="N14" s="61"/>
      <c r="O14" s="61"/>
      <c r="P14" s="63" t="s">
        <v>71</v>
      </c>
      <c r="Q14" s="40"/>
      <c r="R14" s="40"/>
      <c r="S14" s="40"/>
      <c r="T14" s="64" t="s">
        <v>72</v>
      </c>
      <c r="U14" s="65" t="s">
        <v>71</v>
      </c>
      <c r="V14" s="41"/>
    </row>
    <row r="15" spans="2:22" ht="12.75" x14ac:dyDescent="0.2">
      <c r="B15" s="225"/>
      <c r="C15" s="219"/>
      <c r="D15" s="171" t="s">
        <v>73</v>
      </c>
      <c r="E15" s="125" t="s">
        <v>31</v>
      </c>
      <c r="F15" s="125" t="s">
        <v>25</v>
      </c>
      <c r="G15" s="42" t="s">
        <v>37</v>
      </c>
      <c r="H15" s="66"/>
      <c r="I15" s="67"/>
      <c r="J15" s="68"/>
      <c r="K15" s="69"/>
      <c r="L15" s="69"/>
      <c r="M15" s="69"/>
      <c r="N15" s="68" t="s">
        <v>37</v>
      </c>
      <c r="O15" s="70"/>
      <c r="P15" s="71"/>
      <c r="Q15" s="43"/>
      <c r="R15" s="43"/>
      <c r="S15" s="43"/>
      <c r="T15" s="43"/>
      <c r="U15" s="43"/>
      <c r="V15" s="45"/>
    </row>
    <row r="16" spans="2:22" ht="12.75" x14ac:dyDescent="0.2">
      <c r="B16" s="225"/>
      <c r="C16" s="226" t="s">
        <v>74</v>
      </c>
      <c r="D16" s="117" t="s">
        <v>75</v>
      </c>
      <c r="E16" s="118" t="s">
        <v>24</v>
      </c>
      <c r="F16" s="118" t="s">
        <v>76</v>
      </c>
      <c r="G16" s="172" t="s">
        <v>77</v>
      </c>
      <c r="H16" s="72" t="s">
        <v>78</v>
      </c>
      <c r="I16" s="73" t="s">
        <v>79</v>
      </c>
      <c r="J16" s="48" t="s">
        <v>80</v>
      </c>
      <c r="K16" s="48" t="s">
        <v>81</v>
      </c>
      <c r="L16" s="74"/>
      <c r="M16" s="75"/>
      <c r="N16" s="76"/>
      <c r="O16" s="77" t="s">
        <v>78</v>
      </c>
      <c r="P16" s="78" t="s">
        <v>81</v>
      </c>
      <c r="Q16" s="79"/>
      <c r="R16" s="80" t="s">
        <v>78</v>
      </c>
      <c r="S16" s="80" t="s">
        <v>79</v>
      </c>
      <c r="T16" s="79"/>
      <c r="U16" s="80" t="s">
        <v>81</v>
      </c>
      <c r="V16" s="81" t="s">
        <v>79</v>
      </c>
    </row>
    <row r="17" spans="2:22" ht="12.75" x14ac:dyDescent="0.2">
      <c r="B17" s="225"/>
      <c r="C17" s="219"/>
      <c r="D17" s="171" t="s">
        <v>82</v>
      </c>
      <c r="E17" s="125" t="s">
        <v>31</v>
      </c>
      <c r="F17" s="125" t="s">
        <v>76</v>
      </c>
      <c r="G17" s="42" t="s">
        <v>83</v>
      </c>
      <c r="H17" s="82"/>
      <c r="I17" s="70"/>
      <c r="J17" s="83"/>
      <c r="K17" s="84"/>
      <c r="L17" s="85">
        <v>12345</v>
      </c>
      <c r="M17" s="55">
        <v>12345</v>
      </c>
      <c r="N17" s="54"/>
      <c r="O17" s="86"/>
      <c r="P17" s="37"/>
      <c r="Q17" s="87" t="s">
        <v>84</v>
      </c>
      <c r="R17" s="88"/>
      <c r="S17" s="88"/>
      <c r="T17" s="87" t="s">
        <v>85</v>
      </c>
      <c r="U17" s="88"/>
      <c r="V17" s="89"/>
    </row>
    <row r="18" spans="2:22" ht="12.75" x14ac:dyDescent="0.2">
      <c r="B18" s="225"/>
      <c r="C18" s="220"/>
      <c r="D18" s="173" t="s">
        <v>86</v>
      </c>
      <c r="E18" s="125" t="s">
        <v>31</v>
      </c>
      <c r="F18" s="25" t="s">
        <v>76</v>
      </c>
      <c r="G18" s="39" t="s">
        <v>37</v>
      </c>
      <c r="H18" s="60"/>
      <c r="I18" s="90"/>
      <c r="J18" s="91"/>
      <c r="K18" s="91"/>
      <c r="L18" s="91"/>
      <c r="M18" s="91"/>
      <c r="N18" s="51" t="s">
        <v>37</v>
      </c>
      <c r="O18" s="90"/>
      <c r="P18" s="40"/>
      <c r="Q18" s="31"/>
      <c r="R18" s="31"/>
      <c r="S18" s="31"/>
      <c r="T18" s="31"/>
      <c r="U18" s="31"/>
      <c r="V18" s="33"/>
    </row>
    <row r="19" spans="2:22" ht="12.75" x14ac:dyDescent="0.2">
      <c r="B19" s="225"/>
      <c r="C19" s="216" t="s">
        <v>87</v>
      </c>
      <c r="D19" s="171" t="s">
        <v>88</v>
      </c>
      <c r="E19" s="118" t="s">
        <v>24</v>
      </c>
      <c r="F19" s="125" t="s">
        <v>76</v>
      </c>
      <c r="G19" s="174" t="s">
        <v>89</v>
      </c>
      <c r="H19" s="92" t="s">
        <v>78</v>
      </c>
      <c r="I19" s="59" t="s">
        <v>90</v>
      </c>
      <c r="J19" s="93"/>
      <c r="K19" s="59" t="s">
        <v>91</v>
      </c>
      <c r="L19" s="94" t="s">
        <v>90</v>
      </c>
      <c r="M19" s="95"/>
      <c r="N19" s="93"/>
      <c r="O19" s="35" t="s">
        <v>90</v>
      </c>
      <c r="P19" s="96"/>
      <c r="Q19" s="88"/>
      <c r="R19" s="87"/>
      <c r="S19" s="87" t="s">
        <v>90</v>
      </c>
      <c r="T19" s="88"/>
      <c r="U19" s="88"/>
      <c r="V19" s="89"/>
    </row>
    <row r="20" spans="2:22" ht="12.75" x14ac:dyDescent="0.2">
      <c r="B20" s="225"/>
      <c r="C20" s="217"/>
      <c r="D20" s="171" t="s">
        <v>92</v>
      </c>
      <c r="E20" s="125" t="s">
        <v>24</v>
      </c>
      <c r="F20" s="125" t="s">
        <v>76</v>
      </c>
      <c r="G20" s="175" t="s">
        <v>93</v>
      </c>
      <c r="H20" s="97"/>
      <c r="I20" s="50"/>
      <c r="J20" s="98" t="s">
        <v>80</v>
      </c>
      <c r="K20" s="51"/>
      <c r="L20" s="51"/>
      <c r="M20" s="99"/>
      <c r="N20" s="51"/>
      <c r="O20" s="51"/>
      <c r="P20" s="13" t="s">
        <v>94</v>
      </c>
      <c r="Q20" s="13" t="s">
        <v>94</v>
      </c>
      <c r="R20" s="40"/>
      <c r="S20" s="13"/>
      <c r="T20" s="40"/>
      <c r="U20" s="13" t="s">
        <v>95</v>
      </c>
      <c r="V20" s="41"/>
    </row>
    <row r="21" spans="2:22" ht="12.75" x14ac:dyDescent="0.2">
      <c r="B21" s="225"/>
      <c r="C21" s="217"/>
      <c r="D21" s="171" t="s">
        <v>96</v>
      </c>
      <c r="E21" s="125" t="s">
        <v>24</v>
      </c>
      <c r="F21" s="125" t="s">
        <v>76</v>
      </c>
      <c r="G21" s="176" t="s">
        <v>37</v>
      </c>
      <c r="H21" s="53"/>
      <c r="I21" s="100"/>
      <c r="J21" s="54"/>
      <c r="K21" s="54"/>
      <c r="L21" s="54"/>
      <c r="M21" s="101"/>
      <c r="N21" s="54" t="s">
        <v>37</v>
      </c>
      <c r="O21" s="54"/>
      <c r="P21" s="37"/>
      <c r="Q21" s="37"/>
      <c r="R21" s="37"/>
      <c r="S21" s="37"/>
      <c r="T21" s="37"/>
      <c r="U21" s="37"/>
      <c r="V21" s="23"/>
    </row>
    <row r="22" spans="2:22" ht="12.75" x14ac:dyDescent="0.2">
      <c r="B22" s="225"/>
      <c r="C22" s="217"/>
      <c r="D22" s="171" t="s">
        <v>97</v>
      </c>
      <c r="E22" s="125" t="s">
        <v>31</v>
      </c>
      <c r="F22" s="125" t="s">
        <v>76</v>
      </c>
      <c r="G22" s="175" t="s">
        <v>98</v>
      </c>
      <c r="H22" s="102"/>
      <c r="I22" s="50"/>
      <c r="J22" s="51"/>
      <c r="K22" s="51"/>
      <c r="L22" s="51"/>
      <c r="M22" s="99"/>
      <c r="N22" s="51"/>
      <c r="O22" s="51"/>
      <c r="P22" s="40"/>
      <c r="Q22" s="40"/>
      <c r="R22" s="13" t="s">
        <v>99</v>
      </c>
      <c r="S22" s="40"/>
      <c r="T22" s="13"/>
      <c r="U22" s="40"/>
      <c r="V22" s="41"/>
    </row>
    <row r="23" spans="2:22" ht="12.75" x14ac:dyDescent="0.2">
      <c r="B23" s="225"/>
      <c r="C23" s="217"/>
      <c r="D23" s="171" t="s">
        <v>100</v>
      </c>
      <c r="E23" s="125" t="s">
        <v>31</v>
      </c>
      <c r="F23" s="125" t="s">
        <v>76</v>
      </c>
      <c r="G23" s="42" t="s">
        <v>101</v>
      </c>
      <c r="H23" s="66"/>
      <c r="I23" s="103"/>
      <c r="J23" s="104"/>
      <c r="K23" s="104"/>
      <c r="L23" s="104"/>
      <c r="M23" s="105" t="s">
        <v>102</v>
      </c>
      <c r="N23" s="104"/>
      <c r="O23" s="104"/>
      <c r="P23" s="37"/>
      <c r="Q23" s="43"/>
      <c r="R23" s="106"/>
      <c r="S23" s="43"/>
      <c r="T23" s="106" t="s">
        <v>103</v>
      </c>
      <c r="U23" s="43"/>
      <c r="V23" s="107" t="s">
        <v>104</v>
      </c>
    </row>
    <row r="24" spans="2:22" ht="12.75" x14ac:dyDescent="0.2">
      <c r="B24" s="225"/>
      <c r="C24" s="218" t="s">
        <v>105</v>
      </c>
      <c r="D24" s="117" t="s">
        <v>106</v>
      </c>
      <c r="E24" s="118" t="s">
        <v>24</v>
      </c>
      <c r="F24" s="118" t="s">
        <v>76</v>
      </c>
      <c r="G24" s="9" t="s">
        <v>107</v>
      </c>
      <c r="H24" s="108">
        <v>37001</v>
      </c>
      <c r="I24" s="108">
        <v>33101</v>
      </c>
      <c r="J24" s="108">
        <v>90000</v>
      </c>
      <c r="K24" s="108">
        <v>90000</v>
      </c>
      <c r="L24" s="108">
        <v>33101</v>
      </c>
      <c r="M24" s="109"/>
      <c r="N24" s="109"/>
      <c r="O24" s="110">
        <v>33101</v>
      </c>
      <c r="P24" s="111">
        <v>57100</v>
      </c>
      <c r="Q24" s="40"/>
      <c r="R24" s="13">
        <v>37001</v>
      </c>
      <c r="S24" s="13">
        <v>33101</v>
      </c>
      <c r="T24" s="40"/>
      <c r="U24" s="40"/>
      <c r="V24" s="16">
        <v>90000</v>
      </c>
    </row>
    <row r="25" spans="2:22" ht="12.75" x14ac:dyDescent="0.2">
      <c r="B25" s="225"/>
      <c r="C25" s="219"/>
      <c r="D25" s="171" t="s">
        <v>108</v>
      </c>
      <c r="E25" s="125" t="s">
        <v>31</v>
      </c>
      <c r="F25" s="125" t="s">
        <v>76</v>
      </c>
      <c r="G25" s="42" t="s">
        <v>109</v>
      </c>
      <c r="H25" s="104"/>
      <c r="I25" s="103"/>
      <c r="J25" s="104"/>
      <c r="K25" s="104"/>
      <c r="L25" s="104"/>
      <c r="M25" s="105" t="s">
        <v>110</v>
      </c>
      <c r="N25" s="104"/>
      <c r="O25" s="103"/>
      <c r="P25" s="37"/>
      <c r="Q25" s="21" t="s">
        <v>111</v>
      </c>
      <c r="R25" s="37"/>
      <c r="S25" s="37"/>
      <c r="T25" s="21" t="s">
        <v>110</v>
      </c>
      <c r="U25" s="21" t="s">
        <v>112</v>
      </c>
      <c r="V25" s="23"/>
    </row>
    <row r="26" spans="2:22" ht="12.75" x14ac:dyDescent="0.2">
      <c r="B26" s="225"/>
      <c r="C26" s="220"/>
      <c r="D26" s="173" t="s">
        <v>113</v>
      </c>
      <c r="E26" s="25" t="s">
        <v>31</v>
      </c>
      <c r="F26" s="25" t="s">
        <v>76</v>
      </c>
      <c r="G26" s="39" t="s">
        <v>37</v>
      </c>
      <c r="H26" s="91"/>
      <c r="I26" s="90"/>
      <c r="J26" s="91"/>
      <c r="K26" s="91"/>
      <c r="L26" s="91"/>
      <c r="M26" s="51"/>
      <c r="N26" s="112" t="s">
        <v>37</v>
      </c>
      <c r="O26" s="90"/>
      <c r="P26" s="40"/>
      <c r="Q26" s="31"/>
      <c r="R26" s="31"/>
      <c r="S26" s="31"/>
      <c r="T26" s="31"/>
      <c r="U26" s="31"/>
      <c r="V26" s="33"/>
    </row>
    <row r="27" spans="2:22" ht="12.75" x14ac:dyDescent="0.2">
      <c r="B27" s="225"/>
      <c r="C27" s="218" t="s">
        <v>114</v>
      </c>
      <c r="D27" s="117" t="s">
        <v>115</v>
      </c>
      <c r="E27" s="118" t="s">
        <v>24</v>
      </c>
      <c r="F27" s="118" t="s">
        <v>25</v>
      </c>
      <c r="G27" s="34" t="s">
        <v>116</v>
      </c>
      <c r="H27" s="113" t="s">
        <v>117</v>
      </c>
      <c r="I27" s="113" t="s">
        <v>118</v>
      </c>
      <c r="J27" s="114"/>
      <c r="K27" s="113" t="s">
        <v>119</v>
      </c>
      <c r="L27" s="113" t="s">
        <v>118</v>
      </c>
      <c r="M27" s="113"/>
      <c r="N27" s="104"/>
      <c r="O27" s="115" t="s">
        <v>118</v>
      </c>
      <c r="P27" s="36"/>
      <c r="Q27" s="37"/>
      <c r="R27" s="21" t="s">
        <v>117</v>
      </c>
      <c r="S27" s="21" t="s">
        <v>118</v>
      </c>
      <c r="T27" s="37"/>
      <c r="U27" s="37"/>
      <c r="V27" s="23"/>
    </row>
    <row r="28" spans="2:22" ht="12.75" x14ac:dyDescent="0.2">
      <c r="B28" s="225"/>
      <c r="C28" s="219"/>
      <c r="D28" s="171" t="s">
        <v>120</v>
      </c>
      <c r="E28" s="125" t="s">
        <v>24</v>
      </c>
      <c r="F28" s="125" t="s">
        <v>25</v>
      </c>
      <c r="G28" s="39" t="s">
        <v>121</v>
      </c>
      <c r="H28" s="116"/>
      <c r="I28" s="90"/>
      <c r="J28" s="116" t="s">
        <v>122</v>
      </c>
      <c r="K28" s="91"/>
      <c r="L28" s="91"/>
      <c r="M28" s="116" t="s">
        <v>123</v>
      </c>
      <c r="N28" s="91"/>
      <c r="O28" s="90"/>
      <c r="P28" s="13" t="s">
        <v>123</v>
      </c>
      <c r="Q28" s="13" t="s">
        <v>123</v>
      </c>
      <c r="R28" s="40"/>
      <c r="S28" s="40"/>
      <c r="T28" s="13" t="s">
        <v>122</v>
      </c>
      <c r="U28" s="13" t="s">
        <v>124</v>
      </c>
      <c r="V28" s="16" t="s">
        <v>124</v>
      </c>
    </row>
    <row r="29" spans="2:22" ht="12.75" x14ac:dyDescent="0.2">
      <c r="B29" s="225"/>
      <c r="C29" s="219"/>
      <c r="D29" s="171" t="s">
        <v>125</v>
      </c>
      <c r="E29" s="125" t="s">
        <v>31</v>
      </c>
      <c r="F29" s="125" t="s">
        <v>25</v>
      </c>
      <c r="G29" s="177" t="s">
        <v>37</v>
      </c>
      <c r="H29" s="104"/>
      <c r="I29" s="103"/>
      <c r="J29" s="104"/>
      <c r="K29" s="104"/>
      <c r="L29" s="104"/>
      <c r="M29" s="104"/>
      <c r="N29" s="104" t="s">
        <v>37</v>
      </c>
      <c r="O29" s="103"/>
      <c r="P29" s="37"/>
      <c r="Q29" s="43"/>
      <c r="R29" s="43"/>
      <c r="S29" s="43"/>
      <c r="T29" s="43"/>
      <c r="U29" s="43"/>
      <c r="V29" s="45"/>
    </row>
    <row r="30" spans="2:22" ht="51" x14ac:dyDescent="0.2">
      <c r="B30" s="225"/>
      <c r="C30" s="218" t="s">
        <v>126</v>
      </c>
      <c r="D30" s="117" t="s">
        <v>127</v>
      </c>
      <c r="E30" s="118" t="s">
        <v>24</v>
      </c>
      <c r="F30" s="118" t="s">
        <v>25</v>
      </c>
      <c r="G30" s="9" t="s">
        <v>128</v>
      </c>
      <c r="H30" s="119" t="str">
        <f>TEXT(923123456789, "+34 (000) 000 000000")</f>
        <v>+34 (923) 123 456789</v>
      </c>
      <c r="I30" s="120" t="str">
        <f>TEXT(3051234567, "+1 (000) 000 0000")</f>
        <v>+1 (305) 123 4567</v>
      </c>
      <c r="J30" s="121" t="str">
        <f>TEXT(99999999, "+598 00 000 000")</f>
        <v>+598 99 999 999</v>
      </c>
      <c r="K30" s="109"/>
      <c r="L30" s="120" t="str">
        <f>TEXT(3051234567, "+1 (000) 000 0000")</f>
        <v>+1 (305) 123 4567</v>
      </c>
      <c r="M30" s="109"/>
      <c r="N30" s="109"/>
      <c r="O30" s="120" t="str">
        <f>TEXT(3051234567, "+1 (000) 000 0000")</f>
        <v>+1 (305) 123 4567</v>
      </c>
      <c r="P30" s="52"/>
      <c r="Q30" s="40"/>
      <c r="R30" s="122" t="str">
        <f>TEXT(923123456789, "+34 (000) 000 000000")</f>
        <v>+34 (923) 123 456789</v>
      </c>
      <c r="S30" s="122"/>
      <c r="T30" s="64"/>
      <c r="U30" s="122" t="str">
        <f>TEXT(312345678, "+61 (0) 0000 0000")</f>
        <v>+61 (3) 1234 5678</v>
      </c>
      <c r="V30" s="123"/>
    </row>
    <row r="31" spans="2:22" ht="38.25" x14ac:dyDescent="0.2">
      <c r="B31" s="225"/>
      <c r="C31" s="219"/>
      <c r="D31" s="124" t="s">
        <v>129</v>
      </c>
      <c r="E31" s="125" t="s">
        <v>130</v>
      </c>
      <c r="F31" s="125" t="s">
        <v>25</v>
      </c>
      <c r="G31" s="42" t="s">
        <v>131</v>
      </c>
      <c r="H31" s="104"/>
      <c r="I31" s="103"/>
      <c r="J31" s="104"/>
      <c r="K31" s="126" t="s">
        <v>132</v>
      </c>
      <c r="L31" s="104"/>
      <c r="M31" s="126" t="s">
        <v>132</v>
      </c>
      <c r="N31" s="104"/>
      <c r="O31" s="103"/>
      <c r="P31" s="37"/>
      <c r="Q31" s="37"/>
      <c r="R31" s="127"/>
      <c r="S31" s="128" t="s">
        <v>133</v>
      </c>
      <c r="T31" s="127"/>
      <c r="U31" s="127"/>
      <c r="V31" s="129" t="s">
        <v>134</v>
      </c>
    </row>
    <row r="32" spans="2:22" ht="25.5" x14ac:dyDescent="0.2">
      <c r="B32" s="225"/>
      <c r="C32" s="219"/>
      <c r="D32" s="171" t="s">
        <v>135</v>
      </c>
      <c r="E32" s="125" t="s">
        <v>130</v>
      </c>
      <c r="F32" s="125" t="s">
        <v>25</v>
      </c>
      <c r="G32" s="39" t="s">
        <v>136</v>
      </c>
      <c r="H32" s="91"/>
      <c r="I32" s="90"/>
      <c r="J32" s="91"/>
      <c r="K32" s="91"/>
      <c r="L32" s="91"/>
      <c r="M32" s="90"/>
      <c r="N32" s="91"/>
      <c r="O32" s="90"/>
      <c r="P32" s="13" t="s">
        <v>137</v>
      </c>
      <c r="Q32" s="130" t="s">
        <v>138</v>
      </c>
      <c r="R32" s="122"/>
      <c r="S32" s="122"/>
      <c r="T32" s="64" t="s">
        <v>139</v>
      </c>
      <c r="U32" s="122"/>
      <c r="V32" s="123"/>
    </row>
    <row r="33" spans="2:23" ht="12.75" x14ac:dyDescent="0.2">
      <c r="B33" s="225"/>
      <c r="C33" s="220"/>
      <c r="D33" s="173" t="s">
        <v>140</v>
      </c>
      <c r="E33" s="25" t="s">
        <v>31</v>
      </c>
      <c r="F33" s="25" t="s">
        <v>25</v>
      </c>
      <c r="G33" s="177" t="s">
        <v>37</v>
      </c>
      <c r="H33" s="131"/>
      <c r="I33" s="132"/>
      <c r="J33" s="133"/>
      <c r="K33" s="133"/>
      <c r="L33" s="132"/>
      <c r="M33" s="134"/>
      <c r="N33" s="44" t="s">
        <v>37</v>
      </c>
      <c r="O33" s="135"/>
      <c r="P33" s="136"/>
      <c r="Q33" s="43"/>
      <c r="R33" s="137"/>
      <c r="S33" s="137"/>
      <c r="T33" s="137"/>
      <c r="U33" s="137"/>
      <c r="V33" s="138"/>
    </row>
    <row r="34" spans="2:23" ht="60" customHeight="1" x14ac:dyDescent="0.2">
      <c r="B34" s="196" t="s">
        <v>141</v>
      </c>
      <c r="C34" s="202"/>
      <c r="D34" s="202"/>
      <c r="E34" s="202"/>
      <c r="F34" s="202"/>
      <c r="G34" s="214"/>
      <c r="H34" s="215" t="s">
        <v>142</v>
      </c>
      <c r="I34" s="215" t="s">
        <v>142</v>
      </c>
      <c r="J34" s="215" t="s">
        <v>142</v>
      </c>
      <c r="K34" s="204" t="s">
        <v>157</v>
      </c>
      <c r="L34" s="204" t="s">
        <v>158</v>
      </c>
      <c r="M34" s="204" t="s">
        <v>160</v>
      </c>
      <c r="N34" s="206" t="s">
        <v>163</v>
      </c>
      <c r="O34" s="206" t="s">
        <v>164</v>
      </c>
      <c r="P34" s="211" t="s">
        <v>166</v>
      </c>
      <c r="Q34" s="212" t="s">
        <v>168</v>
      </c>
      <c r="R34" s="206" t="s">
        <v>170</v>
      </c>
      <c r="S34" s="206" t="s">
        <v>172</v>
      </c>
      <c r="T34" s="206" t="s">
        <v>174</v>
      </c>
      <c r="U34" s="206" t="s">
        <v>177</v>
      </c>
      <c r="V34" s="206" t="s">
        <v>180</v>
      </c>
    </row>
    <row r="35" spans="2:23" ht="37.5" customHeight="1" x14ac:dyDescent="0.2">
      <c r="B35" s="197"/>
      <c r="C35" s="203"/>
      <c r="D35" s="203"/>
      <c r="E35" s="203"/>
      <c r="F35" s="203"/>
      <c r="G35" s="210"/>
      <c r="H35" s="199"/>
      <c r="I35" s="199"/>
      <c r="J35" s="199"/>
      <c r="K35" s="207"/>
      <c r="L35" s="205"/>
      <c r="M35" s="205"/>
      <c r="N35" s="207"/>
      <c r="O35" s="207"/>
      <c r="P35" s="199"/>
      <c r="Q35" s="199"/>
      <c r="R35" s="207"/>
      <c r="S35" s="207"/>
      <c r="T35" s="207"/>
      <c r="U35" s="207"/>
      <c r="V35" s="207"/>
    </row>
    <row r="36" spans="2:23" ht="58.5" customHeight="1" x14ac:dyDescent="0.2">
      <c r="B36" s="196" t="s">
        <v>143</v>
      </c>
      <c r="C36" s="198"/>
      <c r="D36" s="198"/>
      <c r="E36" s="139"/>
      <c r="F36" s="198"/>
      <c r="G36" s="200"/>
      <c r="H36" s="194" t="s">
        <v>142</v>
      </c>
      <c r="I36" s="194" t="s">
        <v>142</v>
      </c>
      <c r="J36" s="194" t="s">
        <v>142</v>
      </c>
      <c r="K36" s="208" t="s">
        <v>194</v>
      </c>
      <c r="L36" s="194" t="s">
        <v>159</v>
      </c>
      <c r="M36" s="208" t="s">
        <v>193</v>
      </c>
      <c r="N36" s="194" t="s">
        <v>163</v>
      </c>
      <c r="O36" s="208" t="s">
        <v>165</v>
      </c>
      <c r="P36" s="208" t="s">
        <v>167</v>
      </c>
      <c r="Q36" s="213" t="s">
        <v>169</v>
      </c>
      <c r="R36" s="208" t="s">
        <v>171</v>
      </c>
      <c r="S36" s="208" t="s">
        <v>173</v>
      </c>
      <c r="T36" s="208" t="s">
        <v>175</v>
      </c>
      <c r="U36" s="208" t="s">
        <v>178</v>
      </c>
      <c r="V36" s="209" t="s">
        <v>181</v>
      </c>
    </row>
    <row r="37" spans="2:23" ht="50.25" customHeight="1" x14ac:dyDescent="0.2">
      <c r="B37" s="197"/>
      <c r="C37" s="199"/>
      <c r="D37" s="199"/>
      <c r="E37" s="140"/>
      <c r="F37" s="199"/>
      <c r="G37" s="201"/>
      <c r="H37" s="195"/>
      <c r="I37" s="195"/>
      <c r="J37" s="195"/>
      <c r="K37" s="195"/>
      <c r="L37" s="195"/>
      <c r="M37" s="195"/>
      <c r="N37" s="195"/>
      <c r="O37" s="195"/>
      <c r="P37" s="195"/>
      <c r="Q37" s="199"/>
      <c r="R37" s="199"/>
      <c r="S37" s="199"/>
      <c r="T37" s="199"/>
      <c r="U37" s="199"/>
      <c r="V37" s="210"/>
    </row>
    <row r="38" spans="2:23" ht="60" x14ac:dyDescent="0.25">
      <c r="B38" s="141" t="s">
        <v>144</v>
      </c>
      <c r="C38" s="142"/>
      <c r="D38" s="142"/>
      <c r="E38" s="142"/>
      <c r="F38" s="142"/>
      <c r="G38" s="143"/>
      <c r="H38" s="144"/>
      <c r="I38" s="145"/>
      <c r="J38" s="145"/>
      <c r="K38" s="146" t="s">
        <v>145</v>
      </c>
      <c r="L38" s="146" t="s">
        <v>161</v>
      </c>
      <c r="M38" s="146" t="s">
        <v>162</v>
      </c>
      <c r="N38" s="147"/>
      <c r="O38" s="148" t="s">
        <v>146</v>
      </c>
      <c r="P38" s="189" t="s">
        <v>147</v>
      </c>
      <c r="Q38" s="149" t="s">
        <v>148</v>
      </c>
      <c r="R38" s="150"/>
      <c r="S38" s="149" t="s">
        <v>149</v>
      </c>
      <c r="T38" s="190" t="s">
        <v>176</v>
      </c>
      <c r="U38" s="190" t="s">
        <v>179</v>
      </c>
      <c r="V38" s="191" t="s">
        <v>182</v>
      </c>
      <c r="W38" s="192"/>
    </row>
    <row r="50" spans="15:15" ht="12.75" x14ac:dyDescent="0.2">
      <c r="O50" s="151"/>
    </row>
    <row r="51" spans="15:15" ht="12.75" x14ac:dyDescent="0.2">
      <c r="O51" s="151"/>
    </row>
  </sheetData>
  <mergeCells count="52">
    <mergeCell ref="R36:R37"/>
    <mergeCell ref="J36:J37"/>
    <mergeCell ref="K36:K37"/>
    <mergeCell ref="L36:L37"/>
    <mergeCell ref="M36:M37"/>
    <mergeCell ref="N36:N37"/>
    <mergeCell ref="O36:O37"/>
    <mergeCell ref="P36:P37"/>
    <mergeCell ref="C19:C23"/>
    <mergeCell ref="C24:C26"/>
    <mergeCell ref="H2:V2"/>
    <mergeCell ref="B4:B33"/>
    <mergeCell ref="C4:C6"/>
    <mergeCell ref="C7:C9"/>
    <mergeCell ref="C10:C12"/>
    <mergeCell ref="C13:C15"/>
    <mergeCell ref="C16:C18"/>
    <mergeCell ref="C27:C29"/>
    <mergeCell ref="C30:C33"/>
    <mergeCell ref="G34:G35"/>
    <mergeCell ref="H34:H35"/>
    <mergeCell ref="I34:I35"/>
    <mergeCell ref="J34:J35"/>
    <mergeCell ref="K34:K35"/>
    <mergeCell ref="L34:L35"/>
    <mergeCell ref="M34:M35"/>
    <mergeCell ref="U34:U35"/>
    <mergeCell ref="V34:V35"/>
    <mergeCell ref="S36:S37"/>
    <mergeCell ref="T36:T37"/>
    <mergeCell ref="U36:U37"/>
    <mergeCell ref="V36:V37"/>
    <mergeCell ref="N34:N35"/>
    <mergeCell ref="O34:O35"/>
    <mergeCell ref="P34:P35"/>
    <mergeCell ref="Q34:Q35"/>
    <mergeCell ref="R34:R35"/>
    <mergeCell ref="S34:S35"/>
    <mergeCell ref="T34:T35"/>
    <mergeCell ref="Q36:Q37"/>
    <mergeCell ref="B34:B35"/>
    <mergeCell ref="C34:C35"/>
    <mergeCell ref="D34:D35"/>
    <mergeCell ref="E34:E35"/>
    <mergeCell ref="F34:F35"/>
    <mergeCell ref="H36:H37"/>
    <mergeCell ref="I36:I37"/>
    <mergeCell ref="B36:B37"/>
    <mergeCell ref="C36:C37"/>
    <mergeCell ref="D36:D37"/>
    <mergeCell ref="F36:F37"/>
    <mergeCell ref="G36:G37"/>
  </mergeCells>
  <hyperlinks>
    <hyperlink ref="K38" r:id="rId1" xr:uid="{00000000-0004-0000-0000-000000000000}"/>
    <hyperlink ref="L38" r:id="rId2" display="El sistema permite avanzar al siguiente paso del checkout sin validar correctamente los campos _x000a_&quot;Nombre&quot;, &quot;Apellido&quot;, &quot;Compañía&quot;, &quot;Dirección&quot; y &quot;Ciudad&quot;, aunque contienen datos inválidos." xr:uid="{00000000-0004-0000-0000-000001000000}"/>
    <hyperlink ref="M38" r:id="rId3" display="El sistema permite avanzar en el checkout sin validar correctamente _x000a_múltiples campos inválidos en la sección &quot;Shipping Address&quot;." xr:uid="{00000000-0004-0000-0000-000002000000}"/>
    <hyperlink ref="O38" r:id="rId4" xr:uid="{00000000-0004-0000-0000-000003000000}"/>
    <hyperlink ref="P38" r:id="rId5" xr:uid="{00000000-0004-0000-0000-000004000000}"/>
    <hyperlink ref="Q38" r:id="rId6" xr:uid="{00000000-0004-0000-0000-000005000000}"/>
    <hyperlink ref="S38" r:id="rId7" xr:uid="{00000000-0004-0000-0000-000006000000}"/>
    <hyperlink ref="T38" r:id="rId8" display="El sistema no valida los datos ingresados en varios campos obligatorios_x000a_(&quot;Compañía&quot;, &quot;Dirección&quot;, &quot;Ciudad&quot;, &quot;Estado/Provincia&quot;, _x000a_&quot;Código Postal&quot; y &quot;Número de Teléfono&quot;)_x000a_ y permite avanzar en el proceso de checkout con valores inválidos." xr:uid="{00000000-0004-0000-0000-000007000000}"/>
    <hyperlink ref="U38" r:id="rId9" display="El sistema no valida correctamente los datos ingresados en los campos &quot;Dirección&quot; y &quot;Código Postal&quot; _x000a_ni verifica la coherencia geográfica entre &quot;Ciudad&quot;, &quot;Estado/Provincia&quot;, &quot;País&quot; _x000a_y el &quot;Número de Teléfono&quot;." xr:uid="{00000000-0004-0000-0000-000008000000}"/>
    <hyperlink ref="V38" r:id="rId10" display="El sistema no valida correctamente los campos &quot;Estado/Provincia&quot; y &quot;Número de Teléfono&quot;_x000a_ y permite avanzar en el proceso de checkout con datos inválidos e inconsistencias geográficas _x000a_entre &quot;Ciudad&quot;, &quot;Código Postal&quot; y &quot;País&quot;." xr:uid="{00000000-0004-0000-0000-000009000000}"/>
  </hyperlinks>
  <pageMargins left="0.7" right="0.7"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outlinePr summaryBelow="0" summaryRight="0"/>
  </sheetPr>
  <dimension ref="B2:D16"/>
  <sheetViews>
    <sheetView workbookViewId="0">
      <selection activeCell="C17" sqref="C17:C19"/>
    </sheetView>
  </sheetViews>
  <sheetFormatPr baseColWidth="10" defaultColWidth="12.5703125" defaultRowHeight="15.75" customHeight="1" x14ac:dyDescent="0.2"/>
  <cols>
    <col min="2" max="2" width="34" customWidth="1"/>
    <col min="3" max="3" width="143.7109375" customWidth="1"/>
  </cols>
  <sheetData>
    <row r="2" spans="2:4" ht="15.75" customHeight="1" x14ac:dyDescent="0.35">
      <c r="B2" s="228" t="s">
        <v>150</v>
      </c>
      <c r="C2" s="229"/>
    </row>
    <row r="3" spans="2:4" ht="21" x14ac:dyDescent="0.35">
      <c r="B3" s="152" t="s">
        <v>22</v>
      </c>
      <c r="C3" s="153" t="s">
        <v>29</v>
      </c>
    </row>
    <row r="4" spans="2:4" ht="21" x14ac:dyDescent="0.35">
      <c r="B4" s="154" t="s">
        <v>38</v>
      </c>
      <c r="C4" s="155" t="s">
        <v>43</v>
      </c>
    </row>
    <row r="5" spans="2:4" ht="21" x14ac:dyDescent="0.35">
      <c r="B5" s="154" t="s">
        <v>51</v>
      </c>
      <c r="C5" s="155" t="s">
        <v>54</v>
      </c>
    </row>
    <row r="6" spans="2:4" ht="21" x14ac:dyDescent="0.35">
      <c r="B6" s="154" t="s">
        <v>62</v>
      </c>
      <c r="C6" s="155" t="s">
        <v>71</v>
      </c>
    </row>
    <row r="7" spans="2:4" ht="21" x14ac:dyDescent="0.35">
      <c r="B7" s="154" t="s">
        <v>74</v>
      </c>
      <c r="C7" s="156" t="s">
        <v>81</v>
      </c>
    </row>
    <row r="8" spans="2:4" ht="21" x14ac:dyDescent="0.35">
      <c r="B8" s="154" t="s">
        <v>87</v>
      </c>
      <c r="C8" s="155" t="s">
        <v>95</v>
      </c>
    </row>
    <row r="9" spans="2:4" ht="21" x14ac:dyDescent="0.35">
      <c r="B9" s="154" t="s">
        <v>105</v>
      </c>
      <c r="C9" s="156" t="s">
        <v>112</v>
      </c>
    </row>
    <row r="10" spans="2:4" ht="21" x14ac:dyDescent="0.35">
      <c r="B10" s="154" t="s">
        <v>114</v>
      </c>
      <c r="C10" s="155" t="s">
        <v>124</v>
      </c>
    </row>
    <row r="11" spans="2:4" ht="21" x14ac:dyDescent="0.35">
      <c r="B11" s="157" t="s">
        <v>126</v>
      </c>
      <c r="C11" s="161" t="s">
        <v>156</v>
      </c>
    </row>
    <row r="12" spans="2:4" ht="12.75" x14ac:dyDescent="0.2">
      <c r="B12" s="1"/>
      <c r="C12" s="1"/>
    </row>
    <row r="13" spans="2:4" ht="105" x14ac:dyDescent="0.2">
      <c r="B13" s="159" t="s">
        <v>151</v>
      </c>
      <c r="C13" s="193" t="s">
        <v>191</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outlinePr summaryBelow="0" summaryRight="0"/>
  </sheetPr>
  <dimension ref="B2:D16"/>
  <sheetViews>
    <sheetView workbookViewId="0">
      <selection activeCell="C18" sqref="C18"/>
    </sheetView>
  </sheetViews>
  <sheetFormatPr baseColWidth="10" defaultColWidth="12.5703125" defaultRowHeight="15.75" customHeight="1" x14ac:dyDescent="0.2"/>
  <cols>
    <col min="2" max="2" width="34" customWidth="1"/>
    <col min="3" max="3" width="145.5703125" customWidth="1"/>
  </cols>
  <sheetData>
    <row r="2" spans="2:4" ht="15.75" customHeight="1" x14ac:dyDescent="0.35">
      <c r="B2" s="228" t="s">
        <v>150</v>
      </c>
      <c r="C2" s="229"/>
    </row>
    <row r="3" spans="2:4" ht="21" x14ac:dyDescent="0.35">
      <c r="B3" s="152" t="s">
        <v>22</v>
      </c>
      <c r="C3" s="153" t="s">
        <v>28</v>
      </c>
    </row>
    <row r="4" spans="2:4" ht="21" x14ac:dyDescent="0.35">
      <c r="B4" s="154" t="s">
        <v>38</v>
      </c>
      <c r="C4" s="155" t="s">
        <v>42</v>
      </c>
    </row>
    <row r="5" spans="2:4" ht="21" x14ac:dyDescent="0.35">
      <c r="B5" s="154" t="s">
        <v>51</v>
      </c>
      <c r="C5" s="155" t="s">
        <v>56</v>
      </c>
    </row>
    <row r="6" spans="2:4" ht="21" x14ac:dyDescent="0.35">
      <c r="B6" s="154" t="s">
        <v>62</v>
      </c>
      <c r="C6" s="155" t="s">
        <v>67</v>
      </c>
    </row>
    <row r="7" spans="2:4" ht="21" x14ac:dyDescent="0.35">
      <c r="B7" s="154" t="s">
        <v>74</v>
      </c>
      <c r="C7" s="156" t="s">
        <v>79</v>
      </c>
    </row>
    <row r="8" spans="2:4" ht="21" x14ac:dyDescent="0.35">
      <c r="B8" s="154" t="s">
        <v>87</v>
      </c>
      <c r="C8" s="155" t="s">
        <v>104</v>
      </c>
    </row>
    <row r="9" spans="2:4" ht="21" x14ac:dyDescent="0.35">
      <c r="B9" s="154" t="s">
        <v>105</v>
      </c>
      <c r="C9" s="156">
        <v>90000</v>
      </c>
    </row>
    <row r="10" spans="2:4" ht="21" x14ac:dyDescent="0.35">
      <c r="B10" s="154" t="s">
        <v>114</v>
      </c>
      <c r="C10" s="155" t="s">
        <v>124</v>
      </c>
    </row>
    <row r="11" spans="2:4" ht="21" x14ac:dyDescent="0.35">
      <c r="B11" s="157" t="s">
        <v>126</v>
      </c>
      <c r="C11" s="158" t="s">
        <v>134</v>
      </c>
    </row>
    <row r="12" spans="2:4" ht="12.75" x14ac:dyDescent="0.2">
      <c r="B12" s="1"/>
      <c r="C12" s="1"/>
    </row>
    <row r="13" spans="2:4" ht="84" x14ac:dyDescent="0.2">
      <c r="B13" s="159" t="s">
        <v>151</v>
      </c>
      <c r="C13" s="193" t="s">
        <v>192</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B2:D16"/>
  <sheetViews>
    <sheetView workbookViewId="0">
      <selection activeCell="C13" sqref="C13"/>
    </sheetView>
  </sheetViews>
  <sheetFormatPr baseColWidth="10" defaultColWidth="12.5703125" defaultRowHeight="15.75" customHeight="1" x14ac:dyDescent="0.2"/>
  <cols>
    <col min="2" max="2" width="34" customWidth="1"/>
    <col min="3" max="3" width="112.7109375" customWidth="1"/>
  </cols>
  <sheetData>
    <row r="2" spans="2:4" ht="15.75" customHeight="1" x14ac:dyDescent="0.35">
      <c r="B2" s="228" t="s">
        <v>150</v>
      </c>
      <c r="C2" s="229"/>
      <c r="D2" s="1"/>
    </row>
    <row r="3" spans="2:4" ht="21" x14ac:dyDescent="0.35">
      <c r="B3" s="152" t="s">
        <v>22</v>
      </c>
      <c r="C3" s="164" t="s">
        <v>33</v>
      </c>
      <c r="D3" s="1"/>
    </row>
    <row r="4" spans="2:4" ht="21" x14ac:dyDescent="0.35">
      <c r="B4" s="154" t="s">
        <v>38</v>
      </c>
      <c r="C4" s="165" t="s">
        <v>43</v>
      </c>
      <c r="D4" s="1"/>
    </row>
    <row r="5" spans="2:4" ht="21" x14ac:dyDescent="0.35">
      <c r="B5" s="154" t="s">
        <v>51</v>
      </c>
      <c r="C5" s="165" t="s">
        <v>56</v>
      </c>
      <c r="D5" s="1"/>
    </row>
    <row r="6" spans="2:4" ht="21" x14ac:dyDescent="0.35">
      <c r="B6" s="154" t="s">
        <v>62</v>
      </c>
      <c r="C6" s="165" t="s">
        <v>70</v>
      </c>
      <c r="D6" s="1"/>
    </row>
    <row r="7" spans="2:4" ht="21" x14ac:dyDescent="0.35">
      <c r="B7" s="154" t="s">
        <v>74</v>
      </c>
      <c r="C7" s="165" t="s">
        <v>81</v>
      </c>
      <c r="D7" s="1"/>
    </row>
    <row r="8" spans="2:4" ht="21" x14ac:dyDescent="0.35">
      <c r="B8" s="154" t="s">
        <v>87</v>
      </c>
      <c r="C8" s="165" t="s">
        <v>91</v>
      </c>
      <c r="D8" s="1"/>
    </row>
    <row r="9" spans="2:4" ht="21" x14ac:dyDescent="0.35">
      <c r="B9" s="154" t="s">
        <v>105</v>
      </c>
      <c r="C9" s="166">
        <v>90000</v>
      </c>
      <c r="D9" s="1"/>
    </row>
    <row r="10" spans="2:4" ht="21" x14ac:dyDescent="0.35">
      <c r="B10" s="154" t="s">
        <v>114</v>
      </c>
      <c r="C10" s="165" t="s">
        <v>119</v>
      </c>
      <c r="D10" s="1"/>
    </row>
    <row r="11" spans="2:4" ht="21" x14ac:dyDescent="0.35">
      <c r="B11" s="157" t="s">
        <v>126</v>
      </c>
      <c r="C11" s="167" t="s">
        <v>132</v>
      </c>
      <c r="D11" s="1"/>
    </row>
    <row r="12" spans="2:4" ht="12.75" x14ac:dyDescent="0.2">
      <c r="B12" s="1"/>
      <c r="C12" s="1"/>
      <c r="D12" s="1"/>
    </row>
    <row r="13" spans="2:4" ht="105" x14ac:dyDescent="0.2">
      <c r="B13" s="159" t="s">
        <v>151</v>
      </c>
      <c r="C13" s="193" t="s">
        <v>183</v>
      </c>
      <c r="D13" s="1"/>
    </row>
    <row r="14" spans="2:4" ht="12.75" x14ac:dyDescent="0.2">
      <c r="B14" s="1"/>
      <c r="C14" s="1"/>
      <c r="D14" s="1"/>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outlinePr summaryBelow="0" summaryRight="0"/>
  </sheetPr>
  <dimension ref="B2:D16"/>
  <sheetViews>
    <sheetView workbookViewId="0">
      <selection activeCell="C22" sqref="C22"/>
    </sheetView>
  </sheetViews>
  <sheetFormatPr baseColWidth="10" defaultColWidth="12.5703125" defaultRowHeight="15.75" customHeight="1" x14ac:dyDescent="0.2"/>
  <cols>
    <col min="2" max="2" width="39.42578125" bestFit="1" customWidth="1"/>
    <col min="3" max="3" width="112.7109375" customWidth="1"/>
  </cols>
  <sheetData>
    <row r="2" spans="2:4" ht="15.75" customHeight="1" x14ac:dyDescent="0.35">
      <c r="B2" s="228" t="s">
        <v>150</v>
      </c>
      <c r="C2" s="229"/>
    </row>
    <row r="3" spans="2:4" ht="21" x14ac:dyDescent="0.35">
      <c r="B3" s="152" t="s">
        <v>22</v>
      </c>
      <c r="C3" s="153" t="s">
        <v>34</v>
      </c>
    </row>
    <row r="4" spans="2:4" ht="21" x14ac:dyDescent="0.35">
      <c r="B4" s="154" t="s">
        <v>38</v>
      </c>
      <c r="C4" s="155" t="s">
        <v>46</v>
      </c>
    </row>
    <row r="5" spans="2:4" ht="21" x14ac:dyDescent="0.35">
      <c r="B5" s="154" t="s">
        <v>51</v>
      </c>
      <c r="C5" s="155" t="s">
        <v>59</v>
      </c>
    </row>
    <row r="6" spans="2:4" ht="21" x14ac:dyDescent="0.35">
      <c r="B6" s="154" t="s">
        <v>62</v>
      </c>
      <c r="C6" s="155" t="s">
        <v>71</v>
      </c>
    </row>
    <row r="7" spans="2:4" ht="21" x14ac:dyDescent="0.35">
      <c r="B7" s="154" t="s">
        <v>74</v>
      </c>
      <c r="C7" s="156">
        <v>12345</v>
      </c>
    </row>
    <row r="8" spans="2:4" ht="21" x14ac:dyDescent="0.35">
      <c r="B8" s="154" t="s">
        <v>87</v>
      </c>
      <c r="C8" s="155" t="s">
        <v>90</v>
      </c>
    </row>
    <row r="9" spans="2:4" ht="21" x14ac:dyDescent="0.35">
      <c r="B9" s="154" t="s">
        <v>105</v>
      </c>
      <c r="C9" s="156">
        <v>33101</v>
      </c>
    </row>
    <row r="10" spans="2:4" ht="21" x14ac:dyDescent="0.35">
      <c r="B10" s="154" t="s">
        <v>114</v>
      </c>
      <c r="C10" s="155" t="s">
        <v>118</v>
      </c>
    </row>
    <row r="11" spans="2:4" ht="21" x14ac:dyDescent="0.35">
      <c r="B11" s="157" t="s">
        <v>126</v>
      </c>
      <c r="C11" s="161" t="s">
        <v>155</v>
      </c>
    </row>
    <row r="12" spans="2:4" ht="12.75" x14ac:dyDescent="0.2">
      <c r="B12" s="1"/>
      <c r="C12" s="1"/>
    </row>
    <row r="13" spans="2:4" ht="84" x14ac:dyDescent="0.2">
      <c r="B13" s="159" t="s">
        <v>151</v>
      </c>
      <c r="C13" s="193" t="s">
        <v>184</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B2:D16"/>
  <sheetViews>
    <sheetView workbookViewId="0">
      <selection activeCell="C13" sqref="C13"/>
    </sheetView>
  </sheetViews>
  <sheetFormatPr baseColWidth="10" defaultColWidth="12.5703125" defaultRowHeight="15.75" customHeight="1" x14ac:dyDescent="0.2"/>
  <cols>
    <col min="2" max="2" width="39.42578125" bestFit="1" customWidth="1"/>
    <col min="3" max="3" width="107" customWidth="1"/>
  </cols>
  <sheetData>
    <row r="2" spans="2:4" ht="15.75" customHeight="1" x14ac:dyDescent="0.35">
      <c r="B2" s="228" t="s">
        <v>150</v>
      </c>
      <c r="C2" s="229"/>
    </row>
    <row r="3" spans="2:4" ht="21" x14ac:dyDescent="0.35">
      <c r="B3" s="152" t="s">
        <v>22</v>
      </c>
      <c r="C3" s="153" t="s">
        <v>35</v>
      </c>
    </row>
    <row r="4" spans="2:4" ht="21" x14ac:dyDescent="0.35">
      <c r="B4" s="154" t="s">
        <v>38</v>
      </c>
      <c r="C4" s="155" t="s">
        <v>47</v>
      </c>
    </row>
    <row r="5" spans="2:4" ht="21" x14ac:dyDescent="0.35">
      <c r="B5" s="154" t="s">
        <v>51</v>
      </c>
      <c r="C5" s="155" t="s">
        <v>59</v>
      </c>
    </row>
    <row r="6" spans="2:4" ht="21" x14ac:dyDescent="0.35">
      <c r="B6" s="154" t="s">
        <v>62</v>
      </c>
      <c r="C6" s="155" t="s">
        <v>70</v>
      </c>
    </row>
    <row r="7" spans="2:4" ht="21" x14ac:dyDescent="0.35">
      <c r="B7" s="154" t="s">
        <v>74</v>
      </c>
      <c r="C7" s="156">
        <v>12345</v>
      </c>
    </row>
    <row r="8" spans="2:4" ht="21" x14ac:dyDescent="0.35">
      <c r="B8" s="154" t="s">
        <v>87</v>
      </c>
      <c r="C8" s="155" t="s">
        <v>102</v>
      </c>
    </row>
    <row r="9" spans="2:4" ht="21" x14ac:dyDescent="0.35">
      <c r="B9" s="154" t="s">
        <v>105</v>
      </c>
      <c r="C9" s="156" t="s">
        <v>110</v>
      </c>
    </row>
    <row r="10" spans="2:4" ht="21" x14ac:dyDescent="0.35">
      <c r="B10" s="154" t="s">
        <v>114</v>
      </c>
      <c r="C10" s="155" t="s">
        <v>123</v>
      </c>
    </row>
    <row r="11" spans="2:4" ht="21" x14ac:dyDescent="0.35">
      <c r="B11" s="157" t="s">
        <v>126</v>
      </c>
      <c r="C11" s="158" t="s">
        <v>132</v>
      </c>
    </row>
    <row r="12" spans="2:4" ht="12.75" x14ac:dyDescent="0.2">
      <c r="B12" s="1"/>
      <c r="C12" s="1"/>
    </row>
    <row r="13" spans="2:4" ht="126" x14ac:dyDescent="0.2">
      <c r="B13" s="159" t="s">
        <v>151</v>
      </c>
      <c r="C13" s="193" t="s">
        <v>185</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B2:D16"/>
  <sheetViews>
    <sheetView workbookViewId="0">
      <selection activeCell="C13" sqref="C13"/>
    </sheetView>
  </sheetViews>
  <sheetFormatPr baseColWidth="10" defaultColWidth="12.5703125" defaultRowHeight="15.75" customHeight="1" x14ac:dyDescent="0.2"/>
  <cols>
    <col min="2" max="2" width="39.42578125" bestFit="1" customWidth="1"/>
    <col min="3" max="3" width="105.7109375" customWidth="1"/>
  </cols>
  <sheetData>
    <row r="2" spans="2:4" ht="15.75" customHeight="1" x14ac:dyDescent="0.35">
      <c r="B2" s="228" t="s">
        <v>150</v>
      </c>
      <c r="C2" s="229"/>
    </row>
    <row r="3" spans="2:4" ht="21" x14ac:dyDescent="0.35">
      <c r="B3" s="152" t="s">
        <v>22</v>
      </c>
      <c r="C3" s="153" t="s">
        <v>27</v>
      </c>
    </row>
    <row r="4" spans="2:4" ht="21" x14ac:dyDescent="0.35">
      <c r="B4" s="154" t="s">
        <v>38</v>
      </c>
      <c r="C4" s="155" t="s">
        <v>42</v>
      </c>
    </row>
    <row r="5" spans="2:4" ht="21" x14ac:dyDescent="0.35">
      <c r="B5" s="154" t="s">
        <v>51</v>
      </c>
      <c r="C5" s="155" t="s">
        <v>54</v>
      </c>
    </row>
    <row r="6" spans="2:4" ht="21" x14ac:dyDescent="0.35">
      <c r="B6" s="154" t="s">
        <v>62</v>
      </c>
      <c r="C6" s="155" t="s">
        <v>65</v>
      </c>
    </row>
    <row r="7" spans="2:4" ht="21" x14ac:dyDescent="0.35">
      <c r="B7" s="154" t="s">
        <v>74</v>
      </c>
      <c r="C7" s="156" t="s">
        <v>78</v>
      </c>
    </row>
    <row r="8" spans="2:4" ht="21" x14ac:dyDescent="0.35">
      <c r="B8" s="154" t="s">
        <v>87</v>
      </c>
      <c r="C8" s="155" t="s">
        <v>90</v>
      </c>
    </row>
    <row r="9" spans="2:4" ht="21" x14ac:dyDescent="0.35">
      <c r="B9" s="154" t="s">
        <v>105</v>
      </c>
      <c r="C9" s="156">
        <v>33101</v>
      </c>
    </row>
    <row r="10" spans="2:4" ht="21" x14ac:dyDescent="0.35">
      <c r="B10" s="154" t="s">
        <v>114</v>
      </c>
      <c r="C10" s="155" t="s">
        <v>118</v>
      </c>
    </row>
    <row r="11" spans="2:4" ht="21" x14ac:dyDescent="0.35">
      <c r="B11" s="157" t="s">
        <v>126</v>
      </c>
      <c r="C11" s="161" t="s">
        <v>155</v>
      </c>
    </row>
    <row r="12" spans="2:4" ht="12.75" x14ac:dyDescent="0.2">
      <c r="B12" s="1"/>
      <c r="C12" s="1"/>
    </row>
    <row r="13" spans="2:4" ht="129.75" customHeight="1" x14ac:dyDescent="0.2">
      <c r="B13" s="159" t="s">
        <v>151</v>
      </c>
      <c r="C13" s="193" t="s">
        <v>186</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B2:D16"/>
  <sheetViews>
    <sheetView topLeftCell="A22" workbookViewId="0">
      <selection activeCell="C20" sqref="C20"/>
    </sheetView>
  </sheetViews>
  <sheetFormatPr baseColWidth="10" defaultColWidth="12.5703125" defaultRowHeight="15.75" customHeight="1" x14ac:dyDescent="0.2"/>
  <cols>
    <col min="2" max="2" width="39.42578125" bestFit="1" customWidth="1"/>
    <col min="3" max="3" width="140.28515625" customWidth="1"/>
  </cols>
  <sheetData>
    <row r="2" spans="2:4" ht="21" x14ac:dyDescent="0.35">
      <c r="B2" s="228" t="s">
        <v>150</v>
      </c>
      <c r="C2" s="229"/>
    </row>
    <row r="3" spans="2:4" ht="21" x14ac:dyDescent="0.35">
      <c r="B3" s="152" t="s">
        <v>22</v>
      </c>
      <c r="C3" s="153" t="s">
        <v>33</v>
      </c>
    </row>
    <row r="4" spans="2:4" ht="21" x14ac:dyDescent="0.35">
      <c r="B4" s="154" t="s">
        <v>38</v>
      </c>
      <c r="C4" s="155" t="s">
        <v>48</v>
      </c>
    </row>
    <row r="5" spans="2:4" ht="21" x14ac:dyDescent="0.35">
      <c r="B5" s="154" t="s">
        <v>51</v>
      </c>
      <c r="C5" s="156">
        <v>123456</v>
      </c>
    </row>
    <row r="6" spans="2:4" ht="21" x14ac:dyDescent="0.35">
      <c r="B6" s="154" t="s">
        <v>62</v>
      </c>
      <c r="C6" s="155" t="s">
        <v>71</v>
      </c>
    </row>
    <row r="7" spans="2:4" ht="21" x14ac:dyDescent="0.35">
      <c r="B7" s="154" t="s">
        <v>74</v>
      </c>
      <c r="C7" s="156" t="s">
        <v>81</v>
      </c>
    </row>
    <row r="8" spans="2:4" ht="21" x14ac:dyDescent="0.35">
      <c r="B8" s="154" t="s">
        <v>87</v>
      </c>
      <c r="C8" s="155" t="s">
        <v>94</v>
      </c>
    </row>
    <row r="9" spans="2:4" ht="21" x14ac:dyDescent="0.35">
      <c r="B9" s="154" t="s">
        <v>105</v>
      </c>
      <c r="C9" s="156">
        <v>57100</v>
      </c>
    </row>
    <row r="10" spans="2:4" ht="21" x14ac:dyDescent="0.35">
      <c r="B10" s="154" t="s">
        <v>114</v>
      </c>
      <c r="C10" s="155" t="s">
        <v>123</v>
      </c>
    </row>
    <row r="11" spans="2:4" ht="21" x14ac:dyDescent="0.35">
      <c r="B11" s="157" t="s">
        <v>126</v>
      </c>
      <c r="C11" s="158" t="s">
        <v>137</v>
      </c>
    </row>
    <row r="12" spans="2:4" ht="12.75" x14ac:dyDescent="0.2">
      <c r="B12" s="1"/>
      <c r="C12" s="1"/>
    </row>
    <row r="13" spans="2:4" ht="126" x14ac:dyDescent="0.2">
      <c r="B13" s="159" t="s">
        <v>151</v>
      </c>
      <c r="C13" s="193" t="s">
        <v>187</v>
      </c>
    </row>
    <row r="15" spans="2:4" ht="20.25"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B2:D16"/>
  <sheetViews>
    <sheetView topLeftCell="A13" workbookViewId="0">
      <selection activeCell="H13" sqref="H13"/>
    </sheetView>
  </sheetViews>
  <sheetFormatPr baseColWidth="10" defaultColWidth="12.5703125" defaultRowHeight="15.75" customHeight="1" x14ac:dyDescent="0.2"/>
  <cols>
    <col min="2" max="2" width="39.42578125" bestFit="1" customWidth="1"/>
    <col min="3" max="3" width="98.140625" customWidth="1"/>
  </cols>
  <sheetData>
    <row r="2" spans="2:4" ht="15.75" customHeight="1" x14ac:dyDescent="0.35">
      <c r="B2" s="228" t="s">
        <v>150</v>
      </c>
      <c r="C2" s="229"/>
    </row>
    <row r="3" spans="2:4" ht="21" x14ac:dyDescent="0.35">
      <c r="B3" s="152" t="s">
        <v>22</v>
      </c>
      <c r="C3" s="153" t="s">
        <v>34</v>
      </c>
    </row>
    <row r="4" spans="2:4" ht="21" x14ac:dyDescent="0.35">
      <c r="B4" s="154" t="s">
        <v>38</v>
      </c>
      <c r="C4" s="155" t="s">
        <v>43</v>
      </c>
    </row>
    <row r="5" spans="2:4" ht="21" x14ac:dyDescent="0.35">
      <c r="B5" s="154" t="s">
        <v>51</v>
      </c>
      <c r="C5" s="155" t="s">
        <v>56</v>
      </c>
    </row>
    <row r="6" spans="2:4" ht="21" x14ac:dyDescent="0.35">
      <c r="B6" s="154" t="s">
        <v>62</v>
      </c>
      <c r="C6" s="155" t="s">
        <v>67</v>
      </c>
    </row>
    <row r="7" spans="2:4" ht="21" x14ac:dyDescent="0.35">
      <c r="B7" s="154" t="s">
        <v>74</v>
      </c>
      <c r="C7" s="156" t="s">
        <v>84</v>
      </c>
    </row>
    <row r="8" spans="2:4" ht="21" x14ac:dyDescent="0.35">
      <c r="B8" s="154" t="s">
        <v>87</v>
      </c>
      <c r="C8" s="155" t="s">
        <v>94</v>
      </c>
    </row>
    <row r="9" spans="2:4" ht="21" x14ac:dyDescent="0.35">
      <c r="B9" s="154" t="s">
        <v>105</v>
      </c>
      <c r="C9" s="156" t="s">
        <v>111</v>
      </c>
    </row>
    <row r="10" spans="2:4" ht="21" x14ac:dyDescent="0.35">
      <c r="B10" s="154" t="s">
        <v>114</v>
      </c>
      <c r="C10" s="155" t="s">
        <v>123</v>
      </c>
    </row>
    <row r="11" spans="2:4" ht="21" x14ac:dyDescent="0.35">
      <c r="B11" s="157" t="s">
        <v>126</v>
      </c>
      <c r="C11" s="162" t="s">
        <v>138</v>
      </c>
    </row>
    <row r="12" spans="2:4" ht="12.75" x14ac:dyDescent="0.2">
      <c r="B12" s="1"/>
      <c r="C12" s="1"/>
    </row>
    <row r="13" spans="2:4" ht="177" customHeight="1" x14ac:dyDescent="0.2">
      <c r="B13" s="159" t="s">
        <v>151</v>
      </c>
      <c r="C13" s="193" t="s">
        <v>188</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B2:D16"/>
  <sheetViews>
    <sheetView workbookViewId="0">
      <selection activeCell="F13" sqref="F13"/>
    </sheetView>
  </sheetViews>
  <sheetFormatPr baseColWidth="10" defaultColWidth="12.5703125" defaultRowHeight="15.75" customHeight="1" x14ac:dyDescent="0.2"/>
  <cols>
    <col min="2" max="2" width="34" customWidth="1"/>
    <col min="3" max="3" width="110.140625" customWidth="1"/>
  </cols>
  <sheetData>
    <row r="2" spans="2:4" ht="15.75" customHeight="1" x14ac:dyDescent="0.35">
      <c r="B2" s="228" t="s">
        <v>150</v>
      </c>
      <c r="C2" s="229"/>
    </row>
    <row r="3" spans="2:4" ht="21" x14ac:dyDescent="0.35">
      <c r="B3" s="152" t="s">
        <v>22</v>
      </c>
      <c r="C3" s="153" t="s">
        <v>28</v>
      </c>
    </row>
    <row r="4" spans="2:4" ht="21" x14ac:dyDescent="0.35">
      <c r="B4" s="154" t="s">
        <v>38</v>
      </c>
      <c r="C4" s="155" t="s">
        <v>49</v>
      </c>
    </row>
    <row r="5" spans="2:4" ht="21" x14ac:dyDescent="0.35">
      <c r="B5" s="154" t="s">
        <v>51</v>
      </c>
      <c r="C5" s="155" t="s">
        <v>56</v>
      </c>
    </row>
    <row r="6" spans="2:4" ht="21" x14ac:dyDescent="0.35">
      <c r="B6" s="154" t="s">
        <v>62</v>
      </c>
      <c r="C6" s="155" t="s">
        <v>66</v>
      </c>
    </row>
    <row r="7" spans="2:4" ht="21" x14ac:dyDescent="0.35">
      <c r="B7" s="154" t="s">
        <v>74</v>
      </c>
      <c r="C7" s="156" t="s">
        <v>79</v>
      </c>
    </row>
    <row r="8" spans="2:4" ht="21" x14ac:dyDescent="0.35">
      <c r="B8" s="154" t="s">
        <v>87</v>
      </c>
      <c r="C8" s="155" t="s">
        <v>90</v>
      </c>
    </row>
    <row r="9" spans="2:4" ht="21" x14ac:dyDescent="0.35">
      <c r="B9" s="154" t="s">
        <v>105</v>
      </c>
      <c r="C9" s="156">
        <v>33101</v>
      </c>
    </row>
    <row r="10" spans="2:4" ht="21" x14ac:dyDescent="0.35">
      <c r="B10" s="154" t="s">
        <v>114</v>
      </c>
      <c r="C10" s="155" t="s">
        <v>118</v>
      </c>
    </row>
    <row r="11" spans="2:4" ht="21" x14ac:dyDescent="0.35">
      <c r="B11" s="157" t="s">
        <v>126</v>
      </c>
      <c r="C11" s="158" t="s">
        <v>133</v>
      </c>
    </row>
    <row r="12" spans="2:4" ht="12.75" x14ac:dyDescent="0.2">
      <c r="B12" s="1"/>
      <c r="C12" s="1"/>
    </row>
    <row r="13" spans="2:4" ht="84" x14ac:dyDescent="0.2">
      <c r="B13" s="159" t="s">
        <v>151</v>
      </c>
      <c r="C13" s="193" t="s">
        <v>189</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outlinePr summaryBelow="0" summaryRight="0"/>
  </sheetPr>
  <dimension ref="B2:D16"/>
  <sheetViews>
    <sheetView workbookViewId="0">
      <selection activeCell="G13" sqref="G13"/>
    </sheetView>
  </sheetViews>
  <sheetFormatPr baseColWidth="10" defaultColWidth="12.5703125" defaultRowHeight="15.75" customHeight="1" x14ac:dyDescent="0.2"/>
  <cols>
    <col min="2" max="2" width="34" customWidth="1"/>
    <col min="3" max="3" width="111" customWidth="1"/>
  </cols>
  <sheetData>
    <row r="2" spans="2:4" ht="15.75" customHeight="1" x14ac:dyDescent="0.2">
      <c r="B2" s="230" t="s">
        <v>150</v>
      </c>
      <c r="C2" s="231"/>
    </row>
    <row r="3" spans="2:4" ht="21" x14ac:dyDescent="0.35">
      <c r="B3" s="152" t="s">
        <v>22</v>
      </c>
      <c r="C3" s="153" t="s">
        <v>27</v>
      </c>
    </row>
    <row r="4" spans="2:4" ht="21" x14ac:dyDescent="0.35">
      <c r="B4" s="154" t="s">
        <v>38</v>
      </c>
      <c r="C4" s="155" t="s">
        <v>41</v>
      </c>
    </row>
    <row r="5" spans="2:4" ht="21" x14ac:dyDescent="0.35">
      <c r="B5" s="154" t="s">
        <v>51</v>
      </c>
      <c r="C5" s="155" t="s">
        <v>60</v>
      </c>
    </row>
    <row r="6" spans="2:4" ht="21" x14ac:dyDescent="0.35">
      <c r="B6" s="154" t="s">
        <v>62</v>
      </c>
      <c r="C6" s="155" t="s">
        <v>72</v>
      </c>
    </row>
    <row r="7" spans="2:4" ht="21" x14ac:dyDescent="0.35">
      <c r="B7" s="154" t="s">
        <v>74</v>
      </c>
      <c r="C7" s="156" t="s">
        <v>85</v>
      </c>
    </row>
    <row r="8" spans="2:4" ht="21" x14ac:dyDescent="0.35">
      <c r="B8" s="154" t="s">
        <v>87</v>
      </c>
      <c r="C8" s="163" t="s">
        <v>103</v>
      </c>
    </row>
    <row r="9" spans="2:4" ht="21" x14ac:dyDescent="0.35">
      <c r="B9" s="154" t="s">
        <v>105</v>
      </c>
      <c r="C9" s="156" t="s">
        <v>110</v>
      </c>
    </row>
    <row r="10" spans="2:4" ht="21" x14ac:dyDescent="0.35">
      <c r="B10" s="154" t="s">
        <v>114</v>
      </c>
      <c r="C10" s="155" t="s">
        <v>122</v>
      </c>
    </row>
    <row r="11" spans="2:4" ht="21" x14ac:dyDescent="0.35">
      <c r="B11" s="157" t="s">
        <v>126</v>
      </c>
      <c r="C11" s="158" t="s">
        <v>139</v>
      </c>
    </row>
    <row r="12" spans="2:4" ht="12.75" x14ac:dyDescent="0.2">
      <c r="B12" s="1"/>
      <c r="C12" s="1"/>
    </row>
    <row r="13" spans="2:4" ht="105" x14ac:dyDescent="0.2">
      <c r="B13" s="159" t="s">
        <v>151</v>
      </c>
      <c r="C13" s="193" t="s">
        <v>190</v>
      </c>
    </row>
    <row r="15" spans="2:4" ht="15.75" customHeight="1" x14ac:dyDescent="0.3">
      <c r="B15" s="160" t="s">
        <v>152</v>
      </c>
      <c r="C15" s="1"/>
      <c r="D15" s="1"/>
    </row>
    <row r="16" spans="2:4" ht="12.75" x14ac:dyDescent="0.2">
      <c r="B16" s="1" t="s">
        <v>153</v>
      </c>
      <c r="C16" s="1"/>
      <c r="D16" s="1" t="s">
        <v>154</v>
      </c>
    </row>
  </sheetData>
  <mergeCells count="1">
    <mergeCell ref="B2:C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CE Y VL</vt:lpstr>
      <vt:lpstr>CP-4</vt:lpstr>
      <vt:lpstr>CP-5</vt:lpstr>
      <vt:lpstr>CP-6</vt:lpstr>
      <vt:lpstr>CP-8</vt:lpstr>
      <vt:lpstr>CP-9</vt:lpstr>
      <vt:lpstr>CP-10</vt:lpstr>
      <vt:lpstr>CP-12</vt:lpstr>
      <vt:lpstr>CP-13</vt:lpstr>
      <vt:lpstr>CP-14</vt:lpstr>
      <vt:lpstr>CP-15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Bentancur</dc:creator>
  <cp:lastModifiedBy>Bruno Bentancur</cp:lastModifiedBy>
  <dcterms:created xsi:type="dcterms:W3CDTF">2025-04-22T17:39:20Z</dcterms:created>
  <dcterms:modified xsi:type="dcterms:W3CDTF">2025-04-25T06:46:04Z</dcterms:modified>
</cp:coreProperties>
</file>