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58297C0D-C948-41A3-9410-E654C7FBF132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Planilha1" sheetId="5" state="hidden" r:id="rId3"/>
    <sheet name="Dashboard 2" sheetId="6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C27" i="5"/>
  <c r="C17" i="5"/>
</calcChain>
</file>

<file path=xl/sharedStrings.xml><?xml version="1.0" encoding="utf-8"?>
<sst xmlns="http://schemas.openxmlformats.org/spreadsheetml/2006/main" count="2019" uniqueCount="320">
  <si>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</si>
  <si>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</si>
  <si>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</si>
  <si>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</si>
  <si>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</si>
  <si>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</si>
  <si>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</si>
  <si>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</si>
  <si>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</si>
  <si>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</si>
  <si>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</si>
  <si>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</si>
  <si>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</si>
  <si>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</si>
  <si>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</si>
  <si>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</si>
  <si>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</si>
  <si>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</si>
  <si>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</si>
  <si>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</si>
  <si>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</si>
  <si>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</si>
  <si>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</si>
  <si>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</si>
  <si>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</si>
  <si>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</si>
  <si>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</si>
  <si>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</si>
  <si>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</si>
  <si>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</si>
  <si>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</si>
  <si>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</si>
  <si>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</si>
  <si>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</si>
  <si>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</si>
  <si>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</si>
  <si>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</si>
  <si>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</si>
  <si>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</si>
  <si>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</si>
  <si>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</si>
  <si>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</si>
  <si>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</si>
  <si>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</si>
  <si>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</si>
  <si>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</si>
  <si>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</si>
  <si>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</si>
  <si>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</si>
  <si>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</si>
  <si>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</si>
  <si>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</si>
  <si>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</si>
  <si>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</si>
  <si>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</si>
  <si>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</si>
  <si>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</si>
  <si>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</si>
  <si>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</si>
  <si>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</si>
  <si>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</si>
  <si>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</si>
  <si>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</si>
  <si>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</si>
  <si>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</si>
  <si>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</si>
  <si>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</si>
  <si>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</si>
  <si>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</si>
  <si>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</si>
  <si>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</si>
  <si>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</si>
  <si>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</si>
  <si>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</si>
  <si>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</si>
  <si>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</si>
  <si>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</si>
  <si>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</si>
  <si>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</si>
  <si>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</si>
  <si>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</si>
  <si>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</si>
  <si>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</si>
  <si>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</si>
  <si>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</si>
  <si>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</si>
  <si>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</si>
  <si>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</si>
  <si>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</si>
  <si>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</si>
  <si>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</si>
  <si>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</si>
  <si>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</si>
  <si>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</si>
  <si>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</si>
  <si>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</si>
  <si>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</si>
  <si>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</si>
  <si>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</si>
  <si>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</si>
  <si>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</si>
  <si>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</si>
  <si>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</si>
  <si>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</si>
  <si>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</si>
  <si>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</si>
  <si>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</si>
  <si>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</si>
  <si>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</si>
  <si>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</si>
  <si>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</si>
  <si>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</si>
  <si>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</si>
  <si>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</si>
  <si>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</si>
  <si>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</si>
  <si>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</si>
  <si>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</si>
  <si>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</si>
  <si>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</si>
  <si>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</si>
  <si>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</si>
  <si>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</si>
  <si>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</si>
  <si>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</si>
  <si>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</si>
  <si>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</si>
  <si>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</si>
  <si>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</si>
  <si>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</si>
  <si>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</si>
  <si>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</si>
  <si>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</si>
  <si>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</si>
  <si>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</si>
  <si>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</si>
  <si>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</si>
  <si>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</si>
  <si>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</si>
  <si>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</si>
  <si>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</si>
  <si>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</si>
  <si>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</si>
  <si>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</si>
  <si>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</si>
  <si>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</si>
  <si>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</si>
  <si>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</si>
  <si>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</si>
  <si>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</si>
  <si>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</si>
  <si>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</si>
  <si>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</si>
  <si>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</si>
  <si>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</si>
  <si>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</si>
  <si>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</si>
  <si>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</si>
  <si>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</si>
  <si>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</si>
  <si>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</si>
  <si>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</si>
  <si>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</si>
  <si>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</si>
  <si>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</si>
  <si>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</si>
  <si>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</si>
  <si>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</si>
  <si>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</si>
  <si>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</si>
  <si>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</si>
  <si>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</si>
  <si>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</si>
  <si>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</si>
  <si>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</si>
  <si>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</si>
  <si>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</si>
  <si>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</si>
  <si>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</si>
  <si>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</si>
  <si>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</si>
  <si>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</si>
  <si>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</si>
  <si>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</si>
  <si>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</si>
  <si>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</si>
  <si>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</si>
  <si>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</si>
  <si>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</si>
  <si>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</si>
  <si>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</si>
  <si>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</si>
  <si>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</si>
  <si>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</si>
  <si>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</si>
  <si>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</si>
  <si>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</si>
  <si>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</si>
  <si>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</si>
  <si>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</si>
  <si>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</si>
  <si>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</si>
  <si>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</si>
  <si>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</si>
  <si>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</si>
  <si>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</si>
  <si>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</si>
  <si>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</si>
  <si>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</si>
  <si>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</si>
  <si>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</si>
  <si>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</si>
  <si>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</si>
  <si>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</si>
  <si>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</si>
  <si>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</si>
  <si>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</si>
  <si>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</si>
  <si>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</si>
  <si>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</si>
  <si>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</si>
  <si>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</si>
  <si>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</si>
  <si>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</si>
  <si>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</si>
  <si>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</si>
  <si>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</si>
  <si>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</si>
  <si>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</si>
  <si>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</si>
  <si>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</si>
  <si>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</si>
  <si>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</si>
  <si>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</si>
  <si>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</si>
  <si>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</si>
  <si>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</si>
  <si>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</si>
  <si>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</si>
  <si>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</si>
  <si>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</si>
  <si>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</si>
  <si>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</si>
  <si>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</si>
  <si>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</si>
  <si>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</si>
  <si>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</si>
  <si>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</si>
  <si>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</si>
  <si>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</si>
  <si>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</si>
  <si>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</si>
  <si>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</si>
  <si>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</si>
  <si>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</si>
  <si>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</si>
  <si>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</si>
  <si>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</si>
  <si>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</si>
  <si>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</si>
  <si>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</si>
  <si>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</si>
  <si>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</si>
  <si>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</si>
  <si>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</si>
  <si>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</si>
  <si>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</si>
  <si>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</si>
  <si>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</si>
  <si>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</si>
  <si>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</si>
  <si>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</si>
  <si>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</si>
  <si>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</si>
  <si>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</si>
  <si>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</si>
  <si>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</si>
  <si>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</si>
  <si>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</si>
  <si>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</si>
  <si>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</si>
  <si>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</si>
  <si>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</si>
  <si>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</si>
  <si>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</si>
  <si>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</si>
  <si>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</si>
  <si>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</si>
  <si>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</si>
  <si>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</si>
  <si>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</si>
  <si>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</si>
  <si>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</si>
  <si>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</si>
  <si>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</si>
  <si>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</si>
  <si>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</si>
  <si>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</si>
  <si>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</si>
  <si>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</si>
  <si>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</si>
  <si>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</si>
  <si>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</si>
  <si>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</si>
  <si>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</si>
  <si>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</si>
  <si>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</si>
  <si>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</si>
  <si>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</si>
  <si>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</si>
  <si>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</si>
  <si>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</si>
  <si>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</si>
  <si>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</si>
  <si>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</si>
  <si>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</si>
  <si>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</si>
  <si>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</si>
  <si>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   X BOX GAME PASS SUBSCRIPTIONS SALES</t>
  </si>
  <si>
    <t>Bem Vindo Felipão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</si>
</sst>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6" borderId="0" xfId="0" applyFont="1" applyFill="1"/>
    <xf numFmtId="164" fontId="4" fillId="0" borderId="0" xfId="0" applyNumberFormat="1" applyFont="1"/>
    <xf numFmtId="44" fontId="4" fillId="0" borderId="0" xfId="2" applyFont="1"/>
    <xf numFmtId="0" fontId="6" fillId="8" borderId="2" xfId="1" applyFont="1" applyFill="1" applyBorder="1"/>
    <xf numFmtId="0" fontId="5" fillId="8" borderId="2" xfId="1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5BF6A8"/>
        </patternFill>
      </fill>
    </dxf>
  </dxfs>
  <tableStyles count="1" defaultTableStyle="TableStyleMedium2" defaultPivotStyle="PivotStyleLight16">
    <tableStyle name="Estilo de Segmentação de Dados 1" pivot="0" table="0" count="2" xr9:uid="{413D8F8D-FFC4-46C2-BBAA-6A16FA2316D0}">
      <tableStyleElement type="wholeTable" dxfId="14"/>
    </tableStyle>
  </tableStyles>
  <colors>
    <mruColors>
      <color rgb="FF22C55E"/>
      <color rgb="FF5BF6A8"/>
      <color rgb="FFE8E6E9"/>
      <color rgb="FFEDEDED"/>
      <color rgb="FFE0E0E0"/>
      <color rgb="FF2AE6B1"/>
      <color rgb="FF00000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[Dashboard_Xbox_Dio.xlsx]Planilha1!Tabela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Total Subscripstions</a:t>
            </a:r>
            <a:r>
              <a:rPr lang="en-US" sz="2000" baseline="0">
                <a:solidFill>
                  <a:schemeClr val="bg1"/>
                </a:solidFill>
              </a:rPr>
              <a:t> X box Game Pass</a:t>
            </a:r>
          </a:p>
        </c:rich>
      </c:tx>
      <c:layout>
        <c:manualLayout>
          <c:xMode val="edge"/>
          <c:yMode val="edge"/>
          <c:x val="0.2567791958640554"/>
          <c:y val="3.6260096989261387E-2"/>
        </c:manualLayout>
      </c:layout>
      <c:overlay val="0"/>
      <c:spPr>
        <a:solidFill>
          <a:srgbClr val="22C55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Planilha1!$B$4:$B$7</c:f>
              <c:numCache>
                <c:formatCode>_("R$"* #,##0.00_);_("R$"* \(#,##0.00\);_("R$"* "-"??_);_(@_)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2-4763-89D5-647563B3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9024"/>
        <c:axId val="1123628624"/>
      </c:barChart>
      <c:catAx>
        <c:axId val="11236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628624"/>
        <c:crosses val="autoZero"/>
        <c:auto val="1"/>
        <c:lblAlgn val="ctr"/>
        <c:lblOffset val="100"/>
        <c:noMultiLvlLbl val="0"/>
      </c:catAx>
      <c:valAx>
        <c:axId val="112362862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6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11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12</xdr:row>
      <xdr:rowOff>160020</xdr:rowOff>
    </xdr:from>
    <xdr:to>
      <xdr:col>17</xdr:col>
      <xdr:colOff>472440</xdr:colOff>
      <xdr:row>28</xdr:row>
      <xdr:rowOff>175260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6A2EC94-FB2B-4EF7-F393-471294796EA1}"/>
            </a:ext>
          </a:extLst>
        </xdr:cNvPr>
        <xdr:cNvGrpSpPr/>
      </xdr:nvGrpSpPr>
      <xdr:grpSpPr>
        <a:xfrm>
          <a:off x="3205480" y="2522220"/>
          <a:ext cx="8519160" cy="2995507"/>
          <a:chOff x="1746752" y="632460"/>
          <a:chExt cx="5090160" cy="294132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35DFF8F-906E-1D79-E1E6-4E85050B619A}"/>
              </a:ext>
            </a:extLst>
          </xdr:cNvPr>
          <xdr:cNvSpPr/>
        </xdr:nvSpPr>
        <xdr:spPr>
          <a:xfrm>
            <a:off x="1746752" y="632460"/>
            <a:ext cx="5090160" cy="29413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B8DA336-9869-49C2-A7F4-0930973D5ECF}"/>
              </a:ext>
            </a:extLst>
          </xdr:cNvPr>
          <xdr:cNvGraphicFramePr>
            <a:graphicFrameLocks/>
          </xdr:cNvGraphicFramePr>
        </xdr:nvGraphicFramePr>
        <xdr:xfrm>
          <a:off x="2103120" y="762000"/>
          <a:ext cx="4572000" cy="2750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121919</xdr:rowOff>
    </xdr:from>
    <xdr:to>
      <xdr:col>1</xdr:col>
      <xdr:colOff>0</xdr:colOff>
      <xdr:row>15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8735C64-D1B7-46CA-952C-A4241A4C1D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2786"/>
              <a:ext cx="1498600" cy="1512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159682</xdr:colOff>
      <xdr:row>2</xdr:row>
      <xdr:rowOff>161492</xdr:rowOff>
    </xdr:from>
    <xdr:to>
      <xdr:col>9</xdr:col>
      <xdr:colOff>488251</xdr:colOff>
      <xdr:row>10</xdr:row>
      <xdr:rowOff>154902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F2B103D-D065-068F-DEF5-FAA933EBBC49}"/>
            </a:ext>
          </a:extLst>
        </xdr:cNvPr>
        <xdr:cNvGrpSpPr/>
      </xdr:nvGrpSpPr>
      <xdr:grpSpPr>
        <a:xfrm>
          <a:off x="1658282" y="661025"/>
          <a:ext cx="5205369" cy="1483544"/>
          <a:chOff x="1684019" y="769620"/>
          <a:chExt cx="5166359" cy="1455420"/>
        </a:xfrm>
      </xdr:grpSpPr>
      <xdr:sp macro="" textlink="Planilha1!C17">
        <xdr:nvSpPr>
          <xdr:cNvPr id="8" name="Retângulo 7">
            <a:extLst>
              <a:ext uri="{FF2B5EF4-FFF2-40B4-BE49-F238E27FC236}">
                <a16:creationId xmlns:a16="http://schemas.microsoft.com/office/drawing/2014/main" id="{C96CFE16-7976-2641-3160-07BA51AB1C81}"/>
              </a:ext>
            </a:extLst>
          </xdr:cNvPr>
          <xdr:cNvSpPr/>
        </xdr:nvSpPr>
        <xdr:spPr>
          <a:xfrm>
            <a:off x="1684019" y="1158240"/>
            <a:ext cx="5166359" cy="106680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DF1B002-656A-41D1-9F7B-0DAF56219BA7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1100">
              <a:solidFill>
                <a:srgbClr val="22C55E"/>
              </a:solidFill>
            </a:endParaRP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047425B-80A6-4E11-5FEA-E33A295C2B42}"/>
              </a:ext>
            </a:extLst>
          </xdr:cNvPr>
          <xdr:cNvSpPr txBox="1"/>
        </xdr:nvSpPr>
        <xdr:spPr>
          <a:xfrm>
            <a:off x="1684020" y="769620"/>
            <a:ext cx="5158229" cy="365760"/>
          </a:xfrm>
          <a:prstGeom prst="round2SameRect">
            <a:avLst/>
          </a:prstGeom>
          <a:solidFill>
            <a:srgbClr val="22C55E"/>
          </a:solidFill>
          <a:ln w="9525" cap="rnd" cmpd="sng">
            <a:gradFill flip="none" rotWithShape="1">
              <a:gsLst>
                <a:gs pos="100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a:ln>
          <a:effectLst>
            <a:softEdge rad="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0">
                <a:solidFill>
                  <a:schemeClr val="bg1"/>
                </a:solidFill>
              </a:rPr>
              <a:t>Total Subscriptions EA PLAY Seanson</a:t>
            </a:r>
            <a:r>
              <a:rPr lang="pt-BR" sz="1600" b="0" baseline="0">
                <a:solidFill>
                  <a:schemeClr val="bg1"/>
                </a:solidFill>
              </a:rPr>
              <a:t> Pass</a:t>
            </a:r>
            <a:endParaRPr lang="pt-BR" sz="1600" b="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1</xdr:col>
      <xdr:colOff>541020</xdr:colOff>
      <xdr:row>5</xdr:row>
      <xdr:rowOff>17994</xdr:rowOff>
    </xdr:from>
    <xdr:to>
      <xdr:col>3</xdr:col>
      <xdr:colOff>281940</xdr:colOff>
      <xdr:row>10</xdr:row>
      <xdr:rowOff>99059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95A4198-E529-4013-9B1A-4D76FFC07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160" y="1061934"/>
          <a:ext cx="960120" cy="995465"/>
        </a:xfrm>
        <a:prstGeom prst="rect">
          <a:avLst/>
        </a:prstGeom>
      </xdr:spPr>
    </xdr:pic>
    <xdr:clientData/>
  </xdr:twoCellAnchor>
  <xdr:twoCellAnchor>
    <xdr:from>
      <xdr:col>11</xdr:col>
      <xdr:colOff>144950</xdr:colOff>
      <xdr:row>2</xdr:row>
      <xdr:rowOff>161302</xdr:rowOff>
    </xdr:from>
    <xdr:to>
      <xdr:col>19</xdr:col>
      <xdr:colOff>495299</xdr:colOff>
      <xdr:row>10</xdr:row>
      <xdr:rowOff>153792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51551BF-7E5B-4A3A-66F2-536B8759E83D}"/>
            </a:ext>
          </a:extLst>
        </xdr:cNvPr>
        <xdr:cNvGrpSpPr/>
      </xdr:nvGrpSpPr>
      <xdr:grpSpPr>
        <a:xfrm>
          <a:off x="7739550" y="660835"/>
          <a:ext cx="5227149" cy="1482624"/>
          <a:chOff x="7742090" y="655320"/>
          <a:chExt cx="5227149" cy="145542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443E91B-0F88-41D5-859F-FBC867043A98}"/>
              </a:ext>
            </a:extLst>
          </xdr:cNvPr>
          <xdr:cNvGrpSpPr/>
        </xdr:nvGrpSpPr>
        <xdr:grpSpPr>
          <a:xfrm>
            <a:off x="7742090" y="655320"/>
            <a:ext cx="5227149" cy="1455420"/>
            <a:chOff x="1684019" y="769620"/>
            <a:chExt cx="5166359" cy="1455420"/>
          </a:xfrm>
        </xdr:grpSpPr>
        <xdr:sp macro="" textlink="Planilha1!C27">
          <xdr:nvSpPr>
            <xdr:cNvPr id="18" name="Retângulo 17">
              <a:extLst>
                <a:ext uri="{FF2B5EF4-FFF2-40B4-BE49-F238E27FC236}">
                  <a16:creationId xmlns:a16="http://schemas.microsoft.com/office/drawing/2014/main" id="{3CDB74B9-F2F0-A39E-A27E-635DD9F5C4A5}"/>
                </a:ext>
              </a:extLst>
            </xdr:cNvPr>
            <xdr:cNvSpPr/>
          </xdr:nvSpPr>
          <xdr:spPr>
            <a:xfrm>
              <a:off x="1684019" y="1158240"/>
              <a:ext cx="5166359" cy="1066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>
              <a:softEdge rad="0"/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FB69CA1-A251-4967-9257-06CDEA06FC72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94B7DB61-4A6E-5EE7-FEB6-95A1B549FEA8}"/>
                </a:ext>
              </a:extLst>
            </xdr:cNvPr>
            <xdr:cNvSpPr txBox="1"/>
          </xdr:nvSpPr>
          <xdr:spPr>
            <a:xfrm>
              <a:off x="1684020" y="769620"/>
              <a:ext cx="5151120" cy="365760"/>
            </a:xfrm>
            <a:prstGeom prst="round2SameRect">
              <a:avLst/>
            </a:prstGeom>
            <a:solidFill>
              <a:srgbClr val="22C55E"/>
            </a:solidFill>
            <a:ln w="9525" cap="rnd" cmpd="sng">
              <a:gradFill flip="none" rotWithShape="1"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</a:ln>
            <a:effectLst>
              <a:softEdge rad="0"/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>
                  <a:solidFill>
                    <a:schemeClr val="bg1"/>
                  </a:solidFill>
                </a:rPr>
                <a:t>Total Subscriptions Minecraft Seanson</a:t>
              </a:r>
              <a:r>
                <a:rPr lang="pt-BR" sz="1600" b="0" baseline="0">
                  <a:solidFill>
                    <a:schemeClr val="bg1"/>
                  </a:solidFill>
                </a:rPr>
                <a:t> Pass</a:t>
              </a:r>
              <a:endParaRPr lang="pt-BR" sz="1600" b="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3B99190-5A84-4D58-85FC-EA1530B96A38}"/>
              </a:ext>
            </a:extLst>
          </xdr:cNvPr>
          <xdr:cNvGrpSpPr/>
        </xdr:nvGrpSpPr>
        <xdr:grpSpPr>
          <a:xfrm>
            <a:off x="7856220" y="1287780"/>
            <a:ext cx="1249680" cy="56959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FB204444-DAD0-27F6-64E5-55E3953D98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28DB1D1E-6607-1C74-7E97-7AC2B49A0A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</xdr:col>
      <xdr:colOff>38100</xdr:colOff>
      <xdr:row>0</xdr:row>
      <xdr:rowOff>12561</xdr:rowOff>
    </xdr:from>
    <xdr:to>
      <xdr:col>1</xdr:col>
      <xdr:colOff>452388</xdr:colOff>
      <xdr:row>1</xdr:row>
      <xdr:rowOff>15240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D47FD036-3F8C-488D-8386-8B970FE91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21191" r="70630" b="19948"/>
        <a:stretch/>
      </xdr:blipFill>
      <xdr:spPr>
        <a:xfrm>
          <a:off x="1539240" y="12561"/>
          <a:ext cx="414288" cy="307479"/>
        </a:xfrm>
        <a:prstGeom prst="rect">
          <a:avLst/>
        </a:prstGeom>
      </xdr:spPr>
    </xdr:pic>
    <xdr:clientData/>
  </xdr:twoCellAnchor>
  <xdr:twoCellAnchor>
    <xdr:from>
      <xdr:col>0</xdr:col>
      <xdr:colOff>211667</xdr:colOff>
      <xdr:row>0</xdr:row>
      <xdr:rowOff>138854</xdr:rowOff>
    </xdr:from>
    <xdr:to>
      <xdr:col>0</xdr:col>
      <xdr:colOff>906992</xdr:colOff>
      <xdr:row>3</xdr:row>
      <xdr:rowOff>123614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DB2E02FC-9B39-41EC-A619-4976AFC74794}"/>
            </a:ext>
          </a:extLst>
        </xdr:cNvPr>
        <xdr:cNvSpPr/>
      </xdr:nvSpPr>
      <xdr:spPr>
        <a:xfrm>
          <a:off x="211667" y="138854"/>
          <a:ext cx="695325" cy="67056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ves" refreshedDate="45708.554592245368" createdVersion="8" refreshedVersion="8" minRefreshableVersion="3" recordCount="295" xr:uid="{04158330-0164-447B-86ED-5F8F5B76CEB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038810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x v="0"/>
    <n v="20"/>
    <n v="5"/>
    <n v="60"/>
  </r>
  <r>
    <n v="3232"/>
    <s v="Maria Oliveira"/>
    <x v="1"/>
    <d v="2024-01-15T00:00:00"/>
    <x v="1"/>
    <n v="5"/>
    <x v="1"/>
    <x v="1"/>
    <x v="1"/>
    <x v="1"/>
    <n v="0"/>
    <n v="0"/>
    <n v="5"/>
  </r>
  <r>
    <n v="3233"/>
    <s v="Lucas Fernandes"/>
    <x v="2"/>
    <d v="2024-02-10T00:00:00"/>
    <x v="0"/>
    <n v="10"/>
    <x v="2"/>
    <x v="1"/>
    <x v="1"/>
    <x v="0"/>
    <n v="20"/>
    <n v="10"/>
    <n v="20"/>
  </r>
  <r>
    <n v="3234"/>
    <s v="Ana Souza"/>
    <x v="0"/>
    <d v="2024-02-20T00:00:00"/>
    <x v="1"/>
    <n v="15"/>
    <x v="0"/>
    <x v="0"/>
    <x v="0"/>
    <x v="0"/>
    <n v="20"/>
    <n v="3"/>
    <n v="62"/>
  </r>
  <r>
    <n v="3235"/>
    <s v="Pedro Gonçalves"/>
    <x v="1"/>
    <d v="2024-03-05T00:00:00"/>
    <x v="0"/>
    <n v="5"/>
    <x v="0"/>
    <x v="1"/>
    <x v="1"/>
    <x v="1"/>
    <n v="0"/>
    <n v="1"/>
    <n v="4"/>
  </r>
  <r>
    <n v="3236"/>
    <s v="Felipe Costa"/>
    <x v="2"/>
    <d v="2024-03-02T00:00:00"/>
    <x v="1"/>
    <n v="10"/>
    <x v="0"/>
    <x v="1"/>
    <x v="1"/>
    <x v="0"/>
    <n v="20"/>
    <n v="2"/>
    <n v="28"/>
  </r>
  <r>
    <n v="3237"/>
    <s v="Camila Ribeiro"/>
    <x v="0"/>
    <d v="2024-03-03T00:00:00"/>
    <x v="0"/>
    <n v="15"/>
    <x v="2"/>
    <x v="0"/>
    <x v="0"/>
    <x v="0"/>
    <n v="20"/>
    <n v="10"/>
    <n v="55"/>
  </r>
  <r>
    <n v="3238"/>
    <s v="André Mendes"/>
    <x v="1"/>
    <d v="2024-03-04T00:00:00"/>
    <x v="0"/>
    <n v="5"/>
    <x v="1"/>
    <x v="1"/>
    <x v="1"/>
    <x v="1"/>
    <n v="0"/>
    <n v="0"/>
    <n v="5"/>
  </r>
  <r>
    <n v="3239"/>
    <s v="Sofia Almeida"/>
    <x v="0"/>
    <d v="2024-03-05T00:00:00"/>
    <x v="1"/>
    <n v="15"/>
    <x v="0"/>
    <x v="0"/>
    <x v="0"/>
    <x v="0"/>
    <n v="20"/>
    <n v="5"/>
    <n v="60"/>
  </r>
  <r>
    <n v="3240"/>
    <s v="Bruno Martins"/>
    <x v="2"/>
    <d v="2024-03-06T00:00:00"/>
    <x v="0"/>
    <n v="10"/>
    <x v="2"/>
    <x v="1"/>
    <x v="1"/>
    <x v="0"/>
    <n v="20"/>
    <n v="15"/>
    <n v="15"/>
  </r>
  <r>
    <n v="3241"/>
    <s v="Rita Castro"/>
    <x v="1"/>
    <d v="2024-03-07T00:00:00"/>
    <x v="1"/>
    <n v="5"/>
    <x v="0"/>
    <x v="1"/>
    <x v="1"/>
    <x v="1"/>
    <n v="0"/>
    <n v="1"/>
    <n v="4"/>
  </r>
  <r>
    <n v="3242"/>
    <s v="Marco Túlio"/>
    <x v="0"/>
    <d v="2024-03-08T00:00:00"/>
    <x v="0"/>
    <n v="15"/>
    <x v="1"/>
    <x v="0"/>
    <x v="0"/>
    <x v="0"/>
    <n v="20"/>
    <n v="20"/>
    <n v="45"/>
  </r>
  <r>
    <n v="3243"/>
    <s v="Lívia Silveira"/>
    <x v="2"/>
    <d v="2024-03-09T00:00:00"/>
    <x v="1"/>
    <n v="10"/>
    <x v="0"/>
    <x v="1"/>
    <x v="1"/>
    <x v="0"/>
    <n v="20"/>
    <n v="10"/>
    <n v="20"/>
  </r>
  <r>
    <n v="3244"/>
    <s v="Diogo Sousa"/>
    <x v="1"/>
    <d v="2024-03-10T00:00:00"/>
    <x v="0"/>
    <n v="5"/>
    <x v="2"/>
    <x v="1"/>
    <x v="1"/>
    <x v="1"/>
    <n v="0"/>
    <n v="0"/>
    <n v="5"/>
  </r>
  <r>
    <n v="3245"/>
    <s v="Fernanda Lima"/>
    <x v="0"/>
    <d v="2024-03-11T00:00:00"/>
    <x v="1"/>
    <n v="15"/>
    <x v="0"/>
    <x v="0"/>
    <x v="0"/>
    <x v="0"/>
    <n v="20"/>
    <n v="8"/>
    <n v="57"/>
  </r>
  <r>
    <n v="3246"/>
    <s v="Caio Pereira"/>
    <x v="2"/>
    <d v="2024-03-12T00:00:00"/>
    <x v="0"/>
    <n v="10"/>
    <x v="1"/>
    <x v="1"/>
    <x v="1"/>
    <x v="0"/>
    <n v="20"/>
    <n v="12"/>
    <n v="18"/>
  </r>
  <r>
    <n v="3247"/>
    <s v="Beatriz Gomes"/>
    <x v="1"/>
    <d v="2024-03-13T00:00:00"/>
    <x v="1"/>
    <n v="5"/>
    <x v="0"/>
    <x v="1"/>
    <x v="1"/>
    <x v="1"/>
    <n v="0"/>
    <n v="2"/>
    <n v="3"/>
  </r>
  <r>
    <n v="3248"/>
    <s v="Cesar Oliveira"/>
    <x v="0"/>
    <d v="2024-03-14T00:00:00"/>
    <x v="0"/>
    <n v="15"/>
    <x v="2"/>
    <x v="0"/>
    <x v="0"/>
    <x v="0"/>
    <n v="20"/>
    <n v="7"/>
    <n v="58"/>
  </r>
  <r>
    <n v="3249"/>
    <s v="Débora Machado"/>
    <x v="2"/>
    <d v="2024-03-15T00:00:00"/>
    <x v="1"/>
    <n v="10"/>
    <x v="0"/>
    <x v="1"/>
    <x v="1"/>
    <x v="0"/>
    <n v="20"/>
    <n v="5"/>
    <n v="25"/>
  </r>
  <r>
    <n v="3250"/>
    <s v="Eduardo Vargas"/>
    <x v="1"/>
    <d v="2024-03-16T00:00:00"/>
    <x v="0"/>
    <n v="5"/>
    <x v="1"/>
    <x v="1"/>
    <x v="1"/>
    <x v="1"/>
    <n v="0"/>
    <n v="0"/>
    <n v="5"/>
  </r>
  <r>
    <n v="3251"/>
    <s v="Gabriela Santos"/>
    <x v="0"/>
    <d v="2024-03-17T00:00:00"/>
    <x v="1"/>
    <n v="15"/>
    <x v="0"/>
    <x v="0"/>
    <x v="0"/>
    <x v="0"/>
    <n v="20"/>
    <n v="3"/>
    <n v="62"/>
  </r>
  <r>
    <n v="3252"/>
    <s v="Henrique Dias"/>
    <x v="2"/>
    <d v="2024-03-18T00:00:00"/>
    <x v="0"/>
    <n v="10"/>
    <x v="2"/>
    <x v="1"/>
    <x v="1"/>
    <x v="0"/>
    <n v="20"/>
    <n v="15"/>
    <n v="15"/>
  </r>
  <r>
    <n v="3253"/>
    <s v="Isabela Moreira"/>
    <x v="1"/>
    <d v="2024-03-19T00:00:00"/>
    <x v="1"/>
    <n v="5"/>
    <x v="0"/>
    <x v="1"/>
    <x v="1"/>
    <x v="1"/>
    <n v="0"/>
    <n v="1"/>
    <n v="4"/>
  </r>
  <r>
    <n v="3254"/>
    <s v="Joaquim Barbosa"/>
    <x v="0"/>
    <d v="2024-03-20T00:00:00"/>
    <x v="0"/>
    <n v="15"/>
    <x v="1"/>
    <x v="0"/>
    <x v="0"/>
    <x v="0"/>
    <n v="20"/>
    <n v="20"/>
    <n v="45"/>
  </r>
  <r>
    <n v="3255"/>
    <s v="Lara Rocha"/>
    <x v="2"/>
    <d v="2024-03-21T00:00:00"/>
    <x v="1"/>
    <n v="10"/>
    <x v="0"/>
    <x v="1"/>
    <x v="1"/>
    <x v="0"/>
    <n v="20"/>
    <n v="10"/>
    <n v="20"/>
  </r>
  <r>
    <n v="3256"/>
    <s v="Matheus Silva"/>
    <x v="1"/>
    <d v="2024-03-22T00:00:00"/>
    <x v="0"/>
    <n v="5"/>
    <x v="2"/>
    <x v="1"/>
    <x v="1"/>
    <x v="1"/>
    <n v="0"/>
    <n v="0"/>
    <n v="5"/>
  </r>
  <r>
    <n v="3257"/>
    <s v="Nicole Costa"/>
    <x v="0"/>
    <d v="2024-03-23T00:00:00"/>
    <x v="1"/>
    <n v="15"/>
    <x v="0"/>
    <x v="0"/>
    <x v="0"/>
    <x v="0"/>
    <n v="20"/>
    <n v="5"/>
    <n v="60"/>
  </r>
  <r>
    <n v="3258"/>
    <s v="Otávio Mendonça"/>
    <x v="2"/>
    <d v="2024-03-24T00:00:00"/>
    <x v="0"/>
    <n v="10"/>
    <x v="1"/>
    <x v="1"/>
    <x v="1"/>
    <x v="0"/>
    <n v="20"/>
    <n v="15"/>
    <n v="15"/>
  </r>
  <r>
    <n v="3259"/>
    <s v="Paula Ferreira"/>
    <x v="1"/>
    <d v="2024-03-25T00:00:00"/>
    <x v="1"/>
    <n v="5"/>
    <x v="0"/>
    <x v="1"/>
    <x v="1"/>
    <x v="1"/>
    <n v="0"/>
    <n v="1"/>
    <n v="4"/>
  </r>
  <r>
    <n v="3260"/>
    <s v="Raquel Alves"/>
    <x v="0"/>
    <d v="2024-03-26T00:00:00"/>
    <x v="0"/>
    <n v="15"/>
    <x v="2"/>
    <x v="0"/>
    <x v="0"/>
    <x v="0"/>
    <n v="20"/>
    <n v="7"/>
    <n v="58"/>
  </r>
  <r>
    <n v="3261"/>
    <s v="Samuel Pires"/>
    <x v="2"/>
    <d v="2024-03-27T00:00:00"/>
    <x v="1"/>
    <n v="10"/>
    <x v="0"/>
    <x v="1"/>
    <x v="1"/>
    <x v="0"/>
    <n v="20"/>
    <n v="10"/>
    <n v="20"/>
  </r>
  <r>
    <n v="3262"/>
    <s v="Tânia Barros"/>
    <x v="1"/>
    <d v="2024-03-28T00:00:00"/>
    <x v="0"/>
    <n v="5"/>
    <x v="1"/>
    <x v="1"/>
    <x v="1"/>
    <x v="1"/>
    <n v="0"/>
    <n v="0"/>
    <n v="5"/>
  </r>
  <r>
    <n v="3263"/>
    <s v="Vinicius Lima"/>
    <x v="0"/>
    <d v="2024-03-29T00:00:00"/>
    <x v="1"/>
    <n v="15"/>
    <x v="0"/>
    <x v="0"/>
    <x v="0"/>
    <x v="0"/>
    <n v="20"/>
    <n v="3"/>
    <n v="62"/>
  </r>
  <r>
    <n v="3264"/>
    <s v="Yasmin Teixeira"/>
    <x v="2"/>
    <d v="2024-03-30T00:00:00"/>
    <x v="0"/>
    <n v="10"/>
    <x v="2"/>
    <x v="1"/>
    <x v="1"/>
    <x v="0"/>
    <n v="20"/>
    <n v="15"/>
    <n v="15"/>
  </r>
  <r>
    <n v="3265"/>
    <s v="Zé Carlos"/>
    <x v="1"/>
    <d v="2024-03-31T00:00:00"/>
    <x v="1"/>
    <n v="5"/>
    <x v="0"/>
    <x v="1"/>
    <x v="1"/>
    <x v="1"/>
    <n v="0"/>
    <n v="1"/>
    <n v="4"/>
  </r>
  <r>
    <n v="3266"/>
    <s v="Amanda Nogueira"/>
    <x v="1"/>
    <d v="2024-04-01T00:00:00"/>
    <x v="0"/>
    <n v="5"/>
    <x v="0"/>
    <x v="1"/>
    <x v="1"/>
    <x v="1"/>
    <n v="0"/>
    <n v="0"/>
    <n v="5"/>
  </r>
  <r>
    <n v="3267"/>
    <s v="Bruno Cavalheiro"/>
    <x v="0"/>
    <d v="2024-04-02T00:00:00"/>
    <x v="1"/>
    <n v="15"/>
    <x v="2"/>
    <x v="0"/>
    <x v="0"/>
    <x v="0"/>
    <n v="20"/>
    <n v="7"/>
    <n v="58"/>
  </r>
  <r>
    <n v="3268"/>
    <s v="Carla Dias"/>
    <x v="2"/>
    <d v="2024-04-03T00:00:00"/>
    <x v="0"/>
    <n v="10"/>
    <x v="1"/>
    <x v="1"/>
    <x v="1"/>
    <x v="0"/>
    <n v="20"/>
    <n v="10"/>
    <n v="20"/>
  </r>
  <r>
    <n v="3269"/>
    <s v="Diego Fontes"/>
    <x v="1"/>
    <d v="2024-04-04T00:00:00"/>
    <x v="1"/>
    <n v="5"/>
    <x v="2"/>
    <x v="1"/>
    <x v="1"/>
    <x v="1"/>
    <n v="0"/>
    <n v="1"/>
    <n v="4"/>
  </r>
  <r>
    <n v="3270"/>
    <s v="Eunice Lima"/>
    <x v="0"/>
    <d v="2024-04-05T00:00:00"/>
    <x v="0"/>
    <n v="15"/>
    <x v="0"/>
    <x v="0"/>
    <x v="0"/>
    <x v="0"/>
    <n v="20"/>
    <n v="15"/>
    <n v="50"/>
  </r>
  <r>
    <n v="3271"/>
    <s v="Fábio Martins"/>
    <x v="2"/>
    <d v="2024-04-06T00:00:00"/>
    <x v="1"/>
    <n v="10"/>
    <x v="0"/>
    <x v="1"/>
    <x v="1"/>
    <x v="0"/>
    <n v="20"/>
    <n v="5"/>
    <n v="25"/>
  </r>
  <r>
    <n v="3272"/>
    <s v="Gisele Araújo"/>
    <x v="1"/>
    <d v="2024-04-07T00:00:00"/>
    <x v="0"/>
    <n v="5"/>
    <x v="1"/>
    <x v="1"/>
    <x v="1"/>
    <x v="1"/>
    <n v="0"/>
    <n v="0"/>
    <n v="5"/>
  </r>
  <r>
    <n v="3273"/>
    <s v="Hélio Castro"/>
    <x v="0"/>
    <d v="2024-04-08T00:00:00"/>
    <x v="1"/>
    <n v="15"/>
    <x v="2"/>
    <x v="0"/>
    <x v="0"/>
    <x v="0"/>
    <n v="20"/>
    <n v="20"/>
    <n v="45"/>
  </r>
  <r>
    <n v="3274"/>
    <s v="Ingrid Menezes"/>
    <x v="2"/>
    <d v="2024-04-09T00:00:00"/>
    <x v="0"/>
    <n v="10"/>
    <x v="2"/>
    <x v="1"/>
    <x v="1"/>
    <x v="0"/>
    <n v="20"/>
    <n v="12"/>
    <n v="18"/>
  </r>
  <r>
    <n v="3275"/>
    <s v="Jorge Baptista"/>
    <x v="1"/>
    <d v="2024-04-10T00:00:00"/>
    <x v="1"/>
    <n v="5"/>
    <x v="0"/>
    <x v="1"/>
    <x v="1"/>
    <x v="1"/>
    <n v="0"/>
    <n v="2"/>
    <n v="3"/>
  </r>
  <r>
    <n v="3276"/>
    <s v="Kléber Oliveira"/>
    <x v="0"/>
    <d v="2024-04-11T00:00:00"/>
    <x v="0"/>
    <n v="15"/>
    <x v="1"/>
    <x v="0"/>
    <x v="0"/>
    <x v="0"/>
    <n v="20"/>
    <n v="5"/>
    <n v="60"/>
  </r>
  <r>
    <n v="3277"/>
    <s v="Luciana Freitas"/>
    <x v="2"/>
    <d v="2024-04-12T00:00:00"/>
    <x v="1"/>
    <n v="10"/>
    <x v="0"/>
    <x v="1"/>
    <x v="1"/>
    <x v="0"/>
    <n v="20"/>
    <n v="10"/>
    <n v="20"/>
  </r>
  <r>
    <n v="3278"/>
    <s v="Márcia Eller"/>
    <x v="1"/>
    <d v="2024-04-13T00:00:00"/>
    <x v="0"/>
    <n v="5"/>
    <x v="2"/>
    <x v="1"/>
    <x v="1"/>
    <x v="1"/>
    <n v="0"/>
    <n v="0"/>
    <n v="5"/>
  </r>
  <r>
    <n v="3279"/>
    <s v="Nilo Peçanha"/>
    <x v="0"/>
    <d v="2024-04-14T00:00:00"/>
    <x v="1"/>
    <n v="15"/>
    <x v="0"/>
    <x v="0"/>
    <x v="0"/>
    <x v="0"/>
    <n v="20"/>
    <n v="3"/>
    <n v="62"/>
  </r>
  <r>
    <n v="3280"/>
    <s v="Oscar Neves"/>
    <x v="2"/>
    <d v="2024-04-15T00:00:00"/>
    <x v="0"/>
    <n v="10"/>
    <x v="1"/>
    <x v="1"/>
    <x v="1"/>
    <x v="0"/>
    <n v="20"/>
    <n v="15"/>
    <n v="15"/>
  </r>
  <r>
    <n v="3281"/>
    <s v="Patrícia Soares"/>
    <x v="1"/>
    <d v="2024-04-16T00:00:00"/>
    <x v="1"/>
    <n v="5"/>
    <x v="0"/>
    <x v="1"/>
    <x v="1"/>
    <x v="1"/>
    <n v="0"/>
    <n v="1"/>
    <n v="4"/>
  </r>
  <r>
    <n v="3282"/>
    <s v="Quirino Gonçalves"/>
    <x v="0"/>
    <d v="2024-04-17T00:00:00"/>
    <x v="0"/>
    <n v="15"/>
    <x v="2"/>
    <x v="0"/>
    <x v="0"/>
    <x v="0"/>
    <n v="20"/>
    <n v="7"/>
    <n v="58"/>
  </r>
  <r>
    <n v="3283"/>
    <s v="Raul Machado"/>
    <x v="2"/>
    <d v="2024-04-18T00:00:00"/>
    <x v="1"/>
    <n v="10"/>
    <x v="0"/>
    <x v="1"/>
    <x v="1"/>
    <x v="0"/>
    <n v="20"/>
    <n v="10"/>
    <n v="20"/>
  </r>
  <r>
    <n v="3284"/>
    <s v="Sônia Lobo"/>
    <x v="1"/>
    <d v="2024-04-19T00:00:00"/>
    <x v="0"/>
    <n v="5"/>
    <x v="1"/>
    <x v="1"/>
    <x v="1"/>
    <x v="1"/>
    <n v="0"/>
    <n v="0"/>
    <n v="5"/>
  </r>
  <r>
    <n v="3285"/>
    <s v="Tiago Ramos"/>
    <x v="0"/>
    <d v="2024-04-20T00:00:00"/>
    <x v="1"/>
    <n v="15"/>
    <x v="0"/>
    <x v="0"/>
    <x v="0"/>
    <x v="0"/>
    <n v="20"/>
    <n v="20"/>
    <n v="45"/>
  </r>
  <r>
    <n v="3286"/>
    <s v="Ugo Pires"/>
    <x v="2"/>
    <d v="2024-04-21T00:00:00"/>
    <x v="0"/>
    <n v="10"/>
    <x v="2"/>
    <x v="1"/>
    <x v="1"/>
    <x v="0"/>
    <n v="20"/>
    <n v="15"/>
    <n v="15"/>
  </r>
  <r>
    <n v="3287"/>
    <s v="Valéria Nobre"/>
    <x v="1"/>
    <d v="2024-04-22T00:00:00"/>
    <x v="1"/>
    <n v="5"/>
    <x v="0"/>
    <x v="1"/>
    <x v="1"/>
    <x v="1"/>
    <n v="0"/>
    <n v="1"/>
    <n v="4"/>
  </r>
  <r>
    <n v="3288"/>
    <s v="William Siqueira"/>
    <x v="0"/>
    <d v="2024-04-23T00:00:00"/>
    <x v="0"/>
    <n v="15"/>
    <x v="1"/>
    <x v="0"/>
    <x v="0"/>
    <x v="0"/>
    <n v="20"/>
    <n v="3"/>
    <n v="62"/>
  </r>
  <r>
    <n v="3289"/>
    <s v="Xuxa Meneghel"/>
    <x v="2"/>
    <d v="2024-04-24T00:00:00"/>
    <x v="1"/>
    <n v="10"/>
    <x v="0"/>
    <x v="1"/>
    <x v="1"/>
    <x v="0"/>
    <n v="20"/>
    <n v="10"/>
    <n v="20"/>
  </r>
  <r>
    <n v="3290"/>
    <s v="Yara Figueiredo"/>
    <x v="1"/>
    <d v="2024-04-25T00:00:00"/>
    <x v="0"/>
    <n v="5"/>
    <x v="2"/>
    <x v="1"/>
    <x v="1"/>
    <x v="1"/>
    <n v="0"/>
    <n v="0"/>
    <n v="5"/>
  </r>
  <r>
    <n v="3291"/>
    <s v="Zacarias Alves"/>
    <x v="0"/>
    <d v="2024-04-26T00:00:00"/>
    <x v="1"/>
    <n v="15"/>
    <x v="0"/>
    <x v="0"/>
    <x v="0"/>
    <x v="0"/>
    <n v="20"/>
    <n v="5"/>
    <n v="60"/>
  </r>
  <r>
    <n v="3292"/>
    <s v="Amanda Bynes"/>
    <x v="2"/>
    <d v="2024-04-27T00:00:00"/>
    <x v="0"/>
    <n v="10"/>
    <x v="1"/>
    <x v="1"/>
    <x v="1"/>
    <x v="0"/>
    <n v="20"/>
    <n v="15"/>
    <n v="15"/>
  </r>
  <r>
    <n v="3293"/>
    <s v="Bruno Mars"/>
    <x v="1"/>
    <d v="2024-04-28T00:00:00"/>
    <x v="1"/>
    <n v="5"/>
    <x v="0"/>
    <x v="1"/>
    <x v="1"/>
    <x v="1"/>
    <n v="0"/>
    <n v="1"/>
    <n v="4"/>
  </r>
  <r>
    <n v="3294"/>
    <s v="Carla Bruni"/>
    <x v="0"/>
    <d v="2024-04-29T00:00:00"/>
    <x v="0"/>
    <n v="15"/>
    <x v="2"/>
    <x v="0"/>
    <x v="0"/>
    <x v="0"/>
    <n v="20"/>
    <n v="20"/>
    <n v="45"/>
  </r>
  <r>
    <n v="3295"/>
    <s v="Diego Maradona"/>
    <x v="2"/>
    <d v="2024-04-30T00:00:00"/>
    <x v="1"/>
    <n v="10"/>
    <x v="0"/>
    <x v="1"/>
    <x v="1"/>
    <x v="0"/>
    <n v="20"/>
    <n v="5"/>
    <n v="25"/>
  </r>
  <r>
    <n v="3296"/>
    <s v="Estela Marques"/>
    <x v="1"/>
    <d v="2024-05-01T00:00:00"/>
    <x v="1"/>
    <n v="5"/>
    <x v="0"/>
    <x v="1"/>
    <x v="1"/>
    <x v="1"/>
    <n v="0"/>
    <n v="0"/>
    <n v="5"/>
  </r>
  <r>
    <n v="3297"/>
    <s v="Fábio Nobre"/>
    <x v="0"/>
    <d v="2024-05-02T00:00:00"/>
    <x v="0"/>
    <n v="15"/>
    <x v="2"/>
    <x v="0"/>
    <x v="0"/>
    <x v="0"/>
    <n v="20"/>
    <n v="7"/>
    <n v="58"/>
  </r>
  <r>
    <n v="3298"/>
    <s v="Gabriel Oliveira"/>
    <x v="2"/>
    <d v="2024-05-03T00:00:00"/>
    <x v="1"/>
    <n v="10"/>
    <x v="1"/>
    <x v="1"/>
    <x v="1"/>
    <x v="0"/>
    <n v="20"/>
    <n v="10"/>
    <n v="20"/>
  </r>
  <r>
    <n v="3299"/>
    <s v="Helena Santos"/>
    <x v="1"/>
    <d v="2024-05-04T00:00:00"/>
    <x v="0"/>
    <n v="5"/>
    <x v="2"/>
    <x v="1"/>
    <x v="1"/>
    <x v="1"/>
    <n v="0"/>
    <n v="1"/>
    <n v="4"/>
  </r>
  <r>
    <n v="3300"/>
    <s v="Ivan Carvalho"/>
    <x v="0"/>
    <d v="2024-05-05T00:00:00"/>
    <x v="1"/>
    <n v="15"/>
    <x v="0"/>
    <x v="0"/>
    <x v="0"/>
    <x v="0"/>
    <n v="20"/>
    <n v="15"/>
    <n v="50"/>
  </r>
  <r>
    <n v="3301"/>
    <s v="Júlia Ferreira"/>
    <x v="2"/>
    <d v="2024-05-06T00:00:00"/>
    <x v="0"/>
    <n v="10"/>
    <x v="0"/>
    <x v="1"/>
    <x v="1"/>
    <x v="0"/>
    <n v="20"/>
    <n v="5"/>
    <n v="25"/>
  </r>
  <r>
    <n v="3302"/>
    <s v="Karla Alves"/>
    <x v="1"/>
    <d v="2024-05-07T00:00:00"/>
    <x v="1"/>
    <n v="5"/>
    <x v="1"/>
    <x v="1"/>
    <x v="1"/>
    <x v="1"/>
    <n v="0"/>
    <n v="0"/>
    <n v="5"/>
  </r>
  <r>
    <n v="3303"/>
    <s v="Lucas Mendes"/>
    <x v="0"/>
    <d v="2024-05-08T00:00:00"/>
    <x v="0"/>
    <n v="15"/>
    <x v="2"/>
    <x v="0"/>
    <x v="0"/>
    <x v="0"/>
    <n v="20"/>
    <n v="20"/>
    <n v="45"/>
  </r>
  <r>
    <n v="3304"/>
    <s v="Mônica Gomes"/>
    <x v="2"/>
    <d v="2024-05-09T00:00:00"/>
    <x v="1"/>
    <n v="10"/>
    <x v="2"/>
    <x v="1"/>
    <x v="1"/>
    <x v="0"/>
    <n v="20"/>
    <n v="12"/>
    <n v="18"/>
  </r>
  <r>
    <n v="3305"/>
    <s v="Norberto Queiroz"/>
    <x v="1"/>
    <d v="2024-05-10T00:00:00"/>
    <x v="0"/>
    <n v="5"/>
    <x v="0"/>
    <x v="1"/>
    <x v="1"/>
    <x v="1"/>
    <n v="0"/>
    <n v="2"/>
    <n v="3"/>
  </r>
  <r>
    <n v="3306"/>
    <s v="Otávio Barros"/>
    <x v="0"/>
    <d v="2024-05-11T00:00:00"/>
    <x v="1"/>
    <n v="15"/>
    <x v="1"/>
    <x v="0"/>
    <x v="0"/>
    <x v="0"/>
    <n v="20"/>
    <n v="5"/>
    <n v="60"/>
  </r>
  <r>
    <n v="3307"/>
    <s v="Paula Vieira"/>
    <x v="2"/>
    <d v="2024-05-12T00:00:00"/>
    <x v="0"/>
    <n v="10"/>
    <x v="0"/>
    <x v="1"/>
    <x v="1"/>
    <x v="0"/>
    <n v="20"/>
    <n v="10"/>
    <n v="20"/>
  </r>
  <r>
    <n v="3308"/>
    <s v="Quentin Ramos"/>
    <x v="1"/>
    <d v="2024-05-13T00:00:00"/>
    <x v="1"/>
    <n v="5"/>
    <x v="2"/>
    <x v="1"/>
    <x v="1"/>
    <x v="1"/>
    <n v="0"/>
    <n v="0"/>
    <n v="5"/>
  </r>
  <r>
    <n v="3309"/>
    <s v="Raquel Novaes"/>
    <x v="0"/>
    <d v="2024-05-14T00:00:00"/>
    <x v="0"/>
    <n v="15"/>
    <x v="0"/>
    <x v="0"/>
    <x v="0"/>
    <x v="0"/>
    <n v="20"/>
    <n v="3"/>
    <n v="62"/>
  </r>
  <r>
    <n v="3310"/>
    <s v="Samantha Lopes"/>
    <x v="2"/>
    <d v="2024-05-15T00:00:00"/>
    <x v="1"/>
    <n v="10"/>
    <x v="1"/>
    <x v="1"/>
    <x v="1"/>
    <x v="0"/>
    <n v="20"/>
    <n v="15"/>
    <n v="15"/>
  </r>
  <r>
    <n v="3311"/>
    <s v="Tiago Martins"/>
    <x v="1"/>
    <d v="2024-05-16T00:00:00"/>
    <x v="0"/>
    <n v="5"/>
    <x v="0"/>
    <x v="1"/>
    <x v="1"/>
    <x v="1"/>
    <n v="0"/>
    <n v="1"/>
    <n v="4"/>
  </r>
  <r>
    <n v="3312"/>
    <s v="Ulysses Guimarães"/>
    <x v="0"/>
    <d v="2024-05-17T00:00:00"/>
    <x v="1"/>
    <n v="15"/>
    <x v="2"/>
    <x v="0"/>
    <x v="0"/>
    <x v="0"/>
    <n v="20"/>
    <n v="7"/>
    <n v="58"/>
  </r>
  <r>
    <n v="3313"/>
    <s v="Vanessa Silva"/>
    <x v="2"/>
    <d v="2024-05-18T00:00:00"/>
    <x v="0"/>
    <n v="10"/>
    <x v="0"/>
    <x v="1"/>
    <x v="1"/>
    <x v="0"/>
    <n v="20"/>
    <n v="10"/>
    <n v="20"/>
  </r>
  <r>
    <n v="3314"/>
    <s v="William Carneiro"/>
    <x v="1"/>
    <d v="2024-05-19T00:00:00"/>
    <x v="1"/>
    <n v="5"/>
    <x v="1"/>
    <x v="1"/>
    <x v="1"/>
    <x v="1"/>
    <n v="0"/>
    <n v="0"/>
    <n v="5"/>
  </r>
  <r>
    <n v="3315"/>
    <s v="Ximena Rocha"/>
    <x v="0"/>
    <d v="2024-05-20T00:00:00"/>
    <x v="0"/>
    <n v="15"/>
    <x v="0"/>
    <x v="0"/>
    <x v="0"/>
    <x v="0"/>
    <n v="20"/>
    <n v="20"/>
    <n v="45"/>
  </r>
  <r>
    <n v="3316"/>
    <s v="Yasmin Figueiredo"/>
    <x v="2"/>
    <d v="2024-05-21T00:00:00"/>
    <x v="1"/>
    <n v="10"/>
    <x v="2"/>
    <x v="1"/>
    <x v="1"/>
    <x v="0"/>
    <n v="20"/>
    <n v="15"/>
    <n v="15"/>
  </r>
  <r>
    <n v="3317"/>
    <s v="Zara Cunha"/>
    <x v="1"/>
    <d v="2024-05-22T00:00:00"/>
    <x v="0"/>
    <n v="5"/>
    <x v="0"/>
    <x v="1"/>
    <x v="1"/>
    <x v="1"/>
    <n v="0"/>
    <n v="1"/>
    <n v="4"/>
  </r>
  <r>
    <n v="3318"/>
    <s v="Alan Teixeira"/>
    <x v="0"/>
    <d v="2024-05-23T00:00:00"/>
    <x v="1"/>
    <n v="15"/>
    <x v="1"/>
    <x v="0"/>
    <x v="0"/>
    <x v="0"/>
    <n v="20"/>
    <n v="3"/>
    <n v="62"/>
  </r>
  <r>
    <n v="3319"/>
    <s v="Bárbara Oliveira"/>
    <x v="2"/>
    <d v="2024-05-24T00:00:00"/>
    <x v="0"/>
    <n v="10"/>
    <x v="0"/>
    <x v="1"/>
    <x v="1"/>
    <x v="0"/>
    <n v="20"/>
    <n v="10"/>
    <n v="20"/>
  </r>
  <r>
    <n v="3320"/>
    <s v="Carlos Junqueira"/>
    <x v="1"/>
    <d v="2024-05-25T00:00:00"/>
    <x v="1"/>
    <n v="5"/>
    <x v="2"/>
    <x v="1"/>
    <x v="1"/>
    <x v="1"/>
    <n v="0"/>
    <n v="0"/>
    <n v="5"/>
  </r>
  <r>
    <n v="3321"/>
    <s v="Daniela Moura"/>
    <x v="0"/>
    <d v="2024-05-26T00:00:00"/>
    <x v="0"/>
    <n v="15"/>
    <x v="0"/>
    <x v="0"/>
    <x v="0"/>
    <x v="0"/>
    <n v="20"/>
    <n v="5"/>
    <n v="60"/>
  </r>
  <r>
    <n v="3322"/>
    <s v="Eduardo Lima"/>
    <x v="2"/>
    <d v="2024-05-27T00:00:00"/>
    <x v="1"/>
    <n v="10"/>
    <x v="1"/>
    <x v="1"/>
    <x v="1"/>
    <x v="0"/>
    <n v="20"/>
    <n v="15"/>
    <n v="15"/>
  </r>
  <r>
    <n v="3323"/>
    <s v="Fabiana Araújo"/>
    <x v="1"/>
    <d v="2024-05-28T00:00:00"/>
    <x v="0"/>
    <n v="5"/>
    <x v="0"/>
    <x v="1"/>
    <x v="1"/>
    <x v="1"/>
    <n v="0"/>
    <n v="1"/>
    <n v="4"/>
  </r>
  <r>
    <n v="3324"/>
    <s v="Geraldo Ribeiro"/>
    <x v="0"/>
    <d v="2024-05-29T00:00:00"/>
    <x v="1"/>
    <n v="15"/>
    <x v="2"/>
    <x v="0"/>
    <x v="0"/>
    <x v="0"/>
    <n v="20"/>
    <n v="20"/>
    <n v="45"/>
  </r>
  <r>
    <n v="3325"/>
    <s v="Héctor Vargas"/>
    <x v="2"/>
    <d v="2024-05-30T00:00:00"/>
    <x v="0"/>
    <n v="10"/>
    <x v="2"/>
    <x v="1"/>
    <x v="1"/>
    <x v="0"/>
    <n v="20"/>
    <n v="15"/>
    <n v="15"/>
  </r>
  <r>
    <n v="3326"/>
    <s v="Isabela Fonseca"/>
    <x v="1"/>
    <d v="2024-05-31T00:00:00"/>
    <x v="1"/>
    <n v="5"/>
    <x v="1"/>
    <x v="1"/>
    <x v="1"/>
    <x v="1"/>
    <n v="0"/>
    <n v="0"/>
    <n v="5"/>
  </r>
  <r>
    <n v="3327"/>
    <s v="João Pedro Almeida"/>
    <x v="0"/>
    <d v="2024-06-01T00:00:00"/>
    <x v="0"/>
    <n v="15"/>
    <x v="0"/>
    <x v="0"/>
    <x v="0"/>
    <x v="0"/>
    <n v="20"/>
    <n v="7"/>
    <n v="58"/>
  </r>
  <r>
    <n v="3328"/>
    <s v="Klara Costa"/>
    <x v="2"/>
    <d v="2024-06-02T00:00:00"/>
    <x v="1"/>
    <n v="10"/>
    <x v="1"/>
    <x v="1"/>
    <x v="1"/>
    <x v="0"/>
    <n v="20"/>
    <n v="10"/>
    <n v="20"/>
  </r>
  <r>
    <n v="3329"/>
    <s v="Luciana Mendes"/>
    <x v="1"/>
    <d v="2024-06-03T00:00:00"/>
    <x v="0"/>
    <n v="5"/>
    <x v="2"/>
    <x v="1"/>
    <x v="1"/>
    <x v="1"/>
    <n v="0"/>
    <n v="1"/>
    <n v="4"/>
  </r>
  <r>
    <n v="3330"/>
    <s v="Marcelo Gouveia"/>
    <x v="0"/>
    <d v="2024-06-04T00:00:00"/>
    <x v="1"/>
    <n v="15"/>
    <x v="0"/>
    <x v="0"/>
    <x v="0"/>
    <x v="0"/>
    <n v="20"/>
    <n v="15"/>
    <n v="50"/>
  </r>
  <r>
    <n v="3331"/>
    <s v="Nívea Borges"/>
    <x v="2"/>
    <d v="2024-06-05T00:00:00"/>
    <x v="0"/>
    <n v="10"/>
    <x v="0"/>
    <x v="1"/>
    <x v="1"/>
    <x v="0"/>
    <n v="20"/>
    <n v="5"/>
    <n v="25"/>
  </r>
  <r>
    <n v="3332"/>
    <s v="Oscar Nogueira"/>
    <x v="1"/>
    <d v="2024-06-06T00:00:00"/>
    <x v="1"/>
    <n v="5"/>
    <x v="1"/>
    <x v="1"/>
    <x v="1"/>
    <x v="1"/>
    <n v="0"/>
    <n v="0"/>
    <n v="5"/>
  </r>
  <r>
    <n v="3333"/>
    <s v="Patrícia Alves"/>
    <x v="0"/>
    <d v="2024-06-07T00:00:00"/>
    <x v="0"/>
    <n v="15"/>
    <x v="2"/>
    <x v="0"/>
    <x v="0"/>
    <x v="0"/>
    <n v="20"/>
    <n v="20"/>
    <n v="45"/>
  </r>
  <r>
    <n v="3334"/>
    <s v="Rafaela Silva"/>
    <x v="2"/>
    <d v="2024-06-08T00:00:00"/>
    <x v="1"/>
    <n v="10"/>
    <x v="2"/>
    <x v="1"/>
    <x v="1"/>
    <x v="0"/>
    <n v="20"/>
    <n v="12"/>
    <n v="18"/>
  </r>
  <r>
    <n v="3335"/>
    <s v="Samantha Moraes"/>
    <x v="1"/>
    <d v="2024-06-09T00:00:00"/>
    <x v="0"/>
    <n v="5"/>
    <x v="0"/>
    <x v="1"/>
    <x v="1"/>
    <x v="1"/>
    <n v="0"/>
    <n v="2"/>
    <n v="3"/>
  </r>
  <r>
    <n v="3336"/>
    <s v="Tatiana Rocha"/>
    <x v="1"/>
    <d v="2024-06-10T00:00:00"/>
    <x v="0"/>
    <n v="5"/>
    <x v="0"/>
    <x v="1"/>
    <x v="1"/>
    <x v="1"/>
    <n v="0"/>
    <n v="0"/>
    <n v="5"/>
  </r>
  <r>
    <n v="3337"/>
    <s v="Ulisses Tavares"/>
    <x v="0"/>
    <d v="2024-06-11T00:00:00"/>
    <x v="1"/>
    <n v="15"/>
    <x v="2"/>
    <x v="0"/>
    <x v="0"/>
    <x v="0"/>
    <n v="20"/>
    <n v="7"/>
    <n v="58"/>
  </r>
  <r>
    <n v="3338"/>
    <s v="Víctor Lemos"/>
    <x v="2"/>
    <d v="2024-06-12T00:00:00"/>
    <x v="0"/>
    <n v="10"/>
    <x v="1"/>
    <x v="1"/>
    <x v="1"/>
    <x v="0"/>
    <n v="20"/>
    <n v="10"/>
    <n v="20"/>
  </r>
  <r>
    <n v="3339"/>
    <s v="Wilma Barros"/>
    <x v="1"/>
    <d v="2024-06-13T00:00:00"/>
    <x v="1"/>
    <n v="5"/>
    <x v="2"/>
    <x v="1"/>
    <x v="1"/>
    <x v="1"/>
    <n v="0"/>
    <n v="1"/>
    <n v="4"/>
  </r>
  <r>
    <n v="3340"/>
    <s v="Xavier Nascimento"/>
    <x v="0"/>
    <d v="2024-06-14T00:00:00"/>
    <x v="0"/>
    <n v="15"/>
    <x v="0"/>
    <x v="0"/>
    <x v="0"/>
    <x v="0"/>
    <n v="20"/>
    <n v="15"/>
    <n v="50"/>
  </r>
  <r>
    <n v="3341"/>
    <s v="Yago Pereira"/>
    <x v="2"/>
    <d v="2024-06-15T00:00:00"/>
    <x v="1"/>
    <n v="10"/>
    <x v="0"/>
    <x v="1"/>
    <x v="1"/>
    <x v="0"/>
    <n v="20"/>
    <n v="5"/>
    <n v="25"/>
  </r>
  <r>
    <n v="3342"/>
    <s v="Zilda Ferreira"/>
    <x v="1"/>
    <d v="2024-06-16T00:00:00"/>
    <x v="0"/>
    <n v="5"/>
    <x v="1"/>
    <x v="1"/>
    <x v="1"/>
    <x v="1"/>
    <n v="0"/>
    <n v="0"/>
    <n v="5"/>
  </r>
  <r>
    <n v="3343"/>
    <s v="Amanda Lopes"/>
    <x v="0"/>
    <d v="2024-06-17T00:00:00"/>
    <x v="1"/>
    <n v="15"/>
    <x v="2"/>
    <x v="0"/>
    <x v="0"/>
    <x v="0"/>
    <n v="20"/>
    <n v="20"/>
    <n v="45"/>
  </r>
  <r>
    <n v="3344"/>
    <s v="Bruno Miranda"/>
    <x v="2"/>
    <d v="2024-06-18T00:00:00"/>
    <x v="0"/>
    <n v="10"/>
    <x v="2"/>
    <x v="1"/>
    <x v="1"/>
    <x v="0"/>
    <n v="20"/>
    <n v="12"/>
    <n v="18"/>
  </r>
  <r>
    <n v="3345"/>
    <s v="Célia Torres"/>
    <x v="1"/>
    <d v="2024-06-19T00:00:00"/>
    <x v="1"/>
    <n v="5"/>
    <x v="0"/>
    <x v="1"/>
    <x v="1"/>
    <x v="1"/>
    <n v="0"/>
    <n v="2"/>
    <n v="3"/>
  </r>
  <r>
    <n v="3346"/>
    <s v="Diogo Souza"/>
    <x v="0"/>
    <d v="2024-06-20T00:00:00"/>
    <x v="0"/>
    <n v="15"/>
    <x v="1"/>
    <x v="0"/>
    <x v="0"/>
    <x v="0"/>
    <n v="20"/>
    <n v="5"/>
    <n v="60"/>
  </r>
  <r>
    <n v="3347"/>
    <s v="Elisa Castro"/>
    <x v="2"/>
    <d v="2024-06-21T00:00:00"/>
    <x v="1"/>
    <n v="10"/>
    <x v="0"/>
    <x v="1"/>
    <x v="1"/>
    <x v="0"/>
    <n v="20"/>
    <n v="10"/>
    <n v="20"/>
  </r>
  <r>
    <n v="3348"/>
    <s v="Fátima Lima"/>
    <x v="1"/>
    <d v="2024-06-22T00:00:00"/>
    <x v="0"/>
    <n v="5"/>
    <x v="2"/>
    <x v="1"/>
    <x v="1"/>
    <x v="1"/>
    <n v="0"/>
    <n v="0"/>
    <n v="5"/>
  </r>
  <r>
    <n v="3349"/>
    <s v="Geraldo Ribeiro"/>
    <x v="0"/>
    <d v="2024-06-23T00:00:00"/>
    <x v="1"/>
    <n v="15"/>
    <x v="0"/>
    <x v="0"/>
    <x v="0"/>
    <x v="0"/>
    <n v="20"/>
    <n v="3"/>
    <n v="62"/>
  </r>
  <r>
    <n v="3350"/>
    <s v="Hélio Martins"/>
    <x v="2"/>
    <d v="2024-06-24T00:00:00"/>
    <x v="0"/>
    <n v="10"/>
    <x v="1"/>
    <x v="1"/>
    <x v="1"/>
    <x v="0"/>
    <n v="20"/>
    <n v="15"/>
    <n v="15"/>
  </r>
  <r>
    <n v="3351"/>
    <s v="Íris Santos"/>
    <x v="1"/>
    <d v="2024-06-25T00:00:00"/>
    <x v="1"/>
    <n v="5"/>
    <x v="0"/>
    <x v="1"/>
    <x v="1"/>
    <x v="1"/>
    <n v="0"/>
    <n v="1"/>
    <n v="4"/>
  </r>
  <r>
    <n v="3352"/>
    <s v="João Marcelo"/>
    <x v="0"/>
    <d v="2024-06-26T00:00:00"/>
    <x v="0"/>
    <n v="15"/>
    <x v="2"/>
    <x v="0"/>
    <x v="0"/>
    <x v="0"/>
    <n v="20"/>
    <n v="7"/>
    <n v="58"/>
  </r>
  <r>
    <n v="3353"/>
    <s v="Larissa Gomes"/>
    <x v="2"/>
    <d v="2024-06-27T00:00:00"/>
    <x v="1"/>
    <n v="10"/>
    <x v="0"/>
    <x v="1"/>
    <x v="1"/>
    <x v="0"/>
    <n v="20"/>
    <n v="10"/>
    <n v="20"/>
  </r>
  <r>
    <n v="3354"/>
    <s v="Márcio Silva"/>
    <x v="1"/>
    <d v="2024-06-28T00:00:00"/>
    <x v="0"/>
    <n v="5"/>
    <x v="1"/>
    <x v="1"/>
    <x v="1"/>
    <x v="1"/>
    <n v="0"/>
    <n v="0"/>
    <n v="5"/>
  </r>
  <r>
    <n v="3355"/>
    <s v="Nadia Costa"/>
    <x v="0"/>
    <d v="2024-06-29T00:00:00"/>
    <x v="1"/>
    <n v="15"/>
    <x v="0"/>
    <x v="0"/>
    <x v="0"/>
    <x v="0"/>
    <n v="20"/>
    <n v="20"/>
    <n v="45"/>
  </r>
  <r>
    <n v="3356"/>
    <s v="Oscar Almeida"/>
    <x v="2"/>
    <d v="2024-06-30T00:00:00"/>
    <x v="0"/>
    <n v="10"/>
    <x v="2"/>
    <x v="1"/>
    <x v="1"/>
    <x v="0"/>
    <n v="20"/>
    <n v="15"/>
    <n v="15"/>
  </r>
  <r>
    <n v="3357"/>
    <s v="Patricia Soares"/>
    <x v="1"/>
    <d v="2024-07-01T00:00:00"/>
    <x v="1"/>
    <n v="5"/>
    <x v="0"/>
    <x v="1"/>
    <x v="1"/>
    <x v="1"/>
    <n v="0"/>
    <n v="1"/>
    <n v="4"/>
  </r>
  <r>
    <n v="3358"/>
    <s v="Quênia Barros"/>
    <x v="0"/>
    <d v="2024-07-02T00:00:00"/>
    <x v="0"/>
    <n v="15"/>
    <x v="1"/>
    <x v="0"/>
    <x v="0"/>
    <x v="0"/>
    <n v="20"/>
    <n v="3"/>
    <n v="62"/>
  </r>
  <r>
    <n v="3359"/>
    <s v="Rafael Torres"/>
    <x v="2"/>
    <d v="2024-07-03T00:00:00"/>
    <x v="1"/>
    <n v="10"/>
    <x v="0"/>
    <x v="1"/>
    <x v="1"/>
    <x v="0"/>
    <n v="20"/>
    <n v="10"/>
    <n v="20"/>
  </r>
  <r>
    <n v="3360"/>
    <s v="Silvia Nascimento"/>
    <x v="1"/>
    <d v="2024-07-04T00:00:00"/>
    <x v="0"/>
    <n v="5"/>
    <x v="2"/>
    <x v="1"/>
    <x v="1"/>
    <x v="1"/>
    <n v="0"/>
    <n v="0"/>
    <n v="5"/>
  </r>
  <r>
    <n v="3361"/>
    <s v="Tiago Mendes"/>
    <x v="0"/>
    <d v="2024-07-05T00:00:00"/>
    <x v="1"/>
    <n v="15"/>
    <x v="0"/>
    <x v="0"/>
    <x v="0"/>
    <x v="0"/>
    <n v="20"/>
    <n v="15"/>
    <n v="50"/>
  </r>
  <r>
    <n v="3362"/>
    <s v="Ursula Silva"/>
    <x v="2"/>
    <d v="2024-07-06T00:00:00"/>
    <x v="0"/>
    <n v="10"/>
    <x v="1"/>
    <x v="1"/>
    <x v="1"/>
    <x v="0"/>
    <n v="20"/>
    <n v="15"/>
    <n v="15"/>
  </r>
  <r>
    <n v="3363"/>
    <s v="Vanessa Moraes"/>
    <x v="1"/>
    <d v="2024-07-07T00:00:00"/>
    <x v="1"/>
    <n v="5"/>
    <x v="0"/>
    <x v="1"/>
    <x v="1"/>
    <x v="1"/>
    <n v="0"/>
    <n v="1"/>
    <n v="4"/>
  </r>
  <r>
    <n v="3364"/>
    <s v="Waldir Junior"/>
    <x v="0"/>
    <d v="2024-07-08T00:00:00"/>
    <x v="0"/>
    <n v="15"/>
    <x v="2"/>
    <x v="0"/>
    <x v="0"/>
    <x v="0"/>
    <n v="20"/>
    <n v="7"/>
    <n v="58"/>
  </r>
  <r>
    <n v="3365"/>
    <s v="Xavier Lopes"/>
    <x v="2"/>
    <d v="2024-07-09T00:00:00"/>
    <x v="1"/>
    <n v="10"/>
    <x v="0"/>
    <x v="1"/>
    <x v="1"/>
    <x v="0"/>
    <n v="20"/>
    <n v="10"/>
    <n v="20"/>
  </r>
  <r>
    <n v="3366"/>
    <s v="Yolanda Freitas"/>
    <x v="1"/>
    <d v="2024-07-10T00:00:00"/>
    <x v="0"/>
    <n v="5"/>
    <x v="0"/>
    <x v="1"/>
    <x v="1"/>
    <x v="1"/>
    <n v="0"/>
    <n v="0"/>
    <n v="5"/>
  </r>
  <r>
    <n v="3367"/>
    <s v="Zacarias Nunes"/>
    <x v="0"/>
    <d v="2024-07-11T00:00:00"/>
    <x v="1"/>
    <n v="15"/>
    <x v="2"/>
    <x v="0"/>
    <x v="0"/>
    <x v="0"/>
    <n v="20"/>
    <n v="7"/>
    <n v="58"/>
  </r>
  <r>
    <n v="3368"/>
    <s v="Ana Clara Barreto"/>
    <x v="2"/>
    <d v="2024-07-12T00:00:00"/>
    <x v="0"/>
    <n v="10"/>
    <x v="1"/>
    <x v="1"/>
    <x v="1"/>
    <x v="0"/>
    <n v="20"/>
    <n v="10"/>
    <n v="20"/>
  </r>
  <r>
    <n v="3369"/>
    <s v="Bruno Henrique"/>
    <x v="1"/>
    <d v="2024-07-13T00:00:00"/>
    <x v="1"/>
    <n v="5"/>
    <x v="2"/>
    <x v="1"/>
    <x v="1"/>
    <x v="1"/>
    <n v="0"/>
    <n v="1"/>
    <n v="4"/>
  </r>
  <r>
    <n v="3370"/>
    <s v="Carlos Eduardo"/>
    <x v="0"/>
    <d v="2024-07-14T00:00:00"/>
    <x v="0"/>
    <n v="15"/>
    <x v="0"/>
    <x v="0"/>
    <x v="0"/>
    <x v="0"/>
    <n v="20"/>
    <n v="15"/>
    <n v="50"/>
  </r>
  <r>
    <n v="3371"/>
    <s v="Débora Lima"/>
    <x v="2"/>
    <d v="2024-07-15T00:00:00"/>
    <x v="1"/>
    <n v="10"/>
    <x v="0"/>
    <x v="1"/>
    <x v="1"/>
    <x v="0"/>
    <n v="20"/>
    <n v="5"/>
    <n v="25"/>
  </r>
  <r>
    <n v="3372"/>
    <s v="Elisa Neves"/>
    <x v="1"/>
    <d v="2024-07-16T00:00:00"/>
    <x v="0"/>
    <n v="5"/>
    <x v="1"/>
    <x v="1"/>
    <x v="1"/>
    <x v="1"/>
    <n v="0"/>
    <n v="0"/>
    <n v="5"/>
  </r>
  <r>
    <n v="3373"/>
    <s v="Fabiano Gomes"/>
    <x v="0"/>
    <d v="2024-07-17T00:00:00"/>
    <x v="1"/>
    <n v="15"/>
    <x v="2"/>
    <x v="0"/>
    <x v="0"/>
    <x v="0"/>
    <n v="20"/>
    <n v="20"/>
    <n v="45"/>
  </r>
  <r>
    <n v="3374"/>
    <s v="Gisele Oliveira"/>
    <x v="2"/>
    <d v="2024-07-18T00:00:00"/>
    <x v="0"/>
    <n v="10"/>
    <x v="2"/>
    <x v="1"/>
    <x v="1"/>
    <x v="0"/>
    <n v="20"/>
    <n v="12"/>
    <n v="18"/>
  </r>
  <r>
    <n v="3375"/>
    <s v="Héctor Silva"/>
    <x v="1"/>
    <d v="2024-07-19T00:00:00"/>
    <x v="1"/>
    <n v="5"/>
    <x v="0"/>
    <x v="1"/>
    <x v="1"/>
    <x v="1"/>
    <n v="0"/>
    <n v="2"/>
    <n v="3"/>
  </r>
  <r>
    <n v="3376"/>
    <s v="Igor Martins"/>
    <x v="0"/>
    <d v="2024-07-20T00:00:00"/>
    <x v="0"/>
    <n v="15"/>
    <x v="1"/>
    <x v="0"/>
    <x v="0"/>
    <x v="0"/>
    <n v="20"/>
    <n v="5"/>
    <n v="60"/>
  </r>
  <r>
    <n v="3377"/>
    <s v="Joana Figueiredo"/>
    <x v="2"/>
    <d v="2024-07-21T00:00:00"/>
    <x v="1"/>
    <n v="10"/>
    <x v="0"/>
    <x v="1"/>
    <x v="1"/>
    <x v="0"/>
    <n v="20"/>
    <n v="10"/>
    <n v="20"/>
  </r>
  <r>
    <n v="3378"/>
    <s v="Kleber Machado"/>
    <x v="1"/>
    <d v="2024-07-22T00:00:00"/>
    <x v="0"/>
    <n v="5"/>
    <x v="2"/>
    <x v="1"/>
    <x v="1"/>
    <x v="1"/>
    <n v="0"/>
    <n v="0"/>
    <n v="5"/>
  </r>
  <r>
    <n v="3379"/>
    <s v="Luciana Santos"/>
    <x v="0"/>
    <d v="2024-07-23T00:00:00"/>
    <x v="1"/>
    <n v="15"/>
    <x v="0"/>
    <x v="0"/>
    <x v="0"/>
    <x v="0"/>
    <n v="20"/>
    <n v="3"/>
    <n v="62"/>
  </r>
  <r>
    <n v="3380"/>
    <s v="Marcos Teixeira"/>
    <x v="2"/>
    <d v="2024-07-24T00:00:00"/>
    <x v="0"/>
    <n v="10"/>
    <x v="1"/>
    <x v="1"/>
    <x v="1"/>
    <x v="0"/>
    <n v="20"/>
    <n v="15"/>
    <n v="15"/>
  </r>
  <r>
    <n v="3381"/>
    <s v="Natalia Costa"/>
    <x v="1"/>
    <d v="2024-07-25T00:00:00"/>
    <x v="1"/>
    <n v="5"/>
    <x v="0"/>
    <x v="1"/>
    <x v="1"/>
    <x v="1"/>
    <n v="0"/>
    <n v="1"/>
    <n v="4"/>
  </r>
  <r>
    <n v="3382"/>
    <s v="Oscar Ribeiro"/>
    <x v="0"/>
    <d v="2024-07-26T00:00:00"/>
    <x v="0"/>
    <n v="15"/>
    <x v="2"/>
    <x v="0"/>
    <x v="0"/>
    <x v="0"/>
    <n v="20"/>
    <n v="7"/>
    <n v="58"/>
  </r>
  <r>
    <n v="3383"/>
    <s v="Patricia Almeida"/>
    <x v="2"/>
    <d v="2024-07-27T00:00:00"/>
    <x v="1"/>
    <n v="10"/>
    <x v="0"/>
    <x v="1"/>
    <x v="1"/>
    <x v="0"/>
    <n v="20"/>
    <n v="10"/>
    <n v="20"/>
  </r>
  <r>
    <n v="3384"/>
    <s v="Quirino Junior"/>
    <x v="1"/>
    <d v="2024-07-28T00:00:00"/>
    <x v="0"/>
    <n v="5"/>
    <x v="1"/>
    <x v="1"/>
    <x v="1"/>
    <x v="1"/>
    <n v="0"/>
    <n v="0"/>
    <n v="5"/>
  </r>
  <r>
    <n v="3385"/>
    <s v="Renata Machado"/>
    <x v="0"/>
    <d v="2024-07-29T00:00:00"/>
    <x v="1"/>
    <n v="15"/>
    <x v="0"/>
    <x v="0"/>
    <x v="0"/>
    <x v="0"/>
    <n v="20"/>
    <n v="20"/>
    <n v="45"/>
  </r>
  <r>
    <n v="3386"/>
    <s v="Sônia Alves"/>
    <x v="2"/>
    <d v="2024-07-30T00:00:00"/>
    <x v="0"/>
    <n v="10"/>
    <x v="2"/>
    <x v="1"/>
    <x v="1"/>
    <x v="0"/>
    <n v="20"/>
    <n v="15"/>
    <n v="15"/>
  </r>
  <r>
    <n v="3387"/>
    <s v="Tiago Nunes"/>
    <x v="1"/>
    <d v="2024-07-31T00:00:00"/>
    <x v="1"/>
    <n v="5"/>
    <x v="0"/>
    <x v="1"/>
    <x v="1"/>
    <x v="1"/>
    <n v="0"/>
    <n v="1"/>
    <n v="4"/>
  </r>
  <r>
    <n v="3388"/>
    <s v="Ulysses Pereira"/>
    <x v="0"/>
    <d v="2024-08-01T00:00:00"/>
    <x v="0"/>
    <n v="15"/>
    <x v="1"/>
    <x v="0"/>
    <x v="0"/>
    <x v="0"/>
    <n v="20"/>
    <n v="3"/>
    <n v="62"/>
  </r>
  <r>
    <n v="3389"/>
    <s v="Vanessa Lima"/>
    <x v="2"/>
    <d v="2024-08-02T00:00:00"/>
    <x v="1"/>
    <n v="10"/>
    <x v="0"/>
    <x v="1"/>
    <x v="1"/>
    <x v="0"/>
    <n v="20"/>
    <n v="10"/>
    <n v="20"/>
  </r>
  <r>
    <n v="3390"/>
    <s v="Wagner Santos"/>
    <x v="1"/>
    <d v="2024-08-03T00:00:00"/>
    <x v="0"/>
    <n v="5"/>
    <x v="2"/>
    <x v="1"/>
    <x v="1"/>
    <x v="1"/>
    <n v="0"/>
    <n v="0"/>
    <n v="5"/>
  </r>
  <r>
    <n v="3391"/>
    <s v="Xuxa Meneghel"/>
    <x v="0"/>
    <d v="2024-08-04T00:00:00"/>
    <x v="1"/>
    <n v="15"/>
    <x v="0"/>
    <x v="0"/>
    <x v="0"/>
    <x v="0"/>
    <n v="20"/>
    <n v="15"/>
    <n v="50"/>
  </r>
  <r>
    <n v="3392"/>
    <s v="Yasmin Silva"/>
    <x v="2"/>
    <d v="2024-08-05T00:00:00"/>
    <x v="0"/>
    <n v="10"/>
    <x v="1"/>
    <x v="1"/>
    <x v="1"/>
    <x v="0"/>
    <n v="20"/>
    <n v="15"/>
    <n v="15"/>
  </r>
  <r>
    <n v="3393"/>
    <s v="Zacarias de Souza"/>
    <x v="1"/>
    <d v="2024-08-06T00:00:00"/>
    <x v="1"/>
    <n v="5"/>
    <x v="0"/>
    <x v="1"/>
    <x v="1"/>
    <x v="1"/>
    <n v="0"/>
    <n v="1"/>
    <n v="4"/>
  </r>
  <r>
    <n v="3394"/>
    <s v="André Lima"/>
    <x v="0"/>
    <d v="2024-08-07T00:00:00"/>
    <x v="0"/>
    <n v="15"/>
    <x v="2"/>
    <x v="0"/>
    <x v="0"/>
    <x v="0"/>
    <n v="20"/>
    <n v="7"/>
    <n v="58"/>
  </r>
  <r>
    <n v="3395"/>
    <s v="Bianca Freitas"/>
    <x v="2"/>
    <d v="2024-08-08T00:00:00"/>
    <x v="1"/>
    <n v="10"/>
    <x v="0"/>
    <x v="1"/>
    <x v="1"/>
    <x v="0"/>
    <n v="20"/>
    <n v="10"/>
    <n v="20"/>
  </r>
  <r>
    <n v="3396"/>
    <s v="Caio Mendes"/>
    <x v="1"/>
    <d v="2024-08-09T00:00:00"/>
    <x v="0"/>
    <n v="5"/>
    <x v="1"/>
    <x v="1"/>
    <x v="1"/>
    <x v="1"/>
    <n v="0"/>
    <n v="0"/>
    <n v="5"/>
  </r>
  <r>
    <n v="3397"/>
    <s v="Daniela Moura"/>
    <x v="0"/>
    <d v="2024-08-10T00:00:00"/>
    <x v="1"/>
    <n v="15"/>
    <x v="0"/>
    <x v="0"/>
    <x v="0"/>
    <x v="0"/>
    <n v="20"/>
    <n v="20"/>
    <n v="45"/>
  </r>
  <r>
    <n v="3398"/>
    <s v="Eduardo Costa"/>
    <x v="2"/>
    <d v="2024-08-11T00:00:00"/>
    <x v="0"/>
    <n v="10"/>
    <x v="2"/>
    <x v="1"/>
    <x v="1"/>
    <x v="0"/>
    <n v="20"/>
    <n v="15"/>
    <n v="15"/>
  </r>
  <r>
    <n v="3399"/>
    <s v="Fernanda Gomes"/>
    <x v="1"/>
    <d v="2024-08-12T00:00:00"/>
    <x v="1"/>
    <n v="5"/>
    <x v="0"/>
    <x v="1"/>
    <x v="1"/>
    <x v="1"/>
    <n v="0"/>
    <n v="1"/>
    <n v="4"/>
  </r>
  <r>
    <n v="3400"/>
    <s v="Guilherme Souza"/>
    <x v="0"/>
    <d v="2024-08-13T00:00:00"/>
    <x v="0"/>
    <n v="15"/>
    <x v="1"/>
    <x v="0"/>
    <x v="0"/>
    <x v="0"/>
    <n v="20"/>
    <n v="5"/>
    <n v="60"/>
  </r>
  <r>
    <n v="3401"/>
    <s v="Helena Ribeiro"/>
    <x v="2"/>
    <d v="2024-08-14T00:00:00"/>
    <x v="1"/>
    <n v="10"/>
    <x v="0"/>
    <x v="1"/>
    <x v="1"/>
    <x v="0"/>
    <n v="20"/>
    <n v="10"/>
    <n v="20"/>
  </r>
  <r>
    <n v="3402"/>
    <s v="Igor Santos"/>
    <x v="1"/>
    <d v="2024-08-15T00:00:00"/>
    <x v="0"/>
    <n v="5"/>
    <x v="2"/>
    <x v="1"/>
    <x v="1"/>
    <x v="1"/>
    <n v="0"/>
    <n v="0"/>
    <n v="5"/>
  </r>
  <r>
    <n v="3403"/>
    <s v="João Carvalho"/>
    <x v="0"/>
    <d v="2024-08-16T00:00:00"/>
    <x v="1"/>
    <n v="15"/>
    <x v="0"/>
    <x v="0"/>
    <x v="0"/>
    <x v="0"/>
    <n v="20"/>
    <n v="3"/>
    <n v="62"/>
  </r>
  <r>
    <n v="3404"/>
    <s v="Klara Fagundes"/>
    <x v="2"/>
    <d v="2024-08-17T00:00:00"/>
    <x v="0"/>
    <n v="10"/>
    <x v="1"/>
    <x v="1"/>
    <x v="1"/>
    <x v="0"/>
    <n v="20"/>
    <n v="15"/>
    <n v="15"/>
  </r>
  <r>
    <n v="3405"/>
    <s v="Lúcia Mendonça"/>
    <x v="1"/>
    <d v="2024-08-18T00:00:00"/>
    <x v="1"/>
    <n v="5"/>
    <x v="0"/>
    <x v="1"/>
    <x v="1"/>
    <x v="1"/>
    <n v="0"/>
    <n v="1"/>
    <n v="4"/>
  </r>
  <r>
    <n v="3406"/>
    <s v="Marcelo Novaes"/>
    <x v="1"/>
    <d v="2024-08-19T00:00:00"/>
    <x v="0"/>
    <n v="5"/>
    <x v="0"/>
    <x v="1"/>
    <x v="1"/>
    <x v="1"/>
    <n v="0"/>
    <n v="0"/>
    <n v="5"/>
  </r>
  <r>
    <n v="3407"/>
    <s v="Nina Pacheco"/>
    <x v="0"/>
    <d v="2024-08-20T00:00:00"/>
    <x v="1"/>
    <n v="15"/>
    <x v="2"/>
    <x v="0"/>
    <x v="0"/>
    <x v="0"/>
    <n v="20"/>
    <n v="7"/>
    <n v="58"/>
  </r>
  <r>
    <n v="3408"/>
    <s v="Olívia Rios"/>
    <x v="2"/>
    <d v="2024-08-21T00:00:00"/>
    <x v="0"/>
    <n v="10"/>
    <x v="1"/>
    <x v="1"/>
    <x v="1"/>
    <x v="0"/>
    <n v="20"/>
    <n v="10"/>
    <n v="20"/>
  </r>
  <r>
    <n v="3409"/>
    <s v="Paulo Quintana"/>
    <x v="1"/>
    <d v="2024-08-22T00:00:00"/>
    <x v="1"/>
    <n v="5"/>
    <x v="2"/>
    <x v="1"/>
    <x v="1"/>
    <x v="1"/>
    <n v="0"/>
    <n v="1"/>
    <n v="4"/>
  </r>
  <r>
    <n v="3410"/>
    <s v="Raquel Domingos"/>
    <x v="0"/>
    <d v="2024-08-23T00:00:00"/>
    <x v="0"/>
    <n v="15"/>
    <x v="0"/>
    <x v="0"/>
    <x v="0"/>
    <x v="0"/>
    <n v="20"/>
    <n v="15"/>
    <n v="50"/>
  </r>
  <r>
    <n v="3411"/>
    <s v="Samuel Viana"/>
    <x v="2"/>
    <d v="2024-08-24T00:00:00"/>
    <x v="1"/>
    <n v="10"/>
    <x v="0"/>
    <x v="1"/>
    <x v="1"/>
    <x v="0"/>
    <n v="20"/>
    <n v="5"/>
    <n v="25"/>
  </r>
  <r>
    <n v="3412"/>
    <s v="Tatiane Rocha"/>
    <x v="1"/>
    <d v="2024-08-25T00:00:00"/>
    <x v="0"/>
    <n v="5"/>
    <x v="1"/>
    <x v="1"/>
    <x v="1"/>
    <x v="1"/>
    <n v="0"/>
    <n v="0"/>
    <n v="5"/>
  </r>
  <r>
    <n v="3413"/>
    <s v="Ulysses Farias"/>
    <x v="0"/>
    <d v="2024-08-26T00:00:00"/>
    <x v="1"/>
    <n v="15"/>
    <x v="2"/>
    <x v="0"/>
    <x v="0"/>
    <x v="0"/>
    <n v="20"/>
    <n v="20"/>
    <n v="45"/>
  </r>
  <r>
    <n v="3414"/>
    <s v="Vanessa Moreira"/>
    <x v="2"/>
    <d v="2024-08-27T00:00:00"/>
    <x v="0"/>
    <n v="10"/>
    <x v="2"/>
    <x v="1"/>
    <x v="1"/>
    <x v="0"/>
    <n v="20"/>
    <n v="12"/>
    <n v="18"/>
  </r>
  <r>
    <n v="3415"/>
    <s v="William Carvalho"/>
    <x v="1"/>
    <d v="2024-08-28T00:00:00"/>
    <x v="1"/>
    <n v="5"/>
    <x v="0"/>
    <x v="1"/>
    <x v="1"/>
    <x v="1"/>
    <n v="0"/>
    <n v="2"/>
    <n v="3"/>
  </r>
  <r>
    <n v="3416"/>
    <s v="Ximena Barros"/>
    <x v="0"/>
    <d v="2024-08-29T00:00:00"/>
    <x v="0"/>
    <n v="15"/>
    <x v="1"/>
    <x v="0"/>
    <x v="0"/>
    <x v="0"/>
    <n v="20"/>
    <n v="5"/>
    <n v="60"/>
  </r>
  <r>
    <n v="3417"/>
    <s v="Yara Machado"/>
    <x v="2"/>
    <d v="2024-08-30T00:00:00"/>
    <x v="1"/>
    <n v="10"/>
    <x v="0"/>
    <x v="1"/>
    <x v="1"/>
    <x v="0"/>
    <n v="20"/>
    <n v="10"/>
    <n v="20"/>
  </r>
  <r>
    <n v="3418"/>
    <s v="Zacarias Costa"/>
    <x v="1"/>
    <d v="2024-08-31T00:00:00"/>
    <x v="0"/>
    <n v="5"/>
    <x v="2"/>
    <x v="1"/>
    <x v="1"/>
    <x v="1"/>
    <n v="0"/>
    <n v="0"/>
    <n v="5"/>
  </r>
  <r>
    <n v="3419"/>
    <s v="André Lopes"/>
    <x v="0"/>
    <d v="2024-09-01T00:00:00"/>
    <x v="1"/>
    <n v="15"/>
    <x v="0"/>
    <x v="0"/>
    <x v="0"/>
    <x v="0"/>
    <n v="20"/>
    <n v="3"/>
    <n v="62"/>
  </r>
  <r>
    <n v="3420"/>
    <s v="Beatriz Souza"/>
    <x v="2"/>
    <d v="2024-09-02T00:00:00"/>
    <x v="0"/>
    <n v="10"/>
    <x v="1"/>
    <x v="1"/>
    <x v="1"/>
    <x v="0"/>
    <n v="20"/>
    <n v="15"/>
    <n v="15"/>
  </r>
  <r>
    <n v="3421"/>
    <s v="Caio Pereira"/>
    <x v="1"/>
    <d v="2024-09-03T00:00:00"/>
    <x v="1"/>
    <n v="5"/>
    <x v="0"/>
    <x v="1"/>
    <x v="1"/>
    <x v="1"/>
    <n v="0"/>
    <n v="1"/>
    <n v="4"/>
  </r>
  <r>
    <n v="3422"/>
    <s v="Daniela Araújo"/>
    <x v="0"/>
    <d v="2024-09-04T00:00:00"/>
    <x v="0"/>
    <n v="15"/>
    <x v="2"/>
    <x v="0"/>
    <x v="0"/>
    <x v="0"/>
    <n v="20"/>
    <n v="7"/>
    <n v="58"/>
  </r>
  <r>
    <n v="3423"/>
    <s v="Eduardo Santos"/>
    <x v="2"/>
    <d v="2024-09-05T00:00:00"/>
    <x v="1"/>
    <n v="10"/>
    <x v="0"/>
    <x v="1"/>
    <x v="1"/>
    <x v="0"/>
    <n v="20"/>
    <n v="10"/>
    <n v="20"/>
  </r>
  <r>
    <n v="3424"/>
    <s v="Fernanda Lima"/>
    <x v="1"/>
    <d v="2024-09-06T00:00:00"/>
    <x v="0"/>
    <n v="5"/>
    <x v="1"/>
    <x v="1"/>
    <x v="1"/>
    <x v="1"/>
    <n v="0"/>
    <n v="0"/>
    <n v="5"/>
  </r>
  <r>
    <n v="3425"/>
    <s v="Gabriel Teixeira"/>
    <x v="0"/>
    <d v="2024-09-07T00:00:00"/>
    <x v="1"/>
    <n v="15"/>
    <x v="0"/>
    <x v="0"/>
    <x v="0"/>
    <x v="0"/>
    <n v="20"/>
    <n v="20"/>
    <n v="45"/>
  </r>
  <r>
    <n v="3426"/>
    <s v="Helena Ribeiro"/>
    <x v="2"/>
    <d v="2024-09-08T00:00:00"/>
    <x v="0"/>
    <n v="10"/>
    <x v="2"/>
    <x v="1"/>
    <x v="1"/>
    <x v="0"/>
    <n v="20"/>
    <n v="15"/>
    <n v="15"/>
  </r>
  <r>
    <n v="3427"/>
    <s v="Igor Mendes"/>
    <x v="1"/>
    <d v="2024-09-09T00:00:00"/>
    <x v="1"/>
    <n v="5"/>
    <x v="0"/>
    <x v="1"/>
    <x v="1"/>
    <x v="1"/>
    <n v="0"/>
    <n v="1"/>
    <n v="4"/>
  </r>
  <r>
    <n v="3428"/>
    <s v="Joana Silveira"/>
    <x v="0"/>
    <d v="2024-09-10T00:00:00"/>
    <x v="0"/>
    <n v="15"/>
    <x v="1"/>
    <x v="0"/>
    <x v="0"/>
    <x v="0"/>
    <n v="20"/>
    <n v="3"/>
    <n v="62"/>
  </r>
  <r>
    <n v="3429"/>
    <s v="Lucas Martins"/>
    <x v="2"/>
    <d v="2024-09-11T00:00:00"/>
    <x v="1"/>
    <n v="10"/>
    <x v="0"/>
    <x v="1"/>
    <x v="1"/>
    <x v="0"/>
    <n v="20"/>
    <n v="10"/>
    <n v="20"/>
  </r>
  <r>
    <n v="3430"/>
    <s v="Marcela Gouveia"/>
    <x v="1"/>
    <d v="2024-09-12T00:00:00"/>
    <x v="0"/>
    <n v="5"/>
    <x v="2"/>
    <x v="1"/>
    <x v="1"/>
    <x v="1"/>
    <n v="0"/>
    <n v="0"/>
    <n v="5"/>
  </r>
  <r>
    <n v="3431"/>
    <s v="Nicolas Borges"/>
    <x v="0"/>
    <d v="2024-09-13T00:00:00"/>
    <x v="1"/>
    <n v="15"/>
    <x v="0"/>
    <x v="0"/>
    <x v="0"/>
    <x v="0"/>
    <n v="20"/>
    <n v="15"/>
    <n v="50"/>
  </r>
  <r>
    <n v="3432"/>
    <s v="Olivia Freitas"/>
    <x v="2"/>
    <d v="2024-09-14T00:00:00"/>
    <x v="0"/>
    <n v="10"/>
    <x v="1"/>
    <x v="1"/>
    <x v="1"/>
    <x v="0"/>
    <n v="20"/>
    <n v="15"/>
    <n v="15"/>
  </r>
  <r>
    <n v="3433"/>
    <s v="Paulo Nogueira"/>
    <x v="1"/>
    <d v="2024-09-15T00:00:00"/>
    <x v="1"/>
    <n v="5"/>
    <x v="0"/>
    <x v="1"/>
    <x v="1"/>
    <x v="1"/>
    <n v="0"/>
    <n v="1"/>
    <n v="4"/>
  </r>
  <r>
    <n v="3434"/>
    <s v="Raquel Andrade"/>
    <x v="0"/>
    <d v="2024-09-16T00:00:00"/>
    <x v="0"/>
    <n v="15"/>
    <x v="2"/>
    <x v="0"/>
    <x v="0"/>
    <x v="0"/>
    <n v="20"/>
    <n v="7"/>
    <n v="58"/>
  </r>
  <r>
    <n v="3435"/>
    <s v="Sônia Carvalho"/>
    <x v="2"/>
    <d v="2024-09-17T00:00:00"/>
    <x v="1"/>
    <n v="10"/>
    <x v="0"/>
    <x v="1"/>
    <x v="1"/>
    <x v="0"/>
    <n v="20"/>
    <n v="10"/>
    <n v="20"/>
  </r>
  <r>
    <n v="3436"/>
    <s v="Tiago Rodrigues"/>
    <x v="1"/>
    <d v="2024-09-18T00:00:00"/>
    <x v="0"/>
    <n v="5"/>
    <x v="0"/>
    <x v="1"/>
    <x v="1"/>
    <x v="1"/>
    <n v="0"/>
    <n v="0"/>
    <n v="5"/>
  </r>
  <r>
    <n v="3437"/>
    <s v="Ursula Monteiro"/>
    <x v="0"/>
    <d v="2024-09-19T00:00:00"/>
    <x v="1"/>
    <n v="15"/>
    <x v="2"/>
    <x v="0"/>
    <x v="0"/>
    <x v="0"/>
    <n v="20"/>
    <n v="7"/>
    <n v="58"/>
  </r>
  <r>
    <n v="3438"/>
    <s v="Vanessa Pereira"/>
    <x v="2"/>
    <d v="2024-09-20T00:00:00"/>
    <x v="0"/>
    <n v="10"/>
    <x v="1"/>
    <x v="1"/>
    <x v="1"/>
    <x v="0"/>
    <n v="20"/>
    <n v="10"/>
    <n v="20"/>
  </r>
  <r>
    <n v="3439"/>
    <s v="Walter Silva"/>
    <x v="1"/>
    <d v="2024-09-21T00:00:00"/>
    <x v="1"/>
    <n v="5"/>
    <x v="2"/>
    <x v="1"/>
    <x v="1"/>
    <x v="1"/>
    <n v="0"/>
    <n v="1"/>
    <n v="4"/>
  </r>
  <r>
    <n v="3440"/>
    <s v="Xavier Almeida"/>
    <x v="0"/>
    <d v="2024-09-22T00:00:00"/>
    <x v="0"/>
    <n v="15"/>
    <x v="0"/>
    <x v="0"/>
    <x v="0"/>
    <x v="0"/>
    <n v="20"/>
    <n v="15"/>
    <n v="50"/>
  </r>
  <r>
    <n v="3441"/>
    <s v="Yasmine Correia"/>
    <x v="2"/>
    <d v="2024-09-23T00:00:00"/>
    <x v="1"/>
    <n v="10"/>
    <x v="0"/>
    <x v="1"/>
    <x v="1"/>
    <x v="0"/>
    <n v="20"/>
    <n v="5"/>
    <n v="25"/>
  </r>
  <r>
    <n v="3442"/>
    <s v="Zacarias Almeida"/>
    <x v="1"/>
    <d v="2024-09-24T00:00:00"/>
    <x v="0"/>
    <n v="5"/>
    <x v="1"/>
    <x v="1"/>
    <x v="1"/>
    <x v="1"/>
    <n v="0"/>
    <n v="0"/>
    <n v="5"/>
  </r>
  <r>
    <n v="3443"/>
    <s v="Amanda Costa"/>
    <x v="0"/>
    <d v="2024-09-25T00:00:00"/>
    <x v="1"/>
    <n v="15"/>
    <x v="2"/>
    <x v="0"/>
    <x v="0"/>
    <x v="0"/>
    <n v="20"/>
    <n v="20"/>
    <n v="45"/>
  </r>
  <r>
    <n v="3444"/>
    <s v="Bruno Ferreira"/>
    <x v="2"/>
    <d v="2024-09-26T00:00:00"/>
    <x v="0"/>
    <n v="10"/>
    <x v="2"/>
    <x v="1"/>
    <x v="1"/>
    <x v="0"/>
    <n v="20"/>
    <n v="12"/>
    <n v="18"/>
  </r>
  <r>
    <n v="3445"/>
    <s v="Carla Dias"/>
    <x v="1"/>
    <d v="2024-09-27T00:00:00"/>
    <x v="1"/>
    <n v="5"/>
    <x v="0"/>
    <x v="1"/>
    <x v="1"/>
    <x v="1"/>
    <n v="0"/>
    <n v="2"/>
    <n v="3"/>
  </r>
  <r>
    <n v="3446"/>
    <s v="Diogo Martins"/>
    <x v="0"/>
    <d v="2024-09-28T00:00:00"/>
    <x v="0"/>
    <n v="15"/>
    <x v="1"/>
    <x v="0"/>
    <x v="0"/>
    <x v="0"/>
    <n v="20"/>
    <n v="5"/>
    <n v="60"/>
  </r>
  <r>
    <n v="3447"/>
    <s v="Elisa Campos"/>
    <x v="2"/>
    <d v="2024-09-29T00:00:00"/>
    <x v="1"/>
    <n v="10"/>
    <x v="0"/>
    <x v="1"/>
    <x v="1"/>
    <x v="0"/>
    <n v="20"/>
    <n v="10"/>
    <n v="20"/>
  </r>
  <r>
    <n v="3448"/>
    <s v="Fabiana Lima"/>
    <x v="1"/>
    <d v="2024-09-30T00:00:00"/>
    <x v="0"/>
    <n v="5"/>
    <x v="2"/>
    <x v="1"/>
    <x v="1"/>
    <x v="1"/>
    <n v="0"/>
    <n v="0"/>
    <n v="5"/>
  </r>
  <r>
    <n v="3449"/>
    <s v="Gabriel Santos"/>
    <x v="0"/>
    <d v="2024-10-01T00:00:00"/>
    <x v="1"/>
    <n v="15"/>
    <x v="0"/>
    <x v="0"/>
    <x v="0"/>
    <x v="0"/>
    <n v="20"/>
    <n v="3"/>
    <n v="62"/>
  </r>
  <r>
    <n v="3450"/>
    <s v="Helena Ferreira"/>
    <x v="2"/>
    <d v="2024-10-02T00:00:00"/>
    <x v="0"/>
    <n v="10"/>
    <x v="1"/>
    <x v="1"/>
    <x v="1"/>
    <x v="0"/>
    <n v="20"/>
    <n v="15"/>
    <n v="15"/>
  </r>
  <r>
    <n v="3451"/>
    <s v="Ígor Nunes"/>
    <x v="1"/>
    <d v="2024-10-03T00:00:00"/>
    <x v="1"/>
    <n v="5"/>
    <x v="0"/>
    <x v="1"/>
    <x v="1"/>
    <x v="1"/>
    <n v="0"/>
    <n v="1"/>
    <n v="4"/>
  </r>
  <r>
    <n v="3452"/>
    <s v="Joana Silveira"/>
    <x v="0"/>
    <d v="2024-10-04T00:00:00"/>
    <x v="0"/>
    <n v="15"/>
    <x v="2"/>
    <x v="0"/>
    <x v="0"/>
    <x v="0"/>
    <n v="20"/>
    <n v="7"/>
    <n v="58"/>
  </r>
  <r>
    <n v="3453"/>
    <s v="Kléber Oliveira"/>
    <x v="2"/>
    <d v="2024-10-05T00:00:00"/>
    <x v="1"/>
    <n v="10"/>
    <x v="0"/>
    <x v="1"/>
    <x v="1"/>
    <x v="0"/>
    <n v="20"/>
    <n v="10"/>
    <n v="20"/>
  </r>
  <r>
    <n v="3454"/>
    <s v="Luciana Morais"/>
    <x v="1"/>
    <d v="2024-10-06T00:00:00"/>
    <x v="0"/>
    <n v="5"/>
    <x v="1"/>
    <x v="1"/>
    <x v="1"/>
    <x v="1"/>
    <n v="0"/>
    <n v="0"/>
    <n v="5"/>
  </r>
  <r>
    <n v="3455"/>
    <s v="Marcos Vinícius"/>
    <x v="0"/>
    <d v="2024-10-07T00:00:00"/>
    <x v="1"/>
    <n v="15"/>
    <x v="0"/>
    <x v="0"/>
    <x v="0"/>
    <x v="0"/>
    <n v="20"/>
    <n v="20"/>
    <n v="45"/>
  </r>
  <r>
    <n v="3456"/>
    <s v="Natália Barros"/>
    <x v="2"/>
    <d v="2024-10-08T00:00:00"/>
    <x v="0"/>
    <n v="10"/>
    <x v="2"/>
    <x v="1"/>
    <x v="1"/>
    <x v="0"/>
    <n v="20"/>
    <n v="15"/>
    <n v="15"/>
  </r>
  <r>
    <n v="3457"/>
    <s v="Oscar Sampaio"/>
    <x v="1"/>
    <d v="2024-10-09T00:00:00"/>
    <x v="1"/>
    <n v="5"/>
    <x v="0"/>
    <x v="1"/>
    <x v="1"/>
    <x v="1"/>
    <n v="0"/>
    <n v="1"/>
    <n v="4"/>
  </r>
  <r>
    <n v="3458"/>
    <s v="Patrícia Leite"/>
    <x v="0"/>
    <d v="2024-10-10T00:00:00"/>
    <x v="0"/>
    <n v="15"/>
    <x v="1"/>
    <x v="0"/>
    <x v="0"/>
    <x v="0"/>
    <n v="20"/>
    <n v="3"/>
    <n v="62"/>
  </r>
  <r>
    <n v="3459"/>
    <s v="Quênia Rocha"/>
    <x v="2"/>
    <d v="2024-10-11T00:00:00"/>
    <x v="1"/>
    <n v="10"/>
    <x v="0"/>
    <x v="1"/>
    <x v="1"/>
    <x v="0"/>
    <n v="20"/>
    <n v="10"/>
    <n v="20"/>
  </r>
  <r>
    <n v="3460"/>
    <s v="Rafael Torres"/>
    <x v="1"/>
    <d v="2024-10-12T00:00:00"/>
    <x v="0"/>
    <n v="5"/>
    <x v="2"/>
    <x v="1"/>
    <x v="1"/>
    <x v="1"/>
    <n v="0"/>
    <n v="0"/>
    <n v="5"/>
  </r>
  <r>
    <n v="3461"/>
    <s v="Sandra Gouveia"/>
    <x v="0"/>
    <d v="2024-10-13T00:00:00"/>
    <x v="1"/>
    <n v="15"/>
    <x v="0"/>
    <x v="0"/>
    <x v="0"/>
    <x v="0"/>
    <n v="20"/>
    <n v="15"/>
    <n v="50"/>
  </r>
  <r>
    <n v="3462"/>
    <s v="Tiago Lacerda"/>
    <x v="2"/>
    <d v="2024-10-14T00:00:00"/>
    <x v="0"/>
    <n v="10"/>
    <x v="1"/>
    <x v="1"/>
    <x v="1"/>
    <x v="0"/>
    <n v="20"/>
    <n v="15"/>
    <n v="15"/>
  </r>
  <r>
    <n v="3463"/>
    <s v="Ursula Fonseca"/>
    <x v="1"/>
    <d v="2024-10-15T00:00:00"/>
    <x v="1"/>
    <n v="5"/>
    <x v="0"/>
    <x v="1"/>
    <x v="1"/>
    <x v="1"/>
    <n v="0"/>
    <n v="1"/>
    <n v="4"/>
  </r>
  <r>
    <n v="3464"/>
    <s v="Vanessa Andrade"/>
    <x v="0"/>
    <d v="2024-10-16T00:00:00"/>
    <x v="0"/>
    <n v="15"/>
    <x v="2"/>
    <x v="0"/>
    <x v="0"/>
    <x v="0"/>
    <n v="20"/>
    <n v="7"/>
    <n v="58"/>
  </r>
  <r>
    <n v="3465"/>
    <s v="William Castro"/>
    <x v="2"/>
    <d v="2024-10-17T00:00:00"/>
    <x v="1"/>
    <n v="10"/>
    <x v="0"/>
    <x v="1"/>
    <x v="1"/>
    <x v="0"/>
    <n v="20"/>
    <n v="10"/>
    <n v="20"/>
  </r>
  <r>
    <n v="3466"/>
    <s v="Xavier Monteiro"/>
    <x v="1"/>
    <d v="2024-10-18T00:00:00"/>
    <x v="0"/>
    <n v="5"/>
    <x v="1"/>
    <x v="1"/>
    <x v="1"/>
    <x v="1"/>
    <n v="0"/>
    <n v="0"/>
    <n v="5"/>
  </r>
  <r>
    <n v="3467"/>
    <s v="Yasmin Figueira"/>
    <x v="0"/>
    <d v="2024-10-19T00:00:00"/>
    <x v="1"/>
    <n v="15"/>
    <x v="0"/>
    <x v="0"/>
    <x v="0"/>
    <x v="0"/>
    <n v="20"/>
    <n v="15"/>
    <n v="50"/>
  </r>
  <r>
    <n v="3468"/>
    <s v="Zacarias Mendonça"/>
    <x v="2"/>
    <d v="2024-10-20T00:00:00"/>
    <x v="0"/>
    <n v="10"/>
    <x v="2"/>
    <x v="1"/>
    <x v="1"/>
    <x v="0"/>
    <n v="20"/>
    <n v="12"/>
    <n v="18"/>
  </r>
  <r>
    <n v="3469"/>
    <s v="Amanda Menezes"/>
    <x v="1"/>
    <d v="2024-10-21T00:00:00"/>
    <x v="1"/>
    <n v="5"/>
    <x v="0"/>
    <x v="1"/>
    <x v="1"/>
    <x v="1"/>
    <n v="0"/>
    <n v="2"/>
    <n v="3"/>
  </r>
  <r>
    <n v="3470"/>
    <s v="Bruno Santos"/>
    <x v="0"/>
    <d v="2024-10-22T00:00:00"/>
    <x v="0"/>
    <n v="15"/>
    <x v="1"/>
    <x v="0"/>
    <x v="0"/>
    <x v="0"/>
    <n v="20"/>
    <n v="5"/>
    <n v="60"/>
  </r>
  <r>
    <n v="3471"/>
    <s v="Carla Ferreira"/>
    <x v="2"/>
    <d v="2024-10-23T00:00:00"/>
    <x v="1"/>
    <n v="10"/>
    <x v="0"/>
    <x v="1"/>
    <x v="1"/>
    <x v="0"/>
    <n v="20"/>
    <n v="10"/>
    <n v="20"/>
  </r>
  <r>
    <n v="3472"/>
    <s v="Diogo Alves"/>
    <x v="1"/>
    <d v="2024-10-24T00:00:00"/>
    <x v="0"/>
    <n v="5"/>
    <x v="2"/>
    <x v="1"/>
    <x v="1"/>
    <x v="1"/>
    <n v="0"/>
    <n v="0"/>
    <n v="5"/>
  </r>
  <r>
    <n v="3473"/>
    <s v="Elisa Neves"/>
    <x v="0"/>
    <d v="2024-10-25T00:00:00"/>
    <x v="1"/>
    <n v="15"/>
    <x v="0"/>
    <x v="0"/>
    <x v="0"/>
    <x v="0"/>
    <n v="20"/>
    <n v="3"/>
    <n v="62"/>
  </r>
  <r>
    <n v="3474"/>
    <s v="Fabiano Pires"/>
    <x v="2"/>
    <d v="2024-10-26T00:00:00"/>
    <x v="0"/>
    <n v="10"/>
    <x v="1"/>
    <x v="1"/>
    <x v="1"/>
    <x v="0"/>
    <n v="20"/>
    <n v="15"/>
    <n v="15"/>
  </r>
  <r>
    <n v="3475"/>
    <s v="Giovana Ribeiro"/>
    <x v="1"/>
    <d v="2024-10-27T00:00:00"/>
    <x v="1"/>
    <n v="5"/>
    <x v="0"/>
    <x v="1"/>
    <x v="1"/>
    <x v="1"/>
    <n v="0"/>
    <n v="1"/>
    <n v="4"/>
  </r>
  <r>
    <n v="3476"/>
    <s v="Hélio Costa"/>
    <x v="0"/>
    <d v="2024-10-28T00:00:00"/>
    <x v="0"/>
    <n v="15"/>
    <x v="2"/>
    <x v="0"/>
    <x v="0"/>
    <x v="0"/>
    <n v="20"/>
    <n v="7"/>
    <n v="58"/>
  </r>
  <r>
    <n v="3477"/>
    <s v="Íris Loureiro"/>
    <x v="2"/>
    <d v="2024-10-29T00:00:00"/>
    <x v="1"/>
    <n v="10"/>
    <x v="0"/>
    <x v="1"/>
    <x v="1"/>
    <x v="0"/>
    <n v="20"/>
    <n v="10"/>
    <n v="20"/>
  </r>
  <r>
    <n v="3478"/>
    <s v="João Pereira"/>
    <x v="1"/>
    <d v="2024-10-30T00:00:00"/>
    <x v="0"/>
    <n v="5"/>
    <x v="1"/>
    <x v="1"/>
    <x v="1"/>
    <x v="1"/>
    <n v="0"/>
    <n v="0"/>
    <n v="5"/>
  </r>
  <r>
    <n v="3479"/>
    <s v="Klara Silva"/>
    <x v="0"/>
    <d v="2024-10-31T00:00:00"/>
    <x v="1"/>
    <n v="15"/>
    <x v="0"/>
    <x v="0"/>
    <x v="0"/>
    <x v="0"/>
    <n v="20"/>
    <n v="20"/>
    <n v="45"/>
  </r>
  <r>
    <n v="3480"/>
    <s v="Luciana Barros"/>
    <x v="2"/>
    <d v="2024-11-01T00:00:00"/>
    <x v="0"/>
    <n v="10"/>
    <x v="2"/>
    <x v="1"/>
    <x v="1"/>
    <x v="0"/>
    <n v="20"/>
    <n v="15"/>
    <n v="15"/>
  </r>
  <r>
    <n v="3481"/>
    <s v="Marcos Gomes"/>
    <x v="1"/>
    <d v="2024-11-02T00:00:00"/>
    <x v="1"/>
    <n v="5"/>
    <x v="0"/>
    <x v="1"/>
    <x v="1"/>
    <x v="1"/>
    <n v="0"/>
    <n v="1"/>
    <n v="4"/>
  </r>
  <r>
    <n v="3482"/>
    <s v="Natália Soares"/>
    <x v="0"/>
    <d v="2024-11-03T00:00:00"/>
    <x v="0"/>
    <n v="15"/>
    <x v="1"/>
    <x v="0"/>
    <x v="0"/>
    <x v="0"/>
    <n v="20"/>
    <n v="3"/>
    <n v="62"/>
  </r>
  <r>
    <n v="3483"/>
    <s v="Oscar Machado"/>
    <x v="2"/>
    <d v="2024-11-04T00:00:00"/>
    <x v="1"/>
    <n v="10"/>
    <x v="0"/>
    <x v="1"/>
    <x v="1"/>
    <x v="0"/>
    <n v="20"/>
    <n v="10"/>
    <n v="20"/>
  </r>
  <r>
    <n v="3484"/>
    <s v="Patrícia Lima"/>
    <x v="1"/>
    <d v="2024-11-05T00:00:00"/>
    <x v="0"/>
    <n v="5"/>
    <x v="2"/>
    <x v="1"/>
    <x v="1"/>
    <x v="1"/>
    <n v="0"/>
    <n v="0"/>
    <n v="5"/>
  </r>
  <r>
    <n v="3485"/>
    <s v="Quirino Neto"/>
    <x v="0"/>
    <d v="2024-11-06T00:00:00"/>
    <x v="1"/>
    <n v="15"/>
    <x v="0"/>
    <x v="0"/>
    <x v="0"/>
    <x v="0"/>
    <n v="20"/>
    <n v="15"/>
    <n v="50"/>
  </r>
  <r>
    <n v="3486"/>
    <s v="Rafaela Souza"/>
    <x v="1"/>
    <d v="2024-11-07T00:00:00"/>
    <x v="0"/>
    <n v="5"/>
    <x v="0"/>
    <x v="1"/>
    <x v="1"/>
    <x v="1"/>
    <n v="0"/>
    <n v="0"/>
    <n v="5"/>
  </r>
  <r>
    <n v="3487"/>
    <s v="Sandro Almeida"/>
    <x v="0"/>
    <d v="2024-11-08T00:00:00"/>
    <x v="1"/>
    <n v="15"/>
    <x v="2"/>
    <x v="0"/>
    <x v="0"/>
    <x v="0"/>
    <n v="20"/>
    <n v="7"/>
    <n v="58"/>
  </r>
  <r>
    <n v="3488"/>
    <s v="Tânia Ribeiro"/>
    <x v="2"/>
    <d v="2024-11-09T00:00:00"/>
    <x v="0"/>
    <n v="10"/>
    <x v="1"/>
    <x v="1"/>
    <x v="1"/>
    <x v="0"/>
    <n v="20"/>
    <n v="10"/>
    <n v="20"/>
  </r>
  <r>
    <n v="3489"/>
    <s v="Ugo Dias"/>
    <x v="1"/>
    <d v="2024-11-10T00:00:00"/>
    <x v="1"/>
    <n v="5"/>
    <x v="2"/>
    <x v="1"/>
    <x v="1"/>
    <x v="1"/>
    <n v="0"/>
    <n v="1"/>
    <n v="4"/>
  </r>
  <r>
    <n v="3490"/>
    <s v="Valéria Lima"/>
    <x v="0"/>
    <d v="2024-11-11T00:00:00"/>
    <x v="0"/>
    <n v="15"/>
    <x v="0"/>
    <x v="0"/>
    <x v="0"/>
    <x v="0"/>
    <n v="20"/>
    <n v="15"/>
    <n v="50"/>
  </r>
  <r>
    <n v="3491"/>
    <s v="William Fernandes"/>
    <x v="2"/>
    <d v="2024-11-12T00:00:00"/>
    <x v="1"/>
    <n v="10"/>
    <x v="0"/>
    <x v="1"/>
    <x v="1"/>
    <x v="0"/>
    <n v="20"/>
    <n v="5"/>
    <n v="25"/>
  </r>
  <r>
    <n v="3492"/>
    <s v="Xuxa Mendes"/>
    <x v="1"/>
    <d v="2024-11-13T00:00:00"/>
    <x v="0"/>
    <n v="5"/>
    <x v="1"/>
    <x v="1"/>
    <x v="1"/>
    <x v="1"/>
    <n v="0"/>
    <n v="0"/>
    <n v="5"/>
  </r>
  <r>
    <n v="3493"/>
    <s v="Ygor Farias"/>
    <x v="0"/>
    <d v="2024-11-14T00:00:00"/>
    <x v="1"/>
    <n v="15"/>
    <x v="2"/>
    <x v="0"/>
    <x v="0"/>
    <x v="0"/>
    <n v="20"/>
    <n v="20"/>
    <n v="45"/>
  </r>
  <r>
    <n v="3494"/>
    <s v="Zilda Barros"/>
    <x v="2"/>
    <d v="2024-11-15T00:00:00"/>
    <x v="0"/>
    <n v="10"/>
    <x v="2"/>
    <x v="1"/>
    <x v="1"/>
    <x v="0"/>
    <n v="20"/>
    <n v="12"/>
    <n v="18"/>
  </r>
  <r>
    <n v="3495"/>
    <s v="Amanda Santos"/>
    <x v="1"/>
    <d v="2024-11-16T00:00:00"/>
    <x v="1"/>
    <n v="5"/>
    <x v="0"/>
    <x v="1"/>
    <x v="1"/>
    <x v="1"/>
    <n v="0"/>
    <n v="2"/>
    <n v="3"/>
  </r>
  <r>
    <n v="3496"/>
    <s v="Bruno Costa"/>
    <x v="0"/>
    <d v="2024-11-17T00:00:00"/>
    <x v="0"/>
    <n v="15"/>
    <x v="1"/>
    <x v="0"/>
    <x v="0"/>
    <x v="0"/>
    <n v="20"/>
    <n v="5"/>
    <n v="60"/>
  </r>
  <r>
    <n v="3497"/>
    <s v="Carla Rodrigues"/>
    <x v="2"/>
    <d v="2024-11-18T00:00:00"/>
    <x v="1"/>
    <n v="10"/>
    <x v="0"/>
    <x v="1"/>
    <x v="1"/>
    <x v="0"/>
    <n v="20"/>
    <n v="10"/>
    <n v="20"/>
  </r>
  <r>
    <n v="3498"/>
    <s v="Diogo Pereira"/>
    <x v="1"/>
    <d v="2024-11-19T00:00:00"/>
    <x v="0"/>
    <n v="5"/>
    <x v="2"/>
    <x v="1"/>
    <x v="1"/>
    <x v="1"/>
    <n v="0"/>
    <n v="0"/>
    <n v="5"/>
  </r>
  <r>
    <n v="3499"/>
    <s v="Elisa Correia"/>
    <x v="0"/>
    <d v="2024-11-20T00:00:00"/>
    <x v="1"/>
    <n v="15"/>
    <x v="0"/>
    <x v="0"/>
    <x v="0"/>
    <x v="0"/>
    <n v="20"/>
    <n v="3"/>
    <n v="62"/>
  </r>
  <r>
    <n v="3500"/>
    <s v="Fábio Lourenço"/>
    <x v="2"/>
    <d v="2024-11-21T00:00:00"/>
    <x v="0"/>
    <n v="10"/>
    <x v="1"/>
    <x v="1"/>
    <x v="1"/>
    <x v="0"/>
    <n v="20"/>
    <n v="15"/>
    <n v="15"/>
  </r>
  <r>
    <n v="3501"/>
    <s v="Gabriela Neves"/>
    <x v="1"/>
    <d v="2024-11-22T00:00:00"/>
    <x v="1"/>
    <n v="5"/>
    <x v="0"/>
    <x v="1"/>
    <x v="1"/>
    <x v="1"/>
    <n v="0"/>
    <n v="1"/>
    <n v="4"/>
  </r>
  <r>
    <n v="3502"/>
    <s v="Henrique Gonçalves"/>
    <x v="0"/>
    <d v="2024-11-23T00:00:00"/>
    <x v="0"/>
    <n v="15"/>
    <x v="2"/>
    <x v="0"/>
    <x v="0"/>
    <x v="0"/>
    <n v="20"/>
    <n v="7"/>
    <n v="58"/>
  </r>
  <r>
    <n v="3503"/>
    <s v="Íris Santos"/>
    <x v="2"/>
    <d v="2024-11-24T00:00:00"/>
    <x v="1"/>
    <n v="10"/>
    <x v="0"/>
    <x v="1"/>
    <x v="1"/>
    <x v="0"/>
    <n v="20"/>
    <n v="10"/>
    <n v="20"/>
  </r>
  <r>
    <n v="3504"/>
    <s v="João Marcelo Alves"/>
    <x v="1"/>
    <d v="2024-11-25T00:00:00"/>
    <x v="0"/>
    <n v="5"/>
    <x v="1"/>
    <x v="1"/>
    <x v="1"/>
    <x v="1"/>
    <n v="0"/>
    <n v="0"/>
    <n v="5"/>
  </r>
  <r>
    <n v="3505"/>
    <s v="Klara Fonseca"/>
    <x v="0"/>
    <d v="2024-11-26T00:00:00"/>
    <x v="1"/>
    <n v="15"/>
    <x v="0"/>
    <x v="0"/>
    <x v="0"/>
    <x v="0"/>
    <n v="20"/>
    <n v="20"/>
    <n v="45"/>
  </r>
  <r>
    <n v="3506"/>
    <s v="Lucas Mendonça"/>
    <x v="2"/>
    <d v="2024-11-27T00:00:00"/>
    <x v="0"/>
    <n v="10"/>
    <x v="2"/>
    <x v="1"/>
    <x v="1"/>
    <x v="0"/>
    <n v="20"/>
    <n v="15"/>
    <n v="15"/>
  </r>
  <r>
    <n v="3507"/>
    <s v="Marcela Torres"/>
    <x v="1"/>
    <d v="2024-11-28T00:00:00"/>
    <x v="1"/>
    <n v="5"/>
    <x v="0"/>
    <x v="1"/>
    <x v="1"/>
    <x v="1"/>
    <n v="0"/>
    <n v="1"/>
    <n v="4"/>
  </r>
  <r>
    <n v="3508"/>
    <s v="Natália Castro"/>
    <x v="0"/>
    <d v="2024-11-29T00:00:00"/>
    <x v="0"/>
    <n v="15"/>
    <x v="1"/>
    <x v="0"/>
    <x v="0"/>
    <x v="0"/>
    <n v="20"/>
    <n v="3"/>
    <n v="62"/>
  </r>
  <r>
    <n v="3509"/>
    <s v="Oscar Martins"/>
    <x v="2"/>
    <d v="2024-11-30T00:00:00"/>
    <x v="1"/>
    <n v="10"/>
    <x v="0"/>
    <x v="1"/>
    <x v="1"/>
    <x v="0"/>
    <n v="20"/>
    <n v="10"/>
    <n v="20"/>
  </r>
  <r>
    <n v="3510"/>
    <s v="Patrícia Oliveira"/>
    <x v="1"/>
    <d v="2024-12-01T00:00:00"/>
    <x v="0"/>
    <n v="5"/>
    <x v="2"/>
    <x v="1"/>
    <x v="1"/>
    <x v="1"/>
    <n v="0"/>
    <n v="0"/>
    <n v="5"/>
  </r>
  <r>
    <n v="3511"/>
    <s v="Quentin Nogueira"/>
    <x v="0"/>
    <d v="2024-12-02T00:00:00"/>
    <x v="1"/>
    <n v="15"/>
    <x v="0"/>
    <x v="0"/>
    <x v="0"/>
    <x v="0"/>
    <n v="20"/>
    <n v="15"/>
    <n v="50"/>
  </r>
  <r>
    <n v="3512"/>
    <s v="Raquel Silva"/>
    <x v="2"/>
    <d v="2024-12-03T00:00:00"/>
    <x v="0"/>
    <n v="10"/>
    <x v="1"/>
    <x v="1"/>
    <x v="1"/>
    <x v="0"/>
    <n v="20"/>
    <n v="15"/>
    <n v="15"/>
  </r>
  <r>
    <n v="3513"/>
    <s v="Sandro Gomes"/>
    <x v="1"/>
    <d v="2024-12-04T00:00:00"/>
    <x v="1"/>
    <n v="5"/>
    <x v="0"/>
    <x v="1"/>
    <x v="1"/>
    <x v="1"/>
    <n v="0"/>
    <n v="1"/>
    <n v="4"/>
  </r>
  <r>
    <n v="3514"/>
    <s v="Tânia Machado"/>
    <x v="0"/>
    <d v="2024-12-05T00:00:00"/>
    <x v="0"/>
    <n v="15"/>
    <x v="2"/>
    <x v="0"/>
    <x v="0"/>
    <x v="0"/>
    <n v="20"/>
    <n v="7"/>
    <n v="58"/>
  </r>
  <r>
    <n v="3515"/>
    <s v="Ursula Silva"/>
    <x v="2"/>
    <d v="2024-12-06T00:00:00"/>
    <x v="1"/>
    <n v="10"/>
    <x v="0"/>
    <x v="1"/>
    <x v="1"/>
    <x v="0"/>
    <n v="20"/>
    <n v="10"/>
    <n v="20"/>
  </r>
  <r>
    <n v="3516"/>
    <s v="Vanessa Moraes"/>
    <x v="1"/>
    <d v="2024-12-07T00:00:00"/>
    <x v="0"/>
    <n v="5"/>
    <x v="1"/>
    <x v="1"/>
    <x v="1"/>
    <x v="1"/>
    <n v="0"/>
    <n v="0"/>
    <n v="5"/>
  </r>
  <r>
    <n v="3517"/>
    <s v="William Carvalho"/>
    <x v="0"/>
    <d v="2024-12-08T00:00:00"/>
    <x v="1"/>
    <n v="15"/>
    <x v="0"/>
    <x v="0"/>
    <x v="0"/>
    <x v="0"/>
    <n v="20"/>
    <n v="20"/>
    <n v="45"/>
  </r>
  <r>
    <n v="3518"/>
    <s v="Xavier Reis"/>
    <x v="2"/>
    <d v="2024-12-09T00:00:00"/>
    <x v="0"/>
    <n v="10"/>
    <x v="2"/>
    <x v="1"/>
    <x v="1"/>
    <x v="0"/>
    <n v="20"/>
    <n v="12"/>
    <n v="18"/>
  </r>
  <r>
    <n v="3519"/>
    <s v="Yasmin Rocha"/>
    <x v="1"/>
    <d v="2024-12-10T00:00:00"/>
    <x v="1"/>
    <n v="5"/>
    <x v="0"/>
    <x v="1"/>
    <x v="1"/>
    <x v="1"/>
    <n v="0"/>
    <n v="2"/>
    <n v="3"/>
  </r>
  <r>
    <n v="3520"/>
    <s v="Zacarias Duarte"/>
    <x v="0"/>
    <d v="2024-12-11T00:00:00"/>
    <x v="0"/>
    <n v="15"/>
    <x v="1"/>
    <x v="0"/>
    <x v="0"/>
    <x v="0"/>
    <n v="20"/>
    <n v="5"/>
    <n v="60"/>
  </r>
  <r>
    <n v="3521"/>
    <s v="Amanda Freitas"/>
    <x v="2"/>
    <d v="2024-12-12T00:00:00"/>
    <x v="1"/>
    <n v="10"/>
    <x v="0"/>
    <x v="1"/>
    <x v="1"/>
    <x v="0"/>
    <n v="20"/>
    <n v="10"/>
    <n v="20"/>
  </r>
  <r>
    <n v="3522"/>
    <s v="Bruno Almeida"/>
    <x v="1"/>
    <d v="2024-12-13T00:00:00"/>
    <x v="0"/>
    <n v="5"/>
    <x v="2"/>
    <x v="1"/>
    <x v="1"/>
    <x v="1"/>
    <n v="0"/>
    <n v="0"/>
    <n v="5"/>
  </r>
  <r>
    <n v="3523"/>
    <s v="Carla Siqueira"/>
    <x v="0"/>
    <d v="2024-12-14T00:00:00"/>
    <x v="1"/>
    <n v="15"/>
    <x v="0"/>
    <x v="0"/>
    <x v="0"/>
    <x v="0"/>
    <n v="20"/>
    <n v="3"/>
    <n v="62"/>
  </r>
  <r>
    <n v="3524"/>
    <s v="Diogo Ramos"/>
    <x v="2"/>
    <d v="2024-12-15T00:00:00"/>
    <x v="0"/>
    <n v="10"/>
    <x v="1"/>
    <x v="1"/>
    <x v="1"/>
    <x v="0"/>
    <n v="20"/>
    <n v="15"/>
    <n v="15"/>
  </r>
  <r>
    <n v="3525"/>
    <s v="Elisa Magalhães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F416E-866C-4208-885A-576359944A9C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3:B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07B28-6C5B-45A0-939C-8CBACF72ACBB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3:B1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B76FE-DAB7-4294-8E03-51E9EEA2EB7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DA04813-FFFD-4146-A049-6C740FFF45C2}" sourceName="Subscription Type">
  <pivotTables>
    <pivotTable tabId="5" name="Tabela dinâmica2"/>
    <pivotTable tabId="5" name="Tabela dinâmica5"/>
    <pivotTable tabId="5" name="Tabela dinâmica6"/>
  </pivotTables>
  <data>
    <tabular pivotCacheId="100388106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1B3480C-D0B1-4ACF-B5A0-FED2E42DCA58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sqref="A1:XFD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O296"/>
  <sheetViews>
    <sheetView topLeftCell="B1" zoomScale="90" zoomScaleNormal="90" workbookViewId="0">
      <selection sqref="A1:XFD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5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5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O2">
        <f>SUMIF(E:E,"Yes",C:C)</f>
        <v>0</v>
      </c>
    </row>
    <row r="3" spans="1:15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5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5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5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5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5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5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5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5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5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5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5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5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5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A18D-CAF6-43B2-9DAB-D010B98F92E6}">
  <sheetPr>
    <tabColor theme="3" tint="0.749992370372631"/>
  </sheetPr>
  <dimension ref="A1:C27"/>
  <sheetViews>
    <sheetView workbookViewId="0">
      <selection sqref="A1:XFD1"/>
    </sheetView>
  </sheetViews>
  <sheetFormatPr defaultRowHeight="14.4" x14ac:dyDescent="0.3"/>
  <cols>
    <col min="1" max="1" width="16.77734375" bestFit="1" customWidth="1"/>
    <col min="2" max="2" width="32.21875" bestFit="1" customWidth="1"/>
    <col min="3" max="3" width="24.21875" bestFit="1" customWidth="1"/>
  </cols>
  <sheetData>
    <row r="1" spans="1:2" x14ac:dyDescent="0.3">
      <c r="A1" s="12" t="s">
        <v>16</v>
      </c>
      <c r="B1" t="s">
        <v>20</v>
      </c>
    </row>
    <row r="3" spans="1:2" x14ac:dyDescent="0.3">
      <c r="A3" s="12" t="s">
        <v>313</v>
      </c>
      <c r="B3" t="s">
        <v>315</v>
      </c>
    </row>
    <row r="4" spans="1:2" x14ac:dyDescent="0.3">
      <c r="A4" s="13" t="s">
        <v>22</v>
      </c>
      <c r="B4" s="14">
        <v>192</v>
      </c>
    </row>
    <row r="5" spans="1:2" x14ac:dyDescent="0.3">
      <c r="A5" s="13" t="s">
        <v>26</v>
      </c>
      <c r="B5" s="14">
        <v>958</v>
      </c>
    </row>
    <row r="6" spans="1:2" x14ac:dyDescent="0.3">
      <c r="A6" s="13" t="s">
        <v>18</v>
      </c>
      <c r="B6" s="14">
        <v>2421</v>
      </c>
    </row>
    <row r="7" spans="1:2" x14ac:dyDescent="0.3">
      <c r="A7" s="13" t="s">
        <v>314</v>
      </c>
      <c r="B7" s="14">
        <v>3571</v>
      </c>
    </row>
    <row r="11" spans="1:2" x14ac:dyDescent="0.3">
      <c r="A11" s="12" t="s">
        <v>16</v>
      </c>
      <c r="B11" t="s">
        <v>20</v>
      </c>
    </row>
    <row r="13" spans="1:2" x14ac:dyDescent="0.3">
      <c r="A13" s="12" t="s">
        <v>313</v>
      </c>
      <c r="B13" t="s">
        <v>316</v>
      </c>
    </row>
    <row r="14" spans="1:2" x14ac:dyDescent="0.3">
      <c r="A14" s="13" t="s">
        <v>22</v>
      </c>
      <c r="B14">
        <v>0</v>
      </c>
    </row>
    <row r="15" spans="1:2" x14ac:dyDescent="0.3">
      <c r="A15" s="13" t="s">
        <v>26</v>
      </c>
      <c r="B15">
        <v>0</v>
      </c>
    </row>
    <row r="16" spans="1:2" x14ac:dyDescent="0.3">
      <c r="A16" s="13" t="s">
        <v>18</v>
      </c>
      <c r="B16">
        <v>1350</v>
      </c>
    </row>
    <row r="17" spans="1:3" x14ac:dyDescent="0.3">
      <c r="A17" s="13" t="s">
        <v>314</v>
      </c>
      <c r="B17">
        <v>1350</v>
      </c>
      <c r="C17" s="17">
        <f>GETPIVOTDATA("EA Play Season Pass
Price",$A$13)</f>
        <v>1350</v>
      </c>
    </row>
    <row r="21" spans="1:3" x14ac:dyDescent="0.3">
      <c r="A21" s="12" t="s">
        <v>16</v>
      </c>
      <c r="B21" t="s">
        <v>20</v>
      </c>
    </row>
    <row r="23" spans="1:3" x14ac:dyDescent="0.3">
      <c r="A23" s="12" t="s">
        <v>313</v>
      </c>
      <c r="B23" t="s">
        <v>317</v>
      </c>
    </row>
    <row r="24" spans="1:3" x14ac:dyDescent="0.3">
      <c r="A24" s="13" t="s">
        <v>22</v>
      </c>
      <c r="B24" s="14">
        <v>0</v>
      </c>
    </row>
    <row r="25" spans="1:3" x14ac:dyDescent="0.3">
      <c r="A25" s="13" t="s">
        <v>26</v>
      </c>
      <c r="B25" s="14">
        <v>900</v>
      </c>
    </row>
    <row r="26" spans="1:3" x14ac:dyDescent="0.3">
      <c r="A26" s="13" t="s">
        <v>18</v>
      </c>
      <c r="B26" s="14">
        <v>900</v>
      </c>
    </row>
    <row r="27" spans="1:3" x14ac:dyDescent="0.3">
      <c r="A27" s="13" t="s">
        <v>314</v>
      </c>
      <c r="B27" s="14">
        <v>1800</v>
      </c>
      <c r="C27" s="18">
        <f>GETPIVOTDATA("Minecraft Season Pass Price",$A$23)</f>
        <v>1800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9380-3896-4295-AA59-DAE7F007BBC1}">
  <dimension ref="A1:Z49"/>
  <sheetViews>
    <sheetView tabSelected="1" zoomScale="90" zoomScaleNormal="90" workbookViewId="0">
      <selection activeCell="A5" sqref="A5"/>
    </sheetView>
  </sheetViews>
  <sheetFormatPr defaultRowHeight="14.4" x14ac:dyDescent="0.3"/>
  <cols>
    <col min="1" max="1" width="21.88671875" style="16" customWidth="1"/>
    <col min="2" max="16384" width="8.88671875" style="15"/>
  </cols>
  <sheetData>
    <row r="1" spans="1:26" ht="24" thickBot="1" x14ac:dyDescent="0.6">
      <c r="B1" s="19" t="s">
        <v>318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26" ht="15" thickTop="1" x14ac:dyDescent="0.3"/>
    <row r="3" spans="1:26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6" t="s">
        <v>319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</sheetData>
  <mergeCells count="1">
    <mergeCell ref="B1:N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Planilha1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Alves</cp:lastModifiedBy>
  <dcterms:created xsi:type="dcterms:W3CDTF">2024-12-19T13:13:10Z</dcterms:created>
  <dcterms:modified xsi:type="dcterms:W3CDTF">2025-02-21T00:55:05Z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