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240" windowHeight="12015"/>
  </bookViews>
  <sheets>
    <sheet name="Tepezala" sheetId="1" r:id="rId1"/>
  </sheets>
  <calcPr calcId="145621"/>
</workbook>
</file>

<file path=xl/calcChain.xml><?xml version="1.0" encoding="utf-8"?>
<calcChain xmlns="http://schemas.openxmlformats.org/spreadsheetml/2006/main">
  <c r="F17" i="1" l="1"/>
  <c r="B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B26" i="1"/>
  <c r="P26" i="1" l="1"/>
</calcChain>
</file>

<file path=xl/sharedStrings.xml><?xml version="1.0" encoding="utf-8"?>
<sst xmlns="http://schemas.openxmlformats.org/spreadsheetml/2006/main" count="41" uniqueCount="41">
  <si>
    <t>Casillas</t>
  </si>
  <si>
    <t>PAN</t>
  </si>
  <si>
    <t>PRI</t>
  </si>
  <si>
    <t>PRD</t>
  </si>
  <si>
    <t>PT</t>
  </si>
  <si>
    <t>PVEM</t>
  </si>
  <si>
    <t>MC</t>
  </si>
  <si>
    <t>PNA</t>
  </si>
  <si>
    <t>PRI, PT, PNA</t>
  </si>
  <si>
    <t>PRI, PT</t>
  </si>
  <si>
    <t>PRI, PNA</t>
  </si>
  <si>
    <t>PT, PNA</t>
  </si>
  <si>
    <t>CANDIDATO NO REGISTRADO</t>
  </si>
  <si>
    <t>VOTOS NULOS</t>
  </si>
  <si>
    <t>TOTAL</t>
  </si>
  <si>
    <t>460 B</t>
  </si>
  <si>
    <t>461 B</t>
  </si>
  <si>
    <t>462 B</t>
  </si>
  <si>
    <t>463 B</t>
  </si>
  <si>
    <t>464 B</t>
  </si>
  <si>
    <t>465 B</t>
  </si>
  <si>
    <t>466 B</t>
  </si>
  <si>
    <t>467 B</t>
  </si>
  <si>
    <t>468 B</t>
  </si>
  <si>
    <t>469 B</t>
  </si>
  <si>
    <t>460 C1</t>
  </si>
  <si>
    <t>461 C1</t>
  </si>
  <si>
    <t>462 C1</t>
  </si>
  <si>
    <t>463 C1</t>
  </si>
  <si>
    <t>464 C1</t>
  </si>
  <si>
    <t>467 C1</t>
  </si>
  <si>
    <t>469 C1</t>
  </si>
  <si>
    <t>461 C2</t>
  </si>
  <si>
    <t>462 C2</t>
  </si>
  <si>
    <t>464 C2</t>
  </si>
  <si>
    <t>467 C2</t>
  </si>
  <si>
    <t>469 C2</t>
  </si>
  <si>
    <t>469 C3</t>
  </si>
  <si>
    <t>Elección Ayuntamiento TEPEZALÁ</t>
  </si>
  <si>
    <t>MORENA</t>
  </si>
  <si>
    <t>VOTACIÓN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</si>
</sst>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3.5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20" fillId="34" borderId="11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4" borderId="14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wrapText="1"/>
    </xf>
    <xf numFmtId="0" fontId="19" fillId="0" borderId="16" xfId="0" applyFont="1" applyFill="1" applyBorder="1" applyAlignment="1">
      <alignment horizontal="left" wrapText="1"/>
    </xf>
    <xf numFmtId="0" fontId="16" fillId="0" borderId="11" xfId="0" applyFont="1" applyFill="1" applyBorder="1" applyAlignment="1">
      <alignment horizontal="center" wrapText="1"/>
    </xf>
    <xf numFmtId="1" fontId="18" fillId="0" borderId="11" xfId="0" applyNumberFormat="1" applyFont="1" applyFill="1" applyBorder="1" applyAlignment="1">
      <alignment horizontal="center" wrapText="1"/>
    </xf>
    <xf numFmtId="1" fontId="19" fillId="34" borderId="11" xfId="0" applyNumberFormat="1" applyFont="1" applyFill="1" applyBorder="1" applyAlignment="1">
      <alignment horizontal="center" wrapText="1"/>
    </xf>
    <xf numFmtId="1" fontId="19" fillId="34" borderId="15" xfId="0" applyNumberFormat="1" applyFont="1" applyFill="1" applyBorder="1" applyAlignment="1">
      <alignment horizontal="center" wrapText="1"/>
    </xf>
    <xf numFmtId="0" fontId="19" fillId="0" borderId="11" xfId="0" applyFont="1" applyFill="1" applyBorder="1" applyAlignment="1">
      <alignment horizontal="center" wrapText="1"/>
    </xf>
    <xf numFmtId="0" fontId="21" fillId="0" borderId="17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tabSelected="1" workbookViewId="0">
      <selection activeCell="Q2" sqref="Q2"/>
    </sheetView>
  </sheetViews>
  <sheetFormatPr baseColWidth="10" defaultColWidth="7.42578125" defaultRowHeight="15" x14ac:dyDescent="0.25"/>
  <cols>
    <col min="2" max="2" width="6.5703125" customWidth="1"/>
    <col min="3" max="3" width="5.28515625" customWidth="1"/>
    <col min="5" max="6" width="6.140625" customWidth="1"/>
    <col min="9" max="9" width="6.85546875" customWidth="1"/>
    <col min="10" max="10" width="4.7109375" customWidth="1"/>
    <col min="11" max="11" width="4" customWidth="1"/>
    <col min="12" max="12" width="5.85546875" customWidth="1"/>
    <col min="13" max="13" width="4.42578125" customWidth="1"/>
    <col min="14" max="14" width="10.5703125" customWidth="1"/>
    <col min="16" max="16" width="8.42578125" style="1" customWidth="1"/>
  </cols>
  <sheetData>
    <row r="1" spans="1:16" ht="25.5" customHeight="1" x14ac:dyDescent="0.2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33.75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39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 t="s">
        <v>40</v>
      </c>
    </row>
    <row r="3" spans="1:16" x14ac:dyDescent="0.25">
      <c r="A3" s="8" t="s">
        <v>15</v>
      </c>
      <c r="B3" s="2">
        <f>289+1</f>
        <v>290</v>
      </c>
      <c r="C3" s="2">
        <v>20</v>
      </c>
      <c r="D3" s="2">
        <v>13</v>
      </c>
      <c r="E3" s="2">
        <v>8</v>
      </c>
      <c r="F3" s="2">
        <v>144</v>
      </c>
      <c r="G3" s="2">
        <v>17</v>
      </c>
      <c r="H3" s="2">
        <v>44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14</v>
      </c>
      <c r="P3" s="12">
        <f>SUM(B3:O3)</f>
        <v>551</v>
      </c>
    </row>
    <row r="4" spans="1:16" x14ac:dyDescent="0.25">
      <c r="A4" s="8" t="s">
        <v>25</v>
      </c>
      <c r="B4" s="2">
        <v>216</v>
      </c>
      <c r="C4" s="2">
        <v>16</v>
      </c>
      <c r="D4" s="2">
        <v>19</v>
      </c>
      <c r="E4" s="2">
        <v>4</v>
      </c>
      <c r="F4" s="2">
        <v>171</v>
      </c>
      <c r="G4" s="2">
        <v>30</v>
      </c>
      <c r="H4" s="2">
        <v>49</v>
      </c>
      <c r="I4" s="2">
        <v>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</v>
      </c>
      <c r="P4" s="12">
        <f t="shared" ref="P4:P26" si="0">SUM(B4:O4)</f>
        <v>522</v>
      </c>
    </row>
    <row r="5" spans="1:16" x14ac:dyDescent="0.25">
      <c r="A5" s="8" t="s">
        <v>16</v>
      </c>
      <c r="B5" s="2">
        <v>212</v>
      </c>
      <c r="C5" s="2">
        <v>24</v>
      </c>
      <c r="D5" s="2">
        <v>16</v>
      </c>
      <c r="E5" s="2">
        <v>3</v>
      </c>
      <c r="F5" s="2">
        <v>115</v>
      </c>
      <c r="G5" s="2">
        <v>13</v>
      </c>
      <c r="H5" s="2">
        <v>55</v>
      </c>
      <c r="I5" s="2">
        <v>1</v>
      </c>
      <c r="J5" s="2">
        <v>0</v>
      </c>
      <c r="K5" s="2">
        <v>0</v>
      </c>
      <c r="L5" s="2">
        <v>0</v>
      </c>
      <c r="M5" s="2">
        <v>2</v>
      </c>
      <c r="N5" s="2">
        <v>1</v>
      </c>
      <c r="O5" s="2">
        <v>5</v>
      </c>
      <c r="P5" s="12">
        <f t="shared" si="0"/>
        <v>447</v>
      </c>
    </row>
    <row r="6" spans="1:16" x14ac:dyDescent="0.25">
      <c r="A6" s="8" t="s">
        <v>26</v>
      </c>
      <c r="B6" s="2">
        <v>203</v>
      </c>
      <c r="C6" s="2">
        <v>11</v>
      </c>
      <c r="D6" s="2">
        <v>11</v>
      </c>
      <c r="E6" s="2">
        <v>4</v>
      </c>
      <c r="F6" s="2">
        <v>141</v>
      </c>
      <c r="G6" s="2">
        <v>9</v>
      </c>
      <c r="H6" s="2">
        <v>36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17</v>
      </c>
      <c r="P6" s="12">
        <f t="shared" si="0"/>
        <v>434</v>
      </c>
    </row>
    <row r="7" spans="1:16" x14ac:dyDescent="0.25">
      <c r="A7" s="8" t="s">
        <v>32</v>
      </c>
      <c r="B7" s="2">
        <v>195</v>
      </c>
      <c r="C7" s="2">
        <v>9</v>
      </c>
      <c r="D7" s="2">
        <v>20</v>
      </c>
      <c r="E7" s="2">
        <v>4</v>
      </c>
      <c r="F7" s="2">
        <v>146</v>
      </c>
      <c r="G7" s="2">
        <v>18</v>
      </c>
      <c r="H7" s="2">
        <v>44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7</v>
      </c>
      <c r="P7" s="12">
        <f t="shared" si="0"/>
        <v>444</v>
      </c>
    </row>
    <row r="8" spans="1:16" x14ac:dyDescent="0.25">
      <c r="A8" s="8" t="s">
        <v>17</v>
      </c>
      <c r="B8" s="2">
        <v>113</v>
      </c>
      <c r="C8" s="2">
        <v>9</v>
      </c>
      <c r="D8" s="2">
        <v>7</v>
      </c>
      <c r="E8" s="2">
        <v>42</v>
      </c>
      <c r="F8" s="2">
        <v>190</v>
      </c>
      <c r="G8" s="2">
        <v>4</v>
      </c>
      <c r="H8" s="2">
        <v>22</v>
      </c>
      <c r="I8" s="2">
        <v>3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13</v>
      </c>
      <c r="P8" s="12">
        <f t="shared" si="0"/>
        <v>404</v>
      </c>
    </row>
    <row r="9" spans="1:16" x14ac:dyDescent="0.25">
      <c r="A9" s="8" t="s">
        <v>27</v>
      </c>
      <c r="B9" s="2">
        <v>140</v>
      </c>
      <c r="C9" s="2">
        <v>12</v>
      </c>
      <c r="D9" s="2">
        <v>1</v>
      </c>
      <c r="E9" s="2">
        <v>29</v>
      </c>
      <c r="F9" s="2">
        <v>184</v>
      </c>
      <c r="G9" s="2">
        <v>4</v>
      </c>
      <c r="H9" s="2">
        <v>25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7</v>
      </c>
      <c r="P9" s="12">
        <f t="shared" si="0"/>
        <v>403</v>
      </c>
    </row>
    <row r="10" spans="1:16" x14ac:dyDescent="0.25">
      <c r="A10" s="8" t="s">
        <v>33</v>
      </c>
      <c r="B10" s="2">
        <v>104</v>
      </c>
      <c r="C10" s="2">
        <v>9</v>
      </c>
      <c r="D10" s="2">
        <v>8</v>
      </c>
      <c r="E10" s="2">
        <v>31</v>
      </c>
      <c r="F10" s="2">
        <v>214</v>
      </c>
      <c r="G10" s="2">
        <v>5</v>
      </c>
      <c r="H10" s="2">
        <v>14</v>
      </c>
      <c r="I10" s="2">
        <v>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20</v>
      </c>
      <c r="P10" s="12">
        <f t="shared" si="0"/>
        <v>407</v>
      </c>
    </row>
    <row r="11" spans="1:16" x14ac:dyDescent="0.25">
      <c r="A11" s="8" t="s">
        <v>18</v>
      </c>
      <c r="B11" s="2">
        <v>158</v>
      </c>
      <c r="C11" s="2">
        <v>14</v>
      </c>
      <c r="D11" s="2">
        <v>6</v>
      </c>
      <c r="E11" s="2">
        <v>11</v>
      </c>
      <c r="F11" s="2">
        <v>200</v>
      </c>
      <c r="G11" s="2">
        <v>7</v>
      </c>
      <c r="H11" s="2">
        <v>46</v>
      </c>
      <c r="I11" s="2">
        <v>2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22</v>
      </c>
      <c r="P11" s="12">
        <f t="shared" si="0"/>
        <v>467</v>
      </c>
    </row>
    <row r="12" spans="1:16" x14ac:dyDescent="0.25">
      <c r="A12" s="8" t="s">
        <v>28</v>
      </c>
      <c r="B12" s="2">
        <v>154</v>
      </c>
      <c r="C12" s="2">
        <v>8</v>
      </c>
      <c r="D12" s="2">
        <v>17</v>
      </c>
      <c r="E12" s="2">
        <v>18</v>
      </c>
      <c r="F12" s="2">
        <v>173</v>
      </c>
      <c r="G12" s="2">
        <v>7</v>
      </c>
      <c r="H12" s="2">
        <v>32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13</v>
      </c>
      <c r="P12" s="12">
        <f t="shared" si="0"/>
        <v>422</v>
      </c>
    </row>
    <row r="13" spans="1:16" x14ac:dyDescent="0.25">
      <c r="A13" s="8" t="s">
        <v>19</v>
      </c>
      <c r="B13" s="2">
        <v>176</v>
      </c>
      <c r="C13" s="2">
        <v>18</v>
      </c>
      <c r="D13" s="2">
        <v>1</v>
      </c>
      <c r="E13" s="2">
        <v>12</v>
      </c>
      <c r="F13" s="2">
        <v>155</v>
      </c>
      <c r="G13" s="2">
        <v>19</v>
      </c>
      <c r="H13" s="2">
        <v>50</v>
      </c>
      <c r="I13" s="2">
        <v>4</v>
      </c>
      <c r="J13" s="2">
        <v>0</v>
      </c>
      <c r="K13" s="2">
        <v>0</v>
      </c>
      <c r="L13" s="2">
        <v>1</v>
      </c>
      <c r="M13" s="2">
        <v>1</v>
      </c>
      <c r="N13" s="2">
        <v>0</v>
      </c>
      <c r="O13" s="2">
        <v>6</v>
      </c>
      <c r="P13" s="12">
        <f t="shared" si="0"/>
        <v>443</v>
      </c>
    </row>
    <row r="14" spans="1:16" x14ac:dyDescent="0.25">
      <c r="A14" s="8" t="s">
        <v>29</v>
      </c>
      <c r="B14" s="2">
        <v>149</v>
      </c>
      <c r="C14" s="3">
        <v>36</v>
      </c>
      <c r="D14" s="3">
        <v>15</v>
      </c>
      <c r="E14" s="3">
        <v>17</v>
      </c>
      <c r="F14" s="2">
        <v>92</v>
      </c>
      <c r="G14" s="3">
        <v>29</v>
      </c>
      <c r="H14" s="3">
        <v>67</v>
      </c>
      <c r="I14" s="3">
        <v>6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17</v>
      </c>
      <c r="P14" s="12">
        <f t="shared" si="0"/>
        <v>429</v>
      </c>
    </row>
    <row r="15" spans="1:16" x14ac:dyDescent="0.25">
      <c r="A15" s="8" t="s">
        <v>34</v>
      </c>
      <c r="B15" s="2">
        <v>148</v>
      </c>
      <c r="C15" s="2">
        <v>38</v>
      </c>
      <c r="D15" s="2">
        <v>5</v>
      </c>
      <c r="E15" s="2">
        <v>34</v>
      </c>
      <c r="F15" s="2">
        <v>111</v>
      </c>
      <c r="G15" s="2">
        <v>18</v>
      </c>
      <c r="H15" s="2">
        <v>63</v>
      </c>
      <c r="I15" s="2">
        <v>4</v>
      </c>
      <c r="J15" s="2">
        <v>0</v>
      </c>
      <c r="K15" s="2">
        <v>0</v>
      </c>
      <c r="L15" s="2">
        <v>3</v>
      </c>
      <c r="M15" s="2">
        <v>0</v>
      </c>
      <c r="N15" s="2">
        <v>0</v>
      </c>
      <c r="O15" s="2">
        <v>11</v>
      </c>
      <c r="P15" s="12">
        <f t="shared" si="0"/>
        <v>435</v>
      </c>
    </row>
    <row r="16" spans="1:16" x14ac:dyDescent="0.25">
      <c r="A16" s="8" t="s">
        <v>20</v>
      </c>
      <c r="B16" s="2">
        <v>130</v>
      </c>
      <c r="C16" s="2">
        <v>13</v>
      </c>
      <c r="D16" s="2">
        <v>11</v>
      </c>
      <c r="E16" s="2">
        <v>43</v>
      </c>
      <c r="F16" s="2">
        <v>146</v>
      </c>
      <c r="G16" s="2">
        <v>13</v>
      </c>
      <c r="H16" s="2">
        <v>37</v>
      </c>
      <c r="I16" s="2">
        <v>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9</v>
      </c>
      <c r="P16" s="12">
        <f t="shared" si="0"/>
        <v>405</v>
      </c>
    </row>
    <row r="17" spans="1:16" x14ac:dyDescent="0.25">
      <c r="A17" s="8" t="s">
        <v>21</v>
      </c>
      <c r="B17" s="2">
        <v>173</v>
      </c>
      <c r="C17" s="2">
        <v>16</v>
      </c>
      <c r="D17" s="2">
        <v>5</v>
      </c>
      <c r="E17" s="2">
        <v>10</v>
      </c>
      <c r="F17" s="2">
        <f>236+7</f>
        <v>243</v>
      </c>
      <c r="G17" s="2">
        <v>6</v>
      </c>
      <c r="H17" s="2">
        <v>153</v>
      </c>
      <c r="I17" s="2">
        <v>2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15</v>
      </c>
      <c r="P17" s="12">
        <f t="shared" si="0"/>
        <v>624</v>
      </c>
    </row>
    <row r="18" spans="1:16" x14ac:dyDescent="0.25">
      <c r="A18" s="8" t="s">
        <v>22</v>
      </c>
      <c r="B18" s="2">
        <v>99</v>
      </c>
      <c r="C18" s="2">
        <v>32</v>
      </c>
      <c r="D18" s="2">
        <v>9</v>
      </c>
      <c r="E18" s="2">
        <v>13</v>
      </c>
      <c r="F18" s="2">
        <v>109</v>
      </c>
      <c r="G18" s="2">
        <v>19</v>
      </c>
      <c r="H18" s="2">
        <v>146</v>
      </c>
      <c r="I18" s="2">
        <v>11</v>
      </c>
      <c r="J18" s="2">
        <v>3</v>
      </c>
      <c r="K18" s="2">
        <v>0</v>
      </c>
      <c r="L18" s="2">
        <v>2</v>
      </c>
      <c r="M18" s="2">
        <v>0</v>
      </c>
      <c r="N18" s="2">
        <v>0</v>
      </c>
      <c r="O18" s="2">
        <v>16</v>
      </c>
      <c r="P18" s="12">
        <f t="shared" si="0"/>
        <v>459</v>
      </c>
    </row>
    <row r="19" spans="1:16" x14ac:dyDescent="0.25">
      <c r="A19" s="8" t="s">
        <v>30</v>
      </c>
      <c r="B19" s="2">
        <v>85</v>
      </c>
      <c r="C19" s="2">
        <v>32</v>
      </c>
      <c r="D19" s="2">
        <v>8</v>
      </c>
      <c r="E19" s="2">
        <v>10</v>
      </c>
      <c r="F19" s="2">
        <v>125</v>
      </c>
      <c r="G19" s="2">
        <v>14</v>
      </c>
      <c r="H19" s="2">
        <v>148</v>
      </c>
      <c r="I19" s="2">
        <v>8</v>
      </c>
      <c r="J19" s="2">
        <v>1</v>
      </c>
      <c r="K19" s="2">
        <v>0</v>
      </c>
      <c r="L19" s="2">
        <v>4</v>
      </c>
      <c r="M19" s="2">
        <v>0</v>
      </c>
      <c r="N19" s="2">
        <v>0</v>
      </c>
      <c r="O19" s="2">
        <v>15</v>
      </c>
      <c r="P19" s="12">
        <f t="shared" si="0"/>
        <v>450</v>
      </c>
    </row>
    <row r="20" spans="1:16" x14ac:dyDescent="0.25">
      <c r="A20" s="8" t="s">
        <v>35</v>
      </c>
      <c r="B20" s="2">
        <v>86</v>
      </c>
      <c r="C20" s="2">
        <v>38</v>
      </c>
      <c r="D20" s="2">
        <v>13</v>
      </c>
      <c r="E20" s="2">
        <v>7</v>
      </c>
      <c r="F20" s="2">
        <v>155</v>
      </c>
      <c r="G20" s="2">
        <v>5</v>
      </c>
      <c r="H20" s="2">
        <v>138</v>
      </c>
      <c r="I20" s="2">
        <v>5</v>
      </c>
      <c r="J20" s="2">
        <v>3</v>
      </c>
      <c r="K20" s="2">
        <v>0</v>
      </c>
      <c r="L20" s="2">
        <v>2</v>
      </c>
      <c r="M20" s="2">
        <v>0</v>
      </c>
      <c r="N20" s="2">
        <v>0</v>
      </c>
      <c r="O20" s="2">
        <v>12</v>
      </c>
      <c r="P20" s="12">
        <f t="shared" si="0"/>
        <v>464</v>
      </c>
    </row>
    <row r="21" spans="1:16" x14ac:dyDescent="0.25">
      <c r="A21" s="8" t="s">
        <v>23</v>
      </c>
      <c r="B21" s="2">
        <v>136</v>
      </c>
      <c r="C21" s="2">
        <v>48</v>
      </c>
      <c r="D21" s="2">
        <v>10</v>
      </c>
      <c r="E21" s="2">
        <v>7</v>
      </c>
      <c r="F21" s="2">
        <v>208</v>
      </c>
      <c r="G21" s="2">
        <v>3</v>
      </c>
      <c r="H21" s="2">
        <v>86</v>
      </c>
      <c r="I21" s="2">
        <v>2</v>
      </c>
      <c r="J21" s="2">
        <v>0</v>
      </c>
      <c r="K21" s="2">
        <v>0</v>
      </c>
      <c r="L21" s="2">
        <v>2</v>
      </c>
      <c r="M21" s="2">
        <v>1</v>
      </c>
      <c r="N21" s="2">
        <v>0</v>
      </c>
      <c r="O21" s="2">
        <v>13</v>
      </c>
      <c r="P21" s="12">
        <f t="shared" si="0"/>
        <v>516</v>
      </c>
    </row>
    <row r="22" spans="1:16" x14ac:dyDescent="0.25">
      <c r="A22" s="8" t="s">
        <v>24</v>
      </c>
      <c r="B22" s="2">
        <v>163</v>
      </c>
      <c r="C22" s="4">
        <v>12</v>
      </c>
      <c r="D22" s="4">
        <v>8</v>
      </c>
      <c r="E22" s="4">
        <v>0</v>
      </c>
      <c r="F22" s="2">
        <v>150</v>
      </c>
      <c r="G22" s="4">
        <v>6</v>
      </c>
      <c r="H22" s="4">
        <v>74</v>
      </c>
      <c r="I22" s="4">
        <v>20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13</v>
      </c>
      <c r="P22" s="12">
        <f t="shared" si="0"/>
        <v>446</v>
      </c>
    </row>
    <row r="23" spans="1:16" x14ac:dyDescent="0.25">
      <c r="A23" s="8" t="s">
        <v>31</v>
      </c>
      <c r="B23" s="2">
        <v>149</v>
      </c>
      <c r="C23" s="2">
        <v>9</v>
      </c>
      <c r="D23" s="2">
        <v>12</v>
      </c>
      <c r="E23" s="2">
        <v>3</v>
      </c>
      <c r="F23" s="2">
        <v>146</v>
      </c>
      <c r="G23" s="2">
        <v>9</v>
      </c>
      <c r="H23" s="2">
        <v>59</v>
      </c>
      <c r="I23" s="2">
        <v>33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9</v>
      </c>
      <c r="P23" s="12">
        <f t="shared" si="0"/>
        <v>429</v>
      </c>
    </row>
    <row r="24" spans="1:16" x14ac:dyDescent="0.25">
      <c r="A24" s="8" t="s">
        <v>36</v>
      </c>
      <c r="B24" s="2">
        <v>141</v>
      </c>
      <c r="C24" s="2">
        <v>12</v>
      </c>
      <c r="D24" s="2">
        <v>3</v>
      </c>
      <c r="E24" s="2">
        <v>2</v>
      </c>
      <c r="F24" s="2">
        <v>135</v>
      </c>
      <c r="G24" s="2">
        <v>8</v>
      </c>
      <c r="H24" s="2">
        <v>65</v>
      </c>
      <c r="I24" s="2">
        <v>29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12</v>
      </c>
      <c r="P24" s="12">
        <f t="shared" si="0"/>
        <v>407</v>
      </c>
    </row>
    <row r="25" spans="1:16" x14ac:dyDescent="0.25">
      <c r="A25" s="9" t="s">
        <v>37</v>
      </c>
      <c r="B25" s="3">
        <v>134</v>
      </c>
      <c r="C25" s="3">
        <v>9</v>
      </c>
      <c r="D25" s="3">
        <v>7</v>
      </c>
      <c r="E25" s="3">
        <v>3</v>
      </c>
      <c r="F25" s="2">
        <v>164</v>
      </c>
      <c r="G25" s="3">
        <v>8</v>
      </c>
      <c r="H25" s="3">
        <v>51</v>
      </c>
      <c r="I25" s="3">
        <v>35</v>
      </c>
      <c r="J25" s="3">
        <v>0</v>
      </c>
      <c r="K25" s="3">
        <v>0</v>
      </c>
      <c r="L25" s="3">
        <v>2</v>
      </c>
      <c r="M25" s="3">
        <v>0</v>
      </c>
      <c r="N25" s="3">
        <v>0</v>
      </c>
      <c r="O25" s="3">
        <v>12</v>
      </c>
      <c r="P25" s="13">
        <f t="shared" si="0"/>
        <v>425</v>
      </c>
    </row>
    <row r="26" spans="1:16" x14ac:dyDescent="0.25">
      <c r="A26" s="14" t="s">
        <v>14</v>
      </c>
      <c r="B26" s="10">
        <f>SUM(B3:B25)</f>
        <v>3554</v>
      </c>
      <c r="C26" s="10">
        <f t="shared" ref="C26:O26" si="1">SUM(C3:C25)</f>
        <v>445</v>
      </c>
      <c r="D26" s="10">
        <f t="shared" si="1"/>
        <v>225</v>
      </c>
      <c r="E26" s="10">
        <f t="shared" si="1"/>
        <v>315</v>
      </c>
      <c r="F26" s="10">
        <f t="shared" si="1"/>
        <v>3617</v>
      </c>
      <c r="G26" s="10">
        <f t="shared" si="1"/>
        <v>271</v>
      </c>
      <c r="H26" s="10">
        <f t="shared" si="1"/>
        <v>1504</v>
      </c>
      <c r="I26" s="10">
        <f t="shared" si="1"/>
        <v>178</v>
      </c>
      <c r="J26" s="10">
        <f t="shared" si="1"/>
        <v>8</v>
      </c>
      <c r="K26" s="10">
        <f t="shared" si="1"/>
        <v>0</v>
      </c>
      <c r="L26" s="10">
        <f t="shared" si="1"/>
        <v>19</v>
      </c>
      <c r="M26" s="10">
        <f t="shared" si="1"/>
        <v>4</v>
      </c>
      <c r="N26" s="10">
        <f t="shared" si="1"/>
        <v>2</v>
      </c>
      <c r="O26" s="10">
        <f t="shared" si="1"/>
        <v>291</v>
      </c>
      <c r="P26" s="11">
        <f t="shared" si="0"/>
        <v>10433</v>
      </c>
    </row>
  </sheetData>
  <sortState ref="A4:R27">
    <sortCondition ref="A4"/>
  </sortState>
  <mergeCells count="1">
    <mergeCell ref="A1:P1"/>
  </mergeCell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Tepezala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IEE20166</dc:creator>
  <cp:lastModifiedBy>IEE20166</cp:lastModifiedBy>
  <cp:lastPrinted>2016-06-08T19:53:55Z</cp:lastPrinted>
  <dcterms:created xsi:type="dcterms:W3CDTF">2016-06-06T02:13:12Z</dcterms:created>
  <dcterms:modified xsi:type="dcterms:W3CDTF">2016-06-15T02:39:50Z</dcterms:modified>
</cp:coreProperties>
</file>