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ite790c\Downloads\"/>
    </mc:Choice>
  </mc:AlternateContent>
  <bookViews>
    <workbookView xWindow="0" yWindow="0" windowWidth="17970" windowHeight="57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1" l="1"/>
  <c r="S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U31" i="1"/>
  <c r="Q31" i="1"/>
  <c r="U30" i="1"/>
  <c r="Q30" i="1"/>
  <c r="U29" i="1"/>
  <c r="Q29" i="1"/>
  <c r="R29" i="1" s="1"/>
  <c r="U28" i="1"/>
  <c r="Q28" i="1"/>
  <c r="U27" i="1"/>
  <c r="Q27" i="1"/>
  <c r="R27" i="1" s="1"/>
  <c r="U26" i="1"/>
  <c r="Q26" i="1"/>
  <c r="U25" i="1"/>
  <c r="Q25" i="1"/>
  <c r="R25" i="1" s="1"/>
  <c r="U24" i="1"/>
  <c r="Q24" i="1"/>
  <c r="U23" i="1"/>
  <c r="Q23" i="1"/>
  <c r="R23" i="1" s="1"/>
  <c r="U22" i="1"/>
  <c r="Q22" i="1"/>
  <c r="U21" i="1"/>
  <c r="Q21" i="1"/>
  <c r="R21" i="1" s="1"/>
  <c r="U20" i="1"/>
  <c r="Q20" i="1"/>
  <c r="U19" i="1"/>
  <c r="Q19" i="1"/>
  <c r="R19" i="1" s="1"/>
  <c r="U18" i="1"/>
  <c r="Q18" i="1"/>
  <c r="U17" i="1"/>
  <c r="Q17" i="1"/>
  <c r="R17" i="1" s="1"/>
  <c r="U16" i="1"/>
  <c r="Q16" i="1"/>
  <c r="U15" i="1"/>
  <c r="Q15" i="1"/>
  <c r="R15" i="1" s="1"/>
  <c r="U14" i="1"/>
  <c r="Q14" i="1"/>
  <c r="R14" i="1" s="1"/>
  <c r="V31" i="1" l="1"/>
  <c r="V21" i="1"/>
  <c r="V14" i="1"/>
  <c r="V15" i="1"/>
  <c r="V16" i="1"/>
  <c r="V30" i="1"/>
  <c r="R31" i="1"/>
  <c r="V25" i="1"/>
  <c r="V19" i="1"/>
  <c r="V17" i="1"/>
  <c r="Q35" i="1"/>
  <c r="V18" i="1"/>
  <c r="V23" i="1"/>
  <c r="V24" i="1"/>
  <c r="V20" i="1"/>
  <c r="V26" i="1"/>
  <c r="V27" i="1"/>
  <c r="V28" i="1"/>
  <c r="U35" i="1"/>
  <c r="V29" i="1"/>
  <c r="R16" i="1"/>
  <c r="R18" i="1"/>
  <c r="R20" i="1"/>
  <c r="R22" i="1"/>
  <c r="R24" i="1"/>
  <c r="R26" i="1"/>
  <c r="R28" i="1"/>
  <c r="R30" i="1"/>
  <c r="W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R35" i="1" l="1"/>
  <c r="V35" i="1"/>
  <c r="W14" i="1"/>
  <c r="W16" i="1" s="1"/>
  <c r="W17" i="1" l="1"/>
  <c r="W18" i="1" s="1"/>
  <c r="A10" i="1" s="1"/>
  <c r="A9" i="1"/>
</calcChain>
</file>

<file path=xl/sharedStrings.xml><?xml version="1.0" encoding="utf-8"?>
<sst xmlns="http://schemas.openxmlformats.org/spreadsheetml/2006/main" count="55" uniqueCount="23">
  <si>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</si>
  <si>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</si>
  <si>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</si>
  <si>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</si>
  <si>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</si>
  <si>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</si>
  <si>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</si>
  <si>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</si>
  <si>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</si>
  <si>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</si>
  <si>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</si>
  <si>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</si>
  <si>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</si>
  <si>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</si>
  <si>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</si>
  <si>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TOTAL</t>
  </si>
  <si>
    <t>HUANDACAREO</t>
  </si>
  <si>
    <t>CONTIGUA 2</t>
  </si>
  <si>
    <t>CONTIGUA 1</t>
  </si>
  <si>
    <t>BÁSICA</t>
  </si>
  <si>
    <t>TOTAL</t>
  </si>
  <si>
    <t>Municipio: 036 HUANDACAREO</t>
  </si>
  <si>
    <t>CÓMPUTOS MUNICIPALES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</si>
</sst>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4" y="2438399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52275</xdr:colOff>
      <xdr:row>12</xdr:row>
      <xdr:rowOff>52275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24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485774</xdr:colOff>
      <xdr:row>11</xdr:row>
      <xdr:rowOff>171449</xdr:rowOff>
    </xdr:from>
    <xdr:ext cx="600075" cy="600075"/>
    <xdr:pic>
      <xdr:nvPicPr>
        <xdr:cNvPr id="15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5974" y="2266949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I13" sqref="I13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9.28515625" customWidth="1"/>
    <col min="5" max="5" width="9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68" t="s">
        <v>22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3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3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3" ht="18.75" x14ac:dyDescent="0.3">
      <c r="A8" s="69" t="s">
        <v>21</v>
      </c>
      <c r="B8" s="69"/>
      <c r="C8" s="69"/>
      <c r="D8" s="69"/>
      <c r="F8" s="70" t="s">
        <v>0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3" ht="18.75" x14ac:dyDescent="0.3">
      <c r="A9" s="3" t="str">
        <f>CONCATENATE("Casillas computadas: ",W16," de ",W15)</f>
        <v>Casillas computadas: 18 de 18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3" ht="18.75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</row>
    <row r="11" spans="1:23" ht="15.75" thickBot="1" x14ac:dyDescent="0.3">
      <c r="F11" s="2"/>
      <c r="G11" s="2"/>
      <c r="H11" s="2"/>
      <c r="I11" s="2"/>
      <c r="J11" s="2"/>
      <c r="K11" s="2"/>
    </row>
    <row r="12" spans="1:23" ht="15.75" thickBot="1" x14ac:dyDescent="0.3">
      <c r="A12" s="71" t="s">
        <v>1</v>
      </c>
      <c r="B12" s="72"/>
      <c r="C12" s="72"/>
      <c r="D12" s="72"/>
      <c r="E12" s="73"/>
      <c r="F12" s="74" t="s">
        <v>2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3</v>
      </c>
      <c r="Q12" s="78"/>
      <c r="R12" s="79"/>
      <c r="S12" s="80" t="s">
        <v>4</v>
      </c>
      <c r="T12" s="81"/>
      <c r="U12" s="81"/>
      <c r="V12" s="82"/>
    </row>
    <row r="13" spans="1:23" s="12" customFormat="1" ht="45.75" thickBot="1" x14ac:dyDescent="0.3">
      <c r="A13" s="9" t="s">
        <v>5</v>
      </c>
      <c r="B13" s="9" t="s">
        <v>6</v>
      </c>
      <c r="C13" s="9" t="s">
        <v>7</v>
      </c>
      <c r="D13" s="9" t="s">
        <v>8</v>
      </c>
      <c r="E13" s="9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10</v>
      </c>
      <c r="R13" s="11" t="s">
        <v>11</v>
      </c>
      <c r="S13" s="10" t="s">
        <v>12</v>
      </c>
      <c r="T13" s="10" t="s">
        <v>13</v>
      </c>
      <c r="U13" s="10" t="s">
        <v>14</v>
      </c>
      <c r="V13" s="10" t="s">
        <v>15</v>
      </c>
    </row>
    <row r="14" spans="1:23" ht="15" customHeight="1" x14ac:dyDescent="0.25">
      <c r="A14" s="13">
        <v>1</v>
      </c>
      <c r="B14" s="14" t="s">
        <v>16</v>
      </c>
      <c r="C14" s="15">
        <v>589</v>
      </c>
      <c r="D14" s="16" t="s">
        <v>17</v>
      </c>
      <c r="E14" s="17">
        <v>537</v>
      </c>
      <c r="F14" s="18">
        <v>99</v>
      </c>
      <c r="G14" s="19">
        <v>67</v>
      </c>
      <c r="H14" s="19">
        <v>116</v>
      </c>
      <c r="I14" s="19">
        <v>0</v>
      </c>
      <c r="J14" s="19">
        <v>38</v>
      </c>
      <c r="K14" s="19">
        <v>0</v>
      </c>
      <c r="L14" s="19">
        <v>2</v>
      </c>
      <c r="M14" s="19">
        <v>0</v>
      </c>
      <c r="N14" s="19">
        <v>0</v>
      </c>
      <c r="O14" s="20">
        <v>0</v>
      </c>
      <c r="P14" s="21">
        <v>0</v>
      </c>
      <c r="Q14" s="22">
        <f>P14</f>
        <v>0</v>
      </c>
      <c r="R14" s="22">
        <f>Q14+H14+L14</f>
        <v>118</v>
      </c>
      <c r="S14" s="18">
        <v>0</v>
      </c>
      <c r="T14" s="19">
        <v>11</v>
      </c>
      <c r="U14" s="23">
        <f>SUM(F14:O14)</f>
        <v>322</v>
      </c>
      <c r="V14" s="24">
        <f>Q14+S14+T14+U14</f>
        <v>333</v>
      </c>
      <c r="W14">
        <f>COUNTIF(V14:V31,0)</f>
        <v>0</v>
      </c>
    </row>
    <row r="15" spans="1:23" ht="15" customHeight="1" x14ac:dyDescent="0.25">
      <c r="A15" s="25">
        <f t="shared" ref="A15:A31" si="0">A14+1</f>
        <v>2</v>
      </c>
      <c r="B15" s="26" t="s">
        <v>16</v>
      </c>
      <c r="C15" s="27">
        <v>589</v>
      </c>
      <c r="D15" s="28" t="s">
        <v>18</v>
      </c>
      <c r="E15" s="29">
        <v>537</v>
      </c>
      <c r="F15" s="30">
        <v>100</v>
      </c>
      <c r="G15" s="31">
        <v>66</v>
      </c>
      <c r="H15" s="31">
        <v>154</v>
      </c>
      <c r="I15" s="31">
        <v>0</v>
      </c>
      <c r="J15" s="31">
        <v>26</v>
      </c>
      <c r="K15" s="31">
        <v>0</v>
      </c>
      <c r="L15" s="31">
        <v>3</v>
      </c>
      <c r="M15" s="31">
        <v>0</v>
      </c>
      <c r="N15" s="31">
        <v>0</v>
      </c>
      <c r="O15" s="32">
        <v>0</v>
      </c>
      <c r="P15" s="33">
        <v>0</v>
      </c>
      <c r="Q15" s="34">
        <f t="shared" ref="Q15:Q31" si="1">P15</f>
        <v>0</v>
      </c>
      <c r="R15" s="34">
        <f t="shared" ref="R15:R31" si="2">Q15+H15+L15</f>
        <v>157</v>
      </c>
      <c r="S15" s="30">
        <v>0</v>
      </c>
      <c r="T15" s="31">
        <v>9</v>
      </c>
      <c r="U15" s="35">
        <f t="shared" ref="U15:U31" si="3">SUM(F15:O15)</f>
        <v>349</v>
      </c>
      <c r="V15" s="36">
        <f t="shared" ref="V15:V31" si="4">Q15+S15+T15+U15</f>
        <v>358</v>
      </c>
      <c r="W15">
        <f>C35</f>
        <v>18</v>
      </c>
    </row>
    <row r="16" spans="1:23" ht="15" customHeight="1" x14ac:dyDescent="0.25">
      <c r="A16" s="37">
        <f t="shared" si="0"/>
        <v>3</v>
      </c>
      <c r="B16" s="38" t="s">
        <v>16</v>
      </c>
      <c r="C16" s="39">
        <v>589</v>
      </c>
      <c r="D16" s="40" t="s">
        <v>19</v>
      </c>
      <c r="E16" s="41">
        <v>537</v>
      </c>
      <c r="F16" s="42">
        <v>121</v>
      </c>
      <c r="G16" s="43">
        <v>79</v>
      </c>
      <c r="H16" s="43">
        <v>124</v>
      </c>
      <c r="I16" s="43">
        <v>0</v>
      </c>
      <c r="J16" s="43">
        <v>20</v>
      </c>
      <c r="K16" s="43">
        <v>0</v>
      </c>
      <c r="L16" s="43">
        <v>2</v>
      </c>
      <c r="M16" s="43">
        <v>0</v>
      </c>
      <c r="N16" s="43">
        <v>0</v>
      </c>
      <c r="O16" s="44">
        <v>0</v>
      </c>
      <c r="P16" s="45">
        <v>1</v>
      </c>
      <c r="Q16" s="46">
        <f t="shared" si="1"/>
        <v>1</v>
      </c>
      <c r="R16" s="46">
        <f t="shared" si="2"/>
        <v>127</v>
      </c>
      <c r="S16" s="42">
        <v>0</v>
      </c>
      <c r="T16" s="43">
        <v>10</v>
      </c>
      <c r="U16" s="47">
        <f t="shared" si="3"/>
        <v>346</v>
      </c>
      <c r="V16" s="48">
        <f t="shared" si="4"/>
        <v>357</v>
      </c>
      <c r="W16">
        <f>W15-W14</f>
        <v>18</v>
      </c>
    </row>
    <row r="17" spans="1:23" ht="15" customHeight="1" x14ac:dyDescent="0.25">
      <c r="A17" s="25">
        <f t="shared" si="0"/>
        <v>4</v>
      </c>
      <c r="B17" s="26" t="s">
        <v>16</v>
      </c>
      <c r="C17" s="27">
        <v>588</v>
      </c>
      <c r="D17" s="28" t="s">
        <v>18</v>
      </c>
      <c r="E17" s="29">
        <v>592</v>
      </c>
      <c r="F17" s="30">
        <v>91</v>
      </c>
      <c r="G17" s="31">
        <v>67</v>
      </c>
      <c r="H17" s="31">
        <v>215</v>
      </c>
      <c r="I17" s="31">
        <v>0</v>
      </c>
      <c r="J17" s="31">
        <v>14</v>
      </c>
      <c r="K17" s="31">
        <v>0</v>
      </c>
      <c r="L17" s="31">
        <v>0</v>
      </c>
      <c r="M17" s="31">
        <v>0</v>
      </c>
      <c r="N17" s="31">
        <v>0</v>
      </c>
      <c r="O17" s="32">
        <v>0</v>
      </c>
      <c r="P17" s="33">
        <v>0</v>
      </c>
      <c r="Q17" s="34">
        <f t="shared" si="1"/>
        <v>0</v>
      </c>
      <c r="R17" s="34">
        <f t="shared" si="2"/>
        <v>215</v>
      </c>
      <c r="S17" s="30">
        <v>0</v>
      </c>
      <c r="T17" s="31">
        <v>21</v>
      </c>
      <c r="U17" s="35">
        <f t="shared" si="3"/>
        <v>387</v>
      </c>
      <c r="V17" s="36">
        <f t="shared" si="4"/>
        <v>408</v>
      </c>
      <c r="W17" s="49">
        <f>W16*100/W15</f>
        <v>100</v>
      </c>
    </row>
    <row r="18" spans="1:23" ht="15" customHeight="1" x14ac:dyDescent="0.25">
      <c r="A18" s="37">
        <f t="shared" si="0"/>
        <v>5</v>
      </c>
      <c r="B18" s="38" t="s">
        <v>16</v>
      </c>
      <c r="C18" s="39">
        <v>588</v>
      </c>
      <c r="D18" s="40" t="s">
        <v>19</v>
      </c>
      <c r="E18" s="41">
        <v>592</v>
      </c>
      <c r="F18" s="42">
        <v>90</v>
      </c>
      <c r="G18" s="43">
        <v>56</v>
      </c>
      <c r="H18" s="43">
        <v>219</v>
      </c>
      <c r="I18" s="43">
        <v>0</v>
      </c>
      <c r="J18" s="43">
        <v>13</v>
      </c>
      <c r="K18" s="43">
        <v>0</v>
      </c>
      <c r="L18" s="43">
        <v>2</v>
      </c>
      <c r="M18" s="43">
        <v>0</v>
      </c>
      <c r="N18" s="43">
        <v>0</v>
      </c>
      <c r="O18" s="44">
        <v>0</v>
      </c>
      <c r="P18" s="45">
        <v>0</v>
      </c>
      <c r="Q18" s="46">
        <f t="shared" si="1"/>
        <v>0</v>
      </c>
      <c r="R18" s="46">
        <f t="shared" si="2"/>
        <v>221</v>
      </c>
      <c r="S18" s="42">
        <v>0</v>
      </c>
      <c r="T18" s="43">
        <v>10</v>
      </c>
      <c r="U18" s="47">
        <f t="shared" si="3"/>
        <v>380</v>
      </c>
      <c r="V18" s="48">
        <f t="shared" si="4"/>
        <v>390</v>
      </c>
      <c r="W18" s="50" t="str">
        <f>TEXT(W17,"0.00")</f>
        <v>100.00</v>
      </c>
    </row>
    <row r="19" spans="1:23" ht="15" customHeight="1" x14ac:dyDescent="0.25">
      <c r="A19" s="25">
        <f t="shared" si="0"/>
        <v>6</v>
      </c>
      <c r="B19" s="26" t="s">
        <v>16</v>
      </c>
      <c r="C19" s="27">
        <v>587</v>
      </c>
      <c r="D19" s="28" t="s">
        <v>19</v>
      </c>
      <c r="E19" s="29">
        <v>630</v>
      </c>
      <c r="F19" s="30">
        <v>106</v>
      </c>
      <c r="G19" s="31">
        <v>103</v>
      </c>
      <c r="H19" s="31">
        <v>65</v>
      </c>
      <c r="I19" s="31">
        <v>0</v>
      </c>
      <c r="J19" s="31">
        <v>16</v>
      </c>
      <c r="K19" s="31">
        <v>0</v>
      </c>
      <c r="L19" s="31">
        <v>3</v>
      </c>
      <c r="M19" s="31">
        <v>0</v>
      </c>
      <c r="N19" s="31">
        <v>0</v>
      </c>
      <c r="O19" s="32">
        <v>0</v>
      </c>
      <c r="P19" s="33">
        <v>0</v>
      </c>
      <c r="Q19" s="34">
        <f t="shared" si="1"/>
        <v>0</v>
      </c>
      <c r="R19" s="34">
        <f t="shared" si="2"/>
        <v>68</v>
      </c>
      <c r="S19" s="30">
        <v>0</v>
      </c>
      <c r="T19" s="31">
        <v>10</v>
      </c>
      <c r="U19" s="35">
        <f t="shared" si="3"/>
        <v>293</v>
      </c>
      <c r="V19" s="36">
        <f t="shared" si="4"/>
        <v>303</v>
      </c>
    </row>
    <row r="20" spans="1:23" ht="15" customHeight="1" x14ac:dyDescent="0.25">
      <c r="A20" s="37">
        <f t="shared" si="0"/>
        <v>7</v>
      </c>
      <c r="B20" s="38" t="s">
        <v>16</v>
      </c>
      <c r="C20" s="39">
        <v>586</v>
      </c>
      <c r="D20" s="40" t="s">
        <v>18</v>
      </c>
      <c r="E20" s="41">
        <v>618</v>
      </c>
      <c r="F20" s="42">
        <v>111</v>
      </c>
      <c r="G20" s="43">
        <v>109</v>
      </c>
      <c r="H20" s="43">
        <v>107</v>
      </c>
      <c r="I20" s="43">
        <v>0</v>
      </c>
      <c r="J20" s="43">
        <v>50</v>
      </c>
      <c r="K20" s="43">
        <v>0</v>
      </c>
      <c r="L20" s="43">
        <v>1</v>
      </c>
      <c r="M20" s="43">
        <v>0</v>
      </c>
      <c r="N20" s="43">
        <v>0</v>
      </c>
      <c r="O20" s="44">
        <v>0</v>
      </c>
      <c r="P20" s="45">
        <v>0</v>
      </c>
      <c r="Q20" s="46">
        <f t="shared" si="1"/>
        <v>0</v>
      </c>
      <c r="R20" s="46">
        <f t="shared" si="2"/>
        <v>108</v>
      </c>
      <c r="S20" s="42">
        <v>0</v>
      </c>
      <c r="T20" s="43">
        <v>10</v>
      </c>
      <c r="U20" s="47">
        <f t="shared" si="3"/>
        <v>378</v>
      </c>
      <c r="V20" s="48">
        <f t="shared" si="4"/>
        <v>388</v>
      </c>
    </row>
    <row r="21" spans="1:23" ht="15" customHeight="1" x14ac:dyDescent="0.25">
      <c r="A21" s="25">
        <f t="shared" si="0"/>
        <v>8</v>
      </c>
      <c r="B21" s="26" t="s">
        <v>16</v>
      </c>
      <c r="C21" s="27">
        <v>586</v>
      </c>
      <c r="D21" s="28" t="s">
        <v>19</v>
      </c>
      <c r="E21" s="29">
        <v>618</v>
      </c>
      <c r="F21" s="30">
        <v>123</v>
      </c>
      <c r="G21" s="31">
        <v>88</v>
      </c>
      <c r="H21" s="31">
        <v>104</v>
      </c>
      <c r="I21" s="31">
        <v>0</v>
      </c>
      <c r="J21" s="31">
        <v>33</v>
      </c>
      <c r="K21" s="31">
        <v>0</v>
      </c>
      <c r="L21" s="31">
        <v>1</v>
      </c>
      <c r="M21" s="31">
        <v>0</v>
      </c>
      <c r="N21" s="31">
        <v>0</v>
      </c>
      <c r="O21" s="32">
        <v>0</v>
      </c>
      <c r="P21" s="33">
        <v>0</v>
      </c>
      <c r="Q21" s="34">
        <f t="shared" si="1"/>
        <v>0</v>
      </c>
      <c r="R21" s="34">
        <f t="shared" si="2"/>
        <v>105</v>
      </c>
      <c r="S21" s="30">
        <v>0</v>
      </c>
      <c r="T21" s="31">
        <v>7</v>
      </c>
      <c r="U21" s="35">
        <f t="shared" si="3"/>
        <v>349</v>
      </c>
      <c r="V21" s="36">
        <f t="shared" si="4"/>
        <v>356</v>
      </c>
    </row>
    <row r="22" spans="1:23" ht="15" customHeight="1" x14ac:dyDescent="0.25">
      <c r="A22" s="37">
        <f t="shared" si="0"/>
        <v>9</v>
      </c>
      <c r="B22" s="38" t="s">
        <v>16</v>
      </c>
      <c r="C22" s="39">
        <v>585</v>
      </c>
      <c r="D22" s="40" t="s">
        <v>19</v>
      </c>
      <c r="E22" s="41">
        <v>574</v>
      </c>
      <c r="F22" s="42">
        <v>104</v>
      </c>
      <c r="G22" s="43">
        <v>91</v>
      </c>
      <c r="H22" s="43">
        <v>110</v>
      </c>
      <c r="I22" s="43">
        <v>0</v>
      </c>
      <c r="J22" s="43">
        <v>32</v>
      </c>
      <c r="K22" s="43">
        <v>0</v>
      </c>
      <c r="L22" s="43">
        <v>2</v>
      </c>
      <c r="M22" s="43">
        <v>0</v>
      </c>
      <c r="N22" s="43">
        <v>0</v>
      </c>
      <c r="O22" s="44">
        <v>0</v>
      </c>
      <c r="P22" s="45">
        <v>0</v>
      </c>
      <c r="Q22" s="46">
        <f t="shared" si="1"/>
        <v>0</v>
      </c>
      <c r="R22" s="46">
        <f t="shared" si="2"/>
        <v>112</v>
      </c>
      <c r="S22" s="42">
        <v>0</v>
      </c>
      <c r="T22" s="43">
        <v>4</v>
      </c>
      <c r="U22" s="47">
        <f t="shared" si="3"/>
        <v>339</v>
      </c>
      <c r="V22" s="48">
        <v>343</v>
      </c>
    </row>
    <row r="23" spans="1:23" ht="15" customHeight="1" x14ac:dyDescent="0.25">
      <c r="A23" s="25">
        <f t="shared" si="0"/>
        <v>10</v>
      </c>
      <c r="B23" s="26" t="s">
        <v>16</v>
      </c>
      <c r="C23" s="27">
        <v>584</v>
      </c>
      <c r="D23" s="28" t="s">
        <v>18</v>
      </c>
      <c r="E23" s="29">
        <v>616</v>
      </c>
      <c r="F23" s="30">
        <v>108</v>
      </c>
      <c r="G23" s="31">
        <v>84</v>
      </c>
      <c r="H23" s="31">
        <v>126</v>
      </c>
      <c r="I23" s="31">
        <v>0</v>
      </c>
      <c r="J23" s="31">
        <v>30</v>
      </c>
      <c r="K23" s="31">
        <v>0</v>
      </c>
      <c r="L23" s="31">
        <v>5</v>
      </c>
      <c r="M23" s="31">
        <v>0</v>
      </c>
      <c r="N23" s="31">
        <v>0</v>
      </c>
      <c r="O23" s="32">
        <v>0</v>
      </c>
      <c r="P23" s="33">
        <v>0</v>
      </c>
      <c r="Q23" s="34">
        <f t="shared" si="1"/>
        <v>0</v>
      </c>
      <c r="R23" s="34">
        <f t="shared" si="2"/>
        <v>131</v>
      </c>
      <c r="S23" s="30">
        <v>1</v>
      </c>
      <c r="T23" s="31">
        <v>13</v>
      </c>
      <c r="U23" s="35">
        <f t="shared" si="3"/>
        <v>353</v>
      </c>
      <c r="V23" s="36">
        <f t="shared" si="4"/>
        <v>367</v>
      </c>
    </row>
    <row r="24" spans="1:23" ht="15" customHeight="1" x14ac:dyDescent="0.25">
      <c r="A24" s="37">
        <f t="shared" si="0"/>
        <v>11</v>
      </c>
      <c r="B24" s="38" t="s">
        <v>16</v>
      </c>
      <c r="C24" s="39">
        <v>584</v>
      </c>
      <c r="D24" s="40" t="s">
        <v>19</v>
      </c>
      <c r="E24" s="41">
        <v>617</v>
      </c>
      <c r="F24" s="42">
        <v>114</v>
      </c>
      <c r="G24" s="43">
        <v>88</v>
      </c>
      <c r="H24" s="43">
        <v>151</v>
      </c>
      <c r="I24" s="43">
        <v>0</v>
      </c>
      <c r="J24" s="43">
        <v>23</v>
      </c>
      <c r="K24" s="43">
        <v>0</v>
      </c>
      <c r="L24" s="43">
        <v>3</v>
      </c>
      <c r="M24" s="43">
        <v>0</v>
      </c>
      <c r="N24" s="43">
        <v>0</v>
      </c>
      <c r="O24" s="44">
        <v>0</v>
      </c>
      <c r="P24" s="45">
        <v>0</v>
      </c>
      <c r="Q24" s="46">
        <f t="shared" si="1"/>
        <v>0</v>
      </c>
      <c r="R24" s="46">
        <f t="shared" si="2"/>
        <v>154</v>
      </c>
      <c r="S24" s="42">
        <v>0</v>
      </c>
      <c r="T24" s="43">
        <v>19</v>
      </c>
      <c r="U24" s="47">
        <f t="shared" si="3"/>
        <v>379</v>
      </c>
      <c r="V24" s="48">
        <f t="shared" si="4"/>
        <v>398</v>
      </c>
    </row>
    <row r="25" spans="1:23" ht="15" customHeight="1" x14ac:dyDescent="0.25">
      <c r="A25" s="25">
        <f t="shared" si="0"/>
        <v>12</v>
      </c>
      <c r="B25" s="26" t="s">
        <v>16</v>
      </c>
      <c r="C25" s="27">
        <v>583</v>
      </c>
      <c r="D25" s="28" t="s">
        <v>18</v>
      </c>
      <c r="E25" s="29">
        <v>398</v>
      </c>
      <c r="F25" s="30">
        <v>71</v>
      </c>
      <c r="G25" s="31">
        <v>54</v>
      </c>
      <c r="H25" s="31">
        <v>82</v>
      </c>
      <c r="I25" s="31">
        <v>0</v>
      </c>
      <c r="J25" s="31">
        <v>26</v>
      </c>
      <c r="K25" s="31">
        <v>0</v>
      </c>
      <c r="L25" s="31">
        <v>0</v>
      </c>
      <c r="M25" s="31">
        <v>0</v>
      </c>
      <c r="N25" s="31">
        <v>0</v>
      </c>
      <c r="O25" s="32">
        <v>0</v>
      </c>
      <c r="P25" s="33">
        <v>1</v>
      </c>
      <c r="Q25" s="34">
        <f t="shared" si="1"/>
        <v>1</v>
      </c>
      <c r="R25" s="34">
        <f t="shared" si="2"/>
        <v>83</v>
      </c>
      <c r="S25" s="30">
        <v>0</v>
      </c>
      <c r="T25" s="31">
        <v>7</v>
      </c>
      <c r="U25" s="35">
        <f t="shared" si="3"/>
        <v>233</v>
      </c>
      <c r="V25" s="36">
        <f t="shared" si="4"/>
        <v>241</v>
      </c>
    </row>
    <row r="26" spans="1:23" ht="15" customHeight="1" x14ac:dyDescent="0.25">
      <c r="A26" s="37">
        <f t="shared" si="0"/>
        <v>13</v>
      </c>
      <c r="B26" s="38" t="s">
        <v>16</v>
      </c>
      <c r="C26" s="39">
        <v>583</v>
      </c>
      <c r="D26" s="40" t="s">
        <v>19</v>
      </c>
      <c r="E26" s="41">
        <v>398</v>
      </c>
      <c r="F26" s="42">
        <v>73</v>
      </c>
      <c r="G26" s="43">
        <v>60</v>
      </c>
      <c r="H26" s="43">
        <v>71</v>
      </c>
      <c r="I26" s="43">
        <v>0</v>
      </c>
      <c r="J26" s="43">
        <v>18</v>
      </c>
      <c r="K26" s="43">
        <v>0</v>
      </c>
      <c r="L26" s="43">
        <v>2</v>
      </c>
      <c r="M26" s="43">
        <v>0</v>
      </c>
      <c r="N26" s="43">
        <v>0</v>
      </c>
      <c r="O26" s="44">
        <v>0</v>
      </c>
      <c r="P26" s="45">
        <v>0</v>
      </c>
      <c r="Q26" s="46">
        <f t="shared" si="1"/>
        <v>0</v>
      </c>
      <c r="R26" s="46">
        <f t="shared" si="2"/>
        <v>73</v>
      </c>
      <c r="S26" s="42">
        <v>0</v>
      </c>
      <c r="T26" s="43">
        <v>9</v>
      </c>
      <c r="U26" s="47">
        <f t="shared" si="3"/>
        <v>224</v>
      </c>
      <c r="V26" s="48">
        <f t="shared" si="4"/>
        <v>233</v>
      </c>
    </row>
    <row r="27" spans="1:23" ht="15" customHeight="1" x14ac:dyDescent="0.25">
      <c r="A27" s="25">
        <f t="shared" si="0"/>
        <v>14</v>
      </c>
      <c r="B27" s="26" t="s">
        <v>16</v>
      </c>
      <c r="C27" s="27">
        <v>582</v>
      </c>
      <c r="D27" s="28" t="s">
        <v>19</v>
      </c>
      <c r="E27" s="29">
        <v>535</v>
      </c>
      <c r="F27" s="30">
        <v>73</v>
      </c>
      <c r="G27" s="31">
        <v>93</v>
      </c>
      <c r="H27" s="31">
        <v>95</v>
      </c>
      <c r="I27" s="31">
        <v>0</v>
      </c>
      <c r="J27" s="31">
        <v>38</v>
      </c>
      <c r="K27" s="31">
        <v>0</v>
      </c>
      <c r="L27" s="31">
        <v>3</v>
      </c>
      <c r="M27" s="31">
        <v>0</v>
      </c>
      <c r="N27" s="31">
        <v>0</v>
      </c>
      <c r="O27" s="32">
        <v>0</v>
      </c>
      <c r="P27" s="33">
        <v>0</v>
      </c>
      <c r="Q27" s="34">
        <f t="shared" si="1"/>
        <v>0</v>
      </c>
      <c r="R27" s="34">
        <f t="shared" si="2"/>
        <v>98</v>
      </c>
      <c r="S27" s="30">
        <v>0</v>
      </c>
      <c r="T27" s="31">
        <v>11</v>
      </c>
      <c r="U27" s="35">
        <f t="shared" si="3"/>
        <v>302</v>
      </c>
      <c r="V27" s="36">
        <f t="shared" si="4"/>
        <v>313</v>
      </c>
    </row>
    <row r="28" spans="1:23" ht="15" customHeight="1" x14ac:dyDescent="0.25">
      <c r="A28" s="37">
        <f t="shared" si="0"/>
        <v>15</v>
      </c>
      <c r="B28" s="38" t="s">
        <v>16</v>
      </c>
      <c r="C28" s="39">
        <v>581</v>
      </c>
      <c r="D28" s="40" t="s">
        <v>18</v>
      </c>
      <c r="E28" s="41">
        <v>462</v>
      </c>
      <c r="F28" s="42">
        <v>74</v>
      </c>
      <c r="G28" s="43">
        <v>64</v>
      </c>
      <c r="H28" s="43">
        <v>107</v>
      </c>
      <c r="I28" s="43">
        <v>0</v>
      </c>
      <c r="J28" s="43">
        <v>23</v>
      </c>
      <c r="K28" s="43">
        <v>0</v>
      </c>
      <c r="L28" s="43">
        <v>2</v>
      </c>
      <c r="M28" s="43">
        <v>0</v>
      </c>
      <c r="N28" s="43">
        <v>0</v>
      </c>
      <c r="O28" s="44">
        <v>0</v>
      </c>
      <c r="P28" s="45">
        <v>0</v>
      </c>
      <c r="Q28" s="46">
        <f t="shared" si="1"/>
        <v>0</v>
      </c>
      <c r="R28" s="46">
        <f t="shared" si="2"/>
        <v>109</v>
      </c>
      <c r="S28" s="42">
        <v>0</v>
      </c>
      <c r="T28" s="43">
        <v>13</v>
      </c>
      <c r="U28" s="47">
        <f t="shared" si="3"/>
        <v>270</v>
      </c>
      <c r="V28" s="48">
        <f t="shared" si="4"/>
        <v>283</v>
      </c>
    </row>
    <row r="29" spans="1:23" ht="15" customHeight="1" x14ac:dyDescent="0.25">
      <c r="A29" s="25">
        <f t="shared" si="0"/>
        <v>16</v>
      </c>
      <c r="B29" s="26" t="s">
        <v>16</v>
      </c>
      <c r="C29" s="27">
        <v>581</v>
      </c>
      <c r="D29" s="28" t="s">
        <v>19</v>
      </c>
      <c r="E29" s="29">
        <v>463</v>
      </c>
      <c r="F29" s="30">
        <v>87</v>
      </c>
      <c r="G29" s="31">
        <v>46</v>
      </c>
      <c r="H29" s="31">
        <v>121</v>
      </c>
      <c r="I29" s="31">
        <v>0</v>
      </c>
      <c r="J29" s="31">
        <v>21</v>
      </c>
      <c r="K29" s="31">
        <v>0</v>
      </c>
      <c r="L29" s="31">
        <v>0</v>
      </c>
      <c r="M29" s="31">
        <v>0</v>
      </c>
      <c r="N29" s="31">
        <v>0</v>
      </c>
      <c r="O29" s="32">
        <v>0</v>
      </c>
      <c r="P29" s="33">
        <v>0</v>
      </c>
      <c r="Q29" s="34">
        <f t="shared" si="1"/>
        <v>0</v>
      </c>
      <c r="R29" s="34">
        <f t="shared" si="2"/>
        <v>121</v>
      </c>
      <c r="S29" s="30">
        <v>0</v>
      </c>
      <c r="T29" s="31">
        <v>12</v>
      </c>
      <c r="U29" s="35">
        <f t="shared" si="3"/>
        <v>275</v>
      </c>
      <c r="V29" s="36">
        <f t="shared" si="4"/>
        <v>287</v>
      </c>
      <c r="W29" s="49"/>
    </row>
    <row r="30" spans="1:23" ht="15" customHeight="1" x14ac:dyDescent="0.25">
      <c r="A30" s="37">
        <f t="shared" si="0"/>
        <v>17</v>
      </c>
      <c r="B30" s="38" t="s">
        <v>16</v>
      </c>
      <c r="C30" s="39">
        <v>580</v>
      </c>
      <c r="D30" s="40" t="s">
        <v>18</v>
      </c>
      <c r="E30" s="41">
        <v>565</v>
      </c>
      <c r="F30" s="42">
        <v>106</v>
      </c>
      <c r="G30" s="43">
        <v>55</v>
      </c>
      <c r="H30" s="43">
        <v>137</v>
      </c>
      <c r="I30" s="43">
        <v>0</v>
      </c>
      <c r="J30" s="43">
        <v>23</v>
      </c>
      <c r="K30" s="43">
        <v>0</v>
      </c>
      <c r="L30" s="43">
        <v>1</v>
      </c>
      <c r="M30" s="43">
        <v>0</v>
      </c>
      <c r="N30" s="43">
        <v>0</v>
      </c>
      <c r="O30" s="44">
        <v>0</v>
      </c>
      <c r="P30" s="45">
        <v>0</v>
      </c>
      <c r="Q30" s="46">
        <f t="shared" si="1"/>
        <v>0</v>
      </c>
      <c r="R30" s="46">
        <f t="shared" si="2"/>
        <v>138</v>
      </c>
      <c r="S30" s="42">
        <v>1</v>
      </c>
      <c r="T30" s="43">
        <v>8</v>
      </c>
      <c r="U30" s="47">
        <f t="shared" si="3"/>
        <v>322</v>
      </c>
      <c r="V30" s="48">
        <f t="shared" si="4"/>
        <v>331</v>
      </c>
      <c r="W30" s="50"/>
    </row>
    <row r="31" spans="1:23" ht="15" customHeight="1" x14ac:dyDescent="0.25">
      <c r="A31" s="25">
        <f t="shared" si="0"/>
        <v>18</v>
      </c>
      <c r="B31" s="26" t="s">
        <v>16</v>
      </c>
      <c r="C31" s="27">
        <v>580</v>
      </c>
      <c r="D31" s="28" t="s">
        <v>19</v>
      </c>
      <c r="E31" s="29">
        <v>565</v>
      </c>
      <c r="F31" s="30">
        <v>99</v>
      </c>
      <c r="G31" s="31">
        <v>55</v>
      </c>
      <c r="H31" s="31">
        <v>152</v>
      </c>
      <c r="I31" s="31">
        <v>0</v>
      </c>
      <c r="J31" s="31">
        <v>28</v>
      </c>
      <c r="K31" s="31">
        <v>0</v>
      </c>
      <c r="L31" s="31">
        <v>2</v>
      </c>
      <c r="M31" s="31">
        <v>0</v>
      </c>
      <c r="N31" s="31">
        <v>0</v>
      </c>
      <c r="O31" s="32">
        <v>0</v>
      </c>
      <c r="P31" s="33">
        <v>0</v>
      </c>
      <c r="Q31" s="34">
        <f t="shared" si="1"/>
        <v>0</v>
      </c>
      <c r="R31" s="34">
        <f t="shared" si="2"/>
        <v>154</v>
      </c>
      <c r="S31" s="30">
        <v>0</v>
      </c>
      <c r="T31" s="31">
        <v>15</v>
      </c>
      <c r="U31" s="35">
        <f t="shared" si="3"/>
        <v>336</v>
      </c>
      <c r="V31" s="36">
        <f t="shared" si="4"/>
        <v>351</v>
      </c>
    </row>
    <row r="32" spans="1:23" x14ac:dyDescent="0.25">
      <c r="A32" s="51"/>
      <c r="B32" s="52"/>
      <c r="C32" s="53"/>
      <c r="D32" s="54"/>
      <c r="E32" s="5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7"/>
    </row>
    <row r="33" spans="1:22" x14ac:dyDescent="0.25">
      <c r="A33" s="58"/>
      <c r="B33" s="59"/>
      <c r="C33" s="60"/>
      <c r="D33" s="61"/>
      <c r="E33" s="62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4"/>
    </row>
    <row r="34" spans="1:22" x14ac:dyDescent="0.25">
      <c r="A34" s="51"/>
      <c r="B34" s="52"/>
      <c r="C34" s="53"/>
      <c r="D34" s="54"/>
      <c r="E34" s="55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7"/>
    </row>
    <row r="35" spans="1:22" x14ac:dyDescent="0.25">
      <c r="A35" s="65" t="s">
        <v>20</v>
      </c>
      <c r="B35" s="65"/>
      <c r="C35" s="65">
        <f>COUNTA(C14:C31)</f>
        <v>18</v>
      </c>
      <c r="D35" s="66"/>
      <c r="E35" s="67">
        <f>SUM(E14:E31)</f>
        <v>9854</v>
      </c>
      <c r="F35" s="67">
        <f t="shared" ref="F35:V35" si="5">SUM(F14:F31)</f>
        <v>1750</v>
      </c>
      <c r="G35" s="67">
        <f t="shared" si="5"/>
        <v>1325</v>
      </c>
      <c r="H35" s="67">
        <f t="shared" si="5"/>
        <v>2256</v>
      </c>
      <c r="I35" s="67">
        <f t="shared" si="5"/>
        <v>0</v>
      </c>
      <c r="J35" s="67">
        <f t="shared" si="5"/>
        <v>472</v>
      </c>
      <c r="K35" s="67">
        <f t="shared" si="5"/>
        <v>0</v>
      </c>
      <c r="L35" s="67">
        <f t="shared" si="5"/>
        <v>34</v>
      </c>
      <c r="M35" s="67">
        <f t="shared" si="5"/>
        <v>0</v>
      </c>
      <c r="N35" s="67">
        <f t="shared" si="5"/>
        <v>0</v>
      </c>
      <c r="O35" s="67">
        <f t="shared" si="5"/>
        <v>0</v>
      </c>
      <c r="P35" s="67">
        <f t="shared" si="5"/>
        <v>2</v>
      </c>
      <c r="Q35" s="67">
        <f t="shared" si="5"/>
        <v>2</v>
      </c>
      <c r="R35" s="67">
        <f t="shared" si="5"/>
        <v>2292</v>
      </c>
      <c r="S35" s="67">
        <f t="shared" si="5"/>
        <v>2</v>
      </c>
      <c r="T35" s="67">
        <f t="shared" si="5"/>
        <v>199</v>
      </c>
      <c r="U35" s="67">
        <f t="shared" si="5"/>
        <v>5837</v>
      </c>
      <c r="V35" s="67">
        <f t="shared" si="5"/>
        <v>6040</v>
      </c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comité</cp:lastModifiedBy>
  <dcterms:created xsi:type="dcterms:W3CDTF">2015-06-07T01:43:07Z</dcterms:created>
  <dcterms:modified xsi:type="dcterms:W3CDTF">2015-06-19T02:15:52Z</dcterms:modified>
</cp:coreProperties>
</file>