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Incumbency Advantage\Data Analysis\Raw Data\Precinct\Puebla - 1998, 2001, 2004, 2007, 2010,  2013\"/>
    </mc:Choice>
  </mc:AlternateContent>
  <bookViews>
    <workbookView xWindow="120" yWindow="45" windowWidth="12120" windowHeight="5520"/>
  </bookViews>
  <sheets>
    <sheet name="ayto" sheetId="2" r:id="rId1"/>
  </sheets>
  <definedNames>
    <definedName name="_xlnm.Print_Titles" localSheetId="0">ayto!$1:$8</definedName>
  </definedNames>
  <calcPr calcId="162913" fullCalcOnLoad="1"/>
</workbook>
</file>

<file path=xl/calcChain.xml><?xml version="1.0" encoding="utf-8"?>
<calcChain xmlns="http://schemas.openxmlformats.org/spreadsheetml/2006/main">
  <c r="O14" i="2" l="1"/>
  <c r="O9" i="2"/>
  <c r="O10" i="2"/>
  <c r="O11" i="2"/>
  <c r="O12" i="2"/>
  <c r="O26" i="2" s="1"/>
  <c r="O13" i="2"/>
  <c r="O15" i="2"/>
  <c r="O16" i="2"/>
  <c r="O17" i="2"/>
  <c r="O18" i="2"/>
  <c r="O19" i="2"/>
  <c r="O20" i="2"/>
  <c r="O21" i="2"/>
  <c r="O22" i="2"/>
  <c r="O23" i="2"/>
  <c r="O24" i="2"/>
  <c r="O25" i="2"/>
  <c r="E26" i="2"/>
  <c r="F26" i="2"/>
  <c r="G26" i="2"/>
  <c r="K26" i="2"/>
  <c r="M26" i="2"/>
  <c r="N26" i="2"/>
  <c r="P26" i="2"/>
  <c r="H28" i="2" l="1"/>
  <c r="P28" i="2"/>
  <c r="L28" i="2"/>
  <c r="I28" i="2"/>
  <c r="F28" i="2"/>
  <c r="J28" i="2"/>
  <c r="O28" i="2"/>
  <c r="K28" i="2"/>
  <c r="G28" i="2"/>
  <c r="M28" i="2"/>
  <c r="N28" i="2"/>
  <c r="E28" i="2"/>
</calcChain>
</file>

<file path=xl/sharedStrings.xml><?xml version="1.0" encoding="utf-8"?>
<sst xmlns="http://schemas.openxmlformats.org/spreadsheetml/2006/main" count="73" uniqueCount="32">
  <si>
    <t>Votación Total</t>
  </si>
  <si>
    <t>INSTITUTO ELECTORAL DEL ESTADO</t>
  </si>
  <si>
    <t>Dtto</t>
  </si>
  <si>
    <t>Municipio</t>
  </si>
  <si>
    <t>Casilla</t>
  </si>
  <si>
    <t>Sección</t>
  </si>
  <si>
    <t>Lista Nominal</t>
  </si>
  <si>
    <t>Obs</t>
  </si>
  <si>
    <t>0544</t>
  </si>
  <si>
    <t>0545</t>
  </si>
  <si>
    <t>0546</t>
  </si>
  <si>
    <t>0547</t>
  </si>
  <si>
    <t>0548</t>
  </si>
  <si>
    <t>0549</t>
  </si>
  <si>
    <t>0550</t>
  </si>
  <si>
    <t>BASICA</t>
  </si>
  <si>
    <t>CONTIGUA 1</t>
  </si>
  <si>
    <t>CONTIGUA 2</t>
  </si>
  <si>
    <t>General Felipe Ángeles</t>
  </si>
  <si>
    <t>PARTIDO ACCIÓN NACIONAL</t>
  </si>
  <si>
    <t>PARTIDO DEL TRABAJO</t>
  </si>
  <si>
    <t>PARTIDO NUEVA ALIANZA</t>
  </si>
  <si>
    <t>ALTERNATIVA SOCIALDEMÓCRATA, PARTIDO POLÍTICO NACIONAL</t>
  </si>
  <si>
    <t xml:space="preserve"> </t>
  </si>
  <si>
    <t>%</t>
  </si>
  <si>
    <t>ELECCIÓN LOCAL PROCESO ELECTORAL EXTRAORDINARIO PUEBLA 2008</t>
  </si>
  <si>
    <t>General Felipe Ángeles, Municipio situado en el Distrito 17 con cabecera en Tecamachalco</t>
  </si>
  <si>
    <t>PRI</t>
  </si>
  <si>
    <t>PRD</t>
  </si>
  <si>
    <t>PVEM</t>
  </si>
  <si>
    <t>CONVERGENCIA</t>
  </si>
  <si>
    <t xml:space="preserve">Computo Final de la Elección a miembros de Ayuntamientos por el Municipio 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</si>
</sst>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9" formatCode="_-* #,##0_-;\-* #,##0_-;_-* &quot;-&quot;_-;_-@_-"/>
    <numFmt numFmtId="170" formatCode="_-&quot;$&quot;* #,##0.00_-;\-&quot;$&quot;* #,##0.00_-;_-&quot;$&quot;* &quot;-&quot;??_-;_-@_-"/>
    <numFmt numFmtId="196" formatCode="#,##0.00;[Red]#,##0.00"/>
  </numFmts>
  <fonts count="13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3.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</fills>
  <borders count="2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70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5" fillId="0" borderId="0" xfId="0" applyFont="1"/>
    <xf numFmtId="0" fontId="5" fillId="2" borderId="0" xfId="0" applyFont="1" applyFill="1"/>
    <xf numFmtId="3" fontId="8" fillId="0" borderId="1" xfId="0" applyNumberFormat="1" applyFont="1" applyFill="1" applyBorder="1" applyAlignment="1">
      <alignment horizontal="right"/>
    </xf>
    <xf numFmtId="0" fontId="8" fillId="0" borderId="1" xfId="0" applyFont="1" applyFill="1" applyBorder="1" applyAlignment="1">
      <alignment horizontal="right"/>
    </xf>
    <xf numFmtId="0" fontId="8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center"/>
    </xf>
    <xf numFmtId="3" fontId="8" fillId="0" borderId="2" xfId="0" applyNumberFormat="1" applyFont="1" applyFill="1" applyBorder="1" applyAlignment="1">
      <alignment horizontal="right"/>
    </xf>
    <xf numFmtId="3" fontId="8" fillId="0" borderId="3" xfId="0" applyNumberFormat="1" applyFont="1" applyFill="1" applyBorder="1" applyAlignment="1">
      <alignment horizontal="right"/>
    </xf>
    <xf numFmtId="3" fontId="8" fillId="0" borderId="4" xfId="0" applyNumberFormat="1" applyFont="1" applyFill="1" applyBorder="1" applyAlignment="1">
      <alignment horizontal="right"/>
    </xf>
    <xf numFmtId="3" fontId="8" fillId="0" borderId="5" xfId="0" applyNumberFormat="1" applyFont="1" applyFill="1" applyBorder="1" applyAlignment="1">
      <alignment horizontal="right"/>
    </xf>
    <xf numFmtId="0" fontId="8" fillId="0" borderId="4" xfId="0" applyFont="1" applyFill="1" applyBorder="1" applyAlignment="1">
      <alignment horizontal="left"/>
    </xf>
    <xf numFmtId="0" fontId="8" fillId="0" borderId="6" xfId="1" applyFont="1" applyFill="1" applyBorder="1" applyAlignment="1" applyProtection="1">
      <alignment horizontal="left"/>
    </xf>
    <xf numFmtId="0" fontId="8" fillId="0" borderId="6" xfId="0" applyFont="1" applyFill="1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0" fontId="8" fillId="0" borderId="8" xfId="1" applyFont="1" applyFill="1" applyBorder="1" applyAlignment="1" applyProtection="1">
      <alignment horizontal="left"/>
    </xf>
    <xf numFmtId="3" fontId="8" fillId="0" borderId="3" xfId="0" applyNumberFormat="1" applyFont="1" applyFill="1" applyBorder="1" applyAlignment="1">
      <alignment horizontal="center"/>
    </xf>
    <xf numFmtId="3" fontId="7" fillId="3" borderId="9" xfId="0" applyNumberFormat="1" applyFont="1" applyFill="1" applyBorder="1" applyAlignment="1">
      <alignment horizontal="right"/>
    </xf>
    <xf numFmtId="3" fontId="7" fillId="3" borderId="10" xfId="0" applyNumberFormat="1" applyFont="1" applyFill="1" applyBorder="1" applyAlignment="1">
      <alignment horizontal="right"/>
    </xf>
    <xf numFmtId="0" fontId="7" fillId="3" borderId="10" xfId="0" applyFont="1" applyFill="1" applyBorder="1" applyAlignment="1">
      <alignment horizontal="right"/>
    </xf>
    <xf numFmtId="3" fontId="7" fillId="3" borderId="11" xfId="0" applyNumberFormat="1" applyFont="1" applyFill="1" applyBorder="1" applyAlignment="1">
      <alignment horizontal="right"/>
    </xf>
    <xf numFmtId="3" fontId="7" fillId="3" borderId="12" xfId="0" applyNumberFormat="1" applyFont="1" applyFill="1" applyBorder="1" applyAlignment="1">
      <alignment horizontal="right"/>
    </xf>
    <xf numFmtId="196" fontId="5" fillId="0" borderId="0" xfId="0" applyNumberFormat="1" applyFont="1"/>
    <xf numFmtId="3" fontId="5" fillId="0" borderId="0" xfId="0" applyNumberFormat="1" applyFont="1"/>
    <xf numFmtId="0" fontId="8" fillId="0" borderId="0" xfId="0" applyFont="1" applyFill="1" applyBorder="1" applyAlignment="1">
      <alignment horizontal="left"/>
    </xf>
    <xf numFmtId="10" fontId="8" fillId="0" borderId="0" xfId="3" applyNumberFormat="1" applyFont="1"/>
    <xf numFmtId="10" fontId="7" fillId="3" borderId="0" xfId="3" applyNumberFormat="1" applyFont="1" applyFill="1"/>
    <xf numFmtId="9" fontId="8" fillId="0" borderId="0" xfId="3" applyNumberFormat="1" applyFont="1"/>
    <xf numFmtId="169" fontId="5" fillId="0" borderId="1" xfId="2" applyNumberFormat="1" applyFont="1" applyBorder="1" applyAlignment="1">
      <alignment horizontal="center" vertical="center" wrapText="1"/>
    </xf>
    <xf numFmtId="3" fontId="8" fillId="0" borderId="13" xfId="0" applyNumberFormat="1" applyFont="1" applyFill="1" applyBorder="1" applyAlignment="1">
      <alignment horizontal="right"/>
    </xf>
    <xf numFmtId="3" fontId="8" fillId="0" borderId="14" xfId="0" applyNumberFormat="1" applyFont="1" applyFill="1" applyBorder="1" applyAlignment="1">
      <alignment horizontal="right"/>
    </xf>
    <xf numFmtId="169" fontId="5" fillId="0" borderId="14" xfId="2" applyNumberFormat="1" applyFont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right"/>
    </xf>
    <xf numFmtId="3" fontId="8" fillId="0" borderId="15" xfId="0" applyNumberFormat="1" applyFont="1" applyFill="1" applyBorder="1" applyAlignment="1">
      <alignment horizontal="right"/>
    </xf>
    <xf numFmtId="3" fontId="8" fillId="0" borderId="16" xfId="0" applyNumberFormat="1" applyFont="1" applyFill="1" applyBorder="1" applyAlignment="1">
      <alignment horizontal="right"/>
    </xf>
    <xf numFmtId="169" fontId="5" fillId="4" borderId="10" xfId="2" applyNumberFormat="1" applyFont="1" applyFill="1" applyBorder="1" applyAlignment="1">
      <alignment horizontal="center" vertical="center" wrapText="1"/>
    </xf>
    <xf numFmtId="169" fontId="5" fillId="0" borderId="0" xfId="2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8" fillId="0" borderId="27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23" xfId="0" applyFont="1" applyBorder="1" applyAlignment="1">
      <alignment wrapText="1"/>
    </xf>
    <xf numFmtId="0" fontId="8" fillId="0" borderId="24" xfId="0" applyFont="1" applyBorder="1" applyAlignment="1">
      <alignment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8" fillId="0" borderId="19" xfId="0" applyFont="1" applyBorder="1" applyAlignment="1">
      <alignment wrapText="1"/>
    </xf>
    <xf numFmtId="0" fontId="8" fillId="0" borderId="20" xfId="0" applyFont="1" applyBorder="1" applyAlignment="1">
      <alignment wrapText="1"/>
    </xf>
    <xf numFmtId="0" fontId="9" fillId="0" borderId="0" xfId="0" applyFont="1" applyAlignment="1">
      <alignment horizontal="center"/>
    </xf>
    <xf numFmtId="0" fontId="12" fillId="5" borderId="19" xfId="0" applyFont="1" applyFill="1" applyBorder="1" applyAlignment="1">
      <alignment horizontal="center" vertical="center" wrapText="1"/>
    </xf>
    <xf numFmtId="0" fontId="12" fillId="5" borderId="20" xfId="0" applyFont="1" applyFill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wrapText="1"/>
    </xf>
    <xf numFmtId="0" fontId="8" fillId="0" borderId="26" xfId="0" applyFont="1" applyBorder="1" applyAlignment="1">
      <alignment horizontal="center" wrapText="1"/>
    </xf>
    <xf numFmtId="0" fontId="6" fillId="0" borderId="17" xfId="0" applyFont="1" applyBorder="1" applyAlignment="1">
      <alignment horizontal="center" wrapText="1"/>
    </xf>
    <xf numFmtId="0" fontId="6" fillId="0" borderId="18" xfId="0" applyFont="1" applyBorder="1" applyAlignment="1">
      <alignment horizontal="center" wrapText="1"/>
    </xf>
    <xf numFmtId="0" fontId="7" fillId="0" borderId="19" xfId="0" applyFont="1" applyBorder="1" applyAlignment="1">
      <alignment horizontal="center" wrapText="1"/>
    </xf>
    <xf numFmtId="0" fontId="7" fillId="0" borderId="20" xfId="0" applyFont="1" applyBorder="1" applyAlignment="1">
      <alignment horizontal="center" wrapText="1"/>
    </xf>
    <xf numFmtId="0" fontId="12" fillId="5" borderId="21" xfId="0" applyFont="1" applyFill="1" applyBorder="1" applyAlignment="1">
      <alignment horizontal="center" vertical="center" wrapText="1"/>
    </xf>
    <xf numFmtId="0" fontId="12" fillId="5" borderId="22" xfId="0" applyFont="1" applyFill="1" applyBorder="1" applyAlignment="1">
      <alignment horizontal="center" vertical="center" wrapText="1"/>
    </xf>
    <xf numFmtId="0" fontId="6" fillId="0" borderId="19" xfId="0" applyFont="1" applyBorder="1" applyAlignment="1">
      <alignment horizontal="center" wrapText="1"/>
    </xf>
    <xf numFmtId="0" fontId="6" fillId="0" borderId="20" xfId="0" applyFont="1" applyBorder="1" applyAlignment="1">
      <alignment horizontal="center" wrapText="1"/>
    </xf>
    <xf numFmtId="0" fontId="6" fillId="0" borderId="23" xfId="0" applyFont="1" applyBorder="1" applyAlignment="1">
      <alignment horizontal="center" wrapText="1"/>
    </xf>
    <xf numFmtId="0" fontId="6" fillId="0" borderId="24" xfId="0" applyFont="1" applyBorder="1" applyAlignment="1">
      <alignment horizontal="center" wrapText="1"/>
    </xf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6</xdr:row>
      <xdr:rowOff>76200</xdr:rowOff>
    </xdr:from>
    <xdr:to>
      <xdr:col>12</xdr:col>
      <xdr:colOff>409575</xdr:colOff>
      <xdr:row>7</xdr:row>
      <xdr:rowOff>95250</xdr:rowOff>
    </xdr:to>
    <xdr:pic>
      <xdr:nvPicPr>
        <xdr:cNvPr id="3081" name="Picture 9" descr="nore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888" b="12122"/>
        <a:stretch>
          <a:fillRect/>
        </a:stretch>
      </xdr:blipFill>
      <xdr:spPr bwMode="auto">
        <a:xfrm>
          <a:off x="6457950" y="866775"/>
          <a:ext cx="3905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114300</xdr:colOff>
      <xdr:row>6</xdr:row>
      <xdr:rowOff>142875</xdr:rowOff>
    </xdr:from>
    <xdr:to>
      <xdr:col>13</xdr:col>
      <xdr:colOff>314325</xdr:colOff>
      <xdr:row>7</xdr:row>
      <xdr:rowOff>38100</xdr:rowOff>
    </xdr:to>
    <xdr:pic>
      <xdr:nvPicPr>
        <xdr:cNvPr id="3082" name="Picture 10" descr="nulos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000" t="22858" r="20000" b="31429"/>
        <a:stretch>
          <a:fillRect/>
        </a:stretch>
      </xdr:blipFill>
      <xdr:spPr bwMode="auto">
        <a:xfrm>
          <a:off x="6991350" y="933450"/>
          <a:ext cx="2000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57150</xdr:colOff>
      <xdr:row>0</xdr:row>
      <xdr:rowOff>57150</xdr:rowOff>
    </xdr:from>
    <xdr:to>
      <xdr:col>1</xdr:col>
      <xdr:colOff>152400</xdr:colOff>
      <xdr:row>3</xdr:row>
      <xdr:rowOff>0</xdr:rowOff>
    </xdr:to>
    <xdr:pic>
      <xdr:nvPicPr>
        <xdr:cNvPr id="3083" name="Picture 11" descr="ieeplogo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37147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38100</xdr:colOff>
      <xdr:row>6</xdr:row>
      <xdr:rowOff>19050</xdr:rowOff>
    </xdr:from>
    <xdr:to>
      <xdr:col>4</xdr:col>
      <xdr:colOff>400050</xdr:colOff>
      <xdr:row>7</xdr:row>
      <xdr:rowOff>123825</xdr:rowOff>
    </xdr:to>
    <xdr:pic>
      <xdr:nvPicPr>
        <xdr:cNvPr id="3094" name="Picture 22" descr="p_pan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809625"/>
          <a:ext cx="3619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19050</xdr:colOff>
      <xdr:row>6</xdr:row>
      <xdr:rowOff>28575</xdr:rowOff>
    </xdr:from>
    <xdr:to>
      <xdr:col>11</xdr:col>
      <xdr:colOff>419100</xdr:colOff>
      <xdr:row>7</xdr:row>
      <xdr:rowOff>142875</xdr:rowOff>
    </xdr:to>
    <xdr:pic>
      <xdr:nvPicPr>
        <xdr:cNvPr id="3095" name="Picture 23" descr="p_pasc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0" y="819150"/>
          <a:ext cx="40005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38100</xdr:colOff>
      <xdr:row>6</xdr:row>
      <xdr:rowOff>114300</xdr:rowOff>
    </xdr:from>
    <xdr:to>
      <xdr:col>10</xdr:col>
      <xdr:colOff>390525</xdr:colOff>
      <xdr:row>7</xdr:row>
      <xdr:rowOff>47625</xdr:rowOff>
    </xdr:to>
    <xdr:pic>
      <xdr:nvPicPr>
        <xdr:cNvPr id="3097" name="Picture 25" descr="p_pna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904875"/>
          <a:ext cx="3524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28575</xdr:colOff>
      <xdr:row>6</xdr:row>
      <xdr:rowOff>9525</xdr:rowOff>
    </xdr:from>
    <xdr:to>
      <xdr:col>7</xdr:col>
      <xdr:colOff>409575</xdr:colOff>
      <xdr:row>7</xdr:row>
      <xdr:rowOff>133350</xdr:rowOff>
    </xdr:to>
    <xdr:pic>
      <xdr:nvPicPr>
        <xdr:cNvPr id="3098" name="Picture 26" descr="p_pt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8001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28575</xdr:colOff>
      <xdr:row>6</xdr:row>
      <xdr:rowOff>66675</xdr:rowOff>
    </xdr:from>
    <xdr:to>
      <xdr:col>9</xdr:col>
      <xdr:colOff>390525</xdr:colOff>
      <xdr:row>7</xdr:row>
      <xdr:rowOff>66675</xdr:rowOff>
    </xdr:to>
    <xdr:pic>
      <xdr:nvPicPr>
        <xdr:cNvPr id="3099" name="Picture 27" descr="p_convergencia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3025" y="857250"/>
          <a:ext cx="3619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</xdr:colOff>
      <xdr:row>6</xdr:row>
      <xdr:rowOff>28575</xdr:rowOff>
    </xdr:from>
    <xdr:to>
      <xdr:col>6</xdr:col>
      <xdr:colOff>400050</xdr:colOff>
      <xdr:row>7</xdr:row>
      <xdr:rowOff>133350</xdr:rowOff>
    </xdr:to>
    <xdr:pic>
      <xdr:nvPicPr>
        <xdr:cNvPr id="3100" name="Picture 28" descr="p_prd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819150"/>
          <a:ext cx="3619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28575</xdr:colOff>
      <xdr:row>6</xdr:row>
      <xdr:rowOff>19050</xdr:rowOff>
    </xdr:from>
    <xdr:to>
      <xdr:col>5</xdr:col>
      <xdr:colOff>390525</xdr:colOff>
      <xdr:row>7</xdr:row>
      <xdr:rowOff>123825</xdr:rowOff>
    </xdr:to>
    <xdr:pic>
      <xdr:nvPicPr>
        <xdr:cNvPr id="3101" name="Picture 29" descr="p_pri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0425" y="809625"/>
          <a:ext cx="3619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47625</xdr:colOff>
      <xdr:row>6</xdr:row>
      <xdr:rowOff>38100</xdr:rowOff>
    </xdr:from>
    <xdr:to>
      <xdr:col>8</xdr:col>
      <xdr:colOff>409575</xdr:colOff>
      <xdr:row>7</xdr:row>
      <xdr:rowOff>142875</xdr:rowOff>
    </xdr:to>
    <xdr:pic>
      <xdr:nvPicPr>
        <xdr:cNvPr id="3102" name="Picture 30" descr="p_pvem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3925" y="828675"/>
          <a:ext cx="3619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showGridLines="0" tabSelected="1" workbookViewId="0">
      <pane ySplit="8" topLeftCell="A9" activePane="bottomLeft" state="frozen"/>
      <selection pane="bottomLeft" activeCell="A28" sqref="A28"/>
    </sheetView>
  </sheetViews>
  <sheetFormatPr defaultColWidth="11.42578125" defaultRowHeight="12.75" x14ac:dyDescent="0.2"/>
  <cols>
    <col min="1" max="1" width="4.140625" style="1" customWidth="1"/>
    <col min="2" max="2" width="17.5703125" style="1" customWidth="1"/>
    <col min="3" max="3" width="7.140625" style="1" customWidth="1"/>
    <col min="4" max="4" width="15.140625" style="1" customWidth="1"/>
    <col min="5" max="16" width="6.5703125" style="1" customWidth="1"/>
    <col min="17" max="17" width="5.7109375" style="1" customWidth="1"/>
    <col min="18" max="16384" width="11.42578125" style="1"/>
  </cols>
  <sheetData>
    <row r="1" spans="1:18" ht="15.75" x14ac:dyDescent="0.25">
      <c r="A1" s="37" t="s">
        <v>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</row>
    <row r="2" spans="1:18" ht="15" x14ac:dyDescent="0.25">
      <c r="A2" s="47" t="s">
        <v>25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</row>
    <row r="3" spans="1:18" x14ac:dyDescent="0.2">
      <c r="A3" s="43" t="s">
        <v>31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</row>
    <row r="4" spans="1:18" x14ac:dyDescent="0.2">
      <c r="A4" s="44" t="s">
        <v>26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8" ht="3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8" ht="3" customHeight="1" thickBot="1" x14ac:dyDescent="0.25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</row>
    <row r="7" spans="1:18" ht="20.25" customHeight="1" x14ac:dyDescent="0.2">
      <c r="A7" s="54" t="s">
        <v>2</v>
      </c>
      <c r="B7" s="56" t="s">
        <v>3</v>
      </c>
      <c r="C7" s="60" t="s">
        <v>5</v>
      </c>
      <c r="D7" s="62" t="s">
        <v>4</v>
      </c>
      <c r="E7" s="58" t="s">
        <v>19</v>
      </c>
      <c r="F7" s="48" t="s">
        <v>27</v>
      </c>
      <c r="G7" s="48" t="s">
        <v>28</v>
      </c>
      <c r="H7" s="48" t="s">
        <v>20</v>
      </c>
      <c r="I7" s="48" t="s">
        <v>29</v>
      </c>
      <c r="J7" s="48" t="s">
        <v>30</v>
      </c>
      <c r="K7" s="48" t="s">
        <v>21</v>
      </c>
      <c r="L7" s="50" t="s">
        <v>22</v>
      </c>
      <c r="M7" s="45"/>
      <c r="N7" s="41"/>
      <c r="O7" s="39" t="s">
        <v>0</v>
      </c>
      <c r="P7" s="52" t="s">
        <v>6</v>
      </c>
      <c r="Q7" s="39" t="s">
        <v>7</v>
      </c>
    </row>
    <row r="8" spans="1:18" ht="12.75" customHeight="1" thickBot="1" x14ac:dyDescent="0.25">
      <c r="A8" s="55"/>
      <c r="B8" s="57"/>
      <c r="C8" s="61"/>
      <c r="D8" s="63"/>
      <c r="E8" s="59"/>
      <c r="F8" s="49"/>
      <c r="G8" s="49"/>
      <c r="H8" s="49"/>
      <c r="I8" s="49"/>
      <c r="J8" s="49"/>
      <c r="K8" s="49"/>
      <c r="L8" s="51"/>
      <c r="M8" s="46"/>
      <c r="N8" s="42"/>
      <c r="O8" s="40"/>
      <c r="P8" s="53"/>
      <c r="Q8" s="40"/>
    </row>
    <row r="9" spans="1:18" x14ac:dyDescent="0.2">
      <c r="A9" s="15">
        <v>17</v>
      </c>
      <c r="B9" s="5" t="s">
        <v>18</v>
      </c>
      <c r="C9" s="6" t="s">
        <v>8</v>
      </c>
      <c r="D9" s="11" t="s">
        <v>15</v>
      </c>
      <c r="E9" s="10">
        <v>205</v>
      </c>
      <c r="F9" s="3">
        <v>205</v>
      </c>
      <c r="G9" s="3">
        <v>4</v>
      </c>
      <c r="H9" s="28">
        <v>0</v>
      </c>
      <c r="I9" s="28">
        <v>0</v>
      </c>
      <c r="J9" s="28">
        <v>0</v>
      </c>
      <c r="K9" s="3">
        <v>0</v>
      </c>
      <c r="L9" s="28">
        <v>0</v>
      </c>
      <c r="M9" s="4">
        <v>0</v>
      </c>
      <c r="N9" s="9">
        <v>8</v>
      </c>
      <c r="O9" s="8">
        <f t="shared" ref="O9:O25" si="0">SUM(E9:N9)</f>
        <v>422</v>
      </c>
      <c r="P9" s="7">
        <v>602</v>
      </c>
      <c r="Q9" s="16"/>
      <c r="R9"/>
    </row>
    <row r="10" spans="1:18" x14ac:dyDescent="0.2">
      <c r="A10" s="15">
        <v>17</v>
      </c>
      <c r="B10" s="5" t="s">
        <v>18</v>
      </c>
      <c r="C10" s="6" t="s">
        <v>8</v>
      </c>
      <c r="D10" s="11" t="s">
        <v>16</v>
      </c>
      <c r="E10" s="10">
        <v>172</v>
      </c>
      <c r="F10" s="3">
        <v>216</v>
      </c>
      <c r="G10" s="3">
        <v>1</v>
      </c>
      <c r="H10" s="28">
        <v>0</v>
      </c>
      <c r="I10" s="28">
        <v>0</v>
      </c>
      <c r="J10" s="28">
        <v>0</v>
      </c>
      <c r="K10" s="3">
        <v>1</v>
      </c>
      <c r="L10" s="28">
        <v>0</v>
      </c>
      <c r="M10" s="4">
        <v>0</v>
      </c>
      <c r="N10" s="9">
        <v>4</v>
      </c>
      <c r="O10" s="8">
        <f t="shared" si="0"/>
        <v>394</v>
      </c>
      <c r="P10" s="7">
        <v>602</v>
      </c>
      <c r="Q10" s="16"/>
      <c r="R10"/>
    </row>
    <row r="11" spans="1:18" x14ac:dyDescent="0.2">
      <c r="A11" s="15">
        <v>17</v>
      </c>
      <c r="B11" s="5" t="s">
        <v>18</v>
      </c>
      <c r="C11" s="6" t="s">
        <v>8</v>
      </c>
      <c r="D11" s="11" t="s">
        <v>17</v>
      </c>
      <c r="E11" s="10">
        <v>174</v>
      </c>
      <c r="F11" s="3">
        <v>206</v>
      </c>
      <c r="G11" s="3">
        <v>3</v>
      </c>
      <c r="H11" s="28">
        <v>0</v>
      </c>
      <c r="I11" s="28">
        <v>0</v>
      </c>
      <c r="J11" s="28">
        <v>0</v>
      </c>
      <c r="K11" s="3">
        <v>0</v>
      </c>
      <c r="L11" s="28">
        <v>0</v>
      </c>
      <c r="M11" s="4">
        <v>0</v>
      </c>
      <c r="N11" s="9">
        <v>10</v>
      </c>
      <c r="O11" s="8">
        <f t="shared" si="0"/>
        <v>393</v>
      </c>
      <c r="P11" s="7">
        <v>602</v>
      </c>
      <c r="Q11" s="16"/>
      <c r="R11"/>
    </row>
    <row r="12" spans="1:18" x14ac:dyDescent="0.2">
      <c r="A12" s="15">
        <v>17</v>
      </c>
      <c r="B12" s="5" t="s">
        <v>18</v>
      </c>
      <c r="C12" s="6" t="s">
        <v>9</v>
      </c>
      <c r="D12" s="11" t="s">
        <v>15</v>
      </c>
      <c r="E12" s="10">
        <v>154</v>
      </c>
      <c r="F12" s="3">
        <v>286</v>
      </c>
      <c r="G12" s="3">
        <v>0</v>
      </c>
      <c r="H12" s="28">
        <v>0</v>
      </c>
      <c r="I12" s="28">
        <v>0</v>
      </c>
      <c r="J12" s="28">
        <v>0</v>
      </c>
      <c r="K12" s="3">
        <v>4</v>
      </c>
      <c r="L12" s="28">
        <v>0</v>
      </c>
      <c r="M12" s="4">
        <v>0</v>
      </c>
      <c r="N12" s="9">
        <v>8</v>
      </c>
      <c r="O12" s="8">
        <f t="shared" si="0"/>
        <v>452</v>
      </c>
      <c r="P12" s="7">
        <v>677</v>
      </c>
      <c r="Q12" s="16"/>
      <c r="R12"/>
    </row>
    <row r="13" spans="1:18" x14ac:dyDescent="0.2">
      <c r="A13" s="15">
        <v>17</v>
      </c>
      <c r="B13" s="5" t="s">
        <v>18</v>
      </c>
      <c r="C13" s="6" t="s">
        <v>9</v>
      </c>
      <c r="D13" s="11" t="s">
        <v>16</v>
      </c>
      <c r="E13" s="10">
        <v>151</v>
      </c>
      <c r="F13" s="3">
        <v>291</v>
      </c>
      <c r="G13" s="3">
        <v>3</v>
      </c>
      <c r="H13" s="28">
        <v>0</v>
      </c>
      <c r="I13" s="28">
        <v>0</v>
      </c>
      <c r="J13" s="28">
        <v>0</v>
      </c>
      <c r="K13" s="3">
        <v>8</v>
      </c>
      <c r="L13" s="28">
        <v>0</v>
      </c>
      <c r="M13" s="4">
        <v>0</v>
      </c>
      <c r="N13" s="9">
        <v>7</v>
      </c>
      <c r="O13" s="8">
        <f t="shared" si="0"/>
        <v>460</v>
      </c>
      <c r="P13" s="7">
        <v>677</v>
      </c>
      <c r="Q13" s="16"/>
      <c r="R13"/>
    </row>
    <row r="14" spans="1:18" x14ac:dyDescent="0.2">
      <c r="A14" s="15">
        <v>17</v>
      </c>
      <c r="B14" s="5" t="s">
        <v>18</v>
      </c>
      <c r="C14" s="6" t="s">
        <v>10</v>
      </c>
      <c r="D14" s="11" t="s">
        <v>15</v>
      </c>
      <c r="E14" s="10">
        <v>257</v>
      </c>
      <c r="F14" s="3">
        <v>137</v>
      </c>
      <c r="G14" s="3">
        <v>1</v>
      </c>
      <c r="H14" s="28">
        <v>0</v>
      </c>
      <c r="I14" s="28">
        <v>0</v>
      </c>
      <c r="J14" s="28">
        <v>0</v>
      </c>
      <c r="K14" s="3">
        <v>0</v>
      </c>
      <c r="L14" s="28">
        <v>0</v>
      </c>
      <c r="M14" s="4">
        <v>0</v>
      </c>
      <c r="N14" s="9">
        <v>7</v>
      </c>
      <c r="O14" s="8">
        <f t="shared" si="0"/>
        <v>402</v>
      </c>
      <c r="P14" s="7">
        <v>521</v>
      </c>
      <c r="Q14" s="16"/>
      <c r="R14"/>
    </row>
    <row r="15" spans="1:18" x14ac:dyDescent="0.2">
      <c r="A15" s="15">
        <v>17</v>
      </c>
      <c r="B15" s="5" t="s">
        <v>18</v>
      </c>
      <c r="C15" s="6" t="s">
        <v>10</v>
      </c>
      <c r="D15" s="11" t="s">
        <v>16</v>
      </c>
      <c r="E15" s="10">
        <v>206</v>
      </c>
      <c r="F15" s="3">
        <v>167</v>
      </c>
      <c r="G15" s="3">
        <v>1</v>
      </c>
      <c r="H15" s="28">
        <v>0</v>
      </c>
      <c r="I15" s="28">
        <v>0</v>
      </c>
      <c r="J15" s="28">
        <v>0</v>
      </c>
      <c r="K15" s="3">
        <v>1</v>
      </c>
      <c r="L15" s="28">
        <v>0</v>
      </c>
      <c r="M15" s="4">
        <v>0</v>
      </c>
      <c r="N15" s="9">
        <v>6</v>
      </c>
      <c r="O15" s="8">
        <f t="shared" si="0"/>
        <v>381</v>
      </c>
      <c r="P15" s="7">
        <v>521</v>
      </c>
      <c r="Q15" s="16"/>
      <c r="R15"/>
    </row>
    <row r="16" spans="1:18" x14ac:dyDescent="0.2">
      <c r="A16" s="15">
        <v>17</v>
      </c>
      <c r="B16" s="5" t="s">
        <v>18</v>
      </c>
      <c r="C16" s="6" t="s">
        <v>11</v>
      </c>
      <c r="D16" s="11" t="s">
        <v>15</v>
      </c>
      <c r="E16" s="10">
        <v>219</v>
      </c>
      <c r="F16" s="3">
        <v>162</v>
      </c>
      <c r="G16" s="3">
        <v>2</v>
      </c>
      <c r="H16" s="28">
        <v>0</v>
      </c>
      <c r="I16" s="28">
        <v>0</v>
      </c>
      <c r="J16" s="28">
        <v>0</v>
      </c>
      <c r="K16" s="3">
        <v>0</v>
      </c>
      <c r="L16" s="28">
        <v>0</v>
      </c>
      <c r="M16" s="4">
        <v>0</v>
      </c>
      <c r="N16" s="9">
        <v>12</v>
      </c>
      <c r="O16" s="8">
        <f t="shared" si="0"/>
        <v>395</v>
      </c>
      <c r="P16" s="7">
        <v>530</v>
      </c>
      <c r="Q16" s="16"/>
      <c r="R16"/>
    </row>
    <row r="17" spans="1:18" x14ac:dyDescent="0.2">
      <c r="A17" s="15">
        <v>17</v>
      </c>
      <c r="B17" s="5" t="s">
        <v>18</v>
      </c>
      <c r="C17" s="6" t="s">
        <v>11</v>
      </c>
      <c r="D17" s="11" t="s">
        <v>16</v>
      </c>
      <c r="E17" s="10">
        <v>230</v>
      </c>
      <c r="F17" s="3">
        <v>169</v>
      </c>
      <c r="G17" s="3">
        <v>2</v>
      </c>
      <c r="H17" s="28">
        <v>0</v>
      </c>
      <c r="I17" s="28">
        <v>0</v>
      </c>
      <c r="J17" s="28">
        <v>0</v>
      </c>
      <c r="K17" s="3">
        <v>0</v>
      </c>
      <c r="L17" s="28">
        <v>0</v>
      </c>
      <c r="M17" s="4">
        <v>0</v>
      </c>
      <c r="N17" s="9">
        <v>4</v>
      </c>
      <c r="O17" s="8">
        <f t="shared" si="0"/>
        <v>405</v>
      </c>
      <c r="P17" s="7">
        <v>530</v>
      </c>
      <c r="Q17" s="16"/>
      <c r="R17"/>
    </row>
    <row r="18" spans="1:18" x14ac:dyDescent="0.2">
      <c r="A18" s="15">
        <v>17</v>
      </c>
      <c r="B18" s="5" t="s">
        <v>18</v>
      </c>
      <c r="C18" s="6" t="s">
        <v>11</v>
      </c>
      <c r="D18" s="11" t="s">
        <v>17</v>
      </c>
      <c r="E18" s="10">
        <v>243</v>
      </c>
      <c r="F18" s="3">
        <v>149</v>
      </c>
      <c r="G18" s="3">
        <v>6</v>
      </c>
      <c r="H18" s="28">
        <v>0</v>
      </c>
      <c r="I18" s="28">
        <v>0</v>
      </c>
      <c r="J18" s="28">
        <v>0</v>
      </c>
      <c r="K18" s="3">
        <v>1</v>
      </c>
      <c r="L18" s="28">
        <v>0</v>
      </c>
      <c r="M18" s="4">
        <v>0</v>
      </c>
      <c r="N18" s="9">
        <v>7</v>
      </c>
      <c r="O18" s="8">
        <f t="shared" si="0"/>
        <v>406</v>
      </c>
      <c r="P18" s="7">
        <v>530</v>
      </c>
      <c r="Q18" s="16"/>
      <c r="R18"/>
    </row>
    <row r="19" spans="1:18" x14ac:dyDescent="0.2">
      <c r="A19" s="15">
        <v>17</v>
      </c>
      <c r="B19" s="5" t="s">
        <v>18</v>
      </c>
      <c r="C19" s="6" t="s">
        <v>12</v>
      </c>
      <c r="D19" s="11" t="s">
        <v>15</v>
      </c>
      <c r="E19" s="10">
        <v>356</v>
      </c>
      <c r="F19" s="3">
        <v>181</v>
      </c>
      <c r="G19" s="3">
        <v>0</v>
      </c>
      <c r="H19" s="28">
        <v>0</v>
      </c>
      <c r="I19" s="28">
        <v>0</v>
      </c>
      <c r="J19" s="28">
        <v>0</v>
      </c>
      <c r="K19" s="3">
        <v>1</v>
      </c>
      <c r="L19" s="28">
        <v>0</v>
      </c>
      <c r="M19" s="4">
        <v>0</v>
      </c>
      <c r="N19" s="9">
        <v>14</v>
      </c>
      <c r="O19" s="8">
        <f t="shared" si="0"/>
        <v>552</v>
      </c>
      <c r="P19" s="7">
        <v>714</v>
      </c>
      <c r="Q19" s="16"/>
      <c r="R19"/>
    </row>
    <row r="20" spans="1:18" x14ac:dyDescent="0.2">
      <c r="A20" s="15">
        <v>17</v>
      </c>
      <c r="B20" s="5" t="s">
        <v>18</v>
      </c>
      <c r="C20" s="6" t="s">
        <v>12</v>
      </c>
      <c r="D20" s="11" t="s">
        <v>16</v>
      </c>
      <c r="E20" s="10">
        <v>335</v>
      </c>
      <c r="F20" s="3">
        <v>216</v>
      </c>
      <c r="G20" s="3">
        <v>5</v>
      </c>
      <c r="H20" s="28">
        <v>0</v>
      </c>
      <c r="I20" s="28">
        <v>0</v>
      </c>
      <c r="J20" s="28">
        <v>0</v>
      </c>
      <c r="K20" s="3">
        <v>1</v>
      </c>
      <c r="L20" s="28">
        <v>0</v>
      </c>
      <c r="M20" s="4">
        <v>1</v>
      </c>
      <c r="N20" s="9">
        <v>5</v>
      </c>
      <c r="O20" s="8">
        <f t="shared" si="0"/>
        <v>563</v>
      </c>
      <c r="P20" s="7">
        <v>715</v>
      </c>
      <c r="Q20" s="16"/>
      <c r="R20"/>
    </row>
    <row r="21" spans="1:18" x14ac:dyDescent="0.2">
      <c r="A21" s="15">
        <v>17</v>
      </c>
      <c r="B21" s="5" t="s">
        <v>18</v>
      </c>
      <c r="C21" s="6" t="s">
        <v>13</v>
      </c>
      <c r="D21" s="11" t="s">
        <v>15</v>
      </c>
      <c r="E21" s="10">
        <v>169</v>
      </c>
      <c r="F21" s="3">
        <v>199</v>
      </c>
      <c r="G21" s="3">
        <v>6</v>
      </c>
      <c r="H21" s="28">
        <v>0</v>
      </c>
      <c r="I21" s="28">
        <v>0</v>
      </c>
      <c r="J21" s="28">
        <v>0</v>
      </c>
      <c r="K21" s="3">
        <v>1</v>
      </c>
      <c r="L21" s="28">
        <v>0</v>
      </c>
      <c r="M21" s="4">
        <v>0</v>
      </c>
      <c r="N21" s="9">
        <v>4</v>
      </c>
      <c r="O21" s="8">
        <f t="shared" si="0"/>
        <v>379</v>
      </c>
      <c r="P21" s="7">
        <v>623</v>
      </c>
      <c r="Q21" s="16"/>
      <c r="R21"/>
    </row>
    <row r="22" spans="1:18" x14ac:dyDescent="0.2">
      <c r="A22" s="15">
        <v>17</v>
      </c>
      <c r="B22" s="5" t="s">
        <v>18</v>
      </c>
      <c r="C22" s="6" t="s">
        <v>13</v>
      </c>
      <c r="D22" s="11" t="s">
        <v>16</v>
      </c>
      <c r="E22" s="10">
        <v>154</v>
      </c>
      <c r="F22" s="3">
        <v>161</v>
      </c>
      <c r="G22" s="3">
        <v>9</v>
      </c>
      <c r="H22" s="28">
        <v>0</v>
      </c>
      <c r="I22" s="28">
        <v>0</v>
      </c>
      <c r="J22" s="28">
        <v>0</v>
      </c>
      <c r="K22" s="3">
        <v>2</v>
      </c>
      <c r="L22" s="28">
        <v>0</v>
      </c>
      <c r="M22" s="4">
        <v>0</v>
      </c>
      <c r="N22" s="9">
        <v>6</v>
      </c>
      <c r="O22" s="8">
        <f t="shared" si="0"/>
        <v>332</v>
      </c>
      <c r="P22" s="7">
        <v>623</v>
      </c>
      <c r="Q22" s="16"/>
      <c r="R22"/>
    </row>
    <row r="23" spans="1:18" x14ac:dyDescent="0.2">
      <c r="A23" s="15">
        <v>17</v>
      </c>
      <c r="B23" s="5" t="s">
        <v>18</v>
      </c>
      <c r="C23" s="6" t="s">
        <v>14</v>
      </c>
      <c r="D23" s="11" t="s">
        <v>15</v>
      </c>
      <c r="E23" s="10">
        <v>128</v>
      </c>
      <c r="F23" s="3">
        <v>179</v>
      </c>
      <c r="G23" s="3">
        <v>2</v>
      </c>
      <c r="H23" s="28">
        <v>0</v>
      </c>
      <c r="I23" s="28">
        <v>0</v>
      </c>
      <c r="J23" s="28">
        <v>0</v>
      </c>
      <c r="K23" s="3">
        <v>4</v>
      </c>
      <c r="L23" s="28">
        <v>0</v>
      </c>
      <c r="M23" s="4">
        <v>0</v>
      </c>
      <c r="N23" s="9">
        <v>10</v>
      </c>
      <c r="O23" s="8">
        <f t="shared" si="0"/>
        <v>323</v>
      </c>
      <c r="P23" s="7">
        <v>604</v>
      </c>
      <c r="Q23" s="16"/>
      <c r="R23"/>
    </row>
    <row r="24" spans="1:18" x14ac:dyDescent="0.2">
      <c r="A24" s="15">
        <v>17</v>
      </c>
      <c r="B24" s="5" t="s">
        <v>18</v>
      </c>
      <c r="C24" s="6" t="s">
        <v>14</v>
      </c>
      <c r="D24" s="11" t="s">
        <v>16</v>
      </c>
      <c r="E24" s="10">
        <v>126</v>
      </c>
      <c r="F24" s="3">
        <v>197</v>
      </c>
      <c r="G24" s="3">
        <v>8</v>
      </c>
      <c r="H24" s="28">
        <v>0</v>
      </c>
      <c r="I24" s="28">
        <v>0</v>
      </c>
      <c r="J24" s="28">
        <v>0</v>
      </c>
      <c r="K24" s="3">
        <v>3</v>
      </c>
      <c r="L24" s="28">
        <v>0</v>
      </c>
      <c r="M24" s="4">
        <v>0</v>
      </c>
      <c r="N24" s="9">
        <v>8</v>
      </c>
      <c r="O24" s="8">
        <f t="shared" si="0"/>
        <v>342</v>
      </c>
      <c r="P24" s="7">
        <v>604</v>
      </c>
      <c r="Q24" s="16"/>
      <c r="R24"/>
    </row>
    <row r="25" spans="1:18" ht="13.5" thickBot="1" x14ac:dyDescent="0.25">
      <c r="A25" s="15">
        <v>17</v>
      </c>
      <c r="B25" s="5" t="s">
        <v>18</v>
      </c>
      <c r="C25" s="6" t="s">
        <v>14</v>
      </c>
      <c r="D25" s="11" t="s">
        <v>17</v>
      </c>
      <c r="E25" s="29">
        <v>129</v>
      </c>
      <c r="F25" s="30">
        <v>176</v>
      </c>
      <c r="G25" s="30">
        <v>6</v>
      </c>
      <c r="H25" s="31">
        <v>0</v>
      </c>
      <c r="I25" s="31">
        <v>0</v>
      </c>
      <c r="J25" s="31">
        <v>0</v>
      </c>
      <c r="K25" s="30">
        <v>5</v>
      </c>
      <c r="L25" s="31">
        <v>0</v>
      </c>
      <c r="M25" s="32">
        <v>0</v>
      </c>
      <c r="N25" s="33">
        <v>17</v>
      </c>
      <c r="O25" s="34">
        <f t="shared" si="0"/>
        <v>333</v>
      </c>
      <c r="P25" s="7">
        <v>604</v>
      </c>
      <c r="Q25" s="16"/>
      <c r="R25"/>
    </row>
    <row r="26" spans="1:18" ht="13.5" thickBot="1" x14ac:dyDescent="0.25">
      <c r="A26" s="12"/>
      <c r="B26" s="13"/>
      <c r="C26" s="13"/>
      <c r="D26" s="14" t="s">
        <v>0</v>
      </c>
      <c r="E26" s="17">
        <f t="shared" ref="E26:P26" si="1">SUM(E9:E25)</f>
        <v>3408</v>
      </c>
      <c r="F26" s="18">
        <f t="shared" si="1"/>
        <v>3297</v>
      </c>
      <c r="G26" s="18">
        <f t="shared" si="1"/>
        <v>59</v>
      </c>
      <c r="H26" s="35">
        <v>0</v>
      </c>
      <c r="I26" s="35">
        <v>0</v>
      </c>
      <c r="J26" s="35">
        <v>0</v>
      </c>
      <c r="K26" s="18">
        <f t="shared" si="1"/>
        <v>32</v>
      </c>
      <c r="L26" s="35">
        <v>0</v>
      </c>
      <c r="M26" s="19">
        <f t="shared" si="1"/>
        <v>1</v>
      </c>
      <c r="N26" s="20">
        <f t="shared" si="1"/>
        <v>137</v>
      </c>
      <c r="O26" s="21">
        <f t="shared" si="1"/>
        <v>6934</v>
      </c>
      <c r="P26" s="21">
        <f t="shared" si="1"/>
        <v>10279</v>
      </c>
    </row>
    <row r="28" spans="1:18" x14ac:dyDescent="0.2">
      <c r="D28" s="24" t="s">
        <v>24</v>
      </c>
      <c r="E28" s="25">
        <f>E26/O26</f>
        <v>0.49149120276896452</v>
      </c>
      <c r="F28" s="25">
        <f>F26/O26</f>
        <v>0.47548312662244013</v>
      </c>
      <c r="G28" s="25">
        <f>G26/O26</f>
        <v>8.5087972310354774E-3</v>
      </c>
      <c r="H28" s="36">
        <f>H26/O26</f>
        <v>0</v>
      </c>
      <c r="I28" s="36">
        <f>I26/O26</f>
        <v>0</v>
      </c>
      <c r="J28" s="36">
        <f>J26/O26</f>
        <v>0</v>
      </c>
      <c r="K28" s="25">
        <f>K26/O26</f>
        <v>4.614940871070089E-3</v>
      </c>
      <c r="L28" s="36">
        <f>L26/O26</f>
        <v>0</v>
      </c>
      <c r="M28" s="25">
        <f>M26/O26</f>
        <v>1.4421690222094028E-4</v>
      </c>
      <c r="N28" s="25">
        <f>N26/O26</f>
        <v>1.9757715604268821E-2</v>
      </c>
      <c r="O28" s="27">
        <f>O26/O26</f>
        <v>1</v>
      </c>
      <c r="P28" s="26">
        <f>O26/P26</f>
        <v>0.67457923922560559</v>
      </c>
    </row>
    <row r="29" spans="1:18" x14ac:dyDescent="0.2">
      <c r="P29" s="22"/>
    </row>
    <row r="30" spans="1:18" x14ac:dyDescent="0.2">
      <c r="E30" s="23"/>
    </row>
    <row r="31" spans="1:18" x14ac:dyDescent="0.2">
      <c r="F31" s="22"/>
    </row>
    <row r="32" spans="1:18" x14ac:dyDescent="0.2">
      <c r="F32" s="22"/>
    </row>
    <row r="33" spans="8:8" x14ac:dyDescent="0.2">
      <c r="H33" s="1" t="s">
        <v>23</v>
      </c>
    </row>
  </sheetData>
  <mergeCells count="22">
    <mergeCell ref="C7:C8"/>
    <mergeCell ref="D7:D8"/>
    <mergeCell ref="K7:K8"/>
    <mergeCell ref="L7:L8"/>
    <mergeCell ref="P7:P8"/>
    <mergeCell ref="I7:I8"/>
    <mergeCell ref="J7:J8"/>
    <mergeCell ref="A7:A8"/>
    <mergeCell ref="B7:B8"/>
    <mergeCell ref="F7:F8"/>
    <mergeCell ref="G7:G8"/>
    <mergeCell ref="E7:E8"/>
    <mergeCell ref="A1:Q1"/>
    <mergeCell ref="A6:Q6"/>
    <mergeCell ref="O7:O8"/>
    <mergeCell ref="N7:N8"/>
    <mergeCell ref="A3:Q3"/>
    <mergeCell ref="A4:Q4"/>
    <mergeCell ref="M7:M8"/>
    <mergeCell ref="Q7:Q8"/>
    <mergeCell ref="A2:Q2"/>
    <mergeCell ref="H7:H8"/>
  </mergeCells>
  <phoneticPr fontId="0" type="noConversion"/>
  <dataValidations count="1">
    <dataValidation type="whole" allowBlank="1" showInputMessage="1" showErrorMessage="1" sqref="E9:N25 H26:J26 L26">
      <formula1>0</formula1>
      <formula2>750</formula2>
    </dataValidation>
  </dataValidations>
  <printOptions horizontalCentered="1"/>
  <pageMargins left="0.09" right="0.75" top="0.39370078740157483" bottom="0.35433070866141736" header="0" footer="0"/>
  <pageSetup scale="95" orientation="landscape" horizontalDpi="1200" verticalDpi="1200" r:id="rId1"/>
  <headerFooter alignWithMargins="0">
    <oddFooter>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ayto</vt:lpstr>
      <vt:lpstr>ayto!Print_Titles</vt:lpstr>
    </vt:vector>
  </TitlesOfParts>
  <Company>Puebla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Instituto Electoral del Edo</dc:creator>
  <cp:lastModifiedBy>John</cp:lastModifiedBy>
  <cp:lastPrinted>2008-06-05T17:47:14Z</cp:lastPrinted>
  <dcterms:created xsi:type="dcterms:W3CDTF">2001-11-18T16:39:41Z</dcterms:created>
  <dcterms:modified xsi:type="dcterms:W3CDTF">2020-02-11T20:45:51Z</dcterms:modified>
</cp:coreProperties>
</file>