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runo\Desktop\the_carrefour_pecsn\doc\"/>
    </mc:Choice>
  </mc:AlternateContent>
  <xr:revisionPtr revIDLastSave="0" documentId="13_ncr:1_{C40EB28C-1AC8-44CC-933E-1AF9310BE9E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ETRICS" sheetId="3" r:id="rId1"/>
    <sheet name="TESTS SUMMARY" sheetId="2" r:id="rId2"/>
    <sheet name="TEMPLATE-10" sheetId="4" r:id="rId3"/>
    <sheet name="test" sheetId="53" r:id="rId4"/>
    <sheet name="TestB4" sheetId="47" r:id="rId5"/>
    <sheet name="TestB7" sheetId="50" r:id="rId6"/>
    <sheet name="TestB10" sheetId="51" r:id="rId7"/>
    <sheet name="Histograms" sheetId="52" r:id="rId8"/>
  </sheets>
  <externalReferences>
    <externalReference r:id="rId9"/>
  </externalReferences>
  <definedNames>
    <definedName name="_xlnm._FilterDatabase" localSheetId="2" hidden="1">'TEMPLATE-10'!$AL$11:$AM$729</definedName>
    <definedName name="_xlnm._FilterDatabase" localSheetId="3" hidden="1">test!$AL$11:$AM$729</definedName>
    <definedName name="_xlnm._FilterDatabase" localSheetId="6" hidden="1">TestB10!$AL$11:$AM$729</definedName>
    <definedName name="_xlnm._FilterDatabase" localSheetId="4" hidden="1">TestB4!$AL$11:$AM$729</definedName>
    <definedName name="_xlnm._FilterDatabase" localSheetId="5" hidden="1">TestB7!$AL$11:$AM$729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stB  2_cfe6fc4a-28b7-4b01-9965-011495155cfb" name="testB  2" connection="Consulta - testB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81" i="2" l="1"/>
  <c r="BE81" i="2"/>
  <c r="BK24" i="2" l="1"/>
  <c r="BL24" i="2"/>
  <c r="H6" i="4"/>
  <c r="H5" i="4"/>
  <c r="H7" i="4" s="1"/>
  <c r="H6" i="53"/>
  <c r="H5" i="53"/>
  <c r="H7" i="53" s="1"/>
  <c r="J31" i="2"/>
  <c r="BK21" i="2"/>
  <c r="BL21" i="2"/>
  <c r="BJ56" i="2"/>
  <c r="BK56" i="2" s="1"/>
  <c r="BL56" i="2" s="1"/>
  <c r="BJ55" i="2"/>
  <c r="BK55" i="2" s="1"/>
  <c r="BL55" i="2" s="1"/>
  <c r="BJ54" i="2"/>
  <c r="BK54" i="2" s="1"/>
  <c r="BL54" i="2" s="1"/>
  <c r="AB63" i="2"/>
  <c r="AC63" i="2" s="1"/>
  <c r="AD63" i="2" s="1"/>
  <c r="AB55" i="2"/>
  <c r="AC55" i="2" s="1"/>
  <c r="AD55" i="2" s="1"/>
  <c r="Y53" i="2"/>
  <c r="Y54" i="2"/>
  <c r="Y56" i="2"/>
  <c r="Q34" i="2"/>
  <c r="R34" i="2"/>
  <c r="S34" i="2" s="1"/>
  <c r="N35" i="2"/>
  <c r="N36" i="2"/>
  <c r="J59" i="2"/>
  <c r="J60" i="2"/>
  <c r="J61" i="2"/>
  <c r="AA16" i="2"/>
  <c r="AB16" i="2" s="1"/>
  <c r="AC16" i="2" s="1"/>
  <c r="AA6" i="2"/>
  <c r="AB6" i="2" s="1"/>
  <c r="AC6" i="2" s="1"/>
  <c r="Q7" i="2"/>
  <c r="R7" i="2" s="1"/>
  <c r="S7" i="2" s="1"/>
  <c r="K6" i="53"/>
  <c r="J6" i="53"/>
  <c r="I6" i="53"/>
  <c r="G6" i="53"/>
  <c r="F6" i="53"/>
  <c r="E6" i="53"/>
  <c r="D6" i="53"/>
  <c r="C6" i="53"/>
  <c r="B6" i="53"/>
  <c r="K5" i="53"/>
  <c r="K7" i="53" s="1"/>
  <c r="J5" i="53"/>
  <c r="J7" i="53" s="1"/>
  <c r="I5" i="53"/>
  <c r="I7" i="53" s="1"/>
  <c r="G5" i="53"/>
  <c r="G7" i="53" s="1"/>
  <c r="F5" i="53"/>
  <c r="F7" i="53" s="1"/>
  <c r="E5" i="53"/>
  <c r="E7" i="53" s="1"/>
  <c r="D5" i="53"/>
  <c r="D7" i="53" s="1"/>
  <c r="C5" i="53"/>
  <c r="C7" i="53" s="1"/>
  <c r="B5" i="53"/>
  <c r="J29" i="2"/>
  <c r="J30" i="2"/>
  <c r="J28" i="2"/>
  <c r="AA64" i="2"/>
  <c r="AA62" i="2"/>
  <c r="AA61" i="2"/>
  <c r="Z64" i="2"/>
  <c r="Z62" i="2"/>
  <c r="Z61" i="2"/>
  <c r="Y64" i="2"/>
  <c r="Y62" i="2"/>
  <c r="Y61" i="2"/>
  <c r="AA56" i="2"/>
  <c r="AC56" i="2" s="1"/>
  <c r="AD56" i="2" s="1"/>
  <c r="Z56" i="2"/>
  <c r="AA54" i="2"/>
  <c r="Z54" i="2"/>
  <c r="AA53" i="2"/>
  <c r="Z53" i="2"/>
  <c r="AB64" i="2"/>
  <c r="AB62" i="2"/>
  <c r="AB61" i="2"/>
  <c r="AC61" i="2" s="1"/>
  <c r="AD61" i="2" s="1"/>
  <c r="AB56" i="2"/>
  <c r="AB54" i="2"/>
  <c r="AC54" i="2" s="1"/>
  <c r="AD54" i="2" s="1"/>
  <c r="AB53" i="2"/>
  <c r="AC53" i="2" s="1"/>
  <c r="AD53" i="2" s="1"/>
  <c r="K6" i="51"/>
  <c r="J6" i="51"/>
  <c r="I6" i="51"/>
  <c r="H6" i="51"/>
  <c r="G6" i="51"/>
  <c r="F6" i="51"/>
  <c r="E6" i="51"/>
  <c r="D6" i="51"/>
  <c r="C6" i="51"/>
  <c r="B6" i="51"/>
  <c r="K5" i="51"/>
  <c r="K7" i="51" s="1"/>
  <c r="J5" i="51"/>
  <c r="J7" i="51" s="1"/>
  <c r="I5" i="51"/>
  <c r="I7" i="51" s="1"/>
  <c r="H5" i="51"/>
  <c r="H7" i="51" s="1"/>
  <c r="G5" i="51"/>
  <c r="G7" i="51" s="1"/>
  <c r="F5" i="51"/>
  <c r="F7" i="51" s="1"/>
  <c r="E5" i="51"/>
  <c r="E7" i="51" s="1"/>
  <c r="D5" i="51"/>
  <c r="D7" i="51" s="1"/>
  <c r="C5" i="51"/>
  <c r="C7" i="51" s="1"/>
  <c r="B5" i="51"/>
  <c r="BO21" i="2" l="1"/>
  <c r="BE80" i="2"/>
  <c r="BH80" i="2"/>
  <c r="AC64" i="2"/>
  <c r="AD64" i="2" s="1"/>
  <c r="AC62" i="2"/>
  <c r="AD62" i="2" s="1"/>
  <c r="C3" i="53"/>
  <c r="B3" i="53"/>
  <c r="B7" i="53"/>
  <c r="D3" i="53" s="1"/>
  <c r="B3" i="51"/>
  <c r="C3" i="51"/>
  <c r="B7" i="51"/>
  <c r="D3" i="51" s="1"/>
  <c r="K6" i="50"/>
  <c r="J6" i="50"/>
  <c r="I6" i="50"/>
  <c r="H6" i="50"/>
  <c r="G6" i="50"/>
  <c r="F6" i="50"/>
  <c r="E6" i="50"/>
  <c r="D6" i="50"/>
  <c r="C6" i="50"/>
  <c r="B6" i="50"/>
  <c r="K5" i="50"/>
  <c r="K7" i="50" s="1"/>
  <c r="J5" i="50"/>
  <c r="J7" i="50" s="1"/>
  <c r="I5" i="50"/>
  <c r="I7" i="50" s="1"/>
  <c r="H5" i="50"/>
  <c r="H7" i="50" s="1"/>
  <c r="G5" i="50"/>
  <c r="G7" i="50" s="1"/>
  <c r="F5" i="50"/>
  <c r="F7" i="50" s="1"/>
  <c r="E5" i="50"/>
  <c r="E7" i="50" s="1"/>
  <c r="D5" i="50"/>
  <c r="D7" i="50" s="1"/>
  <c r="C5" i="50"/>
  <c r="C7" i="50" s="1"/>
  <c r="B5" i="50"/>
  <c r="P32" i="2"/>
  <c r="O32" i="2"/>
  <c r="N32" i="2"/>
  <c r="P33" i="2"/>
  <c r="O33" i="2"/>
  <c r="N33" i="2"/>
  <c r="P35" i="2"/>
  <c r="Q35" i="2" s="1"/>
  <c r="R35" i="2" s="1"/>
  <c r="S35" i="2" s="1"/>
  <c r="O35" i="2"/>
  <c r="P36" i="2"/>
  <c r="O36" i="2"/>
  <c r="K6" i="47"/>
  <c r="J6" i="47"/>
  <c r="I6" i="47"/>
  <c r="H6" i="47"/>
  <c r="G6" i="47"/>
  <c r="F6" i="47"/>
  <c r="E6" i="47"/>
  <c r="D6" i="47"/>
  <c r="C6" i="47"/>
  <c r="B6" i="47"/>
  <c r="K5" i="47"/>
  <c r="K7" i="47" s="1"/>
  <c r="J5" i="47"/>
  <c r="J7" i="47" s="1"/>
  <c r="I5" i="47"/>
  <c r="I7" i="47" s="1"/>
  <c r="H5" i="47"/>
  <c r="H7" i="47" s="1"/>
  <c r="G5" i="47"/>
  <c r="G7" i="47" s="1"/>
  <c r="F5" i="47"/>
  <c r="F7" i="47" s="1"/>
  <c r="E5" i="47"/>
  <c r="E7" i="47" s="1"/>
  <c r="D5" i="47"/>
  <c r="D7" i="47" s="1"/>
  <c r="C5" i="47"/>
  <c r="C7" i="47" s="1"/>
  <c r="B5" i="47"/>
  <c r="B7" i="47" s="1"/>
  <c r="D3" i="4"/>
  <c r="C3" i="4"/>
  <c r="B3" i="4"/>
  <c r="K7" i="4"/>
  <c r="K6" i="4"/>
  <c r="K5" i="4"/>
  <c r="J7" i="4"/>
  <c r="J6" i="4"/>
  <c r="J5" i="4"/>
  <c r="I7" i="4"/>
  <c r="I6" i="4"/>
  <c r="I5" i="4"/>
  <c r="P5" i="2"/>
  <c r="O5" i="2"/>
  <c r="N5" i="2"/>
  <c r="P6" i="2"/>
  <c r="O6" i="2"/>
  <c r="N6" i="2"/>
  <c r="P8" i="2"/>
  <c r="O8" i="2"/>
  <c r="N8" i="2"/>
  <c r="P9" i="2"/>
  <c r="O9" i="2"/>
  <c r="N9" i="2"/>
  <c r="AA18" i="2"/>
  <c r="AB18" i="2" s="1"/>
  <c r="AC18" i="2" s="1"/>
  <c r="AA17" i="2"/>
  <c r="AB17" i="2" s="1"/>
  <c r="AC17" i="2" s="1"/>
  <c r="AA15" i="2"/>
  <c r="AB15" i="2" s="1"/>
  <c r="AC15" i="2" s="1"/>
  <c r="AA8" i="2"/>
  <c r="AB8" i="2" s="1"/>
  <c r="AC8" i="2" s="1"/>
  <c r="AA7" i="2"/>
  <c r="AB7" i="2" s="1"/>
  <c r="AC7" i="2" s="1"/>
  <c r="AA5" i="2"/>
  <c r="AB5" i="2" s="1"/>
  <c r="AC5" i="2" s="1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25" i="2"/>
  <c r="J26" i="2"/>
  <c r="J27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G7" i="4"/>
  <c r="G6" i="4"/>
  <c r="G5" i="4"/>
  <c r="F7" i="4"/>
  <c r="F6" i="4"/>
  <c r="F5" i="4"/>
  <c r="E7" i="4"/>
  <c r="E6" i="4"/>
  <c r="E5" i="4"/>
  <c r="D7" i="4"/>
  <c r="D6" i="4"/>
  <c r="D5" i="4"/>
  <c r="C7" i="4"/>
  <c r="C6" i="4"/>
  <c r="C5" i="4"/>
  <c r="B7" i="4"/>
  <c r="B6" i="4"/>
  <c r="B5" i="4"/>
  <c r="J4" i="2"/>
  <c r="Q32" i="2" l="1"/>
  <c r="R32" i="2" s="1"/>
  <c r="S32" i="2" s="1"/>
  <c r="Q33" i="2"/>
  <c r="R33" i="2" s="1"/>
  <c r="S33" i="2" s="1"/>
  <c r="Q5" i="2"/>
  <c r="R5" i="2" s="1"/>
  <c r="S5" i="2" s="1"/>
  <c r="Q9" i="2"/>
  <c r="R9" i="2" s="1"/>
  <c r="S9" i="2" s="1"/>
  <c r="C3" i="47"/>
  <c r="B3" i="50"/>
  <c r="C3" i="50"/>
  <c r="Q36" i="2"/>
  <c r="R36" i="2" s="1"/>
  <c r="S36" i="2" s="1"/>
  <c r="Q8" i="2"/>
  <c r="R8" i="2" s="1"/>
  <c r="S8" i="2" s="1"/>
  <c r="B7" i="50"/>
  <c r="D3" i="50" s="1"/>
  <c r="D3" i="47"/>
  <c r="B3" i="47"/>
  <c r="Q6" i="2"/>
  <c r="R6" i="2" s="1"/>
  <c r="S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6CC8A7-548C-43EF-8EB9-1A086B3BAE50}" keepAlive="1" name="Consulta - testB" description="Conexão com a consulta 'testB' na pasta de trabalho." type="5" refreshedVersion="0" background="1" saveData="1">
    <dbPr connection="Provider=Microsoft.Mashup.OleDb.1;Data Source=$Workbook$;Location=testB;Extended Properties=&quot;&quot;" command="SELECT * FROM [testB]"/>
  </connection>
  <connection id="2" xr16:uid="{7F43EB04-FA99-4058-81AC-D7945FD58565}" name="Consulta - testB (2)" description="Conexão com a consulta 'testB (2)' na pasta de trabalho." type="100" refreshedVersion="8" minRefreshableVersion="5">
    <extLst>
      <ext xmlns:x15="http://schemas.microsoft.com/office/spreadsheetml/2010/11/main" uri="{DE250136-89BD-433C-8126-D09CA5730AF9}">
        <x15:connection id="f9b78ebe-8600-475a-ae7a-c9ab1233f3ed"/>
      </ext>
    </extLst>
  </connection>
  <connection id="3" xr16:uid="{389C68E7-400D-41CA-9CA9-A99C7B871575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<sst xmlns="http://schemas.openxmlformats.org/spreadsheetml/2006/main" count="455" uniqueCount="195">
  <si>
    <t>INTERARRIVAL TIME</t>
  </si>
  <si>
    <t>PROCESSING TIME</t>
  </si>
  <si>
    <t>SCENARIO B</t>
  </si>
  <si>
    <t>TEST N</t>
  </si>
  <si>
    <t>N TILLS</t>
  </si>
  <si>
    <t>Obs.</t>
  </si>
  <si>
    <t>RESULTS</t>
  </si>
  <si>
    <t>RESPONSE TIME</t>
  </si>
  <si>
    <t>EXPONENTIAL RANDOM VARIABLE</t>
  </si>
  <si>
    <t>LOGNORMAL RANDOM VARIABLE</t>
  </si>
  <si>
    <t>AVERAGE QUEUE TIME</t>
  </si>
  <si>
    <t xml:space="preserve">Time in </t>
  </si>
  <si>
    <t>Seconds</t>
  </si>
  <si>
    <t>Equivalent to the response time: time between one job (client) entering the system, and leaving the system. Represents the sum of queue time plus processing time</t>
  </si>
  <si>
    <t>SYSTEM WORKLOAD (CLIENTS IA TIME)</t>
  </si>
  <si>
    <t>RESULT</t>
  </si>
  <si>
    <t>MAXIMUM QUEUE TIME</t>
  </si>
  <si>
    <t>PERFORMANCE EVALUATION</t>
  </si>
  <si>
    <t>AVERAGE CHECKOUT TIME</t>
  </si>
  <si>
    <t>SIMULATION PARAMETERS</t>
  </si>
  <si>
    <t>Evaluate the system for a target Maximum Queue Time</t>
  </si>
  <si>
    <t>TILL EFFICIENCY</t>
  </si>
  <si>
    <t>Percentage of time that the tills remain in idle</t>
  </si>
  <si>
    <t>MAX QUEUE TIME</t>
  </si>
  <si>
    <t>RESULTS:</t>
  </si>
  <si>
    <t>AVG. QUEUE TIME (s)</t>
  </si>
  <si>
    <t>MAX. QUEUE TIME (s)</t>
  </si>
  <si>
    <t>TEST CONFIG.</t>
  </si>
  <si>
    <t>PERF. PARAMETER:</t>
  </si>
  <si>
    <t>LOW CLIENT ARRIVAL (120s)</t>
  </si>
  <si>
    <t>MEDIUM CLIENT ARRIVAL (60s)</t>
  </si>
  <si>
    <t>HIGH CLIENT ARRIVAL (30s)</t>
  </si>
  <si>
    <t>INSERT SIMULATION DATA</t>
  </si>
  <si>
    <t>AVG. CHECKOUT TIME (s)</t>
  </si>
  <si>
    <t>TIMESTAMPS FROM OMNET++ DATA COLLECTION</t>
  </si>
  <si>
    <t>SYSTEM CAPACITY (MAX. 10 TILLS)</t>
  </si>
  <si>
    <t>30% CAPACITY</t>
  </si>
  <si>
    <t>60% CAPACITY</t>
  </si>
  <si>
    <t>100% CAPACITY</t>
  </si>
  <si>
    <t>LOW DEMAND (120s)</t>
  </si>
  <si>
    <t>MEDIUM DEMAND (240s)</t>
  </si>
  <si>
    <t>IN THE SYSTEM CONFIGURATION, A CONSTANT VALUE FOR THE TILL PROCESSING TIME IS ADDED. THE VALUE IS 30s.</t>
  </si>
  <si>
    <t>SERVICE DEMAND (TILL PROC. TIME)</t>
  </si>
  <si>
    <t>HIGH DEMAND (320s)</t>
  </si>
  <si>
    <t>VERY HIGH ARRIVAL (20s)</t>
  </si>
  <si>
    <t>UTILIZATION</t>
  </si>
  <si>
    <t>TILL N</t>
  </si>
  <si>
    <t>time spent on the queue PolicyB.queue2 ($0=123, #0 - General-0-20220515-17:03:51-3344)</t>
  </si>
  <si>
    <t>queue size after modification PolicyB.queue2 ($0=123, #0 - General-0-20220515-17:03:51-3344)</t>
  </si>
  <si>
    <t>time spent on the queue PolicyB.queue3 ($0=123, #0 - General-0-20220515-17:03:51-3344)</t>
  </si>
  <si>
    <t>queue size after modification PolicyB.queue3 ($0=123, #0 - General-0-20220515-17:03:51-3344)</t>
  </si>
  <si>
    <t>time spent on the queue PolicyB.queue4 ($0=123, #0 - General-0-20220515-17:03:51-3344)</t>
  </si>
  <si>
    <t>queue size after modification PolicyB.queue4 ($0=123, #0 - General-0-20220515-17:03:51-3344)</t>
  </si>
  <si>
    <t>time spent on the queue PolicyB.queue9 ($0=123, #0 - General-0-20220515-17:03:51-3344)</t>
  </si>
  <si>
    <t>queue size after modification PolicyB.queue9 ($0=123, #0 - General-0-20220515-17:03:51-3344)</t>
  </si>
  <si>
    <t>time spent on the queue PolicyB.queue1 ($0=123, #0 - General-0-20220515-17:03:51-3344)</t>
  </si>
  <si>
    <t>queue size after modification PolicyB.queue1 ($0=123, #0 - General-0-20220515-17:03:51-3344)</t>
  </si>
  <si>
    <t>time spent on the queue PolicyB.queue5 ($0=123, #0 - General-0-20220515-17:03:51-3344)</t>
  </si>
  <si>
    <t>queue size after modification PolicyB.queue5 ($0=123, #0 - General-0-20220515-17:03:51-3344)</t>
  </si>
  <si>
    <t>processing time with client order PolicyB.queue1 ($0=123, #0 - General-0-20220515-17:03:51-3344)</t>
  </si>
  <si>
    <t>time spent on the queue PolicyB.queue0 ($0=123, #0 - General-0-20220515-17:03:51-3344)</t>
  </si>
  <si>
    <t>queue size after modification PolicyB.queue0 ($0=123, #0 - General-0-20220515-17:03:51-3344)</t>
  </si>
  <si>
    <t>time spent on the queue PolicyB.queue8 ($0=123, #0 - General-0-20220515-17:03:51-3344)</t>
  </si>
  <si>
    <t>queue size after modification PolicyB.queue8 ($0=123, #0 - General-0-20220515-17:03:51-3344)</t>
  </si>
  <si>
    <t>time spent on the queue PolicyB.queue6 ($0=123, #0 - General-0-20220515-17:03:51-3344)</t>
  </si>
  <si>
    <t>queue size after modification PolicyB.queue6 ($0=123, #0 - General-0-20220515-17:03:51-3344)</t>
  </si>
  <si>
    <t>processing time with client order PolicyB.queue5 ($0=123, #0 - General-0-20220515-17:03:51-3344)</t>
  </si>
  <si>
    <t>processing time with client order PolicyB.queue0 ($0=123, #0 - General-0-20220515-17:03:51-3344)</t>
  </si>
  <si>
    <t>processing time with client order PolicyB.queue2 ($0=123, #0 - General-0-20220515-17:03:51-3344)</t>
  </si>
  <si>
    <t>processing time with client order PolicyB.queue3 ($0=123, #0 - General-0-20220515-17:03:51-3344)</t>
  </si>
  <si>
    <t>processing time with client order PolicyB.queue9 ($0=123, #0 - General-0-20220515-17:03:51-3344)</t>
  </si>
  <si>
    <t>processing time with client order PolicyB.queue8 ($0=123, #0 - General-0-20220515-17:03:51-3344)</t>
  </si>
  <si>
    <t>processing time with client order PolicyB.queue4 ($0=123, #0 - General-0-20220515-17:03:51-3344)</t>
  </si>
  <si>
    <t>processing time with client order PolicyB.queue6 ($0=123, #0 - General-0-20220515-17:03:51-3344)</t>
  </si>
  <si>
    <t>time spent on the queue PolicyB.queue7 ($0=123, #0 - General-0-20220515-17:03:51-3344)</t>
  </si>
  <si>
    <t>queue size after modification PolicyB.queue7 ($0=123, #0 - General-0-20220515-17:03:51-3344)</t>
  </si>
  <si>
    <t>processing time with client order PolicyB.queue7 ($0=123, #0 - General-0-20220515-17:03:51-3344)</t>
  </si>
  <si>
    <t>seed</t>
  </si>
  <si>
    <t>Multiple seed testing for Confidence interval calculation</t>
  </si>
  <si>
    <t>CHECKOUT TIME with 10 Tills at 240s Proc. Time (EXPO. RV)</t>
  </si>
  <si>
    <t>MAX. QUEUE TIME with 10 Tills at 240s Proc. Time (EXPO. RV)</t>
  </si>
  <si>
    <t>result</t>
  </si>
  <si>
    <t>IA TIME</t>
  </si>
  <si>
    <t>AVG.</t>
  </si>
  <si>
    <t>STD. DEV.</t>
  </si>
  <si>
    <t>CI</t>
  </si>
  <si>
    <t>utilization</t>
  </si>
  <si>
    <t>CHECKOUT TIME with 10 Tills at 240s Proc. Time (LOGNORMAL RV)</t>
  </si>
  <si>
    <t>MAX. QUEUE TIME with 10 Tills at 240s Proc. Time (LOGNORMAL RV)</t>
  </si>
  <si>
    <t>DEV.</t>
  </si>
  <si>
    <t>2k factorial analysis</t>
  </si>
  <si>
    <t>time spent on the queue PolicyB.queue0 ($0=123, #0 - General-0-20220613-02:06:14-4588)</t>
  </si>
  <si>
    <t>queue size after modification PolicyB.queue0 ($0=123, #0 - General-0-20220613-02:06:14-4588)</t>
  </si>
  <si>
    <t>processing time with client order PolicyB.queue0 ($0=123, #0 - General-0-20220613-02:06:14-4588)</t>
  </si>
  <si>
    <t>time spent on the queue PolicyB.queue1 ($0=123, #0 - General-0-20220613-02:06:14-4588)</t>
  </si>
  <si>
    <t>queue size after modification PolicyB.queue1 ($0=123, #0 - General-0-20220613-02:06:14-4588)</t>
  </si>
  <si>
    <t>processing time with client order PolicyB.queue1 ($0=123, #0 - General-0-20220613-02:06:14-4588)</t>
  </si>
  <si>
    <t>time spent on the queue PolicyB.queue2 ($0=123, #0 - General-0-20220613-02:06:14-4588)</t>
  </si>
  <si>
    <t>queue size after modification PolicyB.queue2 ($0=123, #0 - General-0-20220613-02:06:14-4588)</t>
  </si>
  <si>
    <t>processing time with client order PolicyB.queue2 ($0=123, #0 - General-0-20220613-02:06:14-4588)</t>
  </si>
  <si>
    <t>time spent on the queue PolicyB.queue3 ($0=123, #0 - General-0-20220613-02:06:14-4588)</t>
  </si>
  <si>
    <t>queue size after modification PolicyB.queue3 ($0=123, #0 - General-0-20220613-02:06:14-4588)</t>
  </si>
  <si>
    <t>processing time with client order PolicyB.queue3 ($0=123, #0 - General-0-20220613-02:06:14-4588)</t>
  </si>
  <si>
    <t>time spent on the queue PolicyB.queue4 ($0=123, #0 - General-0-20220613-02:06:14-4588)</t>
  </si>
  <si>
    <t>queue size after modification PolicyB.queue4 ($0=123, #0 - General-0-20220613-02:06:14-4588)</t>
  </si>
  <si>
    <t>processing time with client order PolicyB.queue4 ($0=123, #0 - General-0-20220613-02:06:14-4588)</t>
  </si>
  <si>
    <t>time spent on the queue PolicyB.queue5 ($0=123, #0 - General-0-20220613-02:06:14-4588)</t>
  </si>
  <si>
    <t>queue size after modification PolicyB.queue5 ($0=123, #0 - General-0-20220613-02:06:14-4588)</t>
  </si>
  <si>
    <t>processing time with client order PolicyB.queue5 ($0=123, #0 - General-0-20220613-02:06:14-4588)</t>
  </si>
  <si>
    <t>time spent on the queue PolicyB.queue6 ($0=123, #0 - General-0-20220613-02:06:14-4588)</t>
  </si>
  <si>
    <t>queue size after modification PolicyB.queue6 ($0=123, #0 - General-0-20220613-02:06:14-4588)</t>
  </si>
  <si>
    <t>processing time with client order PolicyB.queue6 ($0=123, #0 - General-0-20220613-02:06:14-4588)</t>
  </si>
  <si>
    <t>time spent on the queue PolicyB.queue7 ($0=123, #0 - General-0-20220613-02:06:14-4588)</t>
  </si>
  <si>
    <t>queue size after modification PolicyB.queue7 ($0=123, #0 - General-0-20220613-02:06:14-4588)</t>
  </si>
  <si>
    <t>processing time with client order PolicyB.queue7 ($0=123, #0 - General-0-20220613-02:06:14-4588)</t>
  </si>
  <si>
    <t>time spent on the queue PolicyB.queue8 ($0=123, #0 - General-0-20220613-02:06:14-4588)</t>
  </si>
  <si>
    <t>queue size after modification PolicyB.queue8 ($0=123, #0 - General-0-20220613-02:06:14-4588)</t>
  </si>
  <si>
    <t>processing time with client order PolicyB.queue8 ($0=123, #0 - General-0-20220613-02:06:14-4588)</t>
  </si>
  <si>
    <t>time spent on the queue PolicyB.queue9 ($0=123, #0 - General-0-20220613-02:06:14-4588)</t>
  </si>
  <si>
    <t>queue size after modification PolicyB.queue9 ($0=123, #0 - General-0-20220613-02:06:14-4588)</t>
  </si>
  <si>
    <t>processing time with client order PolicyB.queue9 ($0=123, #0 - General-0-20220613-02:06:14-4588)</t>
  </si>
  <si>
    <t>time spent on the queue PolicyB.queue0 ($0=123, #0 - General-0-20220613-21:44:13-18600)</t>
  </si>
  <si>
    <t>queue size after modification PolicyB.queue0 ($0=123, #0 - General-0-20220613-21:44:13-18600)</t>
  </si>
  <si>
    <t>processing time with client order PolicyB.queue0 ($0=123, #0 - General-0-20220613-21:44:13-18600)</t>
  </si>
  <si>
    <t>time spent on the queue PolicyB.queue1 ($0=123, #0 - General-0-20220613-21:44:13-18600)</t>
  </si>
  <si>
    <t>queue size after modification PolicyB.queue1 ($0=123, #0 - General-0-20220613-21:44:13-18600)</t>
  </si>
  <si>
    <t>processing time with client order PolicyB.queue1 ($0=123, #0 - General-0-20220613-21:44:13-18600)</t>
  </si>
  <si>
    <t>time spent on the queue PolicyB.queue2 ($0=123, #0 - General-0-20220613-21:44:13-18600)</t>
  </si>
  <si>
    <t>queue size after modification PolicyB.queue2 ($0=123, #0 - General-0-20220613-21:44:13-18600)</t>
  </si>
  <si>
    <t>processing time with client order PolicyB.queue2 ($0=123, #0 - General-0-20220613-21:44:13-18600)</t>
  </si>
  <si>
    <t>time spent on the queue PolicyB.queue3 ($0=123, #0 - General-0-20220613-21:44:13-18600)</t>
  </si>
  <si>
    <t>queue size after modification PolicyB.queue3 ($0=123, #0 - General-0-20220613-21:44:13-18600)</t>
  </si>
  <si>
    <t>processing time with client order PolicyB.queue3 ($0=123, #0 - General-0-20220613-21:44:13-18600)</t>
  </si>
  <si>
    <t>time spent on the queue PolicyB.queue4 ($0=123, #0 - General-0-20220613-21:44:13-18600)</t>
  </si>
  <si>
    <t>queue size after modification PolicyB.queue4 ($0=123, #0 - General-0-20220613-21:44:13-18600)</t>
  </si>
  <si>
    <t>processing time with client order PolicyB.queue4 ($0=123, #0 - General-0-20220613-21:44:13-18600)</t>
  </si>
  <si>
    <t>time spent on the queue PolicyB.queue5 ($0=123, #0 - General-0-20220613-21:44:13-18600)</t>
  </si>
  <si>
    <t>queue size after modification PolicyB.queue5 ($0=123, #0 - General-0-20220613-21:44:13-18600)</t>
  </si>
  <si>
    <t>processing time with client order PolicyB.queue5 ($0=123, #0 - General-0-20220613-21:44:13-18600)</t>
  </si>
  <si>
    <t>time spent on the queue PolicyB.queue6 ($0=123, #0 - General-0-20220613-21:44:13-18600)</t>
  </si>
  <si>
    <t>queue size after modification PolicyB.queue6 ($0=123, #0 - General-0-20220613-21:44:13-18600)</t>
  </si>
  <si>
    <t>processing time with client order PolicyB.queue6 ($0=123, #0 - General-0-20220613-21:44:13-18600)</t>
  </si>
  <si>
    <t>time spent on the queue PolicyB.queue7 ($0=123, #0 - General-0-20220613-21:44:13-18600)</t>
  </si>
  <si>
    <t>queue size after modification PolicyB.queue7 ($0=123, #0 - General-0-20220613-21:44:13-18600)</t>
  </si>
  <si>
    <t>processing time with client order PolicyB.queue7 ($0=123, #0 - General-0-20220613-21:44:13-18600)</t>
  </si>
  <si>
    <t>time spent on the queue PolicyB.queue8 ($0=123, #0 - General-0-20220613-21:44:13-18600)</t>
  </si>
  <si>
    <t>queue size after modification PolicyB.queue8 ($0=123, #0 - General-0-20220613-21:44:13-18600)</t>
  </si>
  <si>
    <t>processing time with client order PolicyB.queue8 ($0=123, #0 - General-0-20220613-21:44:13-18600)</t>
  </si>
  <si>
    <t>time spent on the queue PolicyB.queue9 ($0=123, #0 - General-0-20220613-21:44:13-18600)</t>
  </si>
  <si>
    <t>queue size after modification PolicyB.queue9 ($0=123, #0 - General-0-20220613-21:44:13-18600)</t>
  </si>
  <si>
    <t>processing time with client order PolicyB.queue9 ($0=123, #0 - General-0-20220613-21:44:13-18600)</t>
  </si>
  <si>
    <t>General-0-20220613-21:44:13-18600</t>
  </si>
  <si>
    <t>PolicyB.source</t>
  </si>
  <si>
    <t>Till selection distribution</t>
  </si>
  <si>
    <t>Utilization  =  1.08</t>
  </si>
  <si>
    <t>Utilization = 0.45</t>
  </si>
  <si>
    <t>MEAN IA TIME (s)</t>
  </si>
  <si>
    <t>MEAN PROC. TIME (s)</t>
  </si>
  <si>
    <t>AVERAGE QUEUE TIME (s)</t>
  </si>
  <si>
    <t>MAX QUEUE TIME (s)</t>
  </si>
  <si>
    <t>AVERAGE RESPONSE TIME (s)</t>
  </si>
  <si>
    <t>CALCULATED AVG. PT (s)</t>
  </si>
  <si>
    <t>seed 123</t>
  </si>
  <si>
    <t>sdv</t>
  </si>
  <si>
    <t>ci</t>
  </si>
  <si>
    <t>AVERAGE QUEUE TIME - EXPO</t>
  </si>
  <si>
    <t>AVERAGE QUEUE TIME - LOGNORMAL</t>
  </si>
  <si>
    <t>PROC TIME MEAN RV</t>
  </si>
  <si>
    <t>(B)PT as a LOGNORMAL RV</t>
  </si>
  <si>
    <t>(B)PT as an EXPO RV</t>
  </si>
  <si>
    <t>(B) PT as EXPO RV</t>
  </si>
  <si>
    <t>(B) PT as LOGNORMAL RV</t>
  </si>
  <si>
    <t>(B)AVG. Checkout</t>
  </si>
  <si>
    <t>Number of assigned clients</t>
  </si>
  <si>
    <t>10TILLS, PT = 240s</t>
  </si>
  <si>
    <t>MAX</t>
  </si>
  <si>
    <t>CHECKOUT</t>
  </si>
  <si>
    <t>PT:</t>
  </si>
  <si>
    <t>KPI</t>
  </si>
  <si>
    <t>CHANGE</t>
  </si>
  <si>
    <t>IA=30</t>
  </si>
  <si>
    <t>FAST QUEUES - PT = 150s</t>
  </si>
  <si>
    <t>SLOW QUEUE - PT =270s</t>
  </si>
  <si>
    <t>clients distribution:</t>
  </si>
  <si>
    <t>IA = 24s</t>
  </si>
  <si>
    <t>Fast queue mode</t>
  </si>
  <si>
    <t>Normal checkout</t>
  </si>
  <si>
    <t>10 tills</t>
  </si>
  <si>
    <t>pt=240s</t>
  </si>
  <si>
    <t>IA=34s</t>
  </si>
  <si>
    <t>util: 0,79</t>
  </si>
  <si>
    <t>ABS</t>
  </si>
  <si>
    <t>A vs B COMPARISON</t>
  </si>
  <si>
    <t>AVG. Expo</t>
  </si>
  <si>
    <t>AVG.Lognormal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</si>
</sst>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right"/>
    </xf>
    <xf numFmtId="0" fontId="0" fillId="4" borderId="1" xfId="0" applyFill="1" applyBorder="1"/>
    <xf numFmtId="0" fontId="0" fillId="5" borderId="1" xfId="0" applyFill="1" applyBorder="1"/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Border="1" applyAlignment="1">
      <alignment horizontal="right"/>
    </xf>
    <xf numFmtId="0" fontId="0" fillId="0" borderId="0" xfId="0" applyBorder="1"/>
    <xf numFmtId="0" fontId="0" fillId="5" borderId="1" xfId="0" applyFill="1" applyBorder="1" applyAlignment="1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4" borderId="0" xfId="0" applyFill="1"/>
    <xf numFmtId="0" fontId="0" fillId="0" borderId="0" xfId="0" applyAlignment="1"/>
    <xf numFmtId="164" fontId="0" fillId="3" borderId="6" xfId="0" applyNumberFormat="1" applyFill="1" applyBorder="1"/>
    <xf numFmtId="0" fontId="0" fillId="0" borderId="17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18" xfId="0" applyBorder="1" applyAlignment="1">
      <alignment horizontal="right"/>
    </xf>
    <xf numFmtId="2" fontId="0" fillId="0" borderId="1" xfId="0" applyNumberFormat="1" applyBorder="1"/>
    <xf numFmtId="165" fontId="0" fillId="0" borderId="1" xfId="0" applyNumberFormat="1" applyBorder="1"/>
    <xf numFmtId="0" fontId="0" fillId="6" borderId="0" xfId="0" applyFill="1"/>
    <xf numFmtId="0" fontId="0" fillId="3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3" xfId="0" applyBorder="1" applyAlignment="1"/>
    <xf numFmtId="0" fontId="0" fillId="0" borderId="14" xfId="0" applyBorder="1" applyAlignment="1"/>
    <xf numFmtId="0" fontId="0" fillId="0" borderId="0" xfId="0" applyFill="1"/>
    <xf numFmtId="0" fontId="0" fillId="2" borderId="0" xfId="0" applyFill="1" applyBorder="1" applyAlignment="1">
      <alignment horizontal="center" vertical="center" wrapText="1"/>
    </xf>
    <xf numFmtId="0" fontId="0" fillId="2" borderId="0" xfId="0" applyFill="1"/>
    <xf numFmtId="3" fontId="0" fillId="2" borderId="0" xfId="0" applyNumberFormat="1" applyFill="1"/>
    <xf numFmtId="0" fontId="0" fillId="2" borderId="0" xfId="0" applyFill="1" applyAlignment="1">
      <alignment wrapText="1"/>
    </xf>
    <xf numFmtId="0" fontId="0" fillId="6" borderId="0" xfId="0" applyFill="1" applyAlignment="1">
      <alignment wrapText="1"/>
    </xf>
    <xf numFmtId="164" fontId="0" fillId="0" borderId="6" xfId="0" applyNumberFormat="1" applyFill="1" applyBorder="1"/>
    <xf numFmtId="0" fontId="0" fillId="7" borderId="0" xfId="0" applyFill="1"/>
    <xf numFmtId="164" fontId="0" fillId="0" borderId="0" xfId="0" applyNumberFormat="1"/>
    <xf numFmtId="0" fontId="0" fillId="0" borderId="6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/>
    <xf numFmtId="0" fontId="0" fillId="0" borderId="20" xfId="0" applyBorder="1" applyAlignment="1">
      <alignment horizontal="right"/>
    </xf>
    <xf numFmtId="0" fontId="0" fillId="2" borderId="15" xfId="0" applyFill="1" applyBorder="1" applyAlignment="1">
      <alignment horizontal="right"/>
    </xf>
    <xf numFmtId="0" fontId="0" fillId="2" borderId="15" xfId="0" applyFill="1" applyBorder="1"/>
    <xf numFmtId="0" fontId="0" fillId="2" borderId="8" xfId="0" applyFill="1" applyBorder="1" applyAlignment="1">
      <alignment horizontal="right"/>
    </xf>
    <xf numFmtId="0" fontId="0" fillId="2" borderId="17" xfId="0" applyFill="1" applyBorder="1" applyAlignment="1">
      <alignment horizontal="right"/>
    </xf>
    <xf numFmtId="165" fontId="0" fillId="2" borderId="1" xfId="0" applyNumberFormat="1" applyFill="1" applyBorder="1"/>
    <xf numFmtId="0" fontId="0" fillId="2" borderId="1" xfId="0" applyFill="1" applyBorder="1" applyAlignment="1">
      <alignment horizontal="right"/>
    </xf>
    <xf numFmtId="0" fontId="0" fillId="2" borderId="2" xfId="0" applyFill="1" applyBorder="1" applyAlignment="1">
      <alignment horizontal="right"/>
    </xf>
    <xf numFmtId="0" fontId="0" fillId="2" borderId="11" xfId="0" applyFill="1" applyBorder="1" applyAlignment="1">
      <alignment horizontal="right"/>
    </xf>
    <xf numFmtId="0" fontId="0" fillId="2" borderId="18" xfId="0" applyFill="1" applyBorder="1" applyAlignment="1">
      <alignment horizontal="right"/>
    </xf>
    <xf numFmtId="0" fontId="0" fillId="2" borderId="12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" xfId="0" applyFill="1" applyBorder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16" xfId="0" applyNumberFormat="1" applyBorder="1" applyAlignment="1">
      <alignment horizontal="right"/>
    </xf>
    <xf numFmtId="2" fontId="0" fillId="0" borderId="12" xfId="0" applyNumberFormat="1" applyBorder="1" applyAlignment="1">
      <alignment horizontal="right"/>
    </xf>
    <xf numFmtId="0" fontId="0" fillId="3" borderId="2" xfId="0" applyFill="1" applyBorder="1" applyAlignment="1"/>
    <xf numFmtId="0" fontId="0" fillId="3" borderId="4" xfId="0" applyFill="1" applyBorder="1" applyAlignment="1"/>
    <xf numFmtId="0" fontId="0" fillId="3" borderId="3" xfId="0" applyFill="1" applyBorder="1" applyAlignment="1"/>
    <xf numFmtId="0" fontId="0" fillId="0" borderId="5" xfId="0" applyBorder="1" applyAlignment="1">
      <alignment horizontal="center"/>
    </xf>
    <xf numFmtId="0" fontId="0" fillId="6" borderId="1" xfId="0" applyFill="1" applyBorder="1"/>
    <xf numFmtId="1" fontId="0" fillId="6" borderId="0" xfId="0" applyNumberFormat="1" applyFill="1"/>
    <xf numFmtId="1" fontId="0" fillId="0" borderId="0" xfId="0" applyNumberFormat="1"/>
    <xf numFmtId="1" fontId="0" fillId="2" borderId="0" xfId="0" applyNumberFormat="1" applyFill="1"/>
    <xf numFmtId="2" fontId="0" fillId="8" borderId="1" xfId="0" applyNumberFormat="1" applyFill="1" applyBorder="1"/>
    <xf numFmtId="2" fontId="0" fillId="6" borderId="1" xfId="0" applyNumberFormat="1" applyFill="1" applyBorder="1"/>
    <xf numFmtId="1" fontId="0" fillId="2" borderId="0" xfId="0" applyNumberFormat="1" applyFill="1" applyAlignment="1">
      <alignment wrapText="1"/>
    </xf>
    <xf numFmtId="0" fontId="1" fillId="9" borderId="22" xfId="0" applyFont="1" applyFill="1" applyBorder="1" applyAlignment="1">
      <alignment vertical="center"/>
    </xf>
    <xf numFmtId="0" fontId="1" fillId="9" borderId="23" xfId="0" applyFont="1" applyFill="1" applyBorder="1" applyAlignment="1">
      <alignment vertical="center"/>
    </xf>
    <xf numFmtId="0" fontId="2" fillId="0" borderId="24" xfId="0" applyFont="1" applyBorder="1" applyAlignment="1">
      <alignment horizontal="right" vertical="center"/>
    </xf>
    <xf numFmtId="0" fontId="2" fillId="0" borderId="25" xfId="0" applyFont="1" applyBorder="1" applyAlignment="1">
      <alignment horizontal="right" vertical="center"/>
    </xf>
    <xf numFmtId="0" fontId="2" fillId="0" borderId="26" xfId="0" applyFont="1" applyBorder="1" applyAlignment="1">
      <alignment horizontal="right" vertical="center"/>
    </xf>
    <xf numFmtId="0" fontId="2" fillId="0" borderId="27" xfId="0" applyFont="1" applyBorder="1" applyAlignment="1">
      <alignment horizontal="right" vertical="center"/>
    </xf>
    <xf numFmtId="0" fontId="0" fillId="0" borderId="28" xfId="0" applyBorder="1"/>
    <xf numFmtId="0" fontId="0" fillId="0" borderId="23" xfId="0" applyBorder="1"/>
    <xf numFmtId="2" fontId="0" fillId="0" borderId="0" xfId="0" applyNumberFormat="1" applyBorder="1"/>
    <xf numFmtId="0" fontId="0" fillId="0" borderId="29" xfId="0" applyBorder="1"/>
    <xf numFmtId="0" fontId="0" fillId="0" borderId="30" xfId="0" applyBorder="1"/>
    <xf numFmtId="2" fontId="0" fillId="0" borderId="30" xfId="0" applyNumberFormat="1" applyBorder="1"/>
    <xf numFmtId="165" fontId="0" fillId="0" borderId="16" xfId="0" applyNumberFormat="1" applyFill="1" applyBorder="1"/>
    <xf numFmtId="0" fontId="0" fillId="0" borderId="32" xfId="0" applyFill="1" applyBorder="1"/>
    <xf numFmtId="0" fontId="0" fillId="8" borderId="1" xfId="0" applyFill="1" applyBorder="1"/>
    <xf numFmtId="166" fontId="0" fillId="0" borderId="0" xfId="1" applyNumberFormat="1" applyFont="1"/>
    <xf numFmtId="0" fontId="0" fillId="10" borderId="0" xfId="0" applyFill="1"/>
    <xf numFmtId="0" fontId="0" fillId="0" borderId="0" xfId="0" applyFill="1" applyBorder="1" applyAlignment="1">
      <alignment horizontal="right"/>
    </xf>
    <xf numFmtId="0" fontId="0" fillId="0" borderId="33" xfId="0" applyBorder="1"/>
    <xf numFmtId="0" fontId="0" fillId="11" borderId="0" xfId="0" applyFill="1"/>
    <xf numFmtId="10" fontId="0" fillId="0" borderId="0" xfId="1" applyNumberFormat="1" applyFont="1"/>
    <xf numFmtId="0" fontId="0" fillId="2" borderId="2" xfId="0" applyFill="1" applyBorder="1"/>
    <xf numFmtId="166" fontId="0" fillId="0" borderId="33" xfId="1" applyNumberFormat="1" applyFont="1" applyBorder="1"/>
    <xf numFmtId="0" fontId="0" fillId="6" borderId="5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12" borderId="0" xfId="0" applyFont="1" applyFill="1" applyAlignment="1">
      <alignment horizontal="center"/>
    </xf>
    <xf numFmtId="0" fontId="4" fillId="12" borderId="21" xfId="0" applyFont="1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4" fillId="12" borderId="30" xfId="0" applyFont="1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kern="1200" spc="0" baseline="0">
                <a:solidFill>
                  <a:srgbClr val="595959"/>
                </a:solidFill>
                <a:effectLst/>
              </a:rPr>
              <a:t>Policy B Checkout Time vs. system utilization (Processing as Lognormal RV)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'TESTS SUMMARY'!$Q$31</c:f>
              <c:strCache>
                <c:ptCount val="1"/>
                <c:pt idx="0">
                  <c:v>AVG.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6.8263302990059171E-2"/>
                  <c:y val="-5.28304024728564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B9-4E86-99F4-8CAB7128FA3C}"/>
                </c:ext>
              </c:extLst>
            </c:dLbl>
            <c:dLbl>
              <c:idx val="4"/>
              <c:layout>
                <c:manualLayout>
                  <c:x val="-9.0177467198244668E-2"/>
                  <c:y val="-4.2600226191614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F1-4CEF-967C-2A23D89CC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SUMMARY'!$S$32:$S$36</c:f>
                <c:numCache>
                  <c:formatCode>General</c:formatCode>
                  <c:ptCount val="5"/>
                  <c:pt idx="0">
                    <c:v>1.2759582187782146</c:v>
                  </c:pt>
                  <c:pt idx="1">
                    <c:v>2.3000908602595049</c:v>
                  </c:pt>
                  <c:pt idx="2">
                    <c:v>11.392048598358727</c:v>
                  </c:pt>
                  <c:pt idx="3">
                    <c:v>18.727503617474717</c:v>
                  </c:pt>
                  <c:pt idx="4">
                    <c:v>371.62773245178636</c:v>
                  </c:pt>
                </c:numCache>
              </c:numRef>
            </c:plus>
            <c:minus>
              <c:numRef>
                <c:f>'TESTS SUMMARY'!$S$32:$S$36</c:f>
                <c:numCache>
                  <c:formatCode>General</c:formatCode>
                  <c:ptCount val="5"/>
                  <c:pt idx="0">
                    <c:v>1.2759582187782146</c:v>
                  </c:pt>
                  <c:pt idx="1">
                    <c:v>2.3000908602595049</c:v>
                  </c:pt>
                  <c:pt idx="2">
                    <c:v>11.392048598358727</c:v>
                  </c:pt>
                  <c:pt idx="3">
                    <c:v>18.727503617474717</c:v>
                  </c:pt>
                  <c:pt idx="4">
                    <c:v>371.62773245178636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cat>
          <c:val>
            <c:numRef>
              <c:f>'TESTS SUMMARY'!$Q$32:$Q$36</c:f>
              <c:numCache>
                <c:formatCode>0.00</c:formatCode>
                <c:ptCount val="5"/>
                <c:pt idx="0">
                  <c:v>273.49735979237431</c:v>
                </c:pt>
                <c:pt idx="1">
                  <c:v>279.40818210194544</c:v>
                </c:pt>
                <c:pt idx="2">
                  <c:v>308.4642172227903</c:v>
                </c:pt>
                <c:pt idx="3">
                  <c:v>366.86638021229442</c:v>
                </c:pt>
                <c:pt idx="4">
                  <c:v>1756.0016969644505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8-44D6-980A-A4AA24BA3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53272"/>
        <c:axId val="538753592"/>
      </c:lineChart>
      <c:catAx>
        <c:axId val="53875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 b="0" i="0" kern="1200" baseline="0">
                    <a:solidFill>
                      <a:srgbClr val="595959"/>
                    </a:solidFill>
                    <a:effectLst/>
                  </a:rPr>
                  <a:t>utilization (</a:t>
                </a: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𝜌=𝜆/(𝑁×µ)</a:t>
                </a:r>
                <a:r>
                  <a:rPr lang="pt-BR" sz="1000" b="0" i="0" kern="1200" baseline="0">
                    <a:solidFill>
                      <a:srgbClr val="595959"/>
                    </a:solidFill>
                    <a:effectLst/>
                  </a:rPr>
                  <a:t>)</a:t>
                </a:r>
                <a:endParaRPr lang="pt-B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753592"/>
        <c:crosses val="autoZero"/>
        <c:auto val="1"/>
        <c:lblAlgn val="ctr"/>
        <c:lblOffset val="100"/>
        <c:noMultiLvlLbl val="0"/>
      </c:catAx>
      <c:valAx>
        <c:axId val="538753592"/>
        <c:scaling>
          <c:orientation val="minMax"/>
          <c:max val="2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 b="0" i="0" kern="1200" baseline="0">
                    <a:solidFill>
                      <a:srgbClr val="595959"/>
                    </a:solidFill>
                    <a:effectLst/>
                  </a:rPr>
                  <a:t>Average Checkout Time (s)</a:t>
                </a:r>
                <a:endParaRPr lang="pt-B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753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B Checkout Time vs. system utilization (Processing as Expo. RV)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SUMMARY'!$Q$4</c:f>
              <c:strCache>
                <c:ptCount val="1"/>
                <c:pt idx="0">
                  <c:v>(B)AVG. Checkout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SUMMARY'!$Q$5:$Q$9</c:f>
              <c:numCache>
                <c:formatCode>0.00</c:formatCode>
                <c:ptCount val="5"/>
                <c:pt idx="0">
                  <c:v>264.20638497371255</c:v>
                </c:pt>
                <c:pt idx="1">
                  <c:v>287.57085505435379</c:v>
                </c:pt>
                <c:pt idx="2">
                  <c:v>354.1487358746021</c:v>
                </c:pt>
                <c:pt idx="3">
                  <c:v>446.57921578398009</c:v>
                </c:pt>
                <c:pt idx="4">
                  <c:v>1838.6153747452345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95-4BFF-95A8-A3BF22E80A1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  <c:majorUnit val="4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B Checkout Time vs. system utilization (Processing as Lognormal RV)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SUMMARY'!$Q$31</c:f>
              <c:strCache>
                <c:ptCount val="1"/>
                <c:pt idx="0">
                  <c:v>AVG.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SUMMARY'!$L$32:$L$36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SUMMARY'!$Q$32:$Q$36</c:f>
              <c:numCache>
                <c:formatCode>0.00</c:formatCode>
                <c:ptCount val="5"/>
                <c:pt idx="0">
                  <c:v>273.49735979237431</c:v>
                </c:pt>
                <c:pt idx="1">
                  <c:v>279.40818210194544</c:v>
                </c:pt>
                <c:pt idx="2">
                  <c:v>308.4642172227903</c:v>
                </c:pt>
                <c:pt idx="3">
                  <c:v>366.86638021229442</c:v>
                </c:pt>
                <c:pt idx="4">
                  <c:v>1756.0016969644505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B-4A48-BB16-8258A7D1DE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  <c:majorUnit val="4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B Checkout comparison (PT as an Expo. RV vs Lognormal)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'TESTS SUMMARY'!$O$86</c:f>
              <c:strCache>
                <c:ptCount val="1"/>
                <c:pt idx="0">
                  <c:v>AVG.Lognormal</c:v>
                </c:pt>
              </c:strCache>
            </c:strRef>
          </c:tx>
          <c:dLbls>
            <c:dLbl>
              <c:idx val="0"/>
              <c:layout>
                <c:manualLayout>
                  <c:x val="-5.9692355528729639E-2"/>
                  <c:y val="3.9622751558570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AD0-4E14-9403-9707999D5F0C}"/>
                </c:ext>
              </c:extLst>
            </c:dLbl>
            <c:dLbl>
              <c:idx val="1"/>
              <c:layout>
                <c:manualLayout>
                  <c:x val="-5.9692355528729639E-2"/>
                  <c:y val="4.24179996368377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D0-4E14-9403-9707999D5F0C}"/>
                </c:ext>
              </c:extLst>
            </c:dLbl>
            <c:dLbl>
              <c:idx val="2"/>
              <c:layout>
                <c:manualLayout>
                  <c:x val="-6.4338116272051438E-2"/>
                  <c:y val="3.9622751558570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D0-4E14-9403-9707999D5F0C}"/>
                </c:ext>
              </c:extLst>
            </c:dLbl>
            <c:dLbl>
              <c:idx val="3"/>
              <c:layout>
                <c:manualLayout>
                  <c:x val="5.3482948777744243E-3"/>
                  <c:y val="-1.3486961928501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D0-4E14-9403-9707999D5F0C}"/>
                </c:ext>
              </c:extLst>
            </c:dLbl>
            <c:dLbl>
              <c:idx val="4"/>
              <c:layout>
                <c:manualLayout>
                  <c:x val="-6.7640264479135237E-2"/>
                  <c:y val="-3.0258450398102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D0-4E14-9403-9707999D5F0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ln w="12700">
                <a:solidFill>
                  <a:schemeClr val="tx1"/>
                </a:solidFill>
              </a:ln>
            </c:spPr>
          </c:errBars>
          <c:xVal>
            <c:numRef>
              <c:f>'TESTS SUMMARY'!$L$32:$L$36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SUMMARY'!$Q$32:$Q$36</c:f>
              <c:numCache>
                <c:formatCode>0.00</c:formatCode>
                <c:ptCount val="5"/>
                <c:pt idx="0">
                  <c:v>273.49735979237431</c:v>
                </c:pt>
                <c:pt idx="1">
                  <c:v>279.40818210194544</c:v>
                </c:pt>
                <c:pt idx="2">
                  <c:v>308.4642172227903</c:v>
                </c:pt>
                <c:pt idx="3">
                  <c:v>366.86638021229442</c:v>
                </c:pt>
                <c:pt idx="4">
                  <c:v>1756.0016969644505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D0-4E14-9403-9707999D5F0C}"/>
            </c:ext>
          </c:extLst>
        </c:ser>
        <c:ser>
          <c:idx val="0"/>
          <c:order val="1"/>
          <c:tx>
            <c:strRef>
              <c:f>'TESTS SUMMARY'!$Q$86</c:f>
              <c:strCache>
                <c:ptCount val="1"/>
                <c:pt idx="0">
                  <c:v>AVG. Expo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2468197572864365E-2"/>
                  <c:y val="-7.3584795611240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D0-4E14-9403-9707999D5F0C}"/>
                </c:ext>
              </c:extLst>
            </c:dLbl>
            <c:dLbl>
              <c:idx val="4"/>
              <c:layout>
                <c:manualLayout>
                  <c:x val="-7.2286025222456946E-2"/>
                  <c:y val="-7.3584795611240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D0-4E14-9403-9707999D5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SUMMARY'!$Q$5:$Q$9</c:f>
              <c:numCache>
                <c:formatCode>0.00</c:formatCode>
                <c:ptCount val="5"/>
                <c:pt idx="0">
                  <c:v>264.20638497371255</c:v>
                </c:pt>
                <c:pt idx="1">
                  <c:v>287.57085505435379</c:v>
                </c:pt>
                <c:pt idx="2">
                  <c:v>354.1487358746021</c:v>
                </c:pt>
                <c:pt idx="3">
                  <c:v>446.57921578398009</c:v>
                </c:pt>
                <c:pt idx="4">
                  <c:v>1838.6153747452345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D0-4E14-9403-9707999D5F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  <c:majorUnit val="400"/>
      </c:valAx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 (Policy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098019270982623"/>
                  <c:y val="-8.456041040980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7E-42F6-8CED-BDFC6CB87794}"/>
                </c:ext>
              </c:extLst>
            </c:dLbl>
            <c:dLbl>
              <c:idx val="1"/>
              <c:layout>
                <c:manualLayout>
                  <c:x val="-0.12304478989147202"/>
                  <c:y val="-8.4560410409801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B7E-42F6-8CED-BDFC6CB87794}"/>
                </c:ext>
              </c:extLst>
            </c:dLbl>
            <c:dLbl>
              <c:idx val="2"/>
              <c:layout>
                <c:manualLayout>
                  <c:x val="-7.1429860350321575E-2"/>
                  <c:y val="-5.8253417643447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7E-42F6-8CED-BDFC6CB87794}"/>
                </c:ext>
              </c:extLst>
            </c:dLbl>
            <c:dLbl>
              <c:idx val="3"/>
              <c:layout>
                <c:manualLayout>
                  <c:x val="-6.1545641984868005E-2"/>
                  <c:y val="-7.46952881224186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7E-42F6-8CED-BDFC6CB87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plus>
            <c:min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SUMMARY'!$W$22:$W$25</c:f>
              <c:numCache>
                <c:formatCode>0.000</c:formatCode>
                <c:ptCount val="4"/>
                <c:pt idx="0" formatCode="General">
                  <c:v>0.9</c:v>
                </c:pt>
                <c:pt idx="1">
                  <c:v>0.79411764705882348</c:v>
                </c:pt>
                <c:pt idx="2" formatCode="General">
                  <c:v>0.6</c:v>
                </c:pt>
                <c:pt idx="3" formatCode="General">
                  <c:v>0.45</c:v>
                </c:pt>
              </c:numCache>
            </c:numRef>
          </c:xVal>
          <c:yVal>
            <c:numRef>
              <c:f>'TESTS SUMMARY'!$X$22:$X$25</c:f>
              <c:numCache>
                <c:formatCode>0.00</c:formatCode>
                <c:ptCount val="4"/>
                <c:pt idx="0">
                  <c:v>1991.7549999999935</c:v>
                </c:pt>
                <c:pt idx="1">
                  <c:v>1607.2346666666565</c:v>
                </c:pt>
                <c:pt idx="2">
                  <c:v>1092.8329999999964</c:v>
                </c:pt>
                <c:pt idx="3">
                  <c:v>262.07166666666598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7E-42F6-8CED-BDFC6CB87794}"/>
            </c:ext>
          </c:extLst>
        </c:ser>
        <c:ser>
          <c:idx val="1"/>
          <c:order val="1"/>
          <c:tx>
            <c:strRef>
              <c:f>'TESTS SUMMARY'!$Z$21</c:f>
              <c:strCache>
                <c:ptCount val="1"/>
                <c:pt idx="0">
                  <c:v>(B)PT as a LOGNORMAL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214678278047921E-3"/>
                  <c:y val="2.0667560655613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7E-42F6-8CED-BDFC6CB87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SUMMARY'!$AA$22:$AA$25</c:f>
                <c:numCache>
                  <c:formatCode>General</c:formatCode>
                  <c:ptCount val="4"/>
                  <c:pt idx="0">
                    <c:v>32.277606109115247</c:v>
                  </c:pt>
                  <c:pt idx="1">
                    <c:v>39.287267195285821</c:v>
                  </c:pt>
                  <c:pt idx="2">
                    <c:v>10.026182792043029</c:v>
                  </c:pt>
                  <c:pt idx="3">
                    <c:v>11.828127169502746</c:v>
                  </c:pt>
                </c:numCache>
              </c:numRef>
            </c:plus>
            <c:minus>
              <c:numRef>
                <c:f>'TESTS SUMMARY'!$AA$22:$AA$25</c:f>
                <c:numCache>
                  <c:formatCode>General</c:formatCode>
                  <c:ptCount val="4"/>
                  <c:pt idx="0">
                    <c:v>32.277606109115247</c:v>
                  </c:pt>
                  <c:pt idx="1">
                    <c:v>39.287267195285821</c:v>
                  </c:pt>
                  <c:pt idx="2">
                    <c:v>10.026182792043029</c:v>
                  </c:pt>
                  <c:pt idx="3">
                    <c:v>11.828127169502746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SUMMARY'!$W$22:$W$25</c:f>
              <c:numCache>
                <c:formatCode>0.000</c:formatCode>
                <c:ptCount val="4"/>
                <c:pt idx="0" formatCode="General">
                  <c:v>0.9</c:v>
                </c:pt>
                <c:pt idx="1">
                  <c:v>0.79411764705882348</c:v>
                </c:pt>
                <c:pt idx="2" formatCode="General">
                  <c:v>0.6</c:v>
                </c:pt>
                <c:pt idx="3" formatCode="General">
                  <c:v>0.45</c:v>
                </c:pt>
              </c:numCache>
            </c:numRef>
          </c:xVal>
          <c:yVal>
            <c:numRef>
              <c:f>'TESTS SUMMARY'!$Z$22:$Z$25</c:f>
              <c:numCache>
                <c:formatCode>0.00</c:formatCode>
                <c:ptCount val="4"/>
                <c:pt idx="0">
                  <c:v>556.43633333333264</c:v>
                </c:pt>
                <c:pt idx="1">
                  <c:v>325.44099999999935</c:v>
                </c:pt>
                <c:pt idx="2">
                  <c:v>261.39799999999968</c:v>
                </c:pt>
                <c:pt idx="3">
                  <c:v>246.15399999999934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7E-42F6-8CED-BDFC6CB8779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 comparison</a:t>
            </a:r>
            <a:r>
              <a:rPr lang="pt-BR" baseline="0"/>
              <a:t> (A vs B Policy</a:t>
            </a:r>
            <a:r>
              <a:rPr lang="pt-BR"/>
              <a:t>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-3.2882207853546022E-3"/>
                  <c:y val="-4.5661322385241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9F8A-431D-869B-C3146196C423}"/>
                </c:ext>
              </c:extLst>
            </c:dLbl>
            <c:dLbl>
              <c:idx val="1"/>
              <c:layout>
                <c:manualLayout>
                  <c:x val="-9.3856920255783641E-2"/>
                  <c:y val="-9.8930243665992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F8A-431D-869B-C3146196C423}"/>
                </c:ext>
              </c:extLst>
            </c:dLbl>
            <c:dLbl>
              <c:idx val="3"/>
              <c:layout>
                <c:manualLayout>
                  <c:x val="-8.4002468758823112E-2"/>
                  <c:y val="-6.56371678655233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9F8A-431D-869B-C3146196C4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plus>
            <c:min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minus>
            <c:spPr>
              <a:ln w="12700">
                <a:solidFill>
                  <a:schemeClr val="tx1"/>
                </a:solidFill>
              </a:ln>
            </c:spPr>
          </c:errBars>
          <c:xVal>
            <c:numRef>
              <c:f>'TESTS SUMMARY'!$W$22:$W$25</c:f>
              <c:numCache>
                <c:formatCode>0.000</c:formatCode>
                <c:ptCount val="4"/>
                <c:pt idx="0" formatCode="General">
                  <c:v>0.9</c:v>
                </c:pt>
                <c:pt idx="1">
                  <c:v>0.79411764705882348</c:v>
                </c:pt>
                <c:pt idx="2" formatCode="General">
                  <c:v>0.6</c:v>
                </c:pt>
                <c:pt idx="3" formatCode="General">
                  <c:v>0.45</c:v>
                </c:pt>
              </c:numCache>
            </c:numRef>
          </c:xVal>
          <c:yVal>
            <c:numRef>
              <c:f>'TESTS SUMMARY'!$X$22:$X$25</c:f>
              <c:numCache>
                <c:formatCode>0.00</c:formatCode>
                <c:ptCount val="4"/>
                <c:pt idx="0">
                  <c:v>1991.7549999999935</c:v>
                </c:pt>
                <c:pt idx="1">
                  <c:v>1607.2346666666565</c:v>
                </c:pt>
                <c:pt idx="2">
                  <c:v>1092.8329999999964</c:v>
                </c:pt>
                <c:pt idx="3">
                  <c:v>262.07166666666598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F8A-431D-869B-C3146196C423}"/>
            </c:ext>
          </c:extLst>
        </c:ser>
        <c:ser>
          <c:idx val="0"/>
          <c:order val="1"/>
          <c:tx>
            <c:strRef>
              <c:f>'[1]TESTS SUMMARY'!$X$33</c:f>
              <c:strCache>
                <c:ptCount val="1"/>
                <c:pt idx="0">
                  <c:v>(A)PT as an EXPO RV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7497179047575689E-3"/>
                  <c:y val="-4.2332014805194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9F8A-431D-869B-C3146196C423}"/>
                </c:ext>
              </c:extLst>
            </c:dLbl>
            <c:dLbl>
              <c:idx val="1"/>
              <c:layout>
                <c:manualLayout>
                  <c:x val="3.3089666578172555E-3"/>
                  <c:y val="-3.99239030390286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8A-431D-869B-C3146196C423}"/>
                </c:ext>
              </c:extLst>
            </c:dLbl>
            <c:dLbl>
              <c:idx val="2"/>
              <c:layout>
                <c:manualLayout>
                  <c:x val="2.0131600145349262E-3"/>
                  <c:y val="-7.08544812086802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8A-431D-869B-C3146196C423}"/>
                </c:ext>
              </c:extLst>
            </c:dLbl>
            <c:dLbl>
              <c:idx val="3"/>
              <c:layout>
                <c:manualLayout>
                  <c:x val="-6.690543869254325E-3"/>
                  <c:y val="-7.12833589410390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8A-431D-869B-C3146196C4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'[1]TESTS SUMMARY'!$Y$34:$Y$37</c:f>
                <c:numCache>
                  <c:formatCode>General</c:formatCode>
                  <c:ptCount val="4"/>
                  <c:pt idx="0">
                    <c:v>11.11563314308062</c:v>
                  </c:pt>
                  <c:pt idx="1">
                    <c:v>82.585376842647207</c:v>
                  </c:pt>
                  <c:pt idx="2">
                    <c:v>123.39846666396818</c:v>
                  </c:pt>
                  <c:pt idx="3">
                    <c:v>180.87526688865825</c:v>
                  </c:pt>
                </c:numCache>
              </c:numRef>
            </c:plus>
            <c:minus>
              <c:numRef>
                <c:f>'[1]TESTS SUMMARY'!$Y$34:$Y$37</c:f>
                <c:numCache>
                  <c:formatCode>General</c:formatCode>
                  <c:ptCount val="4"/>
                  <c:pt idx="0">
                    <c:v>11.11563314308062</c:v>
                  </c:pt>
                  <c:pt idx="1">
                    <c:v>82.585376842647207</c:v>
                  </c:pt>
                  <c:pt idx="2">
                    <c:v>123.39846666396818</c:v>
                  </c:pt>
                  <c:pt idx="3">
                    <c:v>180.87526688865825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'[1]TESTS SUMMARY'!$W$34:$W$37</c:f>
              <c:numCache>
                <c:formatCode>General</c:formatCode>
                <c:ptCount val="4"/>
                <c:pt idx="0">
                  <c:v>0.46833333333333338</c:v>
                </c:pt>
                <c:pt idx="1">
                  <c:v>0.62444444444444447</c:v>
                </c:pt>
                <c:pt idx="2">
                  <c:v>0.80285714285714294</c:v>
                </c:pt>
                <c:pt idx="3">
                  <c:v>0.93666666666666676</c:v>
                </c:pt>
              </c:numCache>
            </c:numRef>
          </c:xVal>
          <c:yVal>
            <c:numRef>
              <c:f>'[1]TESTS SUMMARY'!$X$34:$X$37</c:f>
              <c:numCache>
                <c:formatCode>General</c:formatCode>
                <c:ptCount val="4"/>
                <c:pt idx="0">
                  <c:v>96.770999999999916</c:v>
                </c:pt>
                <c:pt idx="1">
                  <c:v>299.17899999999901</c:v>
                </c:pt>
                <c:pt idx="2">
                  <c:v>597.1669999999998</c:v>
                </c:pt>
                <c:pt idx="3">
                  <c:v>958.63766666666254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F8A-431D-869B-C3146196C42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400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 queue time (Policy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43422635236079E-2"/>
                  <c:y val="-1.70446205998494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2D2-4BC3-A563-6DA4504CF7BD}"/>
                </c:ext>
              </c:extLst>
            </c:dLbl>
            <c:dLbl>
              <c:idx val="2"/>
              <c:layout>
                <c:manualLayout>
                  <c:x val="-9.4917299338854372E-2"/>
                  <c:y val="-6.17814657951006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D2-4BC3-A563-6DA4504CF7BD}"/>
                </c:ext>
              </c:extLst>
            </c:dLbl>
            <c:dLbl>
              <c:idx val="3"/>
              <c:layout>
                <c:manualLayout>
                  <c:x val="-1.9702216331752612E-3"/>
                  <c:y val="-5.87990094487505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D2-4BC3-A563-6DA4504CF7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plus>
            <c:min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SUMMARY'!$Y$70:$Y$73</c:f>
              <c:numCache>
                <c:formatCode>General</c:formatCode>
                <c:ptCount val="4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</c:numCache>
            </c:numRef>
          </c:xVal>
          <c:yVal>
            <c:numRef>
              <c:f>'TESTS SUMMARY'!$Z$70:$Z$73</c:f>
              <c:numCache>
                <c:formatCode>0.00</c:formatCode>
                <c:ptCount val="4"/>
                <c:pt idx="0">
                  <c:v>0.91115434737403034</c:v>
                </c:pt>
                <c:pt idx="1">
                  <c:v>16.209472214201345</c:v>
                </c:pt>
                <c:pt idx="2">
                  <c:v>57.604004094344333</c:v>
                </c:pt>
                <c:pt idx="3">
                  <c:v>174.04203954753461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4BC3-A563-6DA4504CF7BD}"/>
            </c:ext>
          </c:extLst>
        </c:ser>
        <c:ser>
          <c:idx val="1"/>
          <c:order val="1"/>
          <c:tx>
            <c:strRef>
              <c:f>'TESTS SUMMARY'!$Z$21</c:f>
              <c:strCache>
                <c:ptCount val="1"/>
                <c:pt idx="0">
                  <c:v>(B)PT as a LOGNORMAL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922033846366044E-2"/>
                  <c:y val="-5.28340967560503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D2-4BC3-A563-6DA4504CF7BD}"/>
                </c:ext>
              </c:extLst>
            </c:dLbl>
            <c:dLbl>
              <c:idx val="1"/>
              <c:layout>
                <c:manualLayout>
                  <c:x val="1.4022531046264872E-2"/>
                  <c:y val="8.5011747825085608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D2-4BC3-A563-6DA4504CF7BD}"/>
                </c:ext>
              </c:extLst>
            </c:dLbl>
            <c:dLbl>
              <c:idx val="2"/>
              <c:layout>
                <c:manualLayout>
                  <c:x val="-5.4776260045417246E-5"/>
                  <c:y val="3.0674680941751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D2-4BC3-A563-6DA4504CF7BD}"/>
                </c:ext>
              </c:extLst>
            </c:dLbl>
            <c:dLbl>
              <c:idx val="3"/>
              <c:layout>
                <c:manualLayout>
                  <c:x val="2.37759612659044E-3"/>
                  <c:y val="-3.49393586779499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D2-4BC3-A563-6DA4504CF7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SUMMARY'!$AC$70:$AC$73</c:f>
                <c:numCache>
                  <c:formatCode>General</c:formatCode>
                  <c:ptCount val="4"/>
                  <c:pt idx="0">
                    <c:v>0.57951895607208226</c:v>
                  </c:pt>
                  <c:pt idx="1">
                    <c:v>2.4453671366921039</c:v>
                  </c:pt>
                  <c:pt idx="2">
                    <c:v>11.961116722417332</c:v>
                  </c:pt>
                  <c:pt idx="3">
                    <c:v>18.667839668826318</c:v>
                  </c:pt>
                </c:numCache>
              </c:numRef>
            </c:plus>
            <c:minus>
              <c:numRef>
                <c:f>'TESTS SUMMARY'!$AC$70:$AC$73</c:f>
                <c:numCache>
                  <c:formatCode>General</c:formatCode>
                  <c:ptCount val="4"/>
                  <c:pt idx="0">
                    <c:v>0.57951895607208226</c:v>
                  </c:pt>
                  <c:pt idx="1">
                    <c:v>2.4453671366921039</c:v>
                  </c:pt>
                  <c:pt idx="2">
                    <c:v>11.961116722417332</c:v>
                  </c:pt>
                  <c:pt idx="3">
                    <c:v>18.667839668826318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SUMMARY'!$Y$70:$Y$73</c:f>
              <c:numCache>
                <c:formatCode>General</c:formatCode>
                <c:ptCount val="4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</c:numCache>
            </c:numRef>
          </c:xVal>
          <c:yVal>
            <c:numRef>
              <c:f>'TESTS SUMMARY'!$AB$70:$AB$73</c:f>
              <c:numCache>
                <c:formatCode>0.00</c:formatCode>
                <c:ptCount val="4"/>
                <c:pt idx="0">
                  <c:v>2.1731040914997135</c:v>
                </c:pt>
                <c:pt idx="1">
                  <c:v>7.7289999625424288</c:v>
                </c:pt>
                <c:pt idx="2">
                  <c:v>46.649037221340912</c:v>
                </c:pt>
                <c:pt idx="3">
                  <c:v>95.333472294571081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2-4BC3-A563-6DA4504CF7B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</a:t>
            </a:r>
            <a:r>
              <a:rPr lang="en-US" baseline="0"/>
              <a:t> A vs Policy B </a:t>
            </a:r>
            <a:r>
              <a:rPr lang="en-US"/>
              <a:t>Checkout Time (PT as Expo. RV)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'TESTS SUMMARY'!$Q$4</c:f>
              <c:strCache>
                <c:ptCount val="1"/>
                <c:pt idx="0">
                  <c:v>(B)AVG. Checkout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pPr>
              <a:solidFill>
                <a:schemeClr val="accent3"/>
              </a:solidFill>
              <a:ln w="6350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dLbls>
            <c:dLbl>
              <c:idx val="2"/>
              <c:layout>
                <c:manualLayout>
                  <c:x val="-0.11634533635102841"/>
                  <c:y val="-4.04137053710999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6F-475C-9F20-12FEB4DE1D8F}"/>
                </c:ext>
              </c:extLst>
            </c:dLbl>
            <c:dLbl>
              <c:idx val="3"/>
              <c:layout>
                <c:manualLayout>
                  <c:x val="-8.1921928433644681E-2"/>
                  <c:y val="-7.16398212224486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C6F-475C-9F20-12FEB4DE1D8F}"/>
                </c:ext>
              </c:extLst>
            </c:dLbl>
            <c:dLbl>
              <c:idx val="4"/>
              <c:layout>
                <c:manualLayout>
                  <c:x val="-0.11937862269804443"/>
                  <c:y val="-4.9432311622262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C6F-475C-9F20-12FEB4DE1D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2">
                        <a:lumMod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solidFill>
                <a:schemeClr val="tx1"/>
              </a:solidFill>
              <a:ln w="1270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xVal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SUMMARY'!$Q$5:$Q$9</c:f>
              <c:numCache>
                <c:formatCode>0.00</c:formatCode>
                <c:ptCount val="5"/>
                <c:pt idx="0">
                  <c:v>264.20638497371255</c:v>
                </c:pt>
                <c:pt idx="1">
                  <c:v>287.57085505435379</c:v>
                </c:pt>
                <c:pt idx="2">
                  <c:v>354.1487358746021</c:v>
                </c:pt>
                <c:pt idx="3">
                  <c:v>446.57921578398009</c:v>
                </c:pt>
                <c:pt idx="4">
                  <c:v>1838.6153747452345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C6F-475C-9F20-12FEB4DE1D8F}"/>
            </c:ext>
          </c:extLst>
        </c:ser>
        <c:ser>
          <c:idx val="0"/>
          <c:order val="1"/>
          <c:tx>
            <c:strRef>
              <c:f>'[1]TESTS SUMMARY'!$N$9</c:f>
              <c:strCache>
                <c:ptCount val="1"/>
                <c:pt idx="0">
                  <c:v>(A)AVG. Checkout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1.1927665668297487E-2"/>
                  <c:y val="3.04455575223448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C6F-475C-9F20-12FEB4DE1D8F}"/>
                </c:ext>
              </c:extLst>
            </c:dLbl>
            <c:dLbl>
              <c:idx val="1"/>
              <c:layout>
                <c:manualLayout>
                  <c:x val="-1.651745339061533E-2"/>
                  <c:y val="3.0445557522344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C6F-475C-9F20-12FEB4DE1D8F}"/>
                </c:ext>
              </c:extLst>
            </c:dLbl>
            <c:dLbl>
              <c:idx val="2"/>
              <c:layout>
                <c:manualLayout>
                  <c:x val="-5.0429840848207228E-3"/>
                  <c:y val="3.28475664339868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6F-475C-9F20-12FEB4DE1D8F}"/>
                </c:ext>
              </c:extLst>
            </c:dLbl>
            <c:dLbl>
              <c:idx val="3"/>
              <c:layout>
                <c:manualLayout>
                  <c:x val="6.431485220973884E-3"/>
                  <c:y val="-1.51926117988569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6F-475C-9F20-12FEB4DE1D8F}"/>
                </c:ext>
              </c:extLst>
            </c:dLbl>
            <c:dLbl>
              <c:idx val="4"/>
              <c:layout>
                <c:manualLayout>
                  <c:x val="9.3604953759309252E-3"/>
                  <c:y val="-4.79632944664552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6F-475C-9F20-12FEB4DE1D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'[1]TESTS SUMMARY'!$P$10:$P$14</c:f>
                <c:numCache>
                  <c:formatCode>General</c:formatCode>
                  <c:ptCount val="5"/>
                  <c:pt idx="0">
                    <c:v>6.0539078852393233</c:v>
                  </c:pt>
                  <c:pt idx="1">
                    <c:v>8.1483686263173123</c:v>
                  </c:pt>
                  <c:pt idx="2">
                    <c:v>39.752845670946108</c:v>
                  </c:pt>
                  <c:pt idx="3">
                    <c:v>65.588464943401661</c:v>
                  </c:pt>
                  <c:pt idx="4">
                    <c:v>405.05025551764675</c:v>
                  </c:pt>
                </c:numCache>
              </c:numRef>
            </c:plus>
            <c:minus>
              <c:numRef>
                <c:f>'[1]TESTS SUMMARY'!$P$10:$P$14</c:f>
                <c:numCache>
                  <c:formatCode>General</c:formatCode>
                  <c:ptCount val="5"/>
                  <c:pt idx="0">
                    <c:v>6.0539078852393233</c:v>
                  </c:pt>
                  <c:pt idx="1">
                    <c:v>8.1483686263173123</c:v>
                  </c:pt>
                  <c:pt idx="2">
                    <c:v>39.752845670946108</c:v>
                  </c:pt>
                  <c:pt idx="3">
                    <c:v>65.588464943401661</c:v>
                  </c:pt>
                  <c:pt idx="4">
                    <c:v>405.05025551764675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xVal>
            <c:numRef>
              <c:f>'[1]TESTS SUMMARY'!$L$10:$L$14</c:f>
              <c:numCache>
                <c:formatCode>General</c:formatCode>
                <c:ptCount val="5"/>
                <c:pt idx="0">
                  <c:v>0.46833333333333338</c:v>
                </c:pt>
                <c:pt idx="1">
                  <c:v>0.62444444444444447</c:v>
                </c:pt>
                <c:pt idx="2">
                  <c:v>0.80285714285714294</c:v>
                </c:pt>
                <c:pt idx="3">
                  <c:v>0.93666666666666676</c:v>
                </c:pt>
                <c:pt idx="4">
                  <c:v>1.0407407407407407</c:v>
                </c:pt>
              </c:numCache>
            </c:numRef>
          </c:xVal>
          <c:yVal>
            <c:numRef>
              <c:f>'[1]TESTS SUMMARY'!$N$10:$N$14</c:f>
              <c:numCache>
                <c:formatCode>General</c:formatCode>
                <c:ptCount val="5"/>
                <c:pt idx="0">
                  <c:v>286.20992118713644</c:v>
                </c:pt>
                <c:pt idx="1">
                  <c:v>294.05388894834567</c:v>
                </c:pt>
                <c:pt idx="2">
                  <c:v>356.02992292488017</c:v>
                </c:pt>
                <c:pt idx="3">
                  <c:v>505.2356379065705</c:v>
                </c:pt>
                <c:pt idx="4">
                  <c:v>1018.8742795438308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C6F-475C-9F20-12FEB4DE1D8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 queue time comparison (A vs B Policy)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-0.1000336673224021"/>
                  <c:y val="-2.31794216663089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06B-443E-B8AD-2308FBCD5ADD}"/>
                </c:ext>
              </c:extLst>
            </c:dLbl>
            <c:dLbl>
              <c:idx val="1"/>
              <c:layout>
                <c:manualLayout>
                  <c:x val="-0.11111054432117168"/>
                  <c:y val="7.5812709100142931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06B-443E-B8AD-2308FBCD5ADD}"/>
                </c:ext>
              </c:extLst>
            </c:dLbl>
            <c:dLbl>
              <c:idx val="2"/>
              <c:layout>
                <c:manualLayout>
                  <c:x val="2.0771353335269156E-2"/>
                  <c:y val="1.93762205689094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06B-443E-B8AD-2308FBCD5ADD}"/>
                </c:ext>
              </c:extLst>
            </c:dLbl>
            <c:dLbl>
              <c:idx val="3"/>
              <c:layout>
                <c:manualLayout>
                  <c:x val="5.0670413310106282E-3"/>
                  <c:y val="5.9272135164426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06B-443E-B8AD-2308FBCD5AD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plus>
            <c:min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minus>
            <c:spPr>
              <a:ln w="12700">
                <a:solidFill>
                  <a:schemeClr val="tx1"/>
                </a:solidFill>
              </a:ln>
            </c:spPr>
          </c:errBars>
          <c:xVal>
            <c:numRef>
              <c:f>'TESTS SUMMARY'!$Y$70:$Y$73</c:f>
              <c:numCache>
                <c:formatCode>General</c:formatCode>
                <c:ptCount val="4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</c:numCache>
            </c:numRef>
          </c:xVal>
          <c:yVal>
            <c:numRef>
              <c:f>'TESTS SUMMARY'!$Z$70:$Z$73</c:f>
              <c:numCache>
                <c:formatCode>0.00</c:formatCode>
                <c:ptCount val="4"/>
                <c:pt idx="0">
                  <c:v>0.91115434737403034</c:v>
                </c:pt>
                <c:pt idx="1">
                  <c:v>16.209472214201345</c:v>
                </c:pt>
                <c:pt idx="2">
                  <c:v>57.604004094344333</c:v>
                </c:pt>
                <c:pt idx="3">
                  <c:v>174.04203954753461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06B-443E-B8AD-2308FBCD5ADD}"/>
            </c:ext>
          </c:extLst>
        </c:ser>
        <c:ser>
          <c:idx val="0"/>
          <c:order val="1"/>
          <c:tx>
            <c:strRef>
              <c:f>'[1]TESTS SUMMARY'!$X$33</c:f>
              <c:strCache>
                <c:ptCount val="1"/>
                <c:pt idx="0">
                  <c:v>(A)PT as an EXPO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90729753787709E-2"/>
                  <c:y val="-6.3075336261826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06B-443E-B8AD-2308FBCD5ADD}"/>
                </c:ext>
              </c:extLst>
            </c:dLbl>
            <c:dLbl>
              <c:idx val="1"/>
              <c:layout>
                <c:manualLayout>
                  <c:x val="-6.9955339786722692E-2"/>
                  <c:y val="-6.5735063901527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06B-443E-B8AD-2308FBCD5ADD}"/>
                </c:ext>
              </c:extLst>
            </c:dLbl>
            <c:dLbl>
              <c:idx val="2"/>
              <c:layout>
                <c:manualLayout>
                  <c:x val="-9.3825066608731605E-2"/>
                  <c:y val="-6.13066505950965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6B-443E-B8AD-2308FBCD5ADD}"/>
                </c:ext>
              </c:extLst>
            </c:dLbl>
            <c:dLbl>
              <c:idx val="3"/>
              <c:layout>
                <c:manualLayout>
                  <c:x val="-0.1204736460463615"/>
                  <c:y val="-4.57019915599682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6B-443E-B8AD-2308FBCD5A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'[1]TESTS SUMMARY'!$AD$75:$AD$78</c:f>
                <c:numCache>
                  <c:formatCode>General</c:formatCode>
                  <c:ptCount val="4"/>
                  <c:pt idx="0">
                    <c:v>0.1263812018078915</c:v>
                  </c:pt>
                  <c:pt idx="1">
                    <c:v>3.5604043923757942</c:v>
                  </c:pt>
                  <c:pt idx="2">
                    <c:v>35.391974016017969</c:v>
                  </c:pt>
                  <c:pt idx="3">
                    <c:v>61.638094430800749</c:v>
                  </c:pt>
                </c:numCache>
              </c:numRef>
            </c:plus>
            <c:minus>
              <c:numRef>
                <c:f>'[1]TESTS SUMMARY'!$AD$75:$AD$78</c:f>
                <c:numCache>
                  <c:formatCode>General</c:formatCode>
                  <c:ptCount val="4"/>
                  <c:pt idx="0">
                    <c:v>0.1263812018078915</c:v>
                  </c:pt>
                  <c:pt idx="1">
                    <c:v>3.5604043923757942</c:v>
                  </c:pt>
                  <c:pt idx="2">
                    <c:v>35.391974016017969</c:v>
                  </c:pt>
                  <c:pt idx="3">
                    <c:v>61.638094430800749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'[1]TESTS SUMMARY'!$W$34:$W$37</c:f>
              <c:numCache>
                <c:formatCode>General</c:formatCode>
                <c:ptCount val="4"/>
                <c:pt idx="0">
                  <c:v>0.46833333333333338</c:v>
                </c:pt>
                <c:pt idx="1">
                  <c:v>0.62444444444444447</c:v>
                </c:pt>
                <c:pt idx="2">
                  <c:v>0.80285714285714294</c:v>
                </c:pt>
                <c:pt idx="3">
                  <c:v>0.93666666666666676</c:v>
                </c:pt>
              </c:numCache>
            </c:numRef>
          </c:xVal>
          <c:yVal>
            <c:numRef>
              <c:f>'[1]TESTS SUMMARY'!$AB$75:$AB$78</c:f>
              <c:numCache>
                <c:formatCode>General</c:formatCode>
                <c:ptCount val="4"/>
                <c:pt idx="0">
                  <c:v>0.86193545447031406</c:v>
                </c:pt>
                <c:pt idx="1">
                  <c:v>9.8429858930237071</c:v>
                </c:pt>
                <c:pt idx="2">
                  <c:v>80.666569692127624</c:v>
                </c:pt>
                <c:pt idx="3">
                  <c:v>224.97073588079971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06B-443E-B8AD-2308FBCD5AD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100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Queue assignment</a:t>
            </a:r>
            <a:r>
              <a:rPr lang="en-US" sz="1000" baseline="0"/>
              <a:t>: </a:t>
            </a:r>
            <a:r>
              <a:rPr lang="en-US" sz="1000"/>
              <a:t>Policy B system using Fast queue</a:t>
            </a:r>
            <a:r>
              <a:rPr lang="en-US" sz="1000" baseline="0"/>
              <a:t> mode 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'TESTS SUMMARY'!$BD$23</c:f>
              <c:strCache>
                <c:ptCount val="1"/>
                <c:pt idx="0">
                  <c:v>Number of assigned clients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'TESTS SUMMARY'!$BE$22:$BN$22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'TESTS SUMMARY'!$BE$23:$BN$23</c:f>
              <c:numCache>
                <c:formatCode>General</c:formatCode>
                <c:ptCount val="10"/>
                <c:pt idx="0">
                  <c:v>136</c:v>
                </c:pt>
                <c:pt idx="1">
                  <c:v>126</c:v>
                </c:pt>
                <c:pt idx="2">
                  <c:v>132</c:v>
                </c:pt>
                <c:pt idx="3">
                  <c:v>131</c:v>
                </c:pt>
                <c:pt idx="4">
                  <c:v>124</c:v>
                </c:pt>
                <c:pt idx="5">
                  <c:v>130</c:v>
                </c:pt>
                <c:pt idx="6">
                  <c:v>125</c:v>
                </c:pt>
                <c:pt idx="7">
                  <c:v>289</c:v>
                </c:pt>
                <c:pt idx="8">
                  <c:v>294</c:v>
                </c:pt>
                <c:pt idx="9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1-4554-9F3C-A60AD1D33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586552"/>
        <c:axId val="577586872"/>
      </c:barChart>
      <c:catAx>
        <c:axId val="577586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Till Number (7, 8 and 9 are the Fast tills)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586872"/>
        <c:crosses val="autoZero"/>
        <c:auto val="1"/>
        <c:lblAlgn val="ctr"/>
        <c:lblOffset val="100"/>
        <c:noMultiLvlLbl val="0"/>
      </c:catAx>
      <c:valAx>
        <c:axId val="57758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58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'TESTS SUMMARY'!$BE$45</c:f>
              <c:strCache>
                <c:ptCount val="1"/>
                <c:pt idx="0">
                  <c:v>Fast queue mode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SUMMARY'!$BL$55</c:f>
                <c:numCache>
                  <c:formatCode>General</c:formatCode>
                  <c:ptCount val="1"/>
                  <c:pt idx="0">
                    <c:v>47.458091338862602</c:v>
                  </c:pt>
                </c:numCache>
              </c:numRef>
            </c:plus>
            <c:minus>
              <c:numRef>
                <c:f>'TESTS SUMMARY'!$BL$55</c:f>
                <c:numCache>
                  <c:formatCode>General</c:formatCode>
                  <c:ptCount val="1"/>
                  <c:pt idx="0">
                    <c:v>47.458091338862602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SUMMARY'!$BK$48</c:f>
              <c:numCache>
                <c:formatCode>General</c:formatCode>
                <c:ptCount val="1"/>
                <c:pt idx="0">
                  <c:v>0.8</c:v>
                </c:pt>
              </c:numCache>
            </c:numRef>
          </c:cat>
          <c:val>
            <c:numRef>
              <c:f>'TESTS SUMMARY'!$BJ$55</c:f>
              <c:numCache>
                <c:formatCode>0.00</c:formatCode>
                <c:ptCount val="1"/>
                <c:pt idx="0">
                  <c:v>1180.4769999999933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2-4450-89A7-46BE434B6CB5}"/>
            </c:ext>
          </c:extLst>
        </c:ser>
        <c:ser>
          <c:idx val="1"/>
          <c:order val="1"/>
          <c:tx>
            <c:strRef>
              <c:f>'TESTS SUMMARY'!$BH$58</c:f>
              <c:strCache>
                <c:ptCount val="1"/>
                <c:pt idx="0">
                  <c:v>Normal checkout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SUMMARY'!$BL$60</c:f>
                <c:numCache>
                  <c:formatCode>General</c:formatCode>
                  <c:ptCount val="1"/>
                  <c:pt idx="0">
                    <c:v>262.39948795868668</c:v>
                  </c:pt>
                </c:numCache>
              </c:numRef>
            </c:plus>
            <c:minus>
              <c:numRef>
                <c:f>'TESTS SUMMARY'!$BL$60</c:f>
                <c:numCache>
                  <c:formatCode>General</c:formatCode>
                  <c:ptCount val="1"/>
                  <c:pt idx="0">
                    <c:v>262.39948795868668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SUMMARY'!$BK$48</c:f>
              <c:numCache>
                <c:formatCode>General</c:formatCode>
                <c:ptCount val="1"/>
                <c:pt idx="0">
                  <c:v>0.8</c:v>
                </c:pt>
              </c:numCache>
            </c:numRef>
          </c:cat>
          <c:val>
            <c:numRef>
              <c:f>'TESTS SUMMARY'!$BJ$60</c:f>
              <c:numCache>
                <c:formatCode>0.00</c:formatCode>
                <c:ptCount val="1"/>
                <c:pt idx="0">
                  <c:v>1607.2346666666565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D2-4450-89A7-46BE434B6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426488"/>
        <c:axId val="537423928"/>
      </c:barChart>
      <c:catAx>
        <c:axId val="5374264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(aprox. 0,8)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537423928"/>
        <c:crosses val="autoZero"/>
        <c:auto val="1"/>
        <c:lblAlgn val="ctr"/>
        <c:lblOffset val="100"/>
        <c:noMultiLvlLbl val="0"/>
      </c:catAx>
      <c:valAx>
        <c:axId val="537423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Queue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7426488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 queue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'TESTS SUMMARY'!$BE$45</c:f>
              <c:strCache>
                <c:ptCount val="1"/>
                <c:pt idx="0">
                  <c:v>Fast queue mode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SUMMARY'!$BL$54</c:f>
                <c:numCache>
                  <c:formatCode>General</c:formatCode>
                  <c:ptCount val="1"/>
                  <c:pt idx="0">
                    <c:v>8.347866491243785</c:v>
                  </c:pt>
                </c:numCache>
              </c:numRef>
            </c:plus>
            <c:minus>
              <c:numRef>
                <c:f>'TESTS SUMMARY'!$BL$54</c:f>
                <c:numCache>
                  <c:formatCode>General</c:formatCode>
                  <c:ptCount val="1"/>
                  <c:pt idx="0">
                    <c:v>8.347866491243785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SUMMARY'!$J$28</c:f>
              <c:numCache>
                <c:formatCode>0.0000</c:formatCode>
                <c:ptCount val="1"/>
                <c:pt idx="0">
                  <c:v>0.79411764705882348</c:v>
                </c:pt>
              </c:numCache>
            </c:numRef>
          </c:cat>
          <c:val>
            <c:numRef>
              <c:f>'TESTS SUMMARY'!$BJ$54</c:f>
              <c:numCache>
                <c:formatCode>0.00</c:formatCode>
                <c:ptCount val="1"/>
                <c:pt idx="0">
                  <c:v>35.49743968420168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4-40A8-AA79-78A55809146D}"/>
            </c:ext>
          </c:extLst>
        </c:ser>
        <c:ser>
          <c:idx val="1"/>
          <c:order val="1"/>
          <c:tx>
            <c:strRef>
              <c:f>'TESTS SUMMARY'!$BH$58</c:f>
              <c:strCache>
                <c:ptCount val="1"/>
                <c:pt idx="0">
                  <c:v>Normal checkout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SUMMARY'!$BL$59</c:f>
                <c:numCache>
                  <c:formatCode>General</c:formatCode>
                  <c:ptCount val="1"/>
                  <c:pt idx="0">
                    <c:v>16.214822759931835</c:v>
                  </c:pt>
                </c:numCache>
              </c:numRef>
            </c:plus>
            <c:minus>
              <c:numRef>
                <c:f>'TESTS SUMMARY'!$BL$59</c:f>
                <c:numCache>
                  <c:formatCode>General</c:formatCode>
                  <c:ptCount val="1"/>
                  <c:pt idx="0">
                    <c:v>16.214822759931835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SUMMARY'!$J$28</c:f>
              <c:numCache>
                <c:formatCode>0.0000</c:formatCode>
                <c:ptCount val="1"/>
                <c:pt idx="0">
                  <c:v>0.79411764705882348</c:v>
                </c:pt>
              </c:numCache>
            </c:numRef>
          </c:cat>
          <c:val>
            <c:numRef>
              <c:f>'TESTS SUMMARY'!$BJ$59</c:f>
              <c:numCache>
                <c:formatCode>0.00</c:formatCode>
                <c:ptCount val="1"/>
                <c:pt idx="0">
                  <c:v>57.604004094344333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4-40A8-AA79-78A558091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426488"/>
        <c:axId val="537423928"/>
      </c:barChart>
      <c:catAx>
        <c:axId val="5374264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(aprox. 0,8)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00" sourceLinked="1"/>
        <c:majorTickMark val="none"/>
        <c:minorTickMark val="none"/>
        <c:tickLblPos val="nextTo"/>
        <c:crossAx val="537423928"/>
        <c:crosses val="autoZero"/>
        <c:auto val="1"/>
        <c:lblAlgn val="ctr"/>
        <c:lblOffset val="100"/>
        <c:noMultiLvlLbl val="0"/>
      </c:catAx>
      <c:valAx>
        <c:axId val="537423928"/>
        <c:scaling>
          <c:orientation val="minMax"/>
          <c:max val="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Queue</a:t>
                </a:r>
                <a:r>
                  <a:rPr lang="pt-BR" baseline="0"/>
                  <a:t> time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742648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'TEMPLATE-10'!$C$11:$C$80</c:f>
              <c:numCache>
                <c:formatCode>General</c:formatCode>
                <c:ptCount val="70"/>
                <c:pt idx="0">
                  <c:v>198.375</c:v>
                </c:pt>
                <c:pt idx="1">
                  <c:v>481.786</c:v>
                </c:pt>
                <c:pt idx="2">
                  <c:v>830.98800000000006</c:v>
                </c:pt>
                <c:pt idx="3">
                  <c:v>904.30899999999997</c:v>
                </c:pt>
                <c:pt idx="4">
                  <c:v>1723.8219999999999</c:v>
                </c:pt>
                <c:pt idx="5">
                  <c:v>1800.9369999999999</c:v>
                </c:pt>
                <c:pt idx="6">
                  <c:v>2075.4850000000001</c:v>
                </c:pt>
                <c:pt idx="7">
                  <c:v>2926.8870000000002</c:v>
                </c:pt>
                <c:pt idx="8">
                  <c:v>4085.462</c:v>
                </c:pt>
                <c:pt idx="9">
                  <c:v>4502.9470000000001</c:v>
                </c:pt>
                <c:pt idx="10">
                  <c:v>5113.1530000000002</c:v>
                </c:pt>
                <c:pt idx="11">
                  <c:v>5473.9790000000003</c:v>
                </c:pt>
                <c:pt idx="12">
                  <c:v>6888.6350000000002</c:v>
                </c:pt>
                <c:pt idx="13">
                  <c:v>7124.2619999999997</c:v>
                </c:pt>
                <c:pt idx="14">
                  <c:v>7542.1350000000002</c:v>
                </c:pt>
                <c:pt idx="15">
                  <c:v>8055.2139999999999</c:v>
                </c:pt>
                <c:pt idx="16">
                  <c:v>8946.4840000000004</c:v>
                </c:pt>
                <c:pt idx="17">
                  <c:v>9479.7029999999995</c:v>
                </c:pt>
                <c:pt idx="18">
                  <c:v>10356.599</c:v>
                </c:pt>
                <c:pt idx="19">
                  <c:v>10699.466</c:v>
                </c:pt>
                <c:pt idx="20">
                  <c:v>11438.84</c:v>
                </c:pt>
                <c:pt idx="21">
                  <c:v>11632.856</c:v>
                </c:pt>
                <c:pt idx="22">
                  <c:v>12328.044</c:v>
                </c:pt>
                <c:pt idx="23">
                  <c:v>13086.398999999999</c:v>
                </c:pt>
                <c:pt idx="24">
                  <c:v>13153.451999999999</c:v>
                </c:pt>
                <c:pt idx="25">
                  <c:v>13218.606</c:v>
                </c:pt>
                <c:pt idx="26">
                  <c:v>13496.1</c:v>
                </c:pt>
                <c:pt idx="27">
                  <c:v>14575.941000000001</c:v>
                </c:pt>
                <c:pt idx="28">
                  <c:v>16435.148000000001</c:v>
                </c:pt>
                <c:pt idx="29">
                  <c:v>16565.862000000001</c:v>
                </c:pt>
                <c:pt idx="30">
                  <c:v>17058.668000000001</c:v>
                </c:pt>
                <c:pt idx="31">
                  <c:v>17955.861000000001</c:v>
                </c:pt>
                <c:pt idx="32">
                  <c:v>19330.68</c:v>
                </c:pt>
                <c:pt idx="33">
                  <c:v>19704.981</c:v>
                </c:pt>
                <c:pt idx="34">
                  <c:v>20598.144</c:v>
                </c:pt>
                <c:pt idx="35">
                  <c:v>20989.917000000001</c:v>
                </c:pt>
                <c:pt idx="36">
                  <c:v>21660.274000000001</c:v>
                </c:pt>
                <c:pt idx="37">
                  <c:v>22357.491999999998</c:v>
                </c:pt>
                <c:pt idx="38">
                  <c:v>22797.293000000001</c:v>
                </c:pt>
                <c:pt idx="39">
                  <c:v>22950.629000000001</c:v>
                </c:pt>
                <c:pt idx="40">
                  <c:v>23517.763999999999</c:v>
                </c:pt>
                <c:pt idx="41">
                  <c:v>24616.166000000001</c:v>
                </c:pt>
                <c:pt idx="42">
                  <c:v>25438.627</c:v>
                </c:pt>
                <c:pt idx="43">
                  <c:v>26063.474999999999</c:v>
                </c:pt>
                <c:pt idx="44">
                  <c:v>26961.672999999999</c:v>
                </c:pt>
                <c:pt idx="45">
                  <c:v>28242.37</c:v>
                </c:pt>
                <c:pt idx="46">
                  <c:v>28679.300999999999</c:v>
                </c:pt>
                <c:pt idx="47">
                  <c:v>29073.873</c:v>
                </c:pt>
                <c:pt idx="48">
                  <c:v>29392.132000000001</c:v>
                </c:pt>
                <c:pt idx="49">
                  <c:v>29447.401999999998</c:v>
                </c:pt>
                <c:pt idx="50">
                  <c:v>30856.722000000002</c:v>
                </c:pt>
                <c:pt idx="51">
                  <c:v>32126.674999999999</c:v>
                </c:pt>
                <c:pt idx="52">
                  <c:v>32447.096000000001</c:v>
                </c:pt>
                <c:pt idx="53">
                  <c:v>33715.379000000001</c:v>
                </c:pt>
                <c:pt idx="54">
                  <c:v>34131.622000000003</c:v>
                </c:pt>
                <c:pt idx="55">
                  <c:v>34755.741000000002</c:v>
                </c:pt>
                <c:pt idx="56">
                  <c:v>35084.406999999999</c:v>
                </c:pt>
                <c:pt idx="57">
                  <c:v>35421.065000000002</c:v>
                </c:pt>
                <c:pt idx="58">
                  <c:v>35841.47</c:v>
                </c:pt>
                <c:pt idx="59">
                  <c:v>36166.07</c:v>
                </c:pt>
                <c:pt idx="60">
                  <c:v>36304.546000000002</c:v>
                </c:pt>
                <c:pt idx="61">
                  <c:v>36809.847999999998</c:v>
                </c:pt>
                <c:pt idx="62">
                  <c:v>37669.544999999998</c:v>
                </c:pt>
                <c:pt idx="63">
                  <c:v>38505.631999999998</c:v>
                </c:pt>
                <c:pt idx="64">
                  <c:v>40164.478999999999</c:v>
                </c:pt>
                <c:pt idx="65">
                  <c:v>40436.6</c:v>
                </c:pt>
                <c:pt idx="66">
                  <c:v>41379.910000000003</c:v>
                </c:pt>
                <c:pt idx="67">
                  <c:v>42246.84</c:v>
                </c:pt>
                <c:pt idx="68">
                  <c:v>42621.894999999997</c:v>
                </c:pt>
                <c:pt idx="69">
                  <c:v>43187.298999999999</c:v>
                </c:pt>
              </c:numCache>
            </c:numRef>
          </c:cat>
          <c:val>
            <c:numRef>
              <c:f>'TEMPLATE-10'!$D$11:$D$80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D-451F-9706-A2F774D7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'TEMPLATE-10'!$AA$11:$AA$76</c:f>
              <c:numCache>
                <c:formatCode>General</c:formatCode>
                <c:ptCount val="66"/>
                <c:pt idx="0">
                  <c:v>63.523000000000003</c:v>
                </c:pt>
                <c:pt idx="1">
                  <c:v>738.69799999999998</c:v>
                </c:pt>
                <c:pt idx="2">
                  <c:v>789.178</c:v>
                </c:pt>
                <c:pt idx="3">
                  <c:v>1298.1510000000001</c:v>
                </c:pt>
                <c:pt idx="4">
                  <c:v>1403.479</c:v>
                </c:pt>
                <c:pt idx="5">
                  <c:v>1562.86</c:v>
                </c:pt>
                <c:pt idx="6">
                  <c:v>1662.3720000000001</c:v>
                </c:pt>
                <c:pt idx="7">
                  <c:v>1975.2760000000001</c:v>
                </c:pt>
                <c:pt idx="8">
                  <c:v>2629.569</c:v>
                </c:pt>
                <c:pt idx="9">
                  <c:v>2963.8850000000002</c:v>
                </c:pt>
                <c:pt idx="10">
                  <c:v>3569.1030000000001</c:v>
                </c:pt>
                <c:pt idx="11">
                  <c:v>4242.982</c:v>
                </c:pt>
                <c:pt idx="12">
                  <c:v>4622.0280000000002</c:v>
                </c:pt>
                <c:pt idx="13">
                  <c:v>5606.0439999999999</c:v>
                </c:pt>
                <c:pt idx="14">
                  <c:v>6084.4309999999996</c:v>
                </c:pt>
                <c:pt idx="15">
                  <c:v>6622.3280000000004</c:v>
                </c:pt>
                <c:pt idx="16">
                  <c:v>6856.2309999999998</c:v>
                </c:pt>
                <c:pt idx="17">
                  <c:v>7797.9170000000004</c:v>
                </c:pt>
                <c:pt idx="18">
                  <c:v>8772.3989999999994</c:v>
                </c:pt>
                <c:pt idx="19">
                  <c:v>10254.691999999999</c:v>
                </c:pt>
                <c:pt idx="20">
                  <c:v>10675.374</c:v>
                </c:pt>
                <c:pt idx="21">
                  <c:v>11649.498</c:v>
                </c:pt>
                <c:pt idx="22">
                  <c:v>12016.699000000001</c:v>
                </c:pt>
                <c:pt idx="23">
                  <c:v>12275.906999999999</c:v>
                </c:pt>
                <c:pt idx="24">
                  <c:v>12856.171</c:v>
                </c:pt>
                <c:pt idx="25">
                  <c:v>13227.044</c:v>
                </c:pt>
                <c:pt idx="26">
                  <c:v>14830.681</c:v>
                </c:pt>
                <c:pt idx="27">
                  <c:v>15514.627</c:v>
                </c:pt>
                <c:pt idx="28">
                  <c:v>15774.263999999999</c:v>
                </c:pt>
                <c:pt idx="29">
                  <c:v>15937.308999999999</c:v>
                </c:pt>
                <c:pt idx="30">
                  <c:v>16665.668000000001</c:v>
                </c:pt>
                <c:pt idx="31">
                  <c:v>17743.552</c:v>
                </c:pt>
                <c:pt idx="32">
                  <c:v>19035.337</c:v>
                </c:pt>
                <c:pt idx="33">
                  <c:v>19845.866000000002</c:v>
                </c:pt>
                <c:pt idx="34">
                  <c:v>20641.698</c:v>
                </c:pt>
                <c:pt idx="35">
                  <c:v>20948.351999999999</c:v>
                </c:pt>
                <c:pt idx="36">
                  <c:v>20987.971000000001</c:v>
                </c:pt>
                <c:pt idx="37">
                  <c:v>21841.517</c:v>
                </c:pt>
                <c:pt idx="38">
                  <c:v>22303.539000000001</c:v>
                </c:pt>
                <c:pt idx="39">
                  <c:v>22664.035</c:v>
                </c:pt>
                <c:pt idx="40">
                  <c:v>24575.134999999998</c:v>
                </c:pt>
                <c:pt idx="41">
                  <c:v>27181.15</c:v>
                </c:pt>
                <c:pt idx="42">
                  <c:v>27819.187999999998</c:v>
                </c:pt>
                <c:pt idx="43">
                  <c:v>28032.057000000001</c:v>
                </c:pt>
                <c:pt idx="44">
                  <c:v>28587.32</c:v>
                </c:pt>
                <c:pt idx="45">
                  <c:v>31280</c:v>
                </c:pt>
                <c:pt idx="46">
                  <c:v>31701.841</c:v>
                </c:pt>
                <c:pt idx="47">
                  <c:v>32532.38</c:v>
                </c:pt>
                <c:pt idx="48">
                  <c:v>32582.341</c:v>
                </c:pt>
                <c:pt idx="49">
                  <c:v>33429.131999999998</c:v>
                </c:pt>
                <c:pt idx="50">
                  <c:v>33600.277999999998</c:v>
                </c:pt>
                <c:pt idx="51">
                  <c:v>34132.574000000001</c:v>
                </c:pt>
                <c:pt idx="52">
                  <c:v>36648.127</c:v>
                </c:pt>
                <c:pt idx="53">
                  <c:v>37734.661999999997</c:v>
                </c:pt>
                <c:pt idx="54">
                  <c:v>37884.58</c:v>
                </c:pt>
                <c:pt idx="55">
                  <c:v>38489.332000000002</c:v>
                </c:pt>
                <c:pt idx="56">
                  <c:v>39300.699000000001</c:v>
                </c:pt>
                <c:pt idx="57">
                  <c:v>39896.752999999997</c:v>
                </c:pt>
                <c:pt idx="58">
                  <c:v>40107.807000000001</c:v>
                </c:pt>
                <c:pt idx="59">
                  <c:v>40381.247000000003</c:v>
                </c:pt>
                <c:pt idx="60">
                  <c:v>40781.627999999997</c:v>
                </c:pt>
                <c:pt idx="61">
                  <c:v>41019.591</c:v>
                </c:pt>
                <c:pt idx="62">
                  <c:v>41390.129999999997</c:v>
                </c:pt>
                <c:pt idx="63" formatCode="#,##0">
                  <c:v>41920.050999999999</c:v>
                </c:pt>
                <c:pt idx="64" formatCode="#,##0">
                  <c:v>42431.067999999999</c:v>
                </c:pt>
                <c:pt idx="65" formatCode="#,##0">
                  <c:v>42816.612000000001</c:v>
                </c:pt>
              </c:numCache>
            </c:numRef>
          </c:xVal>
          <c:yVal>
            <c:numRef>
              <c:f>'TEMPLATE-10'!$AB$11:$AB$76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#,##0">
                  <c:v>0</c:v>
                </c:pt>
                <c:pt idx="64" formatCode="#,##0">
                  <c:v>0</c:v>
                </c:pt>
                <c:pt idx="65" formatCode="#,##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2-4324-AB98-D0A5ED0C7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07736"/>
        <c:axId val="624605176"/>
      </c:scatterChart>
      <c:valAx>
        <c:axId val="6246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5176"/>
        <c:crosses val="autoZero"/>
        <c:crossBetween val="midCat"/>
      </c:valAx>
      <c:valAx>
        <c:axId val="6246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test!$C$11:$C$80</c:f>
              <c:numCache>
                <c:formatCode>General</c:formatCode>
                <c:ptCount val="70"/>
                <c:pt idx="0">
                  <c:v>143.08500000000001</c:v>
                </c:pt>
                <c:pt idx="1">
                  <c:v>387.25900000000001</c:v>
                </c:pt>
                <c:pt idx="2">
                  <c:v>481.03300000000002</c:v>
                </c:pt>
                <c:pt idx="3">
                  <c:v>1095.3230000000001</c:v>
                </c:pt>
                <c:pt idx="4">
                  <c:v>1469.0119999999999</c:v>
                </c:pt>
                <c:pt idx="5">
                  <c:v>1580.6859999999999</c:v>
                </c:pt>
                <c:pt idx="6">
                  <c:v>1876.627</c:v>
                </c:pt>
                <c:pt idx="7">
                  <c:v>1954.9659999999999</c:v>
                </c:pt>
                <c:pt idx="8">
                  <c:v>2083.1770000000001</c:v>
                </c:pt>
                <c:pt idx="9">
                  <c:v>2168.3220000000001</c:v>
                </c:pt>
                <c:pt idx="10">
                  <c:v>2428.0830000000001</c:v>
                </c:pt>
                <c:pt idx="11">
                  <c:v>2553.7130000000002</c:v>
                </c:pt>
                <c:pt idx="12">
                  <c:v>2979.78</c:v>
                </c:pt>
                <c:pt idx="13">
                  <c:v>3142.125</c:v>
                </c:pt>
                <c:pt idx="14">
                  <c:v>3258.2959999999998</c:v>
                </c:pt>
                <c:pt idx="15">
                  <c:v>3670.9189999999999</c:v>
                </c:pt>
                <c:pt idx="16">
                  <c:v>3898.2719999999999</c:v>
                </c:pt>
                <c:pt idx="17">
                  <c:v>5338.4219999999996</c:v>
                </c:pt>
                <c:pt idx="18">
                  <c:v>5703.3540000000003</c:v>
                </c:pt>
                <c:pt idx="19">
                  <c:v>5783.8689999999997</c:v>
                </c:pt>
                <c:pt idx="20">
                  <c:v>6900.2889999999998</c:v>
                </c:pt>
                <c:pt idx="21">
                  <c:v>7624.259</c:v>
                </c:pt>
                <c:pt idx="22">
                  <c:v>7759.8280000000004</c:v>
                </c:pt>
                <c:pt idx="23">
                  <c:v>7910.9179999999997</c:v>
                </c:pt>
                <c:pt idx="24">
                  <c:v>8142.0110000000004</c:v>
                </c:pt>
                <c:pt idx="25">
                  <c:v>8152.2569999999996</c:v>
                </c:pt>
                <c:pt idx="26">
                  <c:v>8395.1689999999999</c:v>
                </c:pt>
                <c:pt idx="27">
                  <c:v>8496.3130000000001</c:v>
                </c:pt>
                <c:pt idx="28">
                  <c:v>8800.7360000000008</c:v>
                </c:pt>
                <c:pt idx="29">
                  <c:v>8881.9950000000008</c:v>
                </c:pt>
                <c:pt idx="30">
                  <c:v>9252.5830000000005</c:v>
                </c:pt>
                <c:pt idx="31">
                  <c:v>9397.625</c:v>
                </c:pt>
                <c:pt idx="32">
                  <c:v>9533.8179999999993</c:v>
                </c:pt>
                <c:pt idx="33">
                  <c:v>9656.4629999999997</c:v>
                </c:pt>
                <c:pt idx="34">
                  <c:v>10077.927</c:v>
                </c:pt>
                <c:pt idx="35">
                  <c:v>10369.368</c:v>
                </c:pt>
                <c:pt idx="36">
                  <c:v>10519.582</c:v>
                </c:pt>
                <c:pt idx="37">
                  <c:v>10763.234</c:v>
                </c:pt>
                <c:pt idx="38">
                  <c:v>11452.558000000001</c:v>
                </c:pt>
                <c:pt idx="39">
                  <c:v>11724.78</c:v>
                </c:pt>
                <c:pt idx="40">
                  <c:v>11770.838</c:v>
                </c:pt>
                <c:pt idx="41">
                  <c:v>12236.945</c:v>
                </c:pt>
                <c:pt idx="42">
                  <c:v>12388.085999999999</c:v>
                </c:pt>
                <c:pt idx="43">
                  <c:v>12880.947</c:v>
                </c:pt>
                <c:pt idx="44">
                  <c:v>13043.037</c:v>
                </c:pt>
                <c:pt idx="45">
                  <c:v>13518.040999999999</c:v>
                </c:pt>
                <c:pt idx="46">
                  <c:v>13597.495000000001</c:v>
                </c:pt>
                <c:pt idx="47">
                  <c:v>13684.822</c:v>
                </c:pt>
                <c:pt idx="48">
                  <c:v>13762.892</c:v>
                </c:pt>
                <c:pt idx="49">
                  <c:v>13985.968000000001</c:v>
                </c:pt>
                <c:pt idx="50">
                  <c:v>14382.724</c:v>
                </c:pt>
                <c:pt idx="51">
                  <c:v>14630.816000000001</c:v>
                </c:pt>
                <c:pt idx="52">
                  <c:v>15321.052</c:v>
                </c:pt>
                <c:pt idx="53">
                  <c:v>16248.161</c:v>
                </c:pt>
                <c:pt idx="54">
                  <c:v>16709.737000000001</c:v>
                </c:pt>
                <c:pt idx="55">
                  <c:v>16968.675999999999</c:v>
                </c:pt>
                <c:pt idx="56">
                  <c:v>17154.862000000001</c:v>
                </c:pt>
                <c:pt idx="57">
                  <c:v>17164.39</c:v>
                </c:pt>
                <c:pt idx="58">
                  <c:v>17571.362000000001</c:v>
                </c:pt>
                <c:pt idx="59">
                  <c:v>17871.117999999999</c:v>
                </c:pt>
                <c:pt idx="60">
                  <c:v>18140.317999999999</c:v>
                </c:pt>
                <c:pt idx="61">
                  <c:v>18278.34</c:v>
                </c:pt>
                <c:pt idx="62">
                  <c:v>18300.907999999999</c:v>
                </c:pt>
                <c:pt idx="63">
                  <c:v>18731.683000000001</c:v>
                </c:pt>
                <c:pt idx="64">
                  <c:v>18999.277999999998</c:v>
                </c:pt>
                <c:pt idx="65">
                  <c:v>19129.558000000001</c:v>
                </c:pt>
                <c:pt idx="66">
                  <c:v>19414.324000000001</c:v>
                </c:pt>
                <c:pt idx="67">
                  <c:v>19580.16</c:v>
                </c:pt>
                <c:pt idx="68">
                  <c:v>20002.170999999998</c:v>
                </c:pt>
                <c:pt idx="69">
                  <c:v>20444.607</c:v>
                </c:pt>
              </c:numCache>
            </c:numRef>
          </c:cat>
          <c:val>
            <c:numRef>
              <c:f>test!$D$11:$D$80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1-4D1D-9DAB-D8641DA7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test!$AA$11:$AA$76</c:f>
              <c:numCache>
                <c:formatCode>General</c:formatCode>
                <c:ptCount val="66"/>
                <c:pt idx="0">
                  <c:v>114.309</c:v>
                </c:pt>
                <c:pt idx="1">
                  <c:v>500.77100000000002</c:v>
                </c:pt>
                <c:pt idx="2">
                  <c:v>1085.1020000000001</c:v>
                </c:pt>
                <c:pt idx="3">
                  <c:v>1196.518</c:v>
                </c:pt>
                <c:pt idx="4">
                  <c:v>1603.528</c:v>
                </c:pt>
                <c:pt idx="5">
                  <c:v>2004.7570000000001</c:v>
                </c:pt>
                <c:pt idx="6">
                  <c:v>2082.7260000000001</c:v>
                </c:pt>
                <c:pt idx="7">
                  <c:v>2425.0360000000001</c:v>
                </c:pt>
                <c:pt idx="8">
                  <c:v>2693.3490000000002</c:v>
                </c:pt>
                <c:pt idx="9">
                  <c:v>3116.6280000000002</c:v>
                </c:pt>
                <c:pt idx="10">
                  <c:v>3243.8589999999999</c:v>
                </c:pt>
                <c:pt idx="11">
                  <c:v>3438.6860000000001</c:v>
                </c:pt>
                <c:pt idx="12">
                  <c:v>3508.1819999999998</c:v>
                </c:pt>
                <c:pt idx="13">
                  <c:v>3601.0070000000001</c:v>
                </c:pt>
                <c:pt idx="14">
                  <c:v>3677.0729999999999</c:v>
                </c:pt>
                <c:pt idx="15">
                  <c:v>3751.2370000000001</c:v>
                </c:pt>
                <c:pt idx="16">
                  <c:v>3985.7750000000001</c:v>
                </c:pt>
                <c:pt idx="17">
                  <c:v>4282.9790000000003</c:v>
                </c:pt>
                <c:pt idx="18">
                  <c:v>4913.0379999999996</c:v>
                </c:pt>
                <c:pt idx="19">
                  <c:v>5036.6959999999999</c:v>
                </c:pt>
                <c:pt idx="20">
                  <c:v>5160.28</c:v>
                </c:pt>
                <c:pt idx="21">
                  <c:v>5298.3580000000002</c:v>
                </c:pt>
                <c:pt idx="22">
                  <c:v>5592.9440000000004</c:v>
                </c:pt>
                <c:pt idx="23">
                  <c:v>5679.9120000000003</c:v>
                </c:pt>
                <c:pt idx="24">
                  <c:v>5819.3429999999998</c:v>
                </c:pt>
                <c:pt idx="25">
                  <c:v>6081.63</c:v>
                </c:pt>
                <c:pt idx="26">
                  <c:v>6134.8450000000003</c:v>
                </c:pt>
                <c:pt idx="27">
                  <c:v>6279.03</c:v>
                </c:pt>
                <c:pt idx="28">
                  <c:v>6294.732</c:v>
                </c:pt>
                <c:pt idx="29">
                  <c:v>6404.1670000000004</c:v>
                </c:pt>
                <c:pt idx="30">
                  <c:v>6498.3720000000003</c:v>
                </c:pt>
                <c:pt idx="31">
                  <c:v>6713.241</c:v>
                </c:pt>
                <c:pt idx="32">
                  <c:v>6862.0320000000002</c:v>
                </c:pt>
                <c:pt idx="33">
                  <c:v>7162.4160000000002</c:v>
                </c:pt>
                <c:pt idx="34">
                  <c:v>7551.3959999999997</c:v>
                </c:pt>
                <c:pt idx="35">
                  <c:v>7618.6450000000004</c:v>
                </c:pt>
                <c:pt idx="36">
                  <c:v>7924.7269999999999</c:v>
                </c:pt>
                <c:pt idx="37">
                  <c:v>8150.5330000000004</c:v>
                </c:pt>
                <c:pt idx="38">
                  <c:v>8866.0589999999993</c:v>
                </c:pt>
                <c:pt idx="39">
                  <c:v>8880.3850000000002</c:v>
                </c:pt>
                <c:pt idx="40">
                  <c:v>8936.8469999999998</c:v>
                </c:pt>
                <c:pt idx="41">
                  <c:v>9037.0419999999995</c:v>
                </c:pt>
                <c:pt idx="42">
                  <c:v>9445.2759999999998</c:v>
                </c:pt>
                <c:pt idx="43">
                  <c:v>9964.884</c:v>
                </c:pt>
                <c:pt idx="44">
                  <c:v>10146.752</c:v>
                </c:pt>
                <c:pt idx="45">
                  <c:v>10627.61</c:v>
                </c:pt>
                <c:pt idx="46">
                  <c:v>10823.491</c:v>
                </c:pt>
                <c:pt idx="47">
                  <c:v>11581.624</c:v>
                </c:pt>
                <c:pt idx="48">
                  <c:v>11756.316999999999</c:v>
                </c:pt>
                <c:pt idx="49">
                  <c:v>11845.696</c:v>
                </c:pt>
                <c:pt idx="50">
                  <c:v>12045.156999999999</c:v>
                </c:pt>
                <c:pt idx="51">
                  <c:v>12260.67</c:v>
                </c:pt>
                <c:pt idx="52">
                  <c:v>12630.61</c:v>
                </c:pt>
                <c:pt idx="53">
                  <c:v>12835.919</c:v>
                </c:pt>
                <c:pt idx="54">
                  <c:v>12886.772999999999</c:v>
                </c:pt>
                <c:pt idx="55">
                  <c:v>13133.896000000001</c:v>
                </c:pt>
                <c:pt idx="56">
                  <c:v>13524.66</c:v>
                </c:pt>
                <c:pt idx="57">
                  <c:v>14494.236999999999</c:v>
                </c:pt>
                <c:pt idx="58">
                  <c:v>15092.098</c:v>
                </c:pt>
                <c:pt idx="59">
                  <c:v>15242.105</c:v>
                </c:pt>
                <c:pt idx="60">
                  <c:v>15430.025</c:v>
                </c:pt>
                <c:pt idx="61">
                  <c:v>15960.046</c:v>
                </c:pt>
                <c:pt idx="62">
                  <c:v>16294.971</c:v>
                </c:pt>
                <c:pt idx="63" formatCode="#,##0">
                  <c:v>16737.632000000001</c:v>
                </c:pt>
                <c:pt idx="64" formatCode="#,##0">
                  <c:v>17072.454000000002</c:v>
                </c:pt>
                <c:pt idx="65" formatCode="#,##0">
                  <c:v>17142.331999999999</c:v>
                </c:pt>
              </c:numCache>
            </c:numRef>
          </c:xVal>
          <c:yVal>
            <c:numRef>
              <c:f>test!$AB$11:$AB$76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#,##0">
                  <c:v>0</c:v>
                </c:pt>
                <c:pt idx="64" formatCode="#,##0">
                  <c:v>0</c:v>
                </c:pt>
                <c:pt idx="65" formatCode="#,##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E-4862-87E3-5E02F41E1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07736"/>
        <c:axId val="624605176"/>
      </c:scatterChart>
      <c:valAx>
        <c:axId val="6246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5176"/>
        <c:crosses val="autoZero"/>
        <c:crossBetween val="midCat"/>
      </c:valAx>
      <c:valAx>
        <c:axId val="6246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 size (Till 0)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TestB4!$C$11:$C$80</c:f>
              <c:numCache>
                <c:formatCode>General</c:formatCode>
                <c:ptCount val="70"/>
                <c:pt idx="0">
                  <c:v>302.762</c:v>
                </c:pt>
                <c:pt idx="1">
                  <c:v>862.96400000000006</c:v>
                </c:pt>
                <c:pt idx="2">
                  <c:v>1052.422</c:v>
                </c:pt>
                <c:pt idx="3">
                  <c:v>1252.9159999999999</c:v>
                </c:pt>
                <c:pt idx="4">
                  <c:v>1526.867</c:v>
                </c:pt>
                <c:pt idx="5">
                  <c:v>1658.308</c:v>
                </c:pt>
                <c:pt idx="6">
                  <c:v>2193.6550000000002</c:v>
                </c:pt>
                <c:pt idx="7">
                  <c:v>2431.306</c:v>
                </c:pt>
                <c:pt idx="8">
                  <c:v>2621.9780000000001</c:v>
                </c:pt>
                <c:pt idx="9">
                  <c:v>2681.4059999999999</c:v>
                </c:pt>
                <c:pt idx="10">
                  <c:v>2756.9459999999999</c:v>
                </c:pt>
                <c:pt idx="11">
                  <c:v>3048.2620000000002</c:v>
                </c:pt>
                <c:pt idx="12">
                  <c:v>3332.797</c:v>
                </c:pt>
                <c:pt idx="13">
                  <c:v>3563.971</c:v>
                </c:pt>
                <c:pt idx="14">
                  <c:v>4075.107</c:v>
                </c:pt>
                <c:pt idx="15">
                  <c:v>4743.0569999999998</c:v>
                </c:pt>
                <c:pt idx="16">
                  <c:v>5010.6459999999997</c:v>
                </c:pt>
                <c:pt idx="17">
                  <c:v>5563.8760000000002</c:v>
                </c:pt>
                <c:pt idx="18">
                  <c:v>6007.9269999999997</c:v>
                </c:pt>
                <c:pt idx="19">
                  <c:v>6134.7370000000001</c:v>
                </c:pt>
                <c:pt idx="20">
                  <c:v>6160.7269999999999</c:v>
                </c:pt>
                <c:pt idx="21">
                  <c:v>6646.1509999999998</c:v>
                </c:pt>
                <c:pt idx="22">
                  <c:v>7065.6040000000003</c:v>
                </c:pt>
                <c:pt idx="23">
                  <c:v>7245.27</c:v>
                </c:pt>
                <c:pt idx="24">
                  <c:v>8067.0460000000003</c:v>
                </c:pt>
                <c:pt idx="25">
                  <c:v>8377.2099999999991</c:v>
                </c:pt>
                <c:pt idx="26">
                  <c:v>9080.0509999999995</c:v>
                </c:pt>
                <c:pt idx="27">
                  <c:v>9225.5630000000001</c:v>
                </c:pt>
                <c:pt idx="28">
                  <c:v>9982.1139999999996</c:v>
                </c:pt>
                <c:pt idx="29">
                  <c:v>10446.441000000001</c:v>
                </c:pt>
                <c:pt idx="30">
                  <c:v>10523.425999999999</c:v>
                </c:pt>
                <c:pt idx="31">
                  <c:v>10750.93</c:v>
                </c:pt>
                <c:pt idx="32">
                  <c:v>10992.814</c:v>
                </c:pt>
                <c:pt idx="33">
                  <c:v>11543.675999999999</c:v>
                </c:pt>
                <c:pt idx="34">
                  <c:v>11748.537</c:v>
                </c:pt>
                <c:pt idx="35">
                  <c:v>12347.254999999999</c:v>
                </c:pt>
                <c:pt idx="36">
                  <c:v>12865.791999999999</c:v>
                </c:pt>
                <c:pt idx="37">
                  <c:v>13435.859</c:v>
                </c:pt>
                <c:pt idx="38">
                  <c:v>13997.772000000001</c:v>
                </c:pt>
                <c:pt idx="39">
                  <c:v>15027.944</c:v>
                </c:pt>
                <c:pt idx="40">
                  <c:v>15479.974</c:v>
                </c:pt>
                <c:pt idx="41">
                  <c:v>15842.700999999999</c:v>
                </c:pt>
                <c:pt idx="42">
                  <c:v>16036.703</c:v>
                </c:pt>
                <c:pt idx="43">
                  <c:v>16267.081</c:v>
                </c:pt>
                <c:pt idx="44">
                  <c:v>16419.491000000002</c:v>
                </c:pt>
                <c:pt idx="45">
                  <c:v>16775.348000000002</c:v>
                </c:pt>
                <c:pt idx="46">
                  <c:v>17522.909</c:v>
                </c:pt>
                <c:pt idx="47">
                  <c:v>18033.960999999999</c:v>
                </c:pt>
                <c:pt idx="48">
                  <c:v>18301.870999999999</c:v>
                </c:pt>
                <c:pt idx="49">
                  <c:v>18448.386999999999</c:v>
                </c:pt>
                <c:pt idx="50">
                  <c:v>18589.699000000001</c:v>
                </c:pt>
                <c:pt idx="51">
                  <c:v>18780.934000000001</c:v>
                </c:pt>
                <c:pt idx="52">
                  <c:v>19825.417000000001</c:v>
                </c:pt>
                <c:pt idx="53">
                  <c:v>20212.79</c:v>
                </c:pt>
                <c:pt idx="54">
                  <c:v>20763.419000000002</c:v>
                </c:pt>
                <c:pt idx="55">
                  <c:v>20925.005000000001</c:v>
                </c:pt>
                <c:pt idx="56">
                  <c:v>21183.67</c:v>
                </c:pt>
                <c:pt idx="57">
                  <c:v>21306.643</c:v>
                </c:pt>
                <c:pt idx="58">
                  <c:v>21697.68</c:v>
                </c:pt>
                <c:pt idx="59">
                  <c:v>22189.348999999998</c:v>
                </c:pt>
                <c:pt idx="60">
                  <c:v>23005.128000000001</c:v>
                </c:pt>
                <c:pt idx="61">
                  <c:v>23309.82</c:v>
                </c:pt>
                <c:pt idx="62">
                  <c:v>23615.946</c:v>
                </c:pt>
                <c:pt idx="63">
                  <c:v>23984.475999999999</c:v>
                </c:pt>
                <c:pt idx="64">
                  <c:v>24643.695</c:v>
                </c:pt>
                <c:pt idx="65">
                  <c:v>25268.903999999999</c:v>
                </c:pt>
                <c:pt idx="66">
                  <c:v>25618.832999999999</c:v>
                </c:pt>
                <c:pt idx="67">
                  <c:v>25852.526999999998</c:v>
                </c:pt>
                <c:pt idx="68">
                  <c:v>25887.342000000001</c:v>
                </c:pt>
                <c:pt idx="69">
                  <c:v>26001.607</c:v>
                </c:pt>
              </c:numCache>
            </c:numRef>
          </c:cat>
          <c:val>
            <c:numRef>
              <c:f>TestB4!$D$11:$D$80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0-4E9D-B77B-2BFD3E8B1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 size (Till 9)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TestB4!$BE$11:$BE$107</c:f>
              <c:numCache>
                <c:formatCode>General</c:formatCode>
                <c:ptCount val="97"/>
                <c:pt idx="0">
                  <c:v>361.524</c:v>
                </c:pt>
                <c:pt idx="1">
                  <c:v>539.39499999999998</c:v>
                </c:pt>
                <c:pt idx="2">
                  <c:v>790.79600000000005</c:v>
                </c:pt>
                <c:pt idx="3">
                  <c:v>1191.098</c:v>
                </c:pt>
                <c:pt idx="4">
                  <c:v>2244.7020000000002</c:v>
                </c:pt>
                <c:pt idx="5">
                  <c:v>2351.6260000000002</c:v>
                </c:pt>
                <c:pt idx="6">
                  <c:v>3564.154</c:v>
                </c:pt>
                <c:pt idx="7">
                  <c:v>3712.0790000000002</c:v>
                </c:pt>
                <c:pt idx="8">
                  <c:v>5050.5510000000004</c:v>
                </c:pt>
                <c:pt idx="9">
                  <c:v>5283.625</c:v>
                </c:pt>
                <c:pt idx="10">
                  <c:v>5346.83</c:v>
                </c:pt>
                <c:pt idx="11">
                  <c:v>5580.64</c:v>
                </c:pt>
                <c:pt idx="12">
                  <c:v>5654.8530000000001</c:v>
                </c:pt>
                <c:pt idx="13">
                  <c:v>6039.5860000000002</c:v>
                </c:pt>
                <c:pt idx="14">
                  <c:v>6086.6970000000001</c:v>
                </c:pt>
                <c:pt idx="15">
                  <c:v>6213.6629999999996</c:v>
                </c:pt>
                <c:pt idx="16">
                  <c:v>6345.201</c:v>
                </c:pt>
                <c:pt idx="17">
                  <c:v>6571.84</c:v>
                </c:pt>
                <c:pt idx="18">
                  <c:v>6682.2420000000002</c:v>
                </c:pt>
                <c:pt idx="19">
                  <c:v>6687.6509999999998</c:v>
                </c:pt>
                <c:pt idx="20">
                  <c:v>7071.7139999999999</c:v>
                </c:pt>
                <c:pt idx="21">
                  <c:v>7483.5870000000004</c:v>
                </c:pt>
                <c:pt idx="22">
                  <c:v>8104.6440000000002</c:v>
                </c:pt>
                <c:pt idx="23">
                  <c:v>8724.4639999999999</c:v>
                </c:pt>
                <c:pt idx="24">
                  <c:v>9037.9629999999997</c:v>
                </c:pt>
                <c:pt idx="25">
                  <c:v>9285.5709999999999</c:v>
                </c:pt>
                <c:pt idx="26">
                  <c:v>10192.906000000001</c:v>
                </c:pt>
                <c:pt idx="27">
                  <c:v>10520.929</c:v>
                </c:pt>
                <c:pt idx="28">
                  <c:v>10964.513000000001</c:v>
                </c:pt>
                <c:pt idx="29">
                  <c:v>11285.718000000001</c:v>
                </c:pt>
                <c:pt idx="30">
                  <c:v>11414.772000000001</c:v>
                </c:pt>
                <c:pt idx="31">
                  <c:v>11888.200999999999</c:v>
                </c:pt>
                <c:pt idx="32">
                  <c:v>12419.112999999999</c:v>
                </c:pt>
                <c:pt idx="33">
                  <c:v>12810.495999999999</c:v>
                </c:pt>
                <c:pt idx="34">
                  <c:v>13960.948</c:v>
                </c:pt>
                <c:pt idx="35">
                  <c:v>14732.143</c:v>
                </c:pt>
                <c:pt idx="36">
                  <c:v>15099.861000000001</c:v>
                </c:pt>
                <c:pt idx="37">
                  <c:v>16263.527</c:v>
                </c:pt>
                <c:pt idx="38">
                  <c:v>16514.187999999998</c:v>
                </c:pt>
                <c:pt idx="39">
                  <c:v>16671.132000000001</c:v>
                </c:pt>
                <c:pt idx="40">
                  <c:v>16891.556</c:v>
                </c:pt>
                <c:pt idx="41">
                  <c:v>17124.116000000002</c:v>
                </c:pt>
                <c:pt idx="42">
                  <c:v>18276.920999999998</c:v>
                </c:pt>
                <c:pt idx="43">
                  <c:v>20161.454000000002</c:v>
                </c:pt>
                <c:pt idx="44">
                  <c:v>20553.75</c:v>
                </c:pt>
                <c:pt idx="45">
                  <c:v>20691.483</c:v>
                </c:pt>
                <c:pt idx="46">
                  <c:v>21051.757000000001</c:v>
                </c:pt>
                <c:pt idx="47">
                  <c:v>21331.258999999998</c:v>
                </c:pt>
                <c:pt idx="48">
                  <c:v>21954.008999999998</c:v>
                </c:pt>
                <c:pt idx="49">
                  <c:v>22054.535</c:v>
                </c:pt>
                <c:pt idx="50">
                  <c:v>22499.174999999999</c:v>
                </c:pt>
                <c:pt idx="51">
                  <c:v>22526.107</c:v>
                </c:pt>
                <c:pt idx="52">
                  <c:v>22867.736000000001</c:v>
                </c:pt>
                <c:pt idx="53">
                  <c:v>23971.451000000001</c:v>
                </c:pt>
                <c:pt idx="54">
                  <c:v>24456.377</c:v>
                </c:pt>
                <c:pt idx="55">
                  <c:v>24801.620999999999</c:v>
                </c:pt>
                <c:pt idx="56">
                  <c:v>25509.776999999998</c:v>
                </c:pt>
                <c:pt idx="57">
                  <c:v>25786.084999999999</c:v>
                </c:pt>
                <c:pt idx="58">
                  <c:v>25879.804</c:v>
                </c:pt>
                <c:pt idx="59">
                  <c:v>26187.491000000002</c:v>
                </c:pt>
                <c:pt idx="60">
                  <c:v>26622.9</c:v>
                </c:pt>
                <c:pt idx="61">
                  <c:v>26848.93</c:v>
                </c:pt>
                <c:pt idx="62">
                  <c:v>27212.125</c:v>
                </c:pt>
                <c:pt idx="63" formatCode="#,##0">
                  <c:v>27674.151999999998</c:v>
                </c:pt>
                <c:pt idx="64" formatCode="#,##0">
                  <c:v>27836.454000000002</c:v>
                </c:pt>
                <c:pt idx="65" formatCode="#,##0">
                  <c:v>27985.946</c:v>
                </c:pt>
                <c:pt idx="66" formatCode="#,##0">
                  <c:v>28234.766</c:v>
                </c:pt>
                <c:pt idx="67" formatCode="#,##0">
                  <c:v>28397.521000000001</c:v>
                </c:pt>
                <c:pt idx="68" formatCode="#,##0">
                  <c:v>28974.809000000001</c:v>
                </c:pt>
                <c:pt idx="69" formatCode="#,##0">
                  <c:v>30390.602999999999</c:v>
                </c:pt>
                <c:pt idx="70" formatCode="#,##0">
                  <c:v>30806.243999999999</c:v>
                </c:pt>
                <c:pt idx="71" formatCode="#,##0">
                  <c:v>31078.464</c:v>
                </c:pt>
                <c:pt idx="72" formatCode="#,##0">
                  <c:v>31715.99</c:v>
                </c:pt>
                <c:pt idx="73" formatCode="#,##0">
                  <c:v>32479.773000000001</c:v>
                </c:pt>
                <c:pt idx="74" formatCode="#,##0">
                  <c:v>32829.038</c:v>
                </c:pt>
                <c:pt idx="75" formatCode="#,##0">
                  <c:v>33043.339999999997</c:v>
                </c:pt>
                <c:pt idx="76" formatCode="#,##0">
                  <c:v>33557.286</c:v>
                </c:pt>
                <c:pt idx="77" formatCode="#,##0">
                  <c:v>34025.517999999996</c:v>
                </c:pt>
                <c:pt idx="78" formatCode="#,##0">
                  <c:v>34262.173000000003</c:v>
                </c:pt>
                <c:pt idx="79" formatCode="#,##0">
                  <c:v>34998.819000000003</c:v>
                </c:pt>
                <c:pt idx="80" formatCode="#,##0">
                  <c:v>35165.243000000002</c:v>
                </c:pt>
                <c:pt idx="81" formatCode="#,##0">
                  <c:v>35466.6</c:v>
                </c:pt>
                <c:pt idx="82" formatCode="#,##0">
                  <c:v>35606.498</c:v>
                </c:pt>
                <c:pt idx="83" formatCode="#,##0">
                  <c:v>35798.47</c:v>
                </c:pt>
                <c:pt idx="84" formatCode="#,##0">
                  <c:v>36833.025000000001</c:v>
                </c:pt>
                <c:pt idx="85" formatCode="#,##0">
                  <c:v>37214.716</c:v>
                </c:pt>
                <c:pt idx="86" formatCode="#,##0">
                  <c:v>37767.048000000003</c:v>
                </c:pt>
                <c:pt idx="87" formatCode="#,##0">
                  <c:v>38022.400999999998</c:v>
                </c:pt>
                <c:pt idx="88" formatCode="#,##0">
                  <c:v>38213.824999999997</c:v>
                </c:pt>
                <c:pt idx="89" formatCode="#,##0">
                  <c:v>39074.544000000002</c:v>
                </c:pt>
                <c:pt idx="90" formatCode="#,##0">
                  <c:v>39386.853999999999</c:v>
                </c:pt>
                <c:pt idx="91" formatCode="#,##0">
                  <c:v>40007.728999999999</c:v>
                </c:pt>
                <c:pt idx="92" formatCode="#,##0">
                  <c:v>40736.821000000004</c:v>
                </c:pt>
                <c:pt idx="93" formatCode="#,##0">
                  <c:v>40977.161</c:v>
                </c:pt>
                <c:pt idx="94" formatCode="#,##0">
                  <c:v>41967.790999999997</c:v>
                </c:pt>
                <c:pt idx="95" formatCode="#,##0">
                  <c:v>42377.165999999997</c:v>
                </c:pt>
                <c:pt idx="96" formatCode="#,##0">
                  <c:v>42856.2</c:v>
                </c:pt>
              </c:numCache>
            </c:numRef>
          </c:cat>
          <c:val>
            <c:numRef>
              <c:f>TestB4!$BF$11:$BF$107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#,##0">
                  <c:v>0</c:v>
                </c:pt>
                <c:pt idx="64" formatCode="#,##0">
                  <c:v>1</c:v>
                </c:pt>
                <c:pt idx="65" formatCode="#,##0">
                  <c:v>0</c:v>
                </c:pt>
                <c:pt idx="66" formatCode="#,##0">
                  <c:v>0</c:v>
                </c:pt>
                <c:pt idx="67" formatCode="#,##0">
                  <c:v>0</c:v>
                </c:pt>
                <c:pt idx="68" formatCode="#,##0">
                  <c:v>0</c:v>
                </c:pt>
                <c:pt idx="69" formatCode="#,##0">
                  <c:v>0</c:v>
                </c:pt>
                <c:pt idx="70" formatCode="#,##0">
                  <c:v>0</c:v>
                </c:pt>
                <c:pt idx="71" formatCode="#,##0">
                  <c:v>0</c:v>
                </c:pt>
                <c:pt idx="72" formatCode="#,##0">
                  <c:v>0</c:v>
                </c:pt>
                <c:pt idx="73" formatCode="#,##0">
                  <c:v>0</c:v>
                </c:pt>
                <c:pt idx="74" formatCode="#,##0">
                  <c:v>0</c:v>
                </c:pt>
                <c:pt idx="75" formatCode="#,##0">
                  <c:v>0</c:v>
                </c:pt>
                <c:pt idx="76" formatCode="#,##0">
                  <c:v>0</c:v>
                </c:pt>
                <c:pt idx="77" formatCode="#,##0">
                  <c:v>0</c:v>
                </c:pt>
                <c:pt idx="78" formatCode="#,##0">
                  <c:v>0</c:v>
                </c:pt>
                <c:pt idx="79" formatCode="#,##0">
                  <c:v>0</c:v>
                </c:pt>
                <c:pt idx="80" formatCode="#,##0">
                  <c:v>0</c:v>
                </c:pt>
                <c:pt idx="81" formatCode="#,##0">
                  <c:v>0</c:v>
                </c:pt>
                <c:pt idx="82" formatCode="#,##0">
                  <c:v>0</c:v>
                </c:pt>
                <c:pt idx="83" formatCode="#,##0">
                  <c:v>0</c:v>
                </c:pt>
                <c:pt idx="84" formatCode="#,##0">
                  <c:v>0</c:v>
                </c:pt>
                <c:pt idx="85" formatCode="#,##0">
                  <c:v>0</c:v>
                </c:pt>
                <c:pt idx="86" formatCode="#,##0">
                  <c:v>0</c:v>
                </c:pt>
                <c:pt idx="87" formatCode="#,##0">
                  <c:v>0</c:v>
                </c:pt>
                <c:pt idx="88">
                  <c:v>0</c:v>
                </c:pt>
                <c:pt idx="89" formatCode="#,##0">
                  <c:v>0</c:v>
                </c:pt>
                <c:pt idx="90" formatCode="#,##0">
                  <c:v>0</c:v>
                </c:pt>
                <c:pt idx="91" formatCode="#,##0">
                  <c:v>0</c:v>
                </c:pt>
                <c:pt idx="92">
                  <c:v>0</c:v>
                </c:pt>
                <c:pt idx="93" formatCode="#,##0">
                  <c:v>0</c:v>
                </c:pt>
                <c:pt idx="94" formatCode="#,##0">
                  <c:v>0</c:v>
                </c:pt>
                <c:pt idx="95">
                  <c:v>0</c:v>
                </c:pt>
                <c:pt idx="9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7-47C6-B9FD-F38A83F60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Queue size progression (Till 0) - Utilization = 0.9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TestB7!$C$11:$C$205</c:f>
              <c:numCache>
                <c:formatCode>0</c:formatCode>
                <c:ptCount val="195"/>
                <c:pt idx="0">
                  <c:v>205.60499999999999</c:v>
                </c:pt>
                <c:pt idx="1">
                  <c:v>435.16300000000001</c:v>
                </c:pt>
                <c:pt idx="2">
                  <c:v>467.96899999999999</c:v>
                </c:pt>
                <c:pt idx="3">
                  <c:v>825.30799999999999</c:v>
                </c:pt>
                <c:pt idx="4">
                  <c:v>1025.0999999999999</c:v>
                </c:pt>
                <c:pt idx="5">
                  <c:v>1126.126</c:v>
                </c:pt>
                <c:pt idx="6">
                  <c:v>1129.9100000000001</c:v>
                </c:pt>
                <c:pt idx="7">
                  <c:v>1228.26</c:v>
                </c:pt>
                <c:pt idx="8">
                  <c:v>1323.1279999999999</c:v>
                </c:pt>
                <c:pt idx="9">
                  <c:v>2497.9850000000001</c:v>
                </c:pt>
                <c:pt idx="10">
                  <c:v>2581.2049999999999</c:v>
                </c:pt>
                <c:pt idx="11">
                  <c:v>2832.808</c:v>
                </c:pt>
                <c:pt idx="12">
                  <c:v>2999.22</c:v>
                </c:pt>
                <c:pt idx="13">
                  <c:v>3139.6129999999998</c:v>
                </c:pt>
                <c:pt idx="14">
                  <c:v>3589.7249999999999</c:v>
                </c:pt>
                <c:pt idx="15">
                  <c:v>3715.5479999999998</c:v>
                </c:pt>
                <c:pt idx="16">
                  <c:v>3835.1129999999998</c:v>
                </c:pt>
                <c:pt idx="17">
                  <c:v>4119.7719999999999</c:v>
                </c:pt>
                <c:pt idx="18">
                  <c:v>4124.8530000000001</c:v>
                </c:pt>
                <c:pt idx="19">
                  <c:v>4170.3029999999999</c:v>
                </c:pt>
                <c:pt idx="20">
                  <c:v>4212.5460000000003</c:v>
                </c:pt>
                <c:pt idx="21">
                  <c:v>5146.2790000000005</c:v>
                </c:pt>
                <c:pt idx="22">
                  <c:v>5273.2560000000003</c:v>
                </c:pt>
                <c:pt idx="23">
                  <c:v>6047.9949999999999</c:v>
                </c:pt>
                <c:pt idx="24">
                  <c:v>6161.7089999999998</c:v>
                </c:pt>
                <c:pt idx="25">
                  <c:v>6396.5559999999996</c:v>
                </c:pt>
                <c:pt idx="26">
                  <c:v>6693.0060000000003</c:v>
                </c:pt>
                <c:pt idx="27">
                  <c:v>6957.1120000000001</c:v>
                </c:pt>
                <c:pt idx="28">
                  <c:v>7468.7759999999998</c:v>
                </c:pt>
                <c:pt idx="29">
                  <c:v>7694.7550000000001</c:v>
                </c:pt>
                <c:pt idx="30">
                  <c:v>7767.5320000000002</c:v>
                </c:pt>
                <c:pt idx="31">
                  <c:v>8122.0249999999996</c:v>
                </c:pt>
                <c:pt idx="32">
                  <c:v>8337.5059999999994</c:v>
                </c:pt>
                <c:pt idx="33">
                  <c:v>8641.5779999999995</c:v>
                </c:pt>
                <c:pt idx="34">
                  <c:v>9087.6929999999993</c:v>
                </c:pt>
                <c:pt idx="35">
                  <c:v>9172.92</c:v>
                </c:pt>
                <c:pt idx="36">
                  <c:v>9531.0059999999994</c:v>
                </c:pt>
                <c:pt idx="37">
                  <c:v>9840.48</c:v>
                </c:pt>
                <c:pt idx="38">
                  <c:v>10115.508</c:v>
                </c:pt>
                <c:pt idx="39">
                  <c:v>10339.022000000001</c:v>
                </c:pt>
                <c:pt idx="40">
                  <c:v>10666.31</c:v>
                </c:pt>
                <c:pt idx="41">
                  <c:v>11199.552</c:v>
                </c:pt>
                <c:pt idx="42">
                  <c:v>11591.221</c:v>
                </c:pt>
                <c:pt idx="43">
                  <c:v>11763.004999999999</c:v>
                </c:pt>
                <c:pt idx="44">
                  <c:v>12193.147999999999</c:v>
                </c:pt>
                <c:pt idx="45">
                  <c:v>12510.099</c:v>
                </c:pt>
                <c:pt idx="46">
                  <c:v>13000.714</c:v>
                </c:pt>
                <c:pt idx="47">
                  <c:v>13222.656000000001</c:v>
                </c:pt>
                <c:pt idx="48">
                  <c:v>13228.369000000001</c:v>
                </c:pt>
                <c:pt idx="49">
                  <c:v>13308.538</c:v>
                </c:pt>
                <c:pt idx="50">
                  <c:v>13330.734</c:v>
                </c:pt>
                <c:pt idx="51">
                  <c:v>13361.334000000001</c:v>
                </c:pt>
                <c:pt idx="52">
                  <c:v>14355.106</c:v>
                </c:pt>
                <c:pt idx="53">
                  <c:v>14764.02</c:v>
                </c:pt>
                <c:pt idx="54">
                  <c:v>14872.571</c:v>
                </c:pt>
                <c:pt idx="55">
                  <c:v>15005.145</c:v>
                </c:pt>
                <c:pt idx="56">
                  <c:v>15122.376</c:v>
                </c:pt>
                <c:pt idx="57">
                  <c:v>15256.083000000001</c:v>
                </c:pt>
                <c:pt idx="58">
                  <c:v>15857.673000000001</c:v>
                </c:pt>
                <c:pt idx="59">
                  <c:v>16242.88</c:v>
                </c:pt>
                <c:pt idx="60">
                  <c:v>16415.179</c:v>
                </c:pt>
                <c:pt idx="61">
                  <c:v>16761.109</c:v>
                </c:pt>
                <c:pt idx="62">
                  <c:v>16994</c:v>
                </c:pt>
                <c:pt idx="63">
                  <c:v>17177.839</c:v>
                </c:pt>
                <c:pt idx="64">
                  <c:v>17404.595000000001</c:v>
                </c:pt>
                <c:pt idx="65">
                  <c:v>17457.760999999999</c:v>
                </c:pt>
                <c:pt idx="66">
                  <c:v>17852.132000000001</c:v>
                </c:pt>
                <c:pt idx="67">
                  <c:v>18278.347000000002</c:v>
                </c:pt>
                <c:pt idx="68">
                  <c:v>18716.124</c:v>
                </c:pt>
                <c:pt idx="69">
                  <c:v>18809.402999999998</c:v>
                </c:pt>
                <c:pt idx="70">
                  <c:v>18890.09</c:v>
                </c:pt>
                <c:pt idx="71">
                  <c:v>19129.315999999999</c:v>
                </c:pt>
                <c:pt idx="72">
                  <c:v>19272.185000000001</c:v>
                </c:pt>
                <c:pt idx="73">
                  <c:v>19355.315999999999</c:v>
                </c:pt>
                <c:pt idx="74">
                  <c:v>19702.27</c:v>
                </c:pt>
                <c:pt idx="75">
                  <c:v>19955.507000000001</c:v>
                </c:pt>
                <c:pt idx="76">
                  <c:v>20127.187000000002</c:v>
                </c:pt>
                <c:pt idx="77">
                  <c:v>20142.965</c:v>
                </c:pt>
                <c:pt idx="78">
                  <c:v>20297.636999999999</c:v>
                </c:pt>
                <c:pt idx="79">
                  <c:v>20325.703000000001</c:v>
                </c:pt>
                <c:pt idx="80">
                  <c:v>20418.493999999999</c:v>
                </c:pt>
                <c:pt idx="81">
                  <c:v>20521.822</c:v>
                </c:pt>
                <c:pt idx="82">
                  <c:v>20668.973000000002</c:v>
                </c:pt>
                <c:pt idx="83">
                  <c:v>20792.489000000001</c:v>
                </c:pt>
                <c:pt idx="84">
                  <c:v>20888.102999999999</c:v>
                </c:pt>
                <c:pt idx="85">
                  <c:v>21024.812000000002</c:v>
                </c:pt>
                <c:pt idx="86">
                  <c:v>21181.210999999999</c:v>
                </c:pt>
                <c:pt idx="87">
                  <c:v>21212.133999999998</c:v>
                </c:pt>
                <c:pt idx="88">
                  <c:v>21227.382000000001</c:v>
                </c:pt>
                <c:pt idx="89">
                  <c:v>21437.379000000001</c:v>
                </c:pt>
                <c:pt idx="90">
                  <c:v>21693.89</c:v>
                </c:pt>
                <c:pt idx="91">
                  <c:v>22446.082999999999</c:v>
                </c:pt>
                <c:pt idx="92">
                  <c:v>22785.236000000001</c:v>
                </c:pt>
                <c:pt idx="93">
                  <c:v>22889.661</c:v>
                </c:pt>
                <c:pt idx="94">
                  <c:v>22991.066999999999</c:v>
                </c:pt>
                <c:pt idx="95">
                  <c:v>23113.292000000001</c:v>
                </c:pt>
                <c:pt idx="96">
                  <c:v>23214.819</c:v>
                </c:pt>
                <c:pt idx="97">
                  <c:v>23257.858</c:v>
                </c:pt>
                <c:pt idx="98">
                  <c:v>23495.014999999999</c:v>
                </c:pt>
                <c:pt idx="99">
                  <c:v>23516.305</c:v>
                </c:pt>
                <c:pt idx="100">
                  <c:v>23584.916000000001</c:v>
                </c:pt>
                <c:pt idx="101">
                  <c:v>23856.317999999999</c:v>
                </c:pt>
                <c:pt idx="102">
                  <c:v>24285.292000000001</c:v>
                </c:pt>
                <c:pt idx="103">
                  <c:v>25338.682000000001</c:v>
                </c:pt>
                <c:pt idx="104">
                  <c:v>25895.187000000002</c:v>
                </c:pt>
                <c:pt idx="105">
                  <c:v>26013.076000000001</c:v>
                </c:pt>
                <c:pt idx="106">
                  <c:v>26169.019</c:v>
                </c:pt>
                <c:pt idx="107">
                  <c:v>26232.634999999998</c:v>
                </c:pt>
                <c:pt idx="108">
                  <c:v>26388.954000000002</c:v>
                </c:pt>
                <c:pt idx="109">
                  <c:v>26814.870999999999</c:v>
                </c:pt>
                <c:pt idx="110">
                  <c:v>27197.824000000001</c:v>
                </c:pt>
                <c:pt idx="111">
                  <c:v>27292.365000000002</c:v>
                </c:pt>
                <c:pt idx="112">
                  <c:v>27491.22</c:v>
                </c:pt>
                <c:pt idx="113">
                  <c:v>27535.159</c:v>
                </c:pt>
                <c:pt idx="114">
                  <c:v>27750.409</c:v>
                </c:pt>
                <c:pt idx="115">
                  <c:v>27812.996999999999</c:v>
                </c:pt>
                <c:pt idx="116">
                  <c:v>28244.825000000001</c:v>
                </c:pt>
                <c:pt idx="117">
                  <c:v>28253.923999999999</c:v>
                </c:pt>
                <c:pt idx="118">
                  <c:v>28377.981</c:v>
                </c:pt>
                <c:pt idx="119">
                  <c:v>29083.17</c:v>
                </c:pt>
                <c:pt idx="120">
                  <c:v>29163.120999999999</c:v>
                </c:pt>
                <c:pt idx="121">
                  <c:v>29549.541000000001</c:v>
                </c:pt>
                <c:pt idx="122">
                  <c:v>30433.662</c:v>
                </c:pt>
                <c:pt idx="123">
                  <c:v>30437.877</c:v>
                </c:pt>
                <c:pt idx="124">
                  <c:v>30796.885999999999</c:v>
                </c:pt>
                <c:pt idx="125">
                  <c:v>30815.152999999998</c:v>
                </c:pt>
                <c:pt idx="126">
                  <c:v>30820.600999999999</c:v>
                </c:pt>
                <c:pt idx="127">
                  <c:v>30912.494999999999</c:v>
                </c:pt>
                <c:pt idx="128">
                  <c:v>30991.857</c:v>
                </c:pt>
                <c:pt idx="129">
                  <c:v>31103.972000000002</c:v>
                </c:pt>
                <c:pt idx="130">
                  <c:v>31172.782999999999</c:v>
                </c:pt>
                <c:pt idx="131">
                  <c:v>31266.653999999999</c:v>
                </c:pt>
                <c:pt idx="132">
                  <c:v>31886.278999999999</c:v>
                </c:pt>
                <c:pt idx="133">
                  <c:v>31901.49</c:v>
                </c:pt>
                <c:pt idx="134">
                  <c:v>32008.485000000001</c:v>
                </c:pt>
                <c:pt idx="135">
                  <c:v>32093.094000000001</c:v>
                </c:pt>
                <c:pt idx="136">
                  <c:v>32107.242999999999</c:v>
                </c:pt>
                <c:pt idx="137">
                  <c:v>32327.072</c:v>
                </c:pt>
                <c:pt idx="138">
                  <c:v>32334.411</c:v>
                </c:pt>
                <c:pt idx="139">
                  <c:v>32392.526000000002</c:v>
                </c:pt>
                <c:pt idx="140">
                  <c:v>32421.023000000001</c:v>
                </c:pt>
                <c:pt idx="141">
                  <c:v>32455.862000000001</c:v>
                </c:pt>
                <c:pt idx="142">
                  <c:v>32461.927</c:v>
                </c:pt>
                <c:pt idx="143">
                  <c:v>32599.228999999999</c:v>
                </c:pt>
                <c:pt idx="144">
                  <c:v>33080.868000000002</c:v>
                </c:pt>
                <c:pt idx="145">
                  <c:v>33100.502999999997</c:v>
                </c:pt>
                <c:pt idx="146">
                  <c:v>33247.137999999999</c:v>
                </c:pt>
                <c:pt idx="147">
                  <c:v>33385.116000000002</c:v>
                </c:pt>
                <c:pt idx="148">
                  <c:v>33428.731</c:v>
                </c:pt>
                <c:pt idx="149">
                  <c:v>33520.482000000004</c:v>
                </c:pt>
                <c:pt idx="150">
                  <c:v>33522.732000000004</c:v>
                </c:pt>
                <c:pt idx="151">
                  <c:v>33533.65</c:v>
                </c:pt>
                <c:pt idx="152">
                  <c:v>33552.828000000001</c:v>
                </c:pt>
                <c:pt idx="153">
                  <c:v>33649.101000000002</c:v>
                </c:pt>
                <c:pt idx="154">
                  <c:v>33650.436000000002</c:v>
                </c:pt>
                <c:pt idx="155">
                  <c:v>33737.925999999999</c:v>
                </c:pt>
                <c:pt idx="156">
                  <c:v>33963.402000000002</c:v>
                </c:pt>
                <c:pt idx="157">
                  <c:v>34418.523000000001</c:v>
                </c:pt>
                <c:pt idx="158">
                  <c:v>34549.913</c:v>
                </c:pt>
                <c:pt idx="159">
                  <c:v>35029.400999999998</c:v>
                </c:pt>
                <c:pt idx="160">
                  <c:v>35090.46</c:v>
                </c:pt>
                <c:pt idx="161">
                  <c:v>35122.726999999999</c:v>
                </c:pt>
                <c:pt idx="162">
                  <c:v>35136.256000000001</c:v>
                </c:pt>
                <c:pt idx="163">
                  <c:v>35203.222000000002</c:v>
                </c:pt>
                <c:pt idx="164">
                  <c:v>35217.300999999999</c:v>
                </c:pt>
                <c:pt idx="165">
                  <c:v>35630.78</c:v>
                </c:pt>
                <c:pt idx="166">
                  <c:v>35645.489000000001</c:v>
                </c:pt>
                <c:pt idx="167">
                  <c:v>35754.438000000002</c:v>
                </c:pt>
                <c:pt idx="168">
                  <c:v>35919.034</c:v>
                </c:pt>
                <c:pt idx="169">
                  <c:v>36242.875</c:v>
                </c:pt>
                <c:pt idx="170">
                  <c:v>36494.837</c:v>
                </c:pt>
                <c:pt idx="171">
                  <c:v>36743.228999999999</c:v>
                </c:pt>
                <c:pt idx="172">
                  <c:v>36784.898000000001</c:v>
                </c:pt>
                <c:pt idx="173">
                  <c:v>37183.756999999998</c:v>
                </c:pt>
                <c:pt idx="174">
                  <c:v>37610.195</c:v>
                </c:pt>
                <c:pt idx="175">
                  <c:v>38726.610999999997</c:v>
                </c:pt>
                <c:pt idx="176">
                  <c:v>38933.125999999997</c:v>
                </c:pt>
                <c:pt idx="177">
                  <c:v>39009.794000000002</c:v>
                </c:pt>
                <c:pt idx="178">
                  <c:v>39228.733</c:v>
                </c:pt>
                <c:pt idx="179">
                  <c:v>39434.733</c:v>
                </c:pt>
                <c:pt idx="180">
                  <c:v>39475.432000000001</c:v>
                </c:pt>
                <c:pt idx="181">
                  <c:v>39868.620999999999</c:v>
                </c:pt>
                <c:pt idx="182">
                  <c:v>40110.684999999998</c:v>
                </c:pt>
                <c:pt idx="183">
                  <c:v>40427.773999999998</c:v>
                </c:pt>
                <c:pt idx="184">
                  <c:v>40943.247000000003</c:v>
                </c:pt>
                <c:pt idx="185">
                  <c:v>41019.758000000002</c:v>
                </c:pt>
                <c:pt idx="186">
                  <c:v>41343.243000000002</c:v>
                </c:pt>
                <c:pt idx="187">
                  <c:v>41715.824999999997</c:v>
                </c:pt>
                <c:pt idx="188">
                  <c:v>42063.478999999999</c:v>
                </c:pt>
                <c:pt idx="189">
                  <c:v>42064.557000000001</c:v>
                </c:pt>
                <c:pt idx="190">
                  <c:v>42210.913</c:v>
                </c:pt>
                <c:pt idx="191">
                  <c:v>42514.313000000002</c:v>
                </c:pt>
                <c:pt idx="192">
                  <c:v>42696.773999999998</c:v>
                </c:pt>
                <c:pt idx="193">
                  <c:v>42773.48</c:v>
                </c:pt>
                <c:pt idx="194">
                  <c:v>43057.574000000001</c:v>
                </c:pt>
              </c:numCache>
            </c:numRef>
          </c:cat>
          <c:val>
            <c:numRef>
              <c:f>TestB7!$D$11:$D$205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B-4ACF-AFDE-5A1926F0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Queue size progression (Till 0) - Utilization = 1.08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TestB10!$C$11:$C$367</c:f>
              <c:numCache>
                <c:formatCode>0</c:formatCode>
                <c:ptCount val="357"/>
                <c:pt idx="0">
                  <c:v>71.474999999999994</c:v>
                </c:pt>
                <c:pt idx="1">
                  <c:v>216.36699999999999</c:v>
                </c:pt>
                <c:pt idx="2">
                  <c:v>317.21899999999999</c:v>
                </c:pt>
                <c:pt idx="3">
                  <c:v>472.98399999999998</c:v>
                </c:pt>
                <c:pt idx="4">
                  <c:v>513.1</c:v>
                </c:pt>
                <c:pt idx="5">
                  <c:v>704.66300000000001</c:v>
                </c:pt>
                <c:pt idx="6">
                  <c:v>719.43</c:v>
                </c:pt>
                <c:pt idx="7">
                  <c:v>1015.184</c:v>
                </c:pt>
                <c:pt idx="8">
                  <c:v>1034.451</c:v>
                </c:pt>
                <c:pt idx="9">
                  <c:v>1057.42</c:v>
                </c:pt>
                <c:pt idx="10">
                  <c:v>1134.1990000000001</c:v>
                </c:pt>
                <c:pt idx="11">
                  <c:v>1203.6500000000001</c:v>
                </c:pt>
                <c:pt idx="12">
                  <c:v>1262.5250000000001</c:v>
                </c:pt>
                <c:pt idx="13">
                  <c:v>1786.287</c:v>
                </c:pt>
                <c:pt idx="14">
                  <c:v>1872.143</c:v>
                </c:pt>
                <c:pt idx="15">
                  <c:v>2145.623</c:v>
                </c:pt>
                <c:pt idx="16">
                  <c:v>2203.5680000000002</c:v>
                </c:pt>
                <c:pt idx="17">
                  <c:v>2217.444</c:v>
                </c:pt>
                <c:pt idx="18">
                  <c:v>2435.5650000000001</c:v>
                </c:pt>
                <c:pt idx="19">
                  <c:v>2670.9740000000002</c:v>
                </c:pt>
                <c:pt idx="20">
                  <c:v>2743.7150000000001</c:v>
                </c:pt>
                <c:pt idx="21">
                  <c:v>3003.6930000000002</c:v>
                </c:pt>
                <c:pt idx="22">
                  <c:v>3214.4180000000001</c:v>
                </c:pt>
                <c:pt idx="23">
                  <c:v>3475.4380000000001</c:v>
                </c:pt>
                <c:pt idx="24">
                  <c:v>3513.6689999999999</c:v>
                </c:pt>
                <c:pt idx="25">
                  <c:v>3555.0949999999998</c:v>
                </c:pt>
                <c:pt idx="26">
                  <c:v>3597.7089999999998</c:v>
                </c:pt>
                <c:pt idx="27">
                  <c:v>3766.2109999999998</c:v>
                </c:pt>
                <c:pt idx="28">
                  <c:v>3782.0990000000002</c:v>
                </c:pt>
                <c:pt idx="29">
                  <c:v>3894.7750000000001</c:v>
                </c:pt>
                <c:pt idx="30">
                  <c:v>4164.6779999999999</c:v>
                </c:pt>
                <c:pt idx="31">
                  <c:v>4213.299</c:v>
                </c:pt>
                <c:pt idx="32">
                  <c:v>4307.2070000000003</c:v>
                </c:pt>
                <c:pt idx="33">
                  <c:v>4327.9459999999999</c:v>
                </c:pt>
                <c:pt idx="34">
                  <c:v>4355.567</c:v>
                </c:pt>
                <c:pt idx="35">
                  <c:v>4381.3819999999996</c:v>
                </c:pt>
                <c:pt idx="36">
                  <c:v>4935.9340000000002</c:v>
                </c:pt>
                <c:pt idx="37">
                  <c:v>4982.875</c:v>
                </c:pt>
                <c:pt idx="38">
                  <c:v>5011.8249999999998</c:v>
                </c:pt>
                <c:pt idx="39">
                  <c:v>5044.7269999999999</c:v>
                </c:pt>
                <c:pt idx="40">
                  <c:v>5303.35</c:v>
                </c:pt>
                <c:pt idx="41">
                  <c:v>5451.07</c:v>
                </c:pt>
                <c:pt idx="42">
                  <c:v>5520.991</c:v>
                </c:pt>
                <c:pt idx="43">
                  <c:v>6044.0529999999999</c:v>
                </c:pt>
                <c:pt idx="44">
                  <c:v>6051.3540000000003</c:v>
                </c:pt>
                <c:pt idx="45">
                  <c:v>6282.6</c:v>
                </c:pt>
                <c:pt idx="46">
                  <c:v>6347.77</c:v>
                </c:pt>
                <c:pt idx="47">
                  <c:v>6409.3010000000004</c:v>
                </c:pt>
                <c:pt idx="48">
                  <c:v>6443.78</c:v>
                </c:pt>
                <c:pt idx="49">
                  <c:v>6489.13</c:v>
                </c:pt>
                <c:pt idx="50">
                  <c:v>6576.0739999999996</c:v>
                </c:pt>
                <c:pt idx="51">
                  <c:v>6616.7269999999999</c:v>
                </c:pt>
                <c:pt idx="52">
                  <c:v>6622.5309999999999</c:v>
                </c:pt>
                <c:pt idx="53">
                  <c:v>6778.8440000000001</c:v>
                </c:pt>
                <c:pt idx="54">
                  <c:v>6779.5079999999998</c:v>
                </c:pt>
                <c:pt idx="55">
                  <c:v>6845.4660000000003</c:v>
                </c:pt>
                <c:pt idx="56">
                  <c:v>6967.7430000000004</c:v>
                </c:pt>
                <c:pt idx="57">
                  <c:v>6986.3909999999996</c:v>
                </c:pt>
                <c:pt idx="58">
                  <c:v>6991.5020000000004</c:v>
                </c:pt>
                <c:pt idx="59">
                  <c:v>7001.97</c:v>
                </c:pt>
                <c:pt idx="60">
                  <c:v>7058.0259999999998</c:v>
                </c:pt>
                <c:pt idx="61">
                  <c:v>7068.3810000000003</c:v>
                </c:pt>
                <c:pt idx="62">
                  <c:v>7220.2209999999995</c:v>
                </c:pt>
                <c:pt idx="63">
                  <c:v>7366.2640000000001</c:v>
                </c:pt>
                <c:pt idx="64">
                  <c:v>7686.27</c:v>
                </c:pt>
                <c:pt idx="65">
                  <c:v>7961.7690000000002</c:v>
                </c:pt>
                <c:pt idx="66">
                  <c:v>7976.8729999999996</c:v>
                </c:pt>
                <c:pt idx="67">
                  <c:v>8167.96</c:v>
                </c:pt>
                <c:pt idx="68">
                  <c:v>8230.7250000000004</c:v>
                </c:pt>
                <c:pt idx="69">
                  <c:v>8273.375</c:v>
                </c:pt>
                <c:pt idx="70">
                  <c:v>8365.9979999999996</c:v>
                </c:pt>
                <c:pt idx="71">
                  <c:v>9217.6939999999995</c:v>
                </c:pt>
                <c:pt idx="72">
                  <c:v>9286.4920000000002</c:v>
                </c:pt>
                <c:pt idx="73">
                  <c:v>9360.4840000000004</c:v>
                </c:pt>
                <c:pt idx="74">
                  <c:v>9361.6810000000005</c:v>
                </c:pt>
                <c:pt idx="75">
                  <c:v>9399.6299999999992</c:v>
                </c:pt>
                <c:pt idx="76">
                  <c:v>9535.6389999999992</c:v>
                </c:pt>
                <c:pt idx="77">
                  <c:v>9548.098</c:v>
                </c:pt>
                <c:pt idx="78">
                  <c:v>9557.6820000000007</c:v>
                </c:pt>
                <c:pt idx="79">
                  <c:v>9869.3469999999998</c:v>
                </c:pt>
                <c:pt idx="80">
                  <c:v>10108.007</c:v>
                </c:pt>
                <c:pt idx="81">
                  <c:v>10210.733</c:v>
                </c:pt>
                <c:pt idx="82">
                  <c:v>10327.941000000001</c:v>
                </c:pt>
                <c:pt idx="83">
                  <c:v>10401.535</c:v>
                </c:pt>
                <c:pt idx="84">
                  <c:v>10617.253000000001</c:v>
                </c:pt>
                <c:pt idx="85">
                  <c:v>10868.61</c:v>
                </c:pt>
                <c:pt idx="86">
                  <c:v>11384.223</c:v>
                </c:pt>
                <c:pt idx="87">
                  <c:v>11627.865</c:v>
                </c:pt>
                <c:pt idx="88">
                  <c:v>11658.368</c:v>
                </c:pt>
                <c:pt idx="89">
                  <c:v>11658.867</c:v>
                </c:pt>
                <c:pt idx="90">
                  <c:v>11665.207</c:v>
                </c:pt>
                <c:pt idx="91">
                  <c:v>11734.915000000001</c:v>
                </c:pt>
                <c:pt idx="92">
                  <c:v>11854.08</c:v>
                </c:pt>
                <c:pt idx="93">
                  <c:v>11932.271000000001</c:v>
                </c:pt>
                <c:pt idx="94">
                  <c:v>12449.083000000001</c:v>
                </c:pt>
                <c:pt idx="95">
                  <c:v>12536.163</c:v>
                </c:pt>
                <c:pt idx="96">
                  <c:v>12583.575999999999</c:v>
                </c:pt>
                <c:pt idx="97">
                  <c:v>12799.01</c:v>
                </c:pt>
                <c:pt idx="98">
                  <c:v>12976.763000000001</c:v>
                </c:pt>
                <c:pt idx="99">
                  <c:v>12987.451999999999</c:v>
                </c:pt>
                <c:pt idx="100">
                  <c:v>12993.332</c:v>
                </c:pt>
                <c:pt idx="101">
                  <c:v>13184.864</c:v>
                </c:pt>
                <c:pt idx="102">
                  <c:v>13379.848</c:v>
                </c:pt>
                <c:pt idx="103">
                  <c:v>13551.951999999999</c:v>
                </c:pt>
                <c:pt idx="104">
                  <c:v>13591.281000000001</c:v>
                </c:pt>
                <c:pt idx="105">
                  <c:v>13597.294</c:v>
                </c:pt>
                <c:pt idx="106">
                  <c:v>13628.12</c:v>
                </c:pt>
                <c:pt idx="107">
                  <c:v>13644.539000000001</c:v>
                </c:pt>
                <c:pt idx="108">
                  <c:v>14080.102000000001</c:v>
                </c:pt>
                <c:pt idx="109">
                  <c:v>14081.333000000001</c:v>
                </c:pt>
                <c:pt idx="110">
                  <c:v>14322.753000000001</c:v>
                </c:pt>
                <c:pt idx="111">
                  <c:v>14557.421</c:v>
                </c:pt>
                <c:pt idx="112">
                  <c:v>14561.54</c:v>
                </c:pt>
                <c:pt idx="113">
                  <c:v>14633.085999999999</c:v>
                </c:pt>
                <c:pt idx="114">
                  <c:v>14743.552</c:v>
                </c:pt>
                <c:pt idx="115">
                  <c:v>14785.361000000001</c:v>
                </c:pt>
                <c:pt idx="116">
                  <c:v>14978.486999999999</c:v>
                </c:pt>
                <c:pt idx="117">
                  <c:v>15061.239</c:v>
                </c:pt>
                <c:pt idx="118">
                  <c:v>15219.724</c:v>
                </c:pt>
                <c:pt idx="119">
                  <c:v>15583.343000000001</c:v>
                </c:pt>
                <c:pt idx="120">
                  <c:v>15631.061</c:v>
                </c:pt>
                <c:pt idx="121">
                  <c:v>15650.472</c:v>
                </c:pt>
                <c:pt idx="122">
                  <c:v>15754.722</c:v>
                </c:pt>
                <c:pt idx="123">
                  <c:v>15876.348</c:v>
                </c:pt>
                <c:pt idx="124">
                  <c:v>15931.116</c:v>
                </c:pt>
                <c:pt idx="125">
                  <c:v>16213.721</c:v>
                </c:pt>
                <c:pt idx="126">
                  <c:v>16238.112999999999</c:v>
                </c:pt>
                <c:pt idx="127">
                  <c:v>16380.295</c:v>
                </c:pt>
                <c:pt idx="128">
                  <c:v>16960.716</c:v>
                </c:pt>
                <c:pt idx="129">
                  <c:v>16993.793000000001</c:v>
                </c:pt>
                <c:pt idx="130">
                  <c:v>17027.837</c:v>
                </c:pt>
                <c:pt idx="131">
                  <c:v>17161.440999999999</c:v>
                </c:pt>
                <c:pt idx="132">
                  <c:v>17576.219000000001</c:v>
                </c:pt>
                <c:pt idx="133">
                  <c:v>17637.286</c:v>
                </c:pt>
                <c:pt idx="134">
                  <c:v>17839.662</c:v>
                </c:pt>
                <c:pt idx="135">
                  <c:v>17842.398000000001</c:v>
                </c:pt>
                <c:pt idx="136">
                  <c:v>18037.847000000002</c:v>
                </c:pt>
                <c:pt idx="137">
                  <c:v>18117.044999999998</c:v>
                </c:pt>
                <c:pt idx="138">
                  <c:v>18146.538</c:v>
                </c:pt>
                <c:pt idx="139">
                  <c:v>18185.785</c:v>
                </c:pt>
                <c:pt idx="140">
                  <c:v>18205.571</c:v>
                </c:pt>
                <c:pt idx="141">
                  <c:v>18214.830999999998</c:v>
                </c:pt>
                <c:pt idx="142">
                  <c:v>18306.941999999999</c:v>
                </c:pt>
                <c:pt idx="143">
                  <c:v>18405.458999999999</c:v>
                </c:pt>
                <c:pt idx="144">
                  <c:v>18412.988000000001</c:v>
                </c:pt>
                <c:pt idx="145">
                  <c:v>18672.253000000001</c:v>
                </c:pt>
                <c:pt idx="146">
                  <c:v>18938.457999999999</c:v>
                </c:pt>
                <c:pt idx="147">
                  <c:v>18969.338</c:v>
                </c:pt>
                <c:pt idx="148">
                  <c:v>19059.367999999999</c:v>
                </c:pt>
                <c:pt idx="149">
                  <c:v>19228.550999999999</c:v>
                </c:pt>
                <c:pt idx="150">
                  <c:v>19234.748</c:v>
                </c:pt>
                <c:pt idx="151">
                  <c:v>19252.803</c:v>
                </c:pt>
                <c:pt idx="152">
                  <c:v>19482.901999999998</c:v>
                </c:pt>
                <c:pt idx="153">
                  <c:v>19702.328000000001</c:v>
                </c:pt>
                <c:pt idx="154">
                  <c:v>19714.877</c:v>
                </c:pt>
                <c:pt idx="155">
                  <c:v>19951.091</c:v>
                </c:pt>
                <c:pt idx="156">
                  <c:v>19976.925999999999</c:v>
                </c:pt>
                <c:pt idx="157">
                  <c:v>20147.683000000001</c:v>
                </c:pt>
                <c:pt idx="158">
                  <c:v>20200.937999999998</c:v>
                </c:pt>
                <c:pt idx="159">
                  <c:v>20336.441999999999</c:v>
                </c:pt>
                <c:pt idx="160">
                  <c:v>20421.712</c:v>
                </c:pt>
                <c:pt idx="161">
                  <c:v>20519.716</c:v>
                </c:pt>
                <c:pt idx="162">
                  <c:v>20529.897000000001</c:v>
                </c:pt>
                <c:pt idx="163">
                  <c:v>21046.841</c:v>
                </c:pt>
                <c:pt idx="164">
                  <c:v>21060.651999999998</c:v>
                </c:pt>
                <c:pt idx="165">
                  <c:v>21158.431</c:v>
                </c:pt>
                <c:pt idx="166">
                  <c:v>21248.17</c:v>
                </c:pt>
                <c:pt idx="167">
                  <c:v>21263.467000000001</c:v>
                </c:pt>
                <c:pt idx="168">
                  <c:v>21298.789000000001</c:v>
                </c:pt>
                <c:pt idx="169">
                  <c:v>21320.468000000001</c:v>
                </c:pt>
                <c:pt idx="170">
                  <c:v>21369.326000000001</c:v>
                </c:pt>
                <c:pt idx="171">
                  <c:v>21381.439999999999</c:v>
                </c:pt>
                <c:pt idx="172">
                  <c:v>21392.012999999999</c:v>
                </c:pt>
                <c:pt idx="173">
                  <c:v>21512.716</c:v>
                </c:pt>
                <c:pt idx="174">
                  <c:v>21519.155999999999</c:v>
                </c:pt>
                <c:pt idx="175">
                  <c:v>21735.618999999999</c:v>
                </c:pt>
                <c:pt idx="176">
                  <c:v>22191.725999999999</c:v>
                </c:pt>
                <c:pt idx="177">
                  <c:v>22196.381000000001</c:v>
                </c:pt>
                <c:pt idx="178">
                  <c:v>22479.095000000001</c:v>
                </c:pt>
                <c:pt idx="179">
                  <c:v>22514.107</c:v>
                </c:pt>
                <c:pt idx="180">
                  <c:v>22534.106</c:v>
                </c:pt>
                <c:pt idx="181">
                  <c:v>22579.446</c:v>
                </c:pt>
                <c:pt idx="182">
                  <c:v>22751.51</c:v>
                </c:pt>
                <c:pt idx="183">
                  <c:v>22816.491999999998</c:v>
                </c:pt>
                <c:pt idx="184">
                  <c:v>22845.043000000001</c:v>
                </c:pt>
                <c:pt idx="185">
                  <c:v>22904.206999999999</c:v>
                </c:pt>
                <c:pt idx="186">
                  <c:v>22981.968000000001</c:v>
                </c:pt>
                <c:pt idx="187">
                  <c:v>23046.477999999999</c:v>
                </c:pt>
                <c:pt idx="188">
                  <c:v>23055.056</c:v>
                </c:pt>
                <c:pt idx="189">
                  <c:v>23090.328000000001</c:v>
                </c:pt>
                <c:pt idx="190">
                  <c:v>23151.935000000001</c:v>
                </c:pt>
                <c:pt idx="191">
                  <c:v>23157.685000000001</c:v>
                </c:pt>
                <c:pt idx="192">
                  <c:v>23188.106</c:v>
                </c:pt>
                <c:pt idx="193">
                  <c:v>23299.118999999999</c:v>
                </c:pt>
                <c:pt idx="194">
                  <c:v>23860.102999999999</c:v>
                </c:pt>
                <c:pt idx="195">
                  <c:v>24517.394</c:v>
                </c:pt>
                <c:pt idx="196">
                  <c:v>24645.242999999999</c:v>
                </c:pt>
                <c:pt idx="197">
                  <c:v>24664.466</c:v>
                </c:pt>
                <c:pt idx="198">
                  <c:v>24944.085999999999</c:v>
                </c:pt>
                <c:pt idx="199">
                  <c:v>24970.561000000002</c:v>
                </c:pt>
                <c:pt idx="200">
                  <c:v>25047.072</c:v>
                </c:pt>
                <c:pt idx="201">
                  <c:v>25050.618999999999</c:v>
                </c:pt>
                <c:pt idx="202">
                  <c:v>25172.530999999999</c:v>
                </c:pt>
                <c:pt idx="203">
                  <c:v>25488.531999999999</c:v>
                </c:pt>
                <c:pt idx="204">
                  <c:v>25650.01</c:v>
                </c:pt>
                <c:pt idx="205">
                  <c:v>25713.348999999998</c:v>
                </c:pt>
                <c:pt idx="206">
                  <c:v>25814.893</c:v>
                </c:pt>
                <c:pt idx="207">
                  <c:v>25829.691999999999</c:v>
                </c:pt>
                <c:pt idx="208">
                  <c:v>25967.22</c:v>
                </c:pt>
                <c:pt idx="209">
                  <c:v>26392.208999999999</c:v>
                </c:pt>
                <c:pt idx="210">
                  <c:v>26404.853999999999</c:v>
                </c:pt>
                <c:pt idx="211">
                  <c:v>26471.535</c:v>
                </c:pt>
                <c:pt idx="212">
                  <c:v>26559.397000000001</c:v>
                </c:pt>
                <c:pt idx="213">
                  <c:v>26766.177</c:v>
                </c:pt>
                <c:pt idx="214">
                  <c:v>26766.544999999998</c:v>
                </c:pt>
                <c:pt idx="215">
                  <c:v>26977.942999999999</c:v>
                </c:pt>
                <c:pt idx="216">
                  <c:v>27243.923999999999</c:v>
                </c:pt>
                <c:pt idx="217">
                  <c:v>27309.378000000001</c:v>
                </c:pt>
                <c:pt idx="218">
                  <c:v>27312.833999999999</c:v>
                </c:pt>
                <c:pt idx="219">
                  <c:v>27362.804</c:v>
                </c:pt>
                <c:pt idx="220">
                  <c:v>27364.237000000001</c:v>
                </c:pt>
                <c:pt idx="221">
                  <c:v>27565.762999999999</c:v>
                </c:pt>
                <c:pt idx="222">
                  <c:v>27574.916000000001</c:v>
                </c:pt>
                <c:pt idx="223">
                  <c:v>27622.733</c:v>
                </c:pt>
                <c:pt idx="224">
                  <c:v>28081.896000000001</c:v>
                </c:pt>
                <c:pt idx="225">
                  <c:v>28206.348000000002</c:v>
                </c:pt>
                <c:pt idx="226">
                  <c:v>28499.008000000002</c:v>
                </c:pt>
                <c:pt idx="227">
                  <c:v>28500.603999999999</c:v>
                </c:pt>
                <c:pt idx="228">
                  <c:v>28512.025000000001</c:v>
                </c:pt>
                <c:pt idx="229">
                  <c:v>28811.973999999998</c:v>
                </c:pt>
                <c:pt idx="230">
                  <c:v>28921.5</c:v>
                </c:pt>
                <c:pt idx="231">
                  <c:v>28940.136999999999</c:v>
                </c:pt>
                <c:pt idx="232">
                  <c:v>28966.722000000002</c:v>
                </c:pt>
                <c:pt idx="233">
                  <c:v>29373.559000000001</c:v>
                </c:pt>
                <c:pt idx="234">
                  <c:v>29389.914000000001</c:v>
                </c:pt>
                <c:pt idx="235">
                  <c:v>29433.995999999999</c:v>
                </c:pt>
                <c:pt idx="236">
                  <c:v>29686.454000000002</c:v>
                </c:pt>
                <c:pt idx="237">
                  <c:v>29796.381000000001</c:v>
                </c:pt>
                <c:pt idx="238">
                  <c:v>29979.735000000001</c:v>
                </c:pt>
                <c:pt idx="239">
                  <c:v>29992.917000000001</c:v>
                </c:pt>
                <c:pt idx="240">
                  <c:v>30237.589</c:v>
                </c:pt>
                <c:pt idx="241">
                  <c:v>30262.827000000001</c:v>
                </c:pt>
                <c:pt idx="242">
                  <c:v>30270.791000000001</c:v>
                </c:pt>
                <c:pt idx="243">
                  <c:v>30342.25</c:v>
                </c:pt>
                <c:pt idx="244">
                  <c:v>30343.973000000002</c:v>
                </c:pt>
                <c:pt idx="245">
                  <c:v>30367.966</c:v>
                </c:pt>
                <c:pt idx="246">
                  <c:v>30440.77</c:v>
                </c:pt>
                <c:pt idx="247">
                  <c:v>31045.486000000001</c:v>
                </c:pt>
                <c:pt idx="248">
                  <c:v>31083.952000000001</c:v>
                </c:pt>
                <c:pt idx="249">
                  <c:v>31279.580999999998</c:v>
                </c:pt>
                <c:pt idx="250">
                  <c:v>31325.554</c:v>
                </c:pt>
                <c:pt idx="251">
                  <c:v>31371.924999999999</c:v>
                </c:pt>
                <c:pt idx="252">
                  <c:v>31771.226999999999</c:v>
                </c:pt>
                <c:pt idx="253">
                  <c:v>31804.760999999999</c:v>
                </c:pt>
                <c:pt idx="254">
                  <c:v>31877.593000000001</c:v>
                </c:pt>
                <c:pt idx="255">
                  <c:v>31954.73</c:v>
                </c:pt>
                <c:pt idx="256">
                  <c:v>31960.557000000001</c:v>
                </c:pt>
                <c:pt idx="257">
                  <c:v>31973.184000000001</c:v>
                </c:pt>
                <c:pt idx="258">
                  <c:v>32009.454000000002</c:v>
                </c:pt>
                <c:pt idx="259">
                  <c:v>32157.763999999999</c:v>
                </c:pt>
                <c:pt idx="260">
                  <c:v>32391.748</c:v>
                </c:pt>
                <c:pt idx="261">
                  <c:v>32412.95</c:v>
                </c:pt>
                <c:pt idx="262">
                  <c:v>32453.861000000001</c:v>
                </c:pt>
                <c:pt idx="263">
                  <c:v>32472.807000000001</c:v>
                </c:pt>
                <c:pt idx="264">
                  <c:v>32611.481</c:v>
                </c:pt>
                <c:pt idx="265">
                  <c:v>32754.873</c:v>
                </c:pt>
                <c:pt idx="266">
                  <c:v>32776.92</c:v>
                </c:pt>
                <c:pt idx="267">
                  <c:v>32883.334000000003</c:v>
                </c:pt>
                <c:pt idx="268">
                  <c:v>32914.089999999997</c:v>
                </c:pt>
                <c:pt idx="269">
                  <c:v>32967.345000000001</c:v>
                </c:pt>
                <c:pt idx="270">
                  <c:v>33257.432000000001</c:v>
                </c:pt>
                <c:pt idx="271">
                  <c:v>33289.446000000004</c:v>
                </c:pt>
                <c:pt idx="272">
                  <c:v>33329.972000000002</c:v>
                </c:pt>
                <c:pt idx="273">
                  <c:v>33349.125999999997</c:v>
                </c:pt>
                <c:pt idx="274">
                  <c:v>33492.368000000002</c:v>
                </c:pt>
                <c:pt idx="275">
                  <c:v>33506.758999999998</c:v>
                </c:pt>
                <c:pt idx="276">
                  <c:v>33710.987999999998</c:v>
                </c:pt>
                <c:pt idx="277">
                  <c:v>33771.262999999999</c:v>
                </c:pt>
                <c:pt idx="278">
                  <c:v>33796.027000000002</c:v>
                </c:pt>
                <c:pt idx="279">
                  <c:v>33828.173999999999</c:v>
                </c:pt>
                <c:pt idx="280">
                  <c:v>34111.781000000003</c:v>
                </c:pt>
                <c:pt idx="281">
                  <c:v>34179.184000000001</c:v>
                </c:pt>
                <c:pt idx="282">
                  <c:v>34445.898999999998</c:v>
                </c:pt>
                <c:pt idx="283">
                  <c:v>34450.114000000001</c:v>
                </c:pt>
                <c:pt idx="284">
                  <c:v>34983.042999999998</c:v>
                </c:pt>
                <c:pt idx="285">
                  <c:v>35037.883000000002</c:v>
                </c:pt>
                <c:pt idx="286">
                  <c:v>35075.088000000003</c:v>
                </c:pt>
                <c:pt idx="287">
                  <c:v>35122.178</c:v>
                </c:pt>
                <c:pt idx="288">
                  <c:v>35173.231</c:v>
                </c:pt>
                <c:pt idx="289">
                  <c:v>35174.097000000002</c:v>
                </c:pt>
                <c:pt idx="290">
                  <c:v>35205.324999999997</c:v>
                </c:pt>
                <c:pt idx="291">
                  <c:v>35284.033000000003</c:v>
                </c:pt>
                <c:pt idx="292">
                  <c:v>35406.987999999998</c:v>
                </c:pt>
                <c:pt idx="293">
                  <c:v>35496.642999999996</c:v>
                </c:pt>
                <c:pt idx="294">
                  <c:v>35523.548999999999</c:v>
                </c:pt>
                <c:pt idx="295">
                  <c:v>35545.036</c:v>
                </c:pt>
                <c:pt idx="296">
                  <c:v>35553.678</c:v>
                </c:pt>
                <c:pt idx="297">
                  <c:v>35557.478000000003</c:v>
                </c:pt>
                <c:pt idx="298">
                  <c:v>35633.366000000002</c:v>
                </c:pt>
                <c:pt idx="299">
                  <c:v>35674.536</c:v>
                </c:pt>
                <c:pt idx="300">
                  <c:v>35900.105000000003</c:v>
                </c:pt>
                <c:pt idx="301">
                  <c:v>36114.034</c:v>
                </c:pt>
                <c:pt idx="302">
                  <c:v>36447.144999999997</c:v>
                </c:pt>
                <c:pt idx="303">
                  <c:v>36486.968000000001</c:v>
                </c:pt>
                <c:pt idx="304">
                  <c:v>36535.112000000001</c:v>
                </c:pt>
                <c:pt idx="305">
                  <c:v>36547.374000000003</c:v>
                </c:pt>
                <c:pt idx="306">
                  <c:v>36616.332999999999</c:v>
                </c:pt>
                <c:pt idx="307">
                  <c:v>36625.338000000003</c:v>
                </c:pt>
                <c:pt idx="308">
                  <c:v>36634.989000000001</c:v>
                </c:pt>
                <c:pt idx="309">
                  <c:v>36922.324000000001</c:v>
                </c:pt>
                <c:pt idx="310">
                  <c:v>36990.080999999998</c:v>
                </c:pt>
                <c:pt idx="311">
                  <c:v>37049.892999999996</c:v>
                </c:pt>
                <c:pt idx="312">
                  <c:v>37073.050999999999</c:v>
                </c:pt>
                <c:pt idx="313">
                  <c:v>37083.947</c:v>
                </c:pt>
                <c:pt idx="314">
                  <c:v>37140.745999999999</c:v>
                </c:pt>
                <c:pt idx="315">
                  <c:v>37234.705000000002</c:v>
                </c:pt>
                <c:pt idx="316">
                  <c:v>37361.665999999997</c:v>
                </c:pt>
                <c:pt idx="317">
                  <c:v>37393.866999999998</c:v>
                </c:pt>
                <c:pt idx="318">
                  <c:v>37421.864000000001</c:v>
                </c:pt>
                <c:pt idx="319">
                  <c:v>37519.264999999999</c:v>
                </c:pt>
                <c:pt idx="320">
                  <c:v>37654.22</c:v>
                </c:pt>
                <c:pt idx="321">
                  <c:v>37922.040999999997</c:v>
                </c:pt>
                <c:pt idx="322">
                  <c:v>38361.207999999999</c:v>
                </c:pt>
                <c:pt idx="323">
                  <c:v>38374.042999999998</c:v>
                </c:pt>
                <c:pt idx="324">
                  <c:v>38477.319000000003</c:v>
                </c:pt>
                <c:pt idx="325">
                  <c:v>38504.576000000001</c:v>
                </c:pt>
                <c:pt idx="326">
                  <c:v>38759.745999999999</c:v>
                </c:pt>
                <c:pt idx="327">
                  <c:v>38765.493000000002</c:v>
                </c:pt>
                <c:pt idx="328">
                  <c:v>38991.377</c:v>
                </c:pt>
                <c:pt idx="329">
                  <c:v>39036.32</c:v>
                </c:pt>
                <c:pt idx="330">
                  <c:v>39169.601000000002</c:v>
                </c:pt>
                <c:pt idx="331">
                  <c:v>39289.508000000002</c:v>
                </c:pt>
                <c:pt idx="332">
                  <c:v>39290.332999999999</c:v>
                </c:pt>
                <c:pt idx="333">
                  <c:v>39604.559999999998</c:v>
                </c:pt>
                <c:pt idx="334">
                  <c:v>39697.974999999999</c:v>
                </c:pt>
                <c:pt idx="335">
                  <c:v>39698.008000000002</c:v>
                </c:pt>
                <c:pt idx="336">
                  <c:v>39768.961000000003</c:v>
                </c:pt>
                <c:pt idx="337">
                  <c:v>40064.144</c:v>
                </c:pt>
                <c:pt idx="338">
                  <c:v>40137.434999999998</c:v>
                </c:pt>
                <c:pt idx="339">
                  <c:v>40232.449000000001</c:v>
                </c:pt>
                <c:pt idx="340">
                  <c:v>40711.614999999998</c:v>
                </c:pt>
                <c:pt idx="341">
                  <c:v>40812.959000000003</c:v>
                </c:pt>
                <c:pt idx="342">
                  <c:v>40862.381000000001</c:v>
                </c:pt>
                <c:pt idx="343">
                  <c:v>40923.641000000003</c:v>
                </c:pt>
                <c:pt idx="344">
                  <c:v>41084.487999999998</c:v>
                </c:pt>
                <c:pt idx="345">
                  <c:v>41315.945</c:v>
                </c:pt>
                <c:pt idx="346">
                  <c:v>41828.411</c:v>
                </c:pt>
                <c:pt idx="347">
                  <c:v>41862.817000000003</c:v>
                </c:pt>
                <c:pt idx="348">
                  <c:v>41883.122000000003</c:v>
                </c:pt>
                <c:pt idx="349">
                  <c:v>41892.027000000002</c:v>
                </c:pt>
                <c:pt idx="350">
                  <c:v>41954.616000000002</c:v>
                </c:pt>
                <c:pt idx="351">
                  <c:v>41971.836000000003</c:v>
                </c:pt>
                <c:pt idx="352">
                  <c:v>42330.561999999998</c:v>
                </c:pt>
                <c:pt idx="353">
                  <c:v>42620.451999999997</c:v>
                </c:pt>
                <c:pt idx="354">
                  <c:v>42718.741000000002</c:v>
                </c:pt>
                <c:pt idx="355">
                  <c:v>42819.7</c:v>
                </c:pt>
                <c:pt idx="356">
                  <c:v>42894.286999999997</c:v>
                </c:pt>
              </c:numCache>
            </c:numRef>
          </c:cat>
          <c:val>
            <c:numRef>
              <c:f>TestB10!$D$11:$D$367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7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6</c:v>
                </c:pt>
                <c:pt idx="268">
                  <c:v>5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5</c:v>
                </c:pt>
                <c:pt idx="281">
                  <c:v>6</c:v>
                </c:pt>
                <c:pt idx="282">
                  <c:v>5</c:v>
                </c:pt>
                <c:pt idx="283">
                  <c:v>6</c:v>
                </c:pt>
                <c:pt idx="284">
                  <c:v>7</c:v>
                </c:pt>
                <c:pt idx="285">
                  <c:v>6</c:v>
                </c:pt>
                <c:pt idx="286">
                  <c:v>7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6</c:v>
                </c:pt>
                <c:pt idx="294">
                  <c:v>7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8</c:v>
                </c:pt>
                <c:pt idx="300">
                  <c:v>7</c:v>
                </c:pt>
                <c:pt idx="301">
                  <c:v>8</c:v>
                </c:pt>
                <c:pt idx="302">
                  <c:v>7</c:v>
                </c:pt>
                <c:pt idx="303">
                  <c:v>8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8</c:v>
                </c:pt>
                <c:pt idx="310">
                  <c:v>7</c:v>
                </c:pt>
                <c:pt idx="311">
                  <c:v>6</c:v>
                </c:pt>
                <c:pt idx="312">
                  <c:v>7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7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8</c:v>
                </c:pt>
                <c:pt idx="324">
                  <c:v>7</c:v>
                </c:pt>
                <c:pt idx="325">
                  <c:v>8</c:v>
                </c:pt>
                <c:pt idx="326">
                  <c:v>7</c:v>
                </c:pt>
                <c:pt idx="327">
                  <c:v>8</c:v>
                </c:pt>
                <c:pt idx="328">
                  <c:v>7</c:v>
                </c:pt>
                <c:pt idx="329">
                  <c:v>8</c:v>
                </c:pt>
                <c:pt idx="330">
                  <c:v>9</c:v>
                </c:pt>
                <c:pt idx="331">
                  <c:v>8</c:v>
                </c:pt>
                <c:pt idx="332">
                  <c:v>9</c:v>
                </c:pt>
                <c:pt idx="333">
                  <c:v>8</c:v>
                </c:pt>
                <c:pt idx="334">
                  <c:v>7</c:v>
                </c:pt>
                <c:pt idx="335">
                  <c:v>8</c:v>
                </c:pt>
                <c:pt idx="336">
                  <c:v>9</c:v>
                </c:pt>
                <c:pt idx="337">
                  <c:v>8</c:v>
                </c:pt>
                <c:pt idx="338">
                  <c:v>9</c:v>
                </c:pt>
                <c:pt idx="339">
                  <c:v>10</c:v>
                </c:pt>
                <c:pt idx="340">
                  <c:v>9</c:v>
                </c:pt>
                <c:pt idx="341">
                  <c:v>10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10</c:v>
                </c:pt>
                <c:pt idx="346">
                  <c:v>9</c:v>
                </c:pt>
                <c:pt idx="347">
                  <c:v>10</c:v>
                </c:pt>
                <c:pt idx="348">
                  <c:v>11</c:v>
                </c:pt>
                <c:pt idx="349">
                  <c:v>10</c:v>
                </c:pt>
                <c:pt idx="350">
                  <c:v>9</c:v>
                </c:pt>
                <c:pt idx="351">
                  <c:v>10</c:v>
                </c:pt>
                <c:pt idx="352">
                  <c:v>11</c:v>
                </c:pt>
                <c:pt idx="353">
                  <c:v>10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8-4180-AC4A-80E24EF56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 size (Till 0) - Utilization = 1.08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TestB10!$C$11:$C$367</c:f>
              <c:numCache>
                <c:formatCode>0</c:formatCode>
                <c:ptCount val="357"/>
                <c:pt idx="0">
                  <c:v>71.474999999999994</c:v>
                </c:pt>
                <c:pt idx="1">
                  <c:v>216.36699999999999</c:v>
                </c:pt>
                <c:pt idx="2">
                  <c:v>317.21899999999999</c:v>
                </c:pt>
                <c:pt idx="3">
                  <c:v>472.98399999999998</c:v>
                </c:pt>
                <c:pt idx="4">
                  <c:v>513.1</c:v>
                </c:pt>
                <c:pt idx="5">
                  <c:v>704.66300000000001</c:v>
                </c:pt>
                <c:pt idx="6">
                  <c:v>719.43</c:v>
                </c:pt>
                <c:pt idx="7">
                  <c:v>1015.184</c:v>
                </c:pt>
                <c:pt idx="8">
                  <c:v>1034.451</c:v>
                </c:pt>
                <c:pt idx="9">
                  <c:v>1057.42</c:v>
                </c:pt>
                <c:pt idx="10">
                  <c:v>1134.1990000000001</c:v>
                </c:pt>
                <c:pt idx="11">
                  <c:v>1203.6500000000001</c:v>
                </c:pt>
                <c:pt idx="12">
                  <c:v>1262.5250000000001</c:v>
                </c:pt>
                <c:pt idx="13">
                  <c:v>1786.287</c:v>
                </c:pt>
                <c:pt idx="14">
                  <c:v>1872.143</c:v>
                </c:pt>
                <c:pt idx="15">
                  <c:v>2145.623</c:v>
                </c:pt>
                <c:pt idx="16">
                  <c:v>2203.5680000000002</c:v>
                </c:pt>
                <c:pt idx="17">
                  <c:v>2217.444</c:v>
                </c:pt>
                <c:pt idx="18">
                  <c:v>2435.5650000000001</c:v>
                </c:pt>
                <c:pt idx="19">
                  <c:v>2670.9740000000002</c:v>
                </c:pt>
                <c:pt idx="20">
                  <c:v>2743.7150000000001</c:v>
                </c:pt>
                <c:pt idx="21">
                  <c:v>3003.6930000000002</c:v>
                </c:pt>
                <c:pt idx="22">
                  <c:v>3214.4180000000001</c:v>
                </c:pt>
                <c:pt idx="23">
                  <c:v>3475.4380000000001</c:v>
                </c:pt>
                <c:pt idx="24">
                  <c:v>3513.6689999999999</c:v>
                </c:pt>
                <c:pt idx="25">
                  <c:v>3555.0949999999998</c:v>
                </c:pt>
                <c:pt idx="26">
                  <c:v>3597.7089999999998</c:v>
                </c:pt>
                <c:pt idx="27">
                  <c:v>3766.2109999999998</c:v>
                </c:pt>
                <c:pt idx="28">
                  <c:v>3782.0990000000002</c:v>
                </c:pt>
                <c:pt idx="29">
                  <c:v>3894.7750000000001</c:v>
                </c:pt>
                <c:pt idx="30">
                  <c:v>4164.6779999999999</c:v>
                </c:pt>
                <c:pt idx="31">
                  <c:v>4213.299</c:v>
                </c:pt>
                <c:pt idx="32">
                  <c:v>4307.2070000000003</c:v>
                </c:pt>
                <c:pt idx="33">
                  <c:v>4327.9459999999999</c:v>
                </c:pt>
                <c:pt idx="34">
                  <c:v>4355.567</c:v>
                </c:pt>
                <c:pt idx="35">
                  <c:v>4381.3819999999996</c:v>
                </c:pt>
                <c:pt idx="36">
                  <c:v>4935.9340000000002</c:v>
                </c:pt>
                <c:pt idx="37">
                  <c:v>4982.875</c:v>
                </c:pt>
                <c:pt idx="38">
                  <c:v>5011.8249999999998</c:v>
                </c:pt>
                <c:pt idx="39">
                  <c:v>5044.7269999999999</c:v>
                </c:pt>
                <c:pt idx="40">
                  <c:v>5303.35</c:v>
                </c:pt>
                <c:pt idx="41">
                  <c:v>5451.07</c:v>
                </c:pt>
                <c:pt idx="42">
                  <c:v>5520.991</c:v>
                </c:pt>
                <c:pt idx="43">
                  <c:v>6044.0529999999999</c:v>
                </c:pt>
                <c:pt idx="44">
                  <c:v>6051.3540000000003</c:v>
                </c:pt>
                <c:pt idx="45">
                  <c:v>6282.6</c:v>
                </c:pt>
                <c:pt idx="46">
                  <c:v>6347.77</c:v>
                </c:pt>
                <c:pt idx="47">
                  <c:v>6409.3010000000004</c:v>
                </c:pt>
                <c:pt idx="48">
                  <c:v>6443.78</c:v>
                </c:pt>
                <c:pt idx="49">
                  <c:v>6489.13</c:v>
                </c:pt>
                <c:pt idx="50">
                  <c:v>6576.0739999999996</c:v>
                </c:pt>
                <c:pt idx="51">
                  <c:v>6616.7269999999999</c:v>
                </c:pt>
                <c:pt idx="52">
                  <c:v>6622.5309999999999</c:v>
                </c:pt>
                <c:pt idx="53">
                  <c:v>6778.8440000000001</c:v>
                </c:pt>
                <c:pt idx="54">
                  <c:v>6779.5079999999998</c:v>
                </c:pt>
                <c:pt idx="55">
                  <c:v>6845.4660000000003</c:v>
                </c:pt>
                <c:pt idx="56">
                  <c:v>6967.7430000000004</c:v>
                </c:pt>
                <c:pt idx="57">
                  <c:v>6986.3909999999996</c:v>
                </c:pt>
                <c:pt idx="58">
                  <c:v>6991.5020000000004</c:v>
                </c:pt>
                <c:pt idx="59">
                  <c:v>7001.97</c:v>
                </c:pt>
                <c:pt idx="60">
                  <c:v>7058.0259999999998</c:v>
                </c:pt>
                <c:pt idx="61">
                  <c:v>7068.3810000000003</c:v>
                </c:pt>
                <c:pt idx="62">
                  <c:v>7220.2209999999995</c:v>
                </c:pt>
                <c:pt idx="63">
                  <c:v>7366.2640000000001</c:v>
                </c:pt>
                <c:pt idx="64">
                  <c:v>7686.27</c:v>
                </c:pt>
                <c:pt idx="65">
                  <c:v>7961.7690000000002</c:v>
                </c:pt>
                <c:pt idx="66">
                  <c:v>7976.8729999999996</c:v>
                </c:pt>
                <c:pt idx="67">
                  <c:v>8167.96</c:v>
                </c:pt>
                <c:pt idx="68">
                  <c:v>8230.7250000000004</c:v>
                </c:pt>
                <c:pt idx="69">
                  <c:v>8273.375</c:v>
                </c:pt>
                <c:pt idx="70">
                  <c:v>8365.9979999999996</c:v>
                </c:pt>
                <c:pt idx="71">
                  <c:v>9217.6939999999995</c:v>
                </c:pt>
                <c:pt idx="72">
                  <c:v>9286.4920000000002</c:v>
                </c:pt>
                <c:pt idx="73">
                  <c:v>9360.4840000000004</c:v>
                </c:pt>
                <c:pt idx="74">
                  <c:v>9361.6810000000005</c:v>
                </c:pt>
                <c:pt idx="75">
                  <c:v>9399.6299999999992</c:v>
                </c:pt>
                <c:pt idx="76">
                  <c:v>9535.6389999999992</c:v>
                </c:pt>
                <c:pt idx="77">
                  <c:v>9548.098</c:v>
                </c:pt>
                <c:pt idx="78">
                  <c:v>9557.6820000000007</c:v>
                </c:pt>
                <c:pt idx="79">
                  <c:v>9869.3469999999998</c:v>
                </c:pt>
                <c:pt idx="80">
                  <c:v>10108.007</c:v>
                </c:pt>
                <c:pt idx="81">
                  <c:v>10210.733</c:v>
                </c:pt>
                <c:pt idx="82">
                  <c:v>10327.941000000001</c:v>
                </c:pt>
                <c:pt idx="83">
                  <c:v>10401.535</c:v>
                </c:pt>
                <c:pt idx="84">
                  <c:v>10617.253000000001</c:v>
                </c:pt>
                <c:pt idx="85">
                  <c:v>10868.61</c:v>
                </c:pt>
                <c:pt idx="86">
                  <c:v>11384.223</c:v>
                </c:pt>
                <c:pt idx="87">
                  <c:v>11627.865</c:v>
                </c:pt>
                <c:pt idx="88">
                  <c:v>11658.368</c:v>
                </c:pt>
                <c:pt idx="89">
                  <c:v>11658.867</c:v>
                </c:pt>
                <c:pt idx="90">
                  <c:v>11665.207</c:v>
                </c:pt>
                <c:pt idx="91">
                  <c:v>11734.915000000001</c:v>
                </c:pt>
                <c:pt idx="92">
                  <c:v>11854.08</c:v>
                </c:pt>
                <c:pt idx="93">
                  <c:v>11932.271000000001</c:v>
                </c:pt>
                <c:pt idx="94">
                  <c:v>12449.083000000001</c:v>
                </c:pt>
                <c:pt idx="95">
                  <c:v>12536.163</c:v>
                </c:pt>
                <c:pt idx="96">
                  <c:v>12583.575999999999</c:v>
                </c:pt>
                <c:pt idx="97">
                  <c:v>12799.01</c:v>
                </c:pt>
                <c:pt idx="98">
                  <c:v>12976.763000000001</c:v>
                </c:pt>
                <c:pt idx="99">
                  <c:v>12987.451999999999</c:v>
                </c:pt>
                <c:pt idx="100">
                  <c:v>12993.332</c:v>
                </c:pt>
                <c:pt idx="101">
                  <c:v>13184.864</c:v>
                </c:pt>
                <c:pt idx="102">
                  <c:v>13379.848</c:v>
                </c:pt>
                <c:pt idx="103">
                  <c:v>13551.951999999999</c:v>
                </c:pt>
                <c:pt idx="104">
                  <c:v>13591.281000000001</c:v>
                </c:pt>
                <c:pt idx="105">
                  <c:v>13597.294</c:v>
                </c:pt>
                <c:pt idx="106">
                  <c:v>13628.12</c:v>
                </c:pt>
                <c:pt idx="107">
                  <c:v>13644.539000000001</c:v>
                </c:pt>
                <c:pt idx="108">
                  <c:v>14080.102000000001</c:v>
                </c:pt>
                <c:pt idx="109">
                  <c:v>14081.333000000001</c:v>
                </c:pt>
                <c:pt idx="110">
                  <c:v>14322.753000000001</c:v>
                </c:pt>
                <c:pt idx="111">
                  <c:v>14557.421</c:v>
                </c:pt>
                <c:pt idx="112">
                  <c:v>14561.54</c:v>
                </c:pt>
                <c:pt idx="113">
                  <c:v>14633.085999999999</c:v>
                </c:pt>
                <c:pt idx="114">
                  <c:v>14743.552</c:v>
                </c:pt>
                <c:pt idx="115">
                  <c:v>14785.361000000001</c:v>
                </c:pt>
                <c:pt idx="116">
                  <c:v>14978.486999999999</c:v>
                </c:pt>
                <c:pt idx="117">
                  <c:v>15061.239</c:v>
                </c:pt>
                <c:pt idx="118">
                  <c:v>15219.724</c:v>
                </c:pt>
                <c:pt idx="119">
                  <c:v>15583.343000000001</c:v>
                </c:pt>
                <c:pt idx="120">
                  <c:v>15631.061</c:v>
                </c:pt>
                <c:pt idx="121">
                  <c:v>15650.472</c:v>
                </c:pt>
                <c:pt idx="122">
                  <c:v>15754.722</c:v>
                </c:pt>
                <c:pt idx="123">
                  <c:v>15876.348</c:v>
                </c:pt>
                <c:pt idx="124">
                  <c:v>15931.116</c:v>
                </c:pt>
                <c:pt idx="125">
                  <c:v>16213.721</c:v>
                </c:pt>
                <c:pt idx="126">
                  <c:v>16238.112999999999</c:v>
                </c:pt>
                <c:pt idx="127">
                  <c:v>16380.295</c:v>
                </c:pt>
                <c:pt idx="128">
                  <c:v>16960.716</c:v>
                </c:pt>
                <c:pt idx="129">
                  <c:v>16993.793000000001</c:v>
                </c:pt>
                <c:pt idx="130">
                  <c:v>17027.837</c:v>
                </c:pt>
                <c:pt idx="131">
                  <c:v>17161.440999999999</c:v>
                </c:pt>
                <c:pt idx="132">
                  <c:v>17576.219000000001</c:v>
                </c:pt>
                <c:pt idx="133">
                  <c:v>17637.286</c:v>
                </c:pt>
                <c:pt idx="134">
                  <c:v>17839.662</c:v>
                </c:pt>
                <c:pt idx="135">
                  <c:v>17842.398000000001</c:v>
                </c:pt>
                <c:pt idx="136">
                  <c:v>18037.847000000002</c:v>
                </c:pt>
                <c:pt idx="137">
                  <c:v>18117.044999999998</c:v>
                </c:pt>
                <c:pt idx="138">
                  <c:v>18146.538</c:v>
                </c:pt>
                <c:pt idx="139">
                  <c:v>18185.785</c:v>
                </c:pt>
                <c:pt idx="140">
                  <c:v>18205.571</c:v>
                </c:pt>
                <c:pt idx="141">
                  <c:v>18214.830999999998</c:v>
                </c:pt>
                <c:pt idx="142">
                  <c:v>18306.941999999999</c:v>
                </c:pt>
                <c:pt idx="143">
                  <c:v>18405.458999999999</c:v>
                </c:pt>
                <c:pt idx="144">
                  <c:v>18412.988000000001</c:v>
                </c:pt>
                <c:pt idx="145">
                  <c:v>18672.253000000001</c:v>
                </c:pt>
                <c:pt idx="146">
                  <c:v>18938.457999999999</c:v>
                </c:pt>
                <c:pt idx="147">
                  <c:v>18969.338</c:v>
                </c:pt>
                <c:pt idx="148">
                  <c:v>19059.367999999999</c:v>
                </c:pt>
                <c:pt idx="149">
                  <c:v>19228.550999999999</c:v>
                </c:pt>
                <c:pt idx="150">
                  <c:v>19234.748</c:v>
                </c:pt>
                <c:pt idx="151">
                  <c:v>19252.803</c:v>
                </c:pt>
                <c:pt idx="152">
                  <c:v>19482.901999999998</c:v>
                </c:pt>
                <c:pt idx="153">
                  <c:v>19702.328000000001</c:v>
                </c:pt>
                <c:pt idx="154">
                  <c:v>19714.877</c:v>
                </c:pt>
                <c:pt idx="155">
                  <c:v>19951.091</c:v>
                </c:pt>
                <c:pt idx="156">
                  <c:v>19976.925999999999</c:v>
                </c:pt>
                <c:pt idx="157">
                  <c:v>20147.683000000001</c:v>
                </c:pt>
                <c:pt idx="158">
                  <c:v>20200.937999999998</c:v>
                </c:pt>
                <c:pt idx="159">
                  <c:v>20336.441999999999</c:v>
                </c:pt>
                <c:pt idx="160">
                  <c:v>20421.712</c:v>
                </c:pt>
                <c:pt idx="161">
                  <c:v>20519.716</c:v>
                </c:pt>
                <c:pt idx="162">
                  <c:v>20529.897000000001</c:v>
                </c:pt>
                <c:pt idx="163">
                  <c:v>21046.841</c:v>
                </c:pt>
                <c:pt idx="164">
                  <c:v>21060.651999999998</c:v>
                </c:pt>
                <c:pt idx="165">
                  <c:v>21158.431</c:v>
                </c:pt>
                <c:pt idx="166">
                  <c:v>21248.17</c:v>
                </c:pt>
                <c:pt idx="167">
                  <c:v>21263.467000000001</c:v>
                </c:pt>
                <c:pt idx="168">
                  <c:v>21298.789000000001</c:v>
                </c:pt>
                <c:pt idx="169">
                  <c:v>21320.468000000001</c:v>
                </c:pt>
                <c:pt idx="170">
                  <c:v>21369.326000000001</c:v>
                </c:pt>
                <c:pt idx="171">
                  <c:v>21381.439999999999</c:v>
                </c:pt>
                <c:pt idx="172">
                  <c:v>21392.012999999999</c:v>
                </c:pt>
                <c:pt idx="173">
                  <c:v>21512.716</c:v>
                </c:pt>
                <c:pt idx="174">
                  <c:v>21519.155999999999</c:v>
                </c:pt>
                <c:pt idx="175">
                  <c:v>21735.618999999999</c:v>
                </c:pt>
                <c:pt idx="176">
                  <c:v>22191.725999999999</c:v>
                </c:pt>
                <c:pt idx="177">
                  <c:v>22196.381000000001</c:v>
                </c:pt>
                <c:pt idx="178">
                  <c:v>22479.095000000001</c:v>
                </c:pt>
                <c:pt idx="179">
                  <c:v>22514.107</c:v>
                </c:pt>
                <c:pt idx="180">
                  <c:v>22534.106</c:v>
                </c:pt>
                <c:pt idx="181">
                  <c:v>22579.446</c:v>
                </c:pt>
                <c:pt idx="182">
                  <c:v>22751.51</c:v>
                </c:pt>
                <c:pt idx="183">
                  <c:v>22816.491999999998</c:v>
                </c:pt>
                <c:pt idx="184">
                  <c:v>22845.043000000001</c:v>
                </c:pt>
                <c:pt idx="185">
                  <c:v>22904.206999999999</c:v>
                </c:pt>
                <c:pt idx="186">
                  <c:v>22981.968000000001</c:v>
                </c:pt>
                <c:pt idx="187">
                  <c:v>23046.477999999999</c:v>
                </c:pt>
                <c:pt idx="188">
                  <c:v>23055.056</c:v>
                </c:pt>
                <c:pt idx="189">
                  <c:v>23090.328000000001</c:v>
                </c:pt>
                <c:pt idx="190">
                  <c:v>23151.935000000001</c:v>
                </c:pt>
                <c:pt idx="191">
                  <c:v>23157.685000000001</c:v>
                </c:pt>
                <c:pt idx="192">
                  <c:v>23188.106</c:v>
                </c:pt>
                <c:pt idx="193">
                  <c:v>23299.118999999999</c:v>
                </c:pt>
                <c:pt idx="194">
                  <c:v>23860.102999999999</c:v>
                </c:pt>
                <c:pt idx="195">
                  <c:v>24517.394</c:v>
                </c:pt>
                <c:pt idx="196">
                  <c:v>24645.242999999999</c:v>
                </c:pt>
                <c:pt idx="197">
                  <c:v>24664.466</c:v>
                </c:pt>
                <c:pt idx="198">
                  <c:v>24944.085999999999</c:v>
                </c:pt>
                <c:pt idx="199">
                  <c:v>24970.561000000002</c:v>
                </c:pt>
                <c:pt idx="200">
                  <c:v>25047.072</c:v>
                </c:pt>
                <c:pt idx="201">
                  <c:v>25050.618999999999</c:v>
                </c:pt>
                <c:pt idx="202">
                  <c:v>25172.530999999999</c:v>
                </c:pt>
                <c:pt idx="203">
                  <c:v>25488.531999999999</c:v>
                </c:pt>
                <c:pt idx="204">
                  <c:v>25650.01</c:v>
                </c:pt>
                <c:pt idx="205">
                  <c:v>25713.348999999998</c:v>
                </c:pt>
                <c:pt idx="206">
                  <c:v>25814.893</c:v>
                </c:pt>
                <c:pt idx="207">
                  <c:v>25829.691999999999</c:v>
                </c:pt>
                <c:pt idx="208">
                  <c:v>25967.22</c:v>
                </c:pt>
                <c:pt idx="209">
                  <c:v>26392.208999999999</c:v>
                </c:pt>
                <c:pt idx="210">
                  <c:v>26404.853999999999</c:v>
                </c:pt>
                <c:pt idx="211">
                  <c:v>26471.535</c:v>
                </c:pt>
                <c:pt idx="212">
                  <c:v>26559.397000000001</c:v>
                </c:pt>
                <c:pt idx="213">
                  <c:v>26766.177</c:v>
                </c:pt>
                <c:pt idx="214">
                  <c:v>26766.544999999998</c:v>
                </c:pt>
                <c:pt idx="215">
                  <c:v>26977.942999999999</c:v>
                </c:pt>
                <c:pt idx="216">
                  <c:v>27243.923999999999</c:v>
                </c:pt>
                <c:pt idx="217">
                  <c:v>27309.378000000001</c:v>
                </c:pt>
                <c:pt idx="218">
                  <c:v>27312.833999999999</c:v>
                </c:pt>
                <c:pt idx="219">
                  <c:v>27362.804</c:v>
                </c:pt>
                <c:pt idx="220">
                  <c:v>27364.237000000001</c:v>
                </c:pt>
                <c:pt idx="221">
                  <c:v>27565.762999999999</c:v>
                </c:pt>
                <c:pt idx="222">
                  <c:v>27574.916000000001</c:v>
                </c:pt>
                <c:pt idx="223">
                  <c:v>27622.733</c:v>
                </c:pt>
                <c:pt idx="224">
                  <c:v>28081.896000000001</c:v>
                </c:pt>
                <c:pt idx="225">
                  <c:v>28206.348000000002</c:v>
                </c:pt>
                <c:pt idx="226">
                  <c:v>28499.008000000002</c:v>
                </c:pt>
                <c:pt idx="227">
                  <c:v>28500.603999999999</c:v>
                </c:pt>
                <c:pt idx="228">
                  <c:v>28512.025000000001</c:v>
                </c:pt>
                <c:pt idx="229">
                  <c:v>28811.973999999998</c:v>
                </c:pt>
                <c:pt idx="230">
                  <c:v>28921.5</c:v>
                </c:pt>
                <c:pt idx="231">
                  <c:v>28940.136999999999</c:v>
                </c:pt>
                <c:pt idx="232">
                  <c:v>28966.722000000002</c:v>
                </c:pt>
                <c:pt idx="233">
                  <c:v>29373.559000000001</c:v>
                </c:pt>
                <c:pt idx="234">
                  <c:v>29389.914000000001</c:v>
                </c:pt>
                <c:pt idx="235">
                  <c:v>29433.995999999999</c:v>
                </c:pt>
                <c:pt idx="236">
                  <c:v>29686.454000000002</c:v>
                </c:pt>
                <c:pt idx="237">
                  <c:v>29796.381000000001</c:v>
                </c:pt>
                <c:pt idx="238">
                  <c:v>29979.735000000001</c:v>
                </c:pt>
                <c:pt idx="239">
                  <c:v>29992.917000000001</c:v>
                </c:pt>
                <c:pt idx="240">
                  <c:v>30237.589</c:v>
                </c:pt>
                <c:pt idx="241">
                  <c:v>30262.827000000001</c:v>
                </c:pt>
                <c:pt idx="242">
                  <c:v>30270.791000000001</c:v>
                </c:pt>
                <c:pt idx="243">
                  <c:v>30342.25</c:v>
                </c:pt>
                <c:pt idx="244">
                  <c:v>30343.973000000002</c:v>
                </c:pt>
                <c:pt idx="245">
                  <c:v>30367.966</c:v>
                </c:pt>
                <c:pt idx="246">
                  <c:v>30440.77</c:v>
                </c:pt>
                <c:pt idx="247">
                  <c:v>31045.486000000001</c:v>
                </c:pt>
                <c:pt idx="248">
                  <c:v>31083.952000000001</c:v>
                </c:pt>
                <c:pt idx="249">
                  <c:v>31279.580999999998</c:v>
                </c:pt>
                <c:pt idx="250">
                  <c:v>31325.554</c:v>
                </c:pt>
                <c:pt idx="251">
                  <c:v>31371.924999999999</c:v>
                </c:pt>
                <c:pt idx="252">
                  <c:v>31771.226999999999</c:v>
                </c:pt>
                <c:pt idx="253">
                  <c:v>31804.760999999999</c:v>
                </c:pt>
                <c:pt idx="254">
                  <c:v>31877.593000000001</c:v>
                </c:pt>
                <c:pt idx="255">
                  <c:v>31954.73</c:v>
                </c:pt>
                <c:pt idx="256">
                  <c:v>31960.557000000001</c:v>
                </c:pt>
                <c:pt idx="257">
                  <c:v>31973.184000000001</c:v>
                </c:pt>
                <c:pt idx="258">
                  <c:v>32009.454000000002</c:v>
                </c:pt>
                <c:pt idx="259">
                  <c:v>32157.763999999999</c:v>
                </c:pt>
                <c:pt idx="260">
                  <c:v>32391.748</c:v>
                </c:pt>
                <c:pt idx="261">
                  <c:v>32412.95</c:v>
                </c:pt>
                <c:pt idx="262">
                  <c:v>32453.861000000001</c:v>
                </c:pt>
                <c:pt idx="263">
                  <c:v>32472.807000000001</c:v>
                </c:pt>
                <c:pt idx="264">
                  <c:v>32611.481</c:v>
                </c:pt>
                <c:pt idx="265">
                  <c:v>32754.873</c:v>
                </c:pt>
                <c:pt idx="266">
                  <c:v>32776.92</c:v>
                </c:pt>
                <c:pt idx="267">
                  <c:v>32883.334000000003</c:v>
                </c:pt>
                <c:pt idx="268">
                  <c:v>32914.089999999997</c:v>
                </c:pt>
                <c:pt idx="269">
                  <c:v>32967.345000000001</c:v>
                </c:pt>
                <c:pt idx="270">
                  <c:v>33257.432000000001</c:v>
                </c:pt>
                <c:pt idx="271">
                  <c:v>33289.446000000004</c:v>
                </c:pt>
                <c:pt idx="272">
                  <c:v>33329.972000000002</c:v>
                </c:pt>
                <c:pt idx="273">
                  <c:v>33349.125999999997</c:v>
                </c:pt>
                <c:pt idx="274">
                  <c:v>33492.368000000002</c:v>
                </c:pt>
                <c:pt idx="275">
                  <c:v>33506.758999999998</c:v>
                </c:pt>
                <c:pt idx="276">
                  <c:v>33710.987999999998</c:v>
                </c:pt>
                <c:pt idx="277">
                  <c:v>33771.262999999999</c:v>
                </c:pt>
                <c:pt idx="278">
                  <c:v>33796.027000000002</c:v>
                </c:pt>
                <c:pt idx="279">
                  <c:v>33828.173999999999</c:v>
                </c:pt>
                <c:pt idx="280">
                  <c:v>34111.781000000003</c:v>
                </c:pt>
                <c:pt idx="281">
                  <c:v>34179.184000000001</c:v>
                </c:pt>
                <c:pt idx="282">
                  <c:v>34445.898999999998</c:v>
                </c:pt>
                <c:pt idx="283">
                  <c:v>34450.114000000001</c:v>
                </c:pt>
                <c:pt idx="284">
                  <c:v>34983.042999999998</c:v>
                </c:pt>
                <c:pt idx="285">
                  <c:v>35037.883000000002</c:v>
                </c:pt>
                <c:pt idx="286">
                  <c:v>35075.088000000003</c:v>
                </c:pt>
                <c:pt idx="287">
                  <c:v>35122.178</c:v>
                </c:pt>
                <c:pt idx="288">
                  <c:v>35173.231</c:v>
                </c:pt>
                <c:pt idx="289">
                  <c:v>35174.097000000002</c:v>
                </c:pt>
                <c:pt idx="290">
                  <c:v>35205.324999999997</c:v>
                </c:pt>
                <c:pt idx="291">
                  <c:v>35284.033000000003</c:v>
                </c:pt>
                <c:pt idx="292">
                  <c:v>35406.987999999998</c:v>
                </c:pt>
                <c:pt idx="293">
                  <c:v>35496.642999999996</c:v>
                </c:pt>
                <c:pt idx="294">
                  <c:v>35523.548999999999</c:v>
                </c:pt>
                <c:pt idx="295">
                  <c:v>35545.036</c:v>
                </c:pt>
                <c:pt idx="296">
                  <c:v>35553.678</c:v>
                </c:pt>
                <c:pt idx="297">
                  <c:v>35557.478000000003</c:v>
                </c:pt>
                <c:pt idx="298">
                  <c:v>35633.366000000002</c:v>
                </c:pt>
                <c:pt idx="299">
                  <c:v>35674.536</c:v>
                </c:pt>
                <c:pt idx="300">
                  <c:v>35900.105000000003</c:v>
                </c:pt>
                <c:pt idx="301">
                  <c:v>36114.034</c:v>
                </c:pt>
                <c:pt idx="302">
                  <c:v>36447.144999999997</c:v>
                </c:pt>
                <c:pt idx="303">
                  <c:v>36486.968000000001</c:v>
                </c:pt>
                <c:pt idx="304">
                  <c:v>36535.112000000001</c:v>
                </c:pt>
                <c:pt idx="305">
                  <c:v>36547.374000000003</c:v>
                </c:pt>
                <c:pt idx="306">
                  <c:v>36616.332999999999</c:v>
                </c:pt>
                <c:pt idx="307">
                  <c:v>36625.338000000003</c:v>
                </c:pt>
                <c:pt idx="308">
                  <c:v>36634.989000000001</c:v>
                </c:pt>
                <c:pt idx="309">
                  <c:v>36922.324000000001</c:v>
                </c:pt>
                <c:pt idx="310">
                  <c:v>36990.080999999998</c:v>
                </c:pt>
                <c:pt idx="311">
                  <c:v>37049.892999999996</c:v>
                </c:pt>
                <c:pt idx="312">
                  <c:v>37073.050999999999</c:v>
                </c:pt>
                <c:pt idx="313">
                  <c:v>37083.947</c:v>
                </c:pt>
                <c:pt idx="314">
                  <c:v>37140.745999999999</c:v>
                </c:pt>
                <c:pt idx="315">
                  <c:v>37234.705000000002</c:v>
                </c:pt>
                <c:pt idx="316">
                  <c:v>37361.665999999997</c:v>
                </c:pt>
                <c:pt idx="317">
                  <c:v>37393.866999999998</c:v>
                </c:pt>
                <c:pt idx="318">
                  <c:v>37421.864000000001</c:v>
                </c:pt>
                <c:pt idx="319">
                  <c:v>37519.264999999999</c:v>
                </c:pt>
                <c:pt idx="320">
                  <c:v>37654.22</c:v>
                </c:pt>
                <c:pt idx="321">
                  <c:v>37922.040999999997</c:v>
                </c:pt>
                <c:pt idx="322">
                  <c:v>38361.207999999999</c:v>
                </c:pt>
                <c:pt idx="323">
                  <c:v>38374.042999999998</c:v>
                </c:pt>
                <c:pt idx="324">
                  <c:v>38477.319000000003</c:v>
                </c:pt>
                <c:pt idx="325">
                  <c:v>38504.576000000001</c:v>
                </c:pt>
                <c:pt idx="326">
                  <c:v>38759.745999999999</c:v>
                </c:pt>
                <c:pt idx="327">
                  <c:v>38765.493000000002</c:v>
                </c:pt>
                <c:pt idx="328">
                  <c:v>38991.377</c:v>
                </c:pt>
                <c:pt idx="329">
                  <c:v>39036.32</c:v>
                </c:pt>
                <c:pt idx="330">
                  <c:v>39169.601000000002</c:v>
                </c:pt>
                <c:pt idx="331">
                  <c:v>39289.508000000002</c:v>
                </c:pt>
                <c:pt idx="332">
                  <c:v>39290.332999999999</c:v>
                </c:pt>
                <c:pt idx="333">
                  <c:v>39604.559999999998</c:v>
                </c:pt>
                <c:pt idx="334">
                  <c:v>39697.974999999999</c:v>
                </c:pt>
                <c:pt idx="335">
                  <c:v>39698.008000000002</c:v>
                </c:pt>
                <c:pt idx="336">
                  <c:v>39768.961000000003</c:v>
                </c:pt>
                <c:pt idx="337">
                  <c:v>40064.144</c:v>
                </c:pt>
                <c:pt idx="338">
                  <c:v>40137.434999999998</c:v>
                </c:pt>
                <c:pt idx="339">
                  <c:v>40232.449000000001</c:v>
                </c:pt>
                <c:pt idx="340">
                  <c:v>40711.614999999998</c:v>
                </c:pt>
                <c:pt idx="341">
                  <c:v>40812.959000000003</c:v>
                </c:pt>
                <c:pt idx="342">
                  <c:v>40862.381000000001</c:v>
                </c:pt>
                <c:pt idx="343">
                  <c:v>40923.641000000003</c:v>
                </c:pt>
                <c:pt idx="344">
                  <c:v>41084.487999999998</c:v>
                </c:pt>
                <c:pt idx="345">
                  <c:v>41315.945</c:v>
                </c:pt>
                <c:pt idx="346">
                  <c:v>41828.411</c:v>
                </c:pt>
                <c:pt idx="347">
                  <c:v>41862.817000000003</c:v>
                </c:pt>
                <c:pt idx="348">
                  <c:v>41883.122000000003</c:v>
                </c:pt>
                <c:pt idx="349">
                  <c:v>41892.027000000002</c:v>
                </c:pt>
                <c:pt idx="350">
                  <c:v>41954.616000000002</c:v>
                </c:pt>
                <c:pt idx="351">
                  <c:v>41971.836000000003</c:v>
                </c:pt>
                <c:pt idx="352">
                  <c:v>42330.561999999998</c:v>
                </c:pt>
                <c:pt idx="353">
                  <c:v>42620.451999999997</c:v>
                </c:pt>
                <c:pt idx="354">
                  <c:v>42718.741000000002</c:v>
                </c:pt>
                <c:pt idx="355">
                  <c:v>42819.7</c:v>
                </c:pt>
                <c:pt idx="356">
                  <c:v>42894.286999999997</c:v>
                </c:pt>
              </c:numCache>
            </c:numRef>
          </c:cat>
          <c:val>
            <c:numRef>
              <c:f>TestB10!$D$11:$D$367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7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6</c:v>
                </c:pt>
                <c:pt idx="268">
                  <c:v>5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5</c:v>
                </c:pt>
                <c:pt idx="281">
                  <c:v>6</c:v>
                </c:pt>
                <c:pt idx="282">
                  <c:v>5</c:v>
                </c:pt>
                <c:pt idx="283">
                  <c:v>6</c:v>
                </c:pt>
                <c:pt idx="284">
                  <c:v>7</c:v>
                </c:pt>
                <c:pt idx="285">
                  <c:v>6</c:v>
                </c:pt>
                <c:pt idx="286">
                  <c:v>7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6</c:v>
                </c:pt>
                <c:pt idx="294">
                  <c:v>7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8</c:v>
                </c:pt>
                <c:pt idx="300">
                  <c:v>7</c:v>
                </c:pt>
                <c:pt idx="301">
                  <c:v>8</c:v>
                </c:pt>
                <c:pt idx="302">
                  <c:v>7</c:v>
                </c:pt>
                <c:pt idx="303">
                  <c:v>8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8</c:v>
                </c:pt>
                <c:pt idx="310">
                  <c:v>7</c:v>
                </c:pt>
                <c:pt idx="311">
                  <c:v>6</c:v>
                </c:pt>
                <c:pt idx="312">
                  <c:v>7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7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8</c:v>
                </c:pt>
                <c:pt idx="324">
                  <c:v>7</c:v>
                </c:pt>
                <c:pt idx="325">
                  <c:v>8</c:v>
                </c:pt>
                <c:pt idx="326">
                  <c:v>7</c:v>
                </c:pt>
                <c:pt idx="327">
                  <c:v>8</c:v>
                </c:pt>
                <c:pt idx="328">
                  <c:v>7</c:v>
                </c:pt>
                <c:pt idx="329">
                  <c:v>8</c:v>
                </c:pt>
                <c:pt idx="330">
                  <c:v>9</c:v>
                </c:pt>
                <c:pt idx="331">
                  <c:v>8</c:v>
                </c:pt>
                <c:pt idx="332">
                  <c:v>9</c:v>
                </c:pt>
                <c:pt idx="333">
                  <c:v>8</c:v>
                </c:pt>
                <c:pt idx="334">
                  <c:v>7</c:v>
                </c:pt>
                <c:pt idx="335">
                  <c:v>8</c:v>
                </c:pt>
                <c:pt idx="336">
                  <c:v>9</c:v>
                </c:pt>
                <c:pt idx="337">
                  <c:v>8</c:v>
                </c:pt>
                <c:pt idx="338">
                  <c:v>9</c:v>
                </c:pt>
                <c:pt idx="339">
                  <c:v>10</c:v>
                </c:pt>
                <c:pt idx="340">
                  <c:v>9</c:v>
                </c:pt>
                <c:pt idx="341">
                  <c:v>10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10</c:v>
                </c:pt>
                <c:pt idx="346">
                  <c:v>9</c:v>
                </c:pt>
                <c:pt idx="347">
                  <c:v>10</c:v>
                </c:pt>
                <c:pt idx="348">
                  <c:v>11</c:v>
                </c:pt>
                <c:pt idx="349">
                  <c:v>10</c:v>
                </c:pt>
                <c:pt idx="350">
                  <c:v>9</c:v>
                </c:pt>
                <c:pt idx="351">
                  <c:v>10</c:v>
                </c:pt>
                <c:pt idx="352">
                  <c:v>11</c:v>
                </c:pt>
                <c:pt idx="353">
                  <c:v>10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9-45DC-B96D-145776B67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Till usage: Number of Clients assigned to each Till (Policy B; Utilization = 1,08)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Histograms!$G$2:$P$2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Histograms!$G$3:$P$3</c:f>
              <c:numCache>
                <c:formatCode>General</c:formatCode>
                <c:ptCount val="10"/>
                <c:pt idx="0">
                  <c:v>183</c:v>
                </c:pt>
                <c:pt idx="1">
                  <c:v>169</c:v>
                </c:pt>
                <c:pt idx="2">
                  <c:v>172</c:v>
                </c:pt>
                <c:pt idx="3">
                  <c:v>172</c:v>
                </c:pt>
                <c:pt idx="4">
                  <c:v>174</c:v>
                </c:pt>
                <c:pt idx="5">
                  <c:v>183</c:v>
                </c:pt>
                <c:pt idx="6">
                  <c:v>152</c:v>
                </c:pt>
                <c:pt idx="7">
                  <c:v>162</c:v>
                </c:pt>
                <c:pt idx="8">
                  <c:v>157</c:v>
                </c:pt>
                <c:pt idx="9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8-4BFF-9E0E-94ABCE92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19368"/>
        <c:axId val="489719048"/>
      </c:barChart>
      <c:catAx>
        <c:axId val="489719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Till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048"/>
        <c:crosses val="autoZero"/>
        <c:auto val="1"/>
        <c:lblAlgn val="ctr"/>
        <c:lblOffset val="100"/>
        <c:noMultiLvlLbl val="0"/>
      </c:catAx>
      <c:valAx>
        <c:axId val="48971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Till usage: Number of Clients assigned to each Till (Policy B; Utilization = 0,45)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Histograms!$G$5:$P$5</c:f>
              <c:strCache>
                <c:ptCount val="10"/>
                <c:pt idx="0">
                  <c:v>68</c:v>
                </c:pt>
                <c:pt idx="1">
                  <c:v>70</c:v>
                </c:pt>
                <c:pt idx="2">
                  <c:v>76</c:v>
                </c:pt>
                <c:pt idx="3">
                  <c:v>65</c:v>
                </c:pt>
                <c:pt idx="4">
                  <c:v>64</c:v>
                </c:pt>
                <c:pt idx="5">
                  <c:v>68</c:v>
                </c:pt>
                <c:pt idx="6">
                  <c:v>79</c:v>
                </c:pt>
                <c:pt idx="7">
                  <c:v>76</c:v>
                </c:pt>
                <c:pt idx="8">
                  <c:v>72</c:v>
                </c:pt>
                <c:pt idx="9">
                  <c:v>83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Histograms!$G$2:$P$2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Histograms!$G$5:$P$5</c:f>
              <c:numCache>
                <c:formatCode>General</c:formatCode>
                <c:ptCount val="10"/>
                <c:pt idx="0">
                  <c:v>68</c:v>
                </c:pt>
                <c:pt idx="1">
                  <c:v>70</c:v>
                </c:pt>
                <c:pt idx="2">
                  <c:v>76</c:v>
                </c:pt>
                <c:pt idx="3">
                  <c:v>65</c:v>
                </c:pt>
                <c:pt idx="4">
                  <c:v>64</c:v>
                </c:pt>
                <c:pt idx="5">
                  <c:v>68</c:v>
                </c:pt>
                <c:pt idx="6">
                  <c:v>79</c:v>
                </c:pt>
                <c:pt idx="7">
                  <c:v>76</c:v>
                </c:pt>
                <c:pt idx="8">
                  <c:v>72</c:v>
                </c:pt>
                <c:pt idx="9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F-4858-A80B-7AD3274B4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19368"/>
        <c:axId val="489719048"/>
      </c:barChart>
      <c:catAx>
        <c:axId val="489719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Till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048"/>
        <c:crosses val="autoZero"/>
        <c:auto val="1"/>
        <c:lblAlgn val="ctr"/>
        <c:lblOffset val="100"/>
        <c:noMultiLvlLbl val="0"/>
      </c:catAx>
      <c:valAx>
        <c:axId val="48971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1081088</xdr:colOff>
      <xdr:row>130</xdr:row>
      <xdr:rowOff>142874</xdr:rowOff>
    </xdr:from>
    <xdr:to>
      <xdr:col>16</xdr:col>
      <xdr:colOff>342621</xdr:colOff>
      <xdr:row>149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DD9644-FAA5-4071-A823-E8A0EEEF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775008</xdr:colOff>
      <xdr:row>9</xdr:row>
      <xdr:rowOff>68034</xdr:rowOff>
    </xdr:from>
    <xdr:to>
      <xdr:col>19</xdr:col>
      <xdr:colOff>517071</xdr:colOff>
      <xdr:row>27</xdr:row>
      <xdr:rowOff>122463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595320A-4970-4FFA-9AD7-612ECE3EF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870857</xdr:colOff>
      <xdr:row>38</xdr:row>
      <xdr:rowOff>136071</xdr:rowOff>
    </xdr:from>
    <xdr:to>
      <xdr:col>20</xdr:col>
      <xdr:colOff>599</xdr:colOff>
      <xdr:row>56</xdr:row>
      <xdr:rowOff>149678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FC24481-1F0C-4D73-9D03-AAA061FA3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425824</xdr:colOff>
      <xdr:row>59</xdr:row>
      <xdr:rowOff>143995</xdr:rowOff>
    </xdr:from>
    <xdr:to>
      <xdr:col>19</xdr:col>
      <xdr:colOff>384923</xdr:colOff>
      <xdr:row>83</xdr:row>
      <xdr:rowOff>56589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D5EF86D-E34E-4ED7-A523-71899AE84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25</xdr:row>
      <xdr:rowOff>171450</xdr:rowOff>
    </xdr:from>
    <xdr:to>
      <xdr:col>31</xdr:col>
      <xdr:colOff>74371</xdr:colOff>
      <xdr:row>45</xdr:row>
      <xdr:rowOff>103798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E419DFB-999E-4AF8-AC99-3048E6F08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25</xdr:row>
      <xdr:rowOff>190499</xdr:rowOff>
    </xdr:from>
    <xdr:to>
      <xdr:col>41</xdr:col>
      <xdr:colOff>571500</xdr:colOff>
      <xdr:row>50</xdr:row>
      <xdr:rowOff>66675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2F57858-C0C1-4D4B-BC53-1930B62E8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612912</xdr:colOff>
      <xdr:row>74</xdr:row>
      <xdr:rowOff>0</xdr:rowOff>
    </xdr:from>
    <xdr:to>
      <xdr:col>31</xdr:col>
      <xdr:colOff>165652</xdr:colOff>
      <xdr:row>96</xdr:row>
      <xdr:rowOff>67235</xdr:rowOff>
    </xdr:to>
    <xdr:graphicFrame macro="">
      <xdr:nvGraphicFramePr>
        <xdr:cNvPr id="19" name="Gráfico 14">
          <a:extLst>
            <a:ext uri="{FF2B5EF4-FFF2-40B4-BE49-F238E27FC236}">
              <a16:creationId xmlns:a16="http://schemas.microsoft.com/office/drawing/2014/main" id="{F26EB053-3D69-48F8-B2E4-82BA8080F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443594</xdr:colOff>
      <xdr:row>25</xdr:row>
      <xdr:rowOff>133844</xdr:rowOff>
    </xdr:from>
    <xdr:to>
      <xdr:col>51</xdr:col>
      <xdr:colOff>395968</xdr:colOff>
      <xdr:row>50</xdr:row>
      <xdr:rowOff>77561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985AAB60-812F-48F9-BBD1-E97962757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421823</xdr:colOff>
      <xdr:row>51</xdr:row>
      <xdr:rowOff>176892</xdr:rowOff>
    </xdr:from>
    <xdr:to>
      <xdr:col>46</xdr:col>
      <xdr:colOff>394608</xdr:colOff>
      <xdr:row>76</xdr:row>
      <xdr:rowOff>81643</xdr:rowOff>
    </xdr:to>
    <xdr:graphicFrame macro="">
      <xdr:nvGraphicFramePr>
        <xdr:cNvPr id="21" name="Gráfico 14">
          <a:extLst>
            <a:ext uri="{FF2B5EF4-FFF2-40B4-BE49-F238E27FC236}">
              <a16:creationId xmlns:a16="http://schemas.microsoft.com/office/drawing/2014/main" id="{FA66D2B5-E83D-48BC-A205-5C1E514FA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28015</xdr:colOff>
      <xdr:row>24</xdr:row>
      <xdr:rowOff>101973</xdr:rowOff>
    </xdr:from>
    <xdr:to>
      <xdr:col>64</xdr:col>
      <xdr:colOff>392207</xdr:colOff>
      <xdr:row>41</xdr:row>
      <xdr:rowOff>78441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B45129-4586-A557-B71B-9B9294DCE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504264</xdr:colOff>
      <xdr:row>62</xdr:row>
      <xdr:rowOff>169206</xdr:rowOff>
    </xdr:from>
    <xdr:to>
      <xdr:col>61</xdr:col>
      <xdr:colOff>347382</xdr:colOff>
      <xdr:row>78</xdr:row>
      <xdr:rowOff>78440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0C15FA-B44E-45A8-82EE-73BFA2032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470647</xdr:colOff>
      <xdr:row>62</xdr:row>
      <xdr:rowOff>168088</xdr:rowOff>
    </xdr:from>
    <xdr:to>
      <xdr:col>57</xdr:col>
      <xdr:colOff>313764</xdr:colOff>
      <xdr:row>78</xdr:row>
      <xdr:rowOff>77322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48F340D-A96B-49A0-890A-D24482E3A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1402773</xdr:colOff>
      <xdr:row>92</xdr:row>
      <xdr:rowOff>31171</xdr:rowOff>
    </xdr:from>
    <xdr:to>
      <xdr:col>6</xdr:col>
      <xdr:colOff>762000</xdr:colOff>
      <xdr:row>120</xdr:row>
      <xdr:rowOff>103908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025419-89FC-4938-8CAF-ED3CC3DE2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311727</xdr:colOff>
      <xdr:row>92</xdr:row>
      <xdr:rowOff>169718</xdr:rowOff>
    </xdr:from>
    <xdr:to>
      <xdr:col>33</xdr:col>
      <xdr:colOff>311726</xdr:colOff>
      <xdr:row>127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20E505-506C-7AC0-653C-FF7A69D59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1402773</xdr:colOff>
      <xdr:row>92</xdr:row>
      <xdr:rowOff>31171</xdr:rowOff>
    </xdr:from>
    <xdr:to>
      <xdr:col>6</xdr:col>
      <xdr:colOff>762000</xdr:colOff>
      <xdr:row>120</xdr:row>
      <xdr:rowOff>103908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5539DA-7D84-42A4-9A91-E8006F39A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311727</xdr:colOff>
      <xdr:row>92</xdr:row>
      <xdr:rowOff>169718</xdr:rowOff>
    </xdr:from>
    <xdr:to>
      <xdr:col>33</xdr:col>
      <xdr:colOff>311726</xdr:colOff>
      <xdr:row>127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2B5E1D-3EEB-4AD1-BD14-D9148CE42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872095</xdr:colOff>
      <xdr:row>122</xdr:row>
      <xdr:rowOff>112814</xdr:rowOff>
    </xdr:from>
    <xdr:to>
      <xdr:col>11</xdr:col>
      <xdr:colOff>557893</xdr:colOff>
      <xdr:row>150</xdr:row>
      <xdr:rowOff>185551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B238C4-9841-47CF-8390-21E2AF3E4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217713</xdr:colOff>
      <xdr:row>122</xdr:row>
      <xdr:rowOff>108857</xdr:rowOff>
    </xdr:from>
    <xdr:to>
      <xdr:col>21</xdr:col>
      <xdr:colOff>638297</xdr:colOff>
      <xdr:row>150</xdr:row>
      <xdr:rowOff>181594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0FD7EE-E838-4316-B4DA-5F6F72BF4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779319</xdr:colOff>
      <xdr:row>214</xdr:row>
      <xdr:rowOff>34637</xdr:rowOff>
    </xdr:from>
    <xdr:to>
      <xdr:col>5</xdr:col>
      <xdr:colOff>369795</xdr:colOff>
      <xdr:row>230</xdr:row>
      <xdr:rowOff>78441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FC1CBA6-F351-43EE-A221-45691E60E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291353</xdr:colOff>
      <xdr:row>222</xdr:row>
      <xdr:rowOff>1</xdr:rowOff>
    </xdr:from>
    <xdr:to>
      <xdr:col>12</xdr:col>
      <xdr:colOff>100853</xdr:colOff>
      <xdr:row>238</xdr:row>
      <xdr:rowOff>11207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930D070-9CF3-43A8-B6B8-829A03D9C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500063</xdr:colOff>
      <xdr:row>226</xdr:row>
      <xdr:rowOff>0</xdr:rowOff>
    </xdr:from>
    <xdr:to>
      <xdr:col>11</xdr:col>
      <xdr:colOff>582706</xdr:colOff>
      <xdr:row>257</xdr:row>
      <xdr:rowOff>156883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CDBF6-5C77-43E6-A955-3E280A1AA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61911</xdr:colOff>
      <xdr:row>8</xdr:row>
      <xdr:rowOff>61912</xdr:rowOff>
    </xdr:from>
    <xdr:to>
      <xdr:col>13</xdr:col>
      <xdr:colOff>342900</xdr:colOff>
      <xdr:row>24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B8DEE7-AB02-4DDE-9D3B-AA10A118C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280989</xdr:colOff>
      <xdr:row>24</xdr:row>
      <xdr:rowOff>80963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2F7F307-9587-4C91-A942-91AE03E80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ion_results_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ICS"/>
      <sheetName val="TESTS SUMMARY"/>
      <sheetName val="TEMPLATE"/>
      <sheetName val="Test"/>
      <sheetName val="TestA36"/>
      <sheetName val="TestA7"/>
      <sheetName val="TestA8"/>
      <sheetName val="TestA9"/>
      <sheetName val="TestA11"/>
      <sheetName val="Test not discourage"/>
      <sheetName val="Test discouraged"/>
      <sheetName val="extended Test discouraged"/>
    </sheetNames>
    <sheetDataSet>
      <sheetData sheetId="0"/>
      <sheetData sheetId="1">
        <row r="9">
          <cell r="N9" t="str">
            <v>(A)AVG. Checkout</v>
          </cell>
        </row>
        <row r="10">
          <cell r="L10">
            <v>0.46833333333333338</v>
          </cell>
          <cell r="N10">
            <v>286.20992118713644</v>
          </cell>
          <cell r="P10">
            <v>6.0539078852393233</v>
          </cell>
        </row>
        <row r="11">
          <cell r="L11">
            <v>0.62444444444444447</v>
          </cell>
          <cell r="N11">
            <v>294.05388894834567</v>
          </cell>
          <cell r="P11">
            <v>8.1483686263173123</v>
          </cell>
        </row>
        <row r="12">
          <cell r="L12">
            <v>0.80285714285714294</v>
          </cell>
          <cell r="N12">
            <v>356.02992292488017</v>
          </cell>
          <cell r="P12">
            <v>39.752845670946108</v>
          </cell>
        </row>
        <row r="13">
          <cell r="L13">
            <v>0.93666666666666676</v>
          </cell>
          <cell r="N13">
            <v>505.2356379065705</v>
          </cell>
          <cell r="P13">
            <v>65.588464943401661</v>
          </cell>
        </row>
        <row r="14">
          <cell r="L14">
            <v>1.0407407407407407</v>
          </cell>
          <cell r="N14">
            <v>1018.8742795438308</v>
          </cell>
          <cell r="P14">
            <v>405.05025551764675</v>
          </cell>
        </row>
        <row r="33">
          <cell r="X33" t="str">
            <v>(A)PT as an EXPO RV</v>
          </cell>
        </row>
        <row r="34">
          <cell r="W34">
            <v>0.46833333333333338</v>
          </cell>
          <cell r="X34">
            <v>96.770999999999916</v>
          </cell>
          <cell r="Y34">
            <v>11.11563314308062</v>
          </cell>
        </row>
        <row r="35">
          <cell r="W35">
            <v>0.62444444444444447</v>
          </cell>
          <cell r="X35">
            <v>299.17899999999901</v>
          </cell>
          <cell r="Y35">
            <v>82.585376842647207</v>
          </cell>
        </row>
        <row r="36">
          <cell r="W36">
            <v>0.80285714285714294</v>
          </cell>
          <cell r="X36">
            <v>597.1669999999998</v>
          </cell>
          <cell r="Y36">
            <v>123.39846666396818</v>
          </cell>
        </row>
        <row r="37">
          <cell r="W37">
            <v>0.93666666666666676</v>
          </cell>
          <cell r="X37">
            <v>958.63766666666254</v>
          </cell>
          <cell r="Y37">
            <v>180.87526688865825</v>
          </cell>
        </row>
        <row r="75">
          <cell r="AB75">
            <v>0.86193545447031406</v>
          </cell>
          <cell r="AD75">
            <v>0.1263812018078915</v>
          </cell>
        </row>
        <row r="76">
          <cell r="AB76">
            <v>9.8429858930237071</v>
          </cell>
          <cell r="AD76">
            <v>3.5604043923757942</v>
          </cell>
        </row>
        <row r="77">
          <cell r="AB77">
            <v>80.666569692127624</v>
          </cell>
          <cell r="AD77">
            <v>35.391974016017969</v>
          </cell>
        </row>
        <row r="78">
          <cell r="AB78">
            <v>224.97073588079971</v>
          </cell>
          <cell r="AD78">
            <v>61.638094430800749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31BED-AA72-419B-87FB-46FCD29117C8}">
  <dimension ref="A1:F9"/>
  <sheetViews>
    <sheetView workbookViewId="0">
      <selection activeCell="D7" sqref="D7"/>
    </sheetView>
  </sheetViews>
  <sheetFormatPr defaultRowHeight="15" x14ac:dyDescent="0.25"/>
  <cols>
    <col min="1" max="1" width="27.5703125" customWidth="1"/>
    <col min="2" max="2" width="84.7109375" customWidth="1"/>
    <col min="3" max="3" width="6.28515625" customWidth="1"/>
    <col min="4" max="4" width="37.28515625" customWidth="1"/>
    <col min="5" max="5" width="34.7109375" customWidth="1"/>
    <col min="6" max="6" width="33" bestFit="1" customWidth="1"/>
    <col min="7" max="7" width="29.5703125" customWidth="1"/>
  </cols>
  <sheetData>
    <row r="1" spans="1:6" ht="24.75" customHeight="1" x14ac:dyDescent="0.25">
      <c r="A1" s="99" t="s">
        <v>17</v>
      </c>
      <c r="B1" s="99"/>
      <c r="D1" s="100" t="s">
        <v>19</v>
      </c>
      <c r="E1" s="100"/>
      <c r="F1" s="100"/>
    </row>
    <row r="2" spans="1:6" ht="27.75" customHeight="1" x14ac:dyDescent="0.25">
      <c r="A2" s="11" t="s">
        <v>15</v>
      </c>
      <c r="B2" s="11" t="s">
        <v>5</v>
      </c>
      <c r="C2" s="12"/>
      <c r="D2" s="11" t="s">
        <v>14</v>
      </c>
      <c r="E2" s="11" t="s">
        <v>42</v>
      </c>
      <c r="F2" s="11" t="s">
        <v>35</v>
      </c>
    </row>
    <row r="3" spans="1:6" s="5" customFormat="1" ht="30.75" customHeight="1" x14ac:dyDescent="0.25">
      <c r="A3" s="13" t="s">
        <v>10</v>
      </c>
      <c r="B3" s="13"/>
      <c r="D3" s="13" t="s">
        <v>29</v>
      </c>
      <c r="E3" s="13" t="s">
        <v>39</v>
      </c>
      <c r="F3" s="13" t="s">
        <v>36</v>
      </c>
    </row>
    <row r="4" spans="1:6" s="5" customFormat="1" ht="35.25" customHeight="1" x14ac:dyDescent="0.25">
      <c r="A4" s="13" t="s">
        <v>16</v>
      </c>
      <c r="B4" s="14" t="s">
        <v>20</v>
      </c>
      <c r="D4" s="13" t="s">
        <v>30</v>
      </c>
      <c r="E4" s="13" t="s">
        <v>40</v>
      </c>
      <c r="F4" s="13" t="s">
        <v>37</v>
      </c>
    </row>
    <row r="5" spans="1:6" s="5" customFormat="1" ht="33" customHeight="1" x14ac:dyDescent="0.25">
      <c r="A5" s="13" t="s">
        <v>18</v>
      </c>
      <c r="B5" s="14" t="s">
        <v>13</v>
      </c>
      <c r="D5" s="13" t="s">
        <v>31</v>
      </c>
      <c r="E5" s="13" t="s">
        <v>43</v>
      </c>
      <c r="F5" s="13" t="s">
        <v>38</v>
      </c>
    </row>
    <row r="6" spans="1:6" s="5" customFormat="1" ht="33" customHeight="1" x14ac:dyDescent="0.25">
      <c r="A6" s="13" t="s">
        <v>21</v>
      </c>
      <c r="B6" s="13" t="s">
        <v>22</v>
      </c>
      <c r="D6" s="13" t="s">
        <v>44</v>
      </c>
      <c r="E6" s="13"/>
      <c r="F6" s="13"/>
    </row>
    <row r="7" spans="1:6" s="5" customFormat="1" ht="15" customHeight="1" x14ac:dyDescent="0.25">
      <c r="E7" s="5" t="s">
        <v>5</v>
      </c>
    </row>
    <row r="8" spans="1:6" s="5" customFormat="1" ht="30.75" customHeight="1" x14ac:dyDescent="0.25">
      <c r="E8" s="101" t="s">
        <v>41</v>
      </c>
      <c r="F8" s="101"/>
    </row>
    <row r="9" spans="1:6" ht="18" customHeight="1" x14ac:dyDescent="0.25">
      <c r="A9" s="10"/>
    </row>
  </sheetData>
  <mergeCells count="3">
    <mergeCell ref="A1:B1"/>
    <mergeCell ref="D1:F1"/>
    <mergeCell ref="E8:F8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AAC2-7E09-4367-BE18-84177754766E}">
  <dimension ref="A1:BO86"/>
  <sheetViews>
    <sheetView tabSelected="1" topLeftCell="R67" zoomScale="130" zoomScaleNormal="130" workbookViewId="0">
      <selection activeCell="AH87" sqref="AH87"/>
    </sheetView>
  </sheetViews>
  <sheetFormatPr defaultRowHeight="15" x14ac:dyDescent="0.25"/>
  <cols>
    <col min="1" max="1" width="9.85546875" customWidth="1"/>
    <col min="2" max="2" width="14.42578125" customWidth="1"/>
    <col min="3" max="3" width="9.7109375" customWidth="1"/>
    <col min="4" max="4" width="19.85546875" customWidth="1"/>
    <col min="5" max="5" width="11.140625" customWidth="1"/>
    <col min="6" max="6" width="20" customWidth="1"/>
    <col min="7" max="7" width="21" customWidth="1"/>
    <col min="8" max="8" width="18.140625" customWidth="1"/>
    <col min="9" max="9" width="20.85546875" customWidth="1"/>
    <col min="10" max="10" width="12" bestFit="1" customWidth="1"/>
    <col min="11" max="11" width="17.85546875" customWidth="1"/>
    <col min="12" max="12" width="11.140625" customWidth="1"/>
    <col min="14" max="14" width="11.42578125" customWidth="1"/>
    <col min="15" max="15" width="9.7109375" bestFit="1" customWidth="1"/>
    <col min="16" max="16" width="9.28515625" bestFit="1" customWidth="1"/>
    <col min="19" max="19" width="13.5703125" customWidth="1"/>
    <col min="24" max="24" width="9.5703125" bestFit="1" customWidth="1"/>
    <col min="25" max="25" width="9.28515625" bestFit="1" customWidth="1"/>
    <col min="26" max="26" width="9.5703125" bestFit="1" customWidth="1"/>
    <col min="27" max="27" width="9.28515625" bestFit="1" customWidth="1"/>
    <col min="33" max="33" width="9.140625" style="94"/>
    <col min="53" max="53" width="9.140625" style="94"/>
  </cols>
  <sheetData>
    <row r="1" spans="1:66" x14ac:dyDescent="0.25">
      <c r="C1" s="1"/>
      <c r="D1" s="115" t="s">
        <v>2</v>
      </c>
      <c r="E1" s="116"/>
      <c r="F1" s="116"/>
      <c r="G1" s="116"/>
      <c r="H1" s="116"/>
      <c r="I1" s="116"/>
      <c r="M1" s="65" t="s">
        <v>78</v>
      </c>
      <c r="N1" s="66"/>
      <c r="O1" s="66"/>
      <c r="P1" s="66"/>
      <c r="Q1" s="66"/>
      <c r="R1" s="66"/>
      <c r="S1" s="67"/>
      <c r="U1" s="60"/>
      <c r="BD1" t="s">
        <v>180</v>
      </c>
    </row>
    <row r="2" spans="1:66" x14ac:dyDescent="0.25">
      <c r="C2" s="4"/>
      <c r="D2" s="112" t="s">
        <v>8</v>
      </c>
      <c r="E2" s="113"/>
      <c r="F2" s="114"/>
      <c r="G2" s="112" t="s">
        <v>6</v>
      </c>
      <c r="H2" s="113"/>
      <c r="I2" s="114"/>
      <c r="M2" s="103" t="s">
        <v>79</v>
      </c>
      <c r="N2" s="103"/>
      <c r="O2" s="103"/>
      <c r="P2" s="103"/>
      <c r="Q2" s="103"/>
      <c r="R2" s="103"/>
      <c r="S2" s="103"/>
      <c r="U2" s="61"/>
      <c r="V2" s="105" t="s">
        <v>80</v>
      </c>
      <c r="W2" s="105"/>
      <c r="X2" s="105"/>
      <c r="Y2" s="105"/>
      <c r="Z2" s="105"/>
      <c r="AA2" s="105"/>
      <c r="AB2" s="105"/>
      <c r="AC2" s="105"/>
      <c r="BE2" s="106" t="s">
        <v>182</v>
      </c>
      <c r="BF2" s="106"/>
      <c r="BG2" s="106"/>
      <c r="BH2" s="106"/>
      <c r="BI2" s="106"/>
      <c r="BJ2" s="106"/>
      <c r="BK2" s="107"/>
      <c r="BL2" s="104" t="s">
        <v>181</v>
      </c>
      <c r="BM2" s="105"/>
      <c r="BN2" s="105"/>
    </row>
    <row r="3" spans="1:66" ht="15.75" thickBot="1" x14ac:dyDescent="0.3">
      <c r="B3" t="s">
        <v>77</v>
      </c>
      <c r="C3" s="4" t="s">
        <v>3</v>
      </c>
      <c r="D3" s="4" t="s">
        <v>0</v>
      </c>
      <c r="E3" s="4" t="s">
        <v>4</v>
      </c>
      <c r="F3" s="4" t="s">
        <v>167</v>
      </c>
      <c r="G3" s="9" t="s">
        <v>10</v>
      </c>
      <c r="H3" s="9" t="s">
        <v>23</v>
      </c>
      <c r="I3" s="9" t="s">
        <v>7</v>
      </c>
      <c r="J3" s="9" t="s">
        <v>45</v>
      </c>
      <c r="N3" s="117" t="s">
        <v>77</v>
      </c>
      <c r="O3" s="117"/>
      <c r="P3" s="117"/>
      <c r="Q3" s="117" t="s">
        <v>81</v>
      </c>
      <c r="R3" s="117"/>
      <c r="S3" s="117"/>
      <c r="U3" s="61"/>
      <c r="X3" s="117" t="s">
        <v>77</v>
      </c>
      <c r="Y3" s="117"/>
      <c r="Z3" s="117"/>
      <c r="AA3" s="117" t="s">
        <v>81</v>
      </c>
      <c r="AB3" s="117"/>
      <c r="AC3" s="117"/>
      <c r="BC3" t="s">
        <v>77</v>
      </c>
      <c r="BK3" s="8"/>
      <c r="BL3" s="94"/>
      <c r="BM3" s="8"/>
      <c r="BN3" s="8"/>
    </row>
    <row r="4" spans="1:66" ht="15.75" thickBot="1" x14ac:dyDescent="0.3">
      <c r="A4" t="s">
        <v>11</v>
      </c>
      <c r="B4">
        <v>123</v>
      </c>
      <c r="C4" s="15">
        <v>1</v>
      </c>
      <c r="D4" s="44">
        <v>60</v>
      </c>
      <c r="E4" s="45">
        <v>10</v>
      </c>
      <c r="F4" s="44">
        <v>240</v>
      </c>
      <c r="G4" s="16">
        <v>1.3609894012892447</v>
      </c>
      <c r="H4" s="16">
        <v>508.97299999999899</v>
      </c>
      <c r="I4" s="23">
        <v>261.71418043205909</v>
      </c>
      <c r="J4" s="27">
        <f>(F4+30)/(E4*D4)</f>
        <v>0.45</v>
      </c>
      <c r="L4" t="s">
        <v>86</v>
      </c>
      <c r="M4" s="3" t="s">
        <v>82</v>
      </c>
      <c r="N4" s="3">
        <v>123</v>
      </c>
      <c r="O4" s="3">
        <v>456</v>
      </c>
      <c r="P4" s="3">
        <v>789</v>
      </c>
      <c r="Q4" s="3" t="s">
        <v>172</v>
      </c>
      <c r="R4" s="3" t="s">
        <v>84</v>
      </c>
      <c r="S4" s="3" t="s">
        <v>85</v>
      </c>
      <c r="U4" s="20"/>
      <c r="V4" s="3" t="s">
        <v>86</v>
      </c>
      <c r="W4" s="3" t="s">
        <v>82</v>
      </c>
      <c r="X4" s="3">
        <v>123</v>
      </c>
      <c r="Y4" s="3">
        <v>456</v>
      </c>
      <c r="Z4" s="3">
        <v>789</v>
      </c>
      <c r="AA4" s="3" t="s">
        <v>83</v>
      </c>
      <c r="AB4" s="3" t="s">
        <v>84</v>
      </c>
      <c r="AC4" s="3" t="s">
        <v>85</v>
      </c>
      <c r="BC4">
        <v>123</v>
      </c>
      <c r="BD4" t="s">
        <v>46</v>
      </c>
      <c r="BE4">
        <v>0</v>
      </c>
      <c r="BF4">
        <v>1</v>
      </c>
      <c r="BG4">
        <v>2</v>
      </c>
      <c r="BH4">
        <v>3</v>
      </c>
      <c r="BI4">
        <v>4</v>
      </c>
      <c r="BJ4">
        <v>5</v>
      </c>
      <c r="BK4" s="8">
        <v>6</v>
      </c>
      <c r="BL4" s="94">
        <v>7</v>
      </c>
      <c r="BM4" s="8">
        <v>8</v>
      </c>
      <c r="BN4" s="8">
        <v>9</v>
      </c>
    </row>
    <row r="5" spans="1:66" ht="15.75" thickBot="1" x14ac:dyDescent="0.3">
      <c r="A5" t="s">
        <v>12</v>
      </c>
      <c r="B5">
        <v>456</v>
      </c>
      <c r="C5" s="17">
        <v>2</v>
      </c>
      <c r="D5" s="44">
        <v>60</v>
      </c>
      <c r="E5" s="45">
        <v>10</v>
      </c>
      <c r="F5" s="44">
        <v>240</v>
      </c>
      <c r="G5" s="2">
        <v>1.3724736408328462</v>
      </c>
      <c r="H5" s="2">
        <v>277.241999999999</v>
      </c>
      <c r="I5" s="24">
        <v>266.39965563454399</v>
      </c>
      <c r="J5" s="27">
        <f t="shared" ref="J5:J31" si="0">(F5+30)/(E5*D5)</f>
        <v>0.45</v>
      </c>
      <c r="L5">
        <v>0.45</v>
      </c>
      <c r="M5" s="1">
        <v>60</v>
      </c>
      <c r="N5" s="1">
        <f>I4</f>
        <v>261.71418043205909</v>
      </c>
      <c r="O5" s="1">
        <f>I5</f>
        <v>266.39965563454399</v>
      </c>
      <c r="P5" s="1">
        <f>I6</f>
        <v>264.50531885453455</v>
      </c>
      <c r="Q5" s="74">
        <f>SUM(N5:P5)/3</f>
        <v>264.20638497371255</v>
      </c>
      <c r="R5" s="26">
        <f>_xlfn.STDEV.S(Q5,N5:P5)</f>
        <v>1.9244809806114298</v>
      </c>
      <c r="S5" s="26">
        <f>_xlfn.CONFIDENCE.NORM(0.1,R5,3)</f>
        <v>1.8275962270419455</v>
      </c>
      <c r="U5" s="62"/>
      <c r="V5">
        <v>0.9</v>
      </c>
      <c r="W5" s="1">
        <v>30</v>
      </c>
      <c r="X5" s="16">
        <v>1927.8820000000001</v>
      </c>
      <c r="Y5" s="2">
        <v>2387.81899999999</v>
      </c>
      <c r="Z5" s="19">
        <v>1659.5639999999901</v>
      </c>
      <c r="AA5" s="69">
        <f>SUM(X5:Z5)/3</f>
        <v>1991.7549999999935</v>
      </c>
      <c r="AB5" s="26">
        <f>_xlfn.STDEV.S(AA5,X5:Z5)</f>
        <v>300.71986560363081</v>
      </c>
      <c r="AC5" s="26">
        <f>_xlfn.CONFIDENCE.NORM(0.1,AB5,3)</f>
        <v>285.58063047167349</v>
      </c>
      <c r="AF5" s="61"/>
      <c r="AL5" t="s">
        <v>90</v>
      </c>
      <c r="AM5" s="64"/>
      <c r="BD5" t="s">
        <v>25</v>
      </c>
      <c r="BE5">
        <v>50.834284671532671</v>
      </c>
      <c r="BF5">
        <v>45.964795275590454</v>
      </c>
      <c r="BG5">
        <v>73.399195488721674</v>
      </c>
      <c r="BH5">
        <v>52.188274809160227</v>
      </c>
      <c r="BI5">
        <v>46.161255999999881</v>
      </c>
      <c r="BJ5">
        <v>49.60576923076912</v>
      </c>
      <c r="BK5" s="8">
        <v>54.004895999999874</v>
      </c>
      <c r="BL5" s="94">
        <v>8.118644827586186</v>
      </c>
      <c r="BM5" s="8">
        <v>6.5976462585033815</v>
      </c>
      <c r="BN5" s="8">
        <v>9.5344712230215549</v>
      </c>
    </row>
    <row r="6" spans="1:66" ht="15.75" thickBot="1" x14ac:dyDescent="0.3">
      <c r="B6">
        <v>789</v>
      </c>
      <c r="C6" s="18">
        <v>3</v>
      </c>
      <c r="D6" s="44">
        <v>60</v>
      </c>
      <c r="E6" s="45">
        <v>10</v>
      </c>
      <c r="F6" s="44">
        <v>240</v>
      </c>
      <c r="G6" s="19">
        <v>0</v>
      </c>
      <c r="H6" s="19">
        <v>0</v>
      </c>
      <c r="I6" s="25">
        <v>264.50531885453455</v>
      </c>
      <c r="J6" s="27">
        <f t="shared" si="0"/>
        <v>0.45</v>
      </c>
      <c r="L6">
        <v>0.6</v>
      </c>
      <c r="M6" s="1">
        <v>45</v>
      </c>
      <c r="N6" s="1">
        <f>I7</f>
        <v>287.19778496790121</v>
      </c>
      <c r="O6" s="1">
        <f>I8</f>
        <v>293.04929868023328</v>
      </c>
      <c r="P6" s="1">
        <f>I9</f>
        <v>282.46548151492675</v>
      </c>
      <c r="Q6" s="74">
        <f>SUM(N6:P6)/3</f>
        <v>287.57085505435379</v>
      </c>
      <c r="R6" s="26">
        <f>_xlfn.STDEV.S(Q6,N6:P6)</f>
        <v>4.3288707083344153</v>
      </c>
      <c r="S6" s="26">
        <f>_xlfn.CONFIDENCE.NORM(0.1,R6,3)</f>
        <v>4.1109410036314413</v>
      </c>
      <c r="U6" s="62"/>
      <c r="V6" s="42">
        <v>0.79411764705882348</v>
      </c>
      <c r="W6">
        <v>34</v>
      </c>
      <c r="X6" s="7">
        <v>1909.5809999999899</v>
      </c>
      <c r="Y6">
        <v>1670.4459999999899</v>
      </c>
      <c r="Z6">
        <v>1241.6769999999899</v>
      </c>
      <c r="AA6" s="69">
        <f>SUM(X6:Z6)/3</f>
        <v>1607.2346666666565</v>
      </c>
      <c r="AB6" s="26">
        <f>_xlfn.STDEV.S(AA6,X6:Z6)</f>
        <v>276.30984154306884</v>
      </c>
      <c r="AC6" s="26">
        <f>_xlfn.CONFIDENCE.NORM(0.1,AB6,3)</f>
        <v>262.39948795868668</v>
      </c>
      <c r="AE6" s="61"/>
      <c r="AF6" s="61"/>
      <c r="BD6" t="s">
        <v>26</v>
      </c>
      <c r="BE6">
        <v>1179.11699999999</v>
      </c>
      <c r="BF6">
        <v>956.55799999999897</v>
      </c>
      <c r="BG6">
        <v>987.33199999999897</v>
      </c>
      <c r="BH6">
        <v>744.52700000000004</v>
      </c>
      <c r="BI6">
        <v>602.56899999999905</v>
      </c>
      <c r="BJ6">
        <v>956.221</v>
      </c>
      <c r="BK6" s="8">
        <v>931.36899999999901</v>
      </c>
      <c r="BL6" s="94">
        <v>152.49599999999899</v>
      </c>
      <c r="BM6" s="8">
        <v>165.415999999999</v>
      </c>
      <c r="BN6" s="8">
        <v>150.81099999999901</v>
      </c>
    </row>
    <row r="7" spans="1:66" ht="15.75" thickBot="1" x14ac:dyDescent="0.3">
      <c r="B7">
        <v>123</v>
      </c>
      <c r="C7" s="15">
        <v>4</v>
      </c>
      <c r="D7" s="47">
        <v>45</v>
      </c>
      <c r="E7" s="48">
        <v>10</v>
      </c>
      <c r="F7" s="47">
        <v>240</v>
      </c>
      <c r="G7" s="49">
        <v>13.85316864635794</v>
      </c>
      <c r="H7" s="49">
        <v>1212.52799999999</v>
      </c>
      <c r="I7" s="50">
        <v>287.19778496790121</v>
      </c>
      <c r="J7" s="51">
        <f t="shared" si="0"/>
        <v>0.6</v>
      </c>
      <c r="L7" s="42">
        <v>0.79411764705882348</v>
      </c>
      <c r="M7">
        <v>34</v>
      </c>
      <c r="N7" s="7">
        <v>376.07289996713644</v>
      </c>
      <c r="O7">
        <v>351.35978978848664</v>
      </c>
      <c r="P7">
        <v>335.01351786818316</v>
      </c>
      <c r="Q7" s="74">
        <f>SUM(N7:P7)/3</f>
        <v>354.1487358746021</v>
      </c>
      <c r="R7" s="26">
        <f>_xlfn.STDEV.S(Q7,N7:P7)</f>
        <v>16.878030686672844</v>
      </c>
      <c r="S7" s="26">
        <f>_xlfn.CONFIDENCE.NORM(0.1,R7,3)</f>
        <v>16.028334659385028</v>
      </c>
      <c r="U7" s="62"/>
      <c r="V7">
        <v>0.6</v>
      </c>
      <c r="W7" s="26">
        <v>45</v>
      </c>
      <c r="X7" s="49">
        <v>1212.52799999999</v>
      </c>
      <c r="Y7" s="52">
        <v>1140.402</v>
      </c>
      <c r="Z7" s="54">
        <v>925.56899999999905</v>
      </c>
      <c r="AA7" s="69">
        <f t="shared" ref="AA7:AA8" si="1">SUM(X7:Z7)/3</f>
        <v>1092.8329999999964</v>
      </c>
      <c r="AB7" s="26">
        <f t="shared" ref="AB7:AB8" si="2">_xlfn.STDEV.S(AA7,X7:Z7)</f>
        <v>121.8837540199649</v>
      </c>
      <c r="AC7" s="26">
        <f t="shared" ref="AC7:AC8" si="3">_xlfn.CONFIDENCE.NORM(0.1,AB7,3)</f>
        <v>115.74772171238854</v>
      </c>
      <c r="AE7" s="61"/>
      <c r="AF7" s="61"/>
      <c r="BD7" t="s">
        <v>33</v>
      </c>
      <c r="BE7">
        <v>296.16895378917906</v>
      </c>
      <c r="BF7">
        <v>322.05290638670095</v>
      </c>
      <c r="BG7">
        <v>341.386710640236</v>
      </c>
      <c r="BH7">
        <v>326.56633587786189</v>
      </c>
      <c r="BI7">
        <v>326.780804387096</v>
      </c>
      <c r="BJ7">
        <v>305.17616923076838</v>
      </c>
      <c r="BK7" s="8">
        <v>327.78054399999922</v>
      </c>
      <c r="BL7" s="94">
        <v>96.873845519627423</v>
      </c>
      <c r="BM7" s="8">
        <v>92.329901360543857</v>
      </c>
      <c r="BN7" s="8">
        <v>103.44640985118015</v>
      </c>
    </row>
    <row r="8" spans="1:66" ht="15.75" thickBot="1" x14ac:dyDescent="0.3">
      <c r="B8">
        <v>456</v>
      </c>
      <c r="C8" s="17">
        <v>5</v>
      </c>
      <c r="D8" s="47">
        <v>45</v>
      </c>
      <c r="E8" s="48">
        <v>10</v>
      </c>
      <c r="F8" s="47">
        <v>240</v>
      </c>
      <c r="G8" s="52">
        <v>20.313923062773565</v>
      </c>
      <c r="H8" s="52">
        <v>1140.402</v>
      </c>
      <c r="I8" s="53">
        <v>293.04929868023328</v>
      </c>
      <c r="J8" s="51">
        <f t="shared" si="0"/>
        <v>0.6</v>
      </c>
      <c r="L8">
        <v>0.9</v>
      </c>
      <c r="M8" s="1">
        <v>30</v>
      </c>
      <c r="N8" s="1">
        <f>I10</f>
        <v>407.23043800489324</v>
      </c>
      <c r="O8" s="1">
        <f>I11</f>
        <v>518.69500053132799</v>
      </c>
      <c r="P8" s="1">
        <f>I12</f>
        <v>413.81220881571892</v>
      </c>
      <c r="Q8" s="74">
        <f>SUM(N8:P8)/3</f>
        <v>446.57921578398009</v>
      </c>
      <c r="R8" s="26">
        <f>_xlfn.STDEV.S(Q8,N8:P8)</f>
        <v>51.06430412754704</v>
      </c>
      <c r="S8" s="26">
        <f>_xlfn.CONFIDENCE.NORM(0.1,R8,3)</f>
        <v>48.493557743749179</v>
      </c>
      <c r="V8">
        <v>0.45</v>
      </c>
      <c r="W8" s="26">
        <v>60</v>
      </c>
      <c r="X8" s="16">
        <v>508.97299999999899</v>
      </c>
      <c r="Y8" s="2">
        <v>277.241999999999</v>
      </c>
      <c r="Z8" s="19">
        <v>0</v>
      </c>
      <c r="AA8" s="69">
        <f t="shared" si="1"/>
        <v>262.07166666666598</v>
      </c>
      <c r="AB8" s="26">
        <f t="shared" si="2"/>
        <v>208.06406536182246</v>
      </c>
      <c r="AC8" s="26">
        <f t="shared" si="3"/>
        <v>197.58943043306326</v>
      </c>
      <c r="AE8" s="61"/>
      <c r="AF8" s="61"/>
      <c r="BK8" s="8"/>
      <c r="BL8" s="94"/>
      <c r="BM8" s="8"/>
      <c r="BN8" s="8"/>
    </row>
    <row r="9" spans="1:66" ht="15.75" thickBot="1" x14ac:dyDescent="0.3">
      <c r="B9">
        <v>789</v>
      </c>
      <c r="C9" s="18">
        <v>6</v>
      </c>
      <c r="D9" s="47">
        <v>45</v>
      </c>
      <c r="E9" s="48">
        <v>10</v>
      </c>
      <c r="F9" s="47">
        <v>240</v>
      </c>
      <c r="G9" s="54">
        <v>14.461324933472534</v>
      </c>
      <c r="H9" s="54">
        <v>925.56899999999905</v>
      </c>
      <c r="I9" s="55">
        <v>282.46548151492675</v>
      </c>
      <c r="J9" s="51">
        <f t="shared" si="0"/>
        <v>0.6</v>
      </c>
      <c r="L9">
        <v>1.08</v>
      </c>
      <c r="M9" s="1">
        <v>25</v>
      </c>
      <c r="N9" s="1">
        <f>I13</f>
        <v>1357.0862402184896</v>
      </c>
      <c r="O9" s="1">
        <f>I14</f>
        <v>2294.5892178300219</v>
      </c>
      <c r="P9" s="1">
        <f>I15</f>
        <v>1864.1706661871922</v>
      </c>
      <c r="Q9" s="74">
        <f>SUM(N9:P9)/3</f>
        <v>1838.6153747452345</v>
      </c>
      <c r="R9" s="26">
        <f>_xlfn.STDEV.S(Q9,N9:P9)</f>
        <v>383.16033454080798</v>
      </c>
      <c r="S9" s="26">
        <f>_xlfn.CONFIDENCE.NORM(0.1,R9,3)</f>
        <v>363.8707728545225</v>
      </c>
      <c r="BC9">
        <v>456</v>
      </c>
      <c r="BD9" t="s">
        <v>46</v>
      </c>
      <c r="BE9">
        <v>0</v>
      </c>
      <c r="BF9">
        <v>1</v>
      </c>
      <c r="BG9">
        <v>2</v>
      </c>
      <c r="BH9">
        <v>3</v>
      </c>
      <c r="BI9">
        <v>4</v>
      </c>
      <c r="BJ9">
        <v>5</v>
      </c>
      <c r="BK9" s="8">
        <v>6</v>
      </c>
      <c r="BL9" s="94">
        <v>7</v>
      </c>
      <c r="BM9" s="8">
        <v>8</v>
      </c>
      <c r="BN9" s="8">
        <v>9</v>
      </c>
    </row>
    <row r="10" spans="1:66" x14ac:dyDescent="0.25">
      <c r="B10">
        <v>123</v>
      </c>
      <c r="C10" s="15">
        <v>7</v>
      </c>
      <c r="D10" s="2">
        <v>30</v>
      </c>
      <c r="E10" s="1">
        <v>10</v>
      </c>
      <c r="F10" s="2">
        <v>240</v>
      </c>
      <c r="G10" s="16">
        <v>138.03676428678691</v>
      </c>
      <c r="H10" s="16">
        <v>1927.8820000000001</v>
      </c>
      <c r="I10" s="23">
        <v>407.23043800489324</v>
      </c>
      <c r="J10" s="27">
        <f t="shared" si="0"/>
        <v>0.9</v>
      </c>
      <c r="BD10" t="s">
        <v>25</v>
      </c>
      <c r="BE10">
        <v>14.403905511810974</v>
      </c>
      <c r="BF10">
        <v>30.779102564102534</v>
      </c>
      <c r="BG10">
        <v>29.156664179104393</v>
      </c>
      <c r="BH10">
        <v>38.587798387096726</v>
      </c>
      <c r="BI10">
        <v>36.45739516129025</v>
      </c>
      <c r="BJ10">
        <v>43.106855999999851</v>
      </c>
      <c r="BK10" s="8">
        <v>30.099499999999917</v>
      </c>
      <c r="BL10" s="94">
        <v>3.4694035714285634</v>
      </c>
      <c r="BM10" s="8">
        <v>3.9170950704225183</v>
      </c>
      <c r="BN10" s="8">
        <v>2.7753285198555906</v>
      </c>
    </row>
    <row r="11" spans="1:66" x14ac:dyDescent="0.25">
      <c r="B11">
        <v>456</v>
      </c>
      <c r="C11" s="17">
        <v>8</v>
      </c>
      <c r="D11" s="2">
        <v>30</v>
      </c>
      <c r="E11" s="1">
        <v>10</v>
      </c>
      <c r="F11" s="2">
        <v>240</v>
      </c>
      <c r="G11" s="2">
        <v>239.90389633511262</v>
      </c>
      <c r="H11" s="2">
        <v>2387.81899999999</v>
      </c>
      <c r="I11" s="24">
        <v>518.69500053132799</v>
      </c>
      <c r="J11" s="27">
        <f t="shared" si="0"/>
        <v>0.9</v>
      </c>
      <c r="BD11" t="s">
        <v>26</v>
      </c>
      <c r="BE11">
        <v>705.56999999999903</v>
      </c>
      <c r="BF11">
        <v>833.59299999999905</v>
      </c>
      <c r="BG11">
        <v>787.69699999999898</v>
      </c>
      <c r="BH11">
        <v>964.38400000000001</v>
      </c>
      <c r="BI11">
        <v>585.31500000000005</v>
      </c>
      <c r="BJ11">
        <v>1119.96299999999</v>
      </c>
      <c r="BK11" s="8">
        <v>663.34899999999902</v>
      </c>
      <c r="BL11" s="94">
        <v>105.104999999999</v>
      </c>
      <c r="BM11" s="8">
        <v>208.22199999999901</v>
      </c>
      <c r="BN11" s="8">
        <v>71.718999999999895</v>
      </c>
    </row>
    <row r="12" spans="1:66" ht="15.75" thickBot="1" x14ac:dyDescent="0.3">
      <c r="B12">
        <v>789</v>
      </c>
      <c r="C12" s="18">
        <v>9</v>
      </c>
      <c r="D12" s="2">
        <v>30</v>
      </c>
      <c r="E12" s="1">
        <v>10</v>
      </c>
      <c r="F12" s="2">
        <v>240</v>
      </c>
      <c r="G12" s="19">
        <v>144.18545802070429</v>
      </c>
      <c r="H12" s="19">
        <v>1659.5639999999901</v>
      </c>
      <c r="I12" s="25">
        <v>413.81220881571892</v>
      </c>
      <c r="J12" s="27">
        <f t="shared" si="0"/>
        <v>0.9</v>
      </c>
      <c r="V12" s="102" t="s">
        <v>88</v>
      </c>
      <c r="W12" s="102"/>
      <c r="X12" s="102"/>
      <c r="Y12" s="102"/>
      <c r="Z12" s="102"/>
      <c r="AA12" s="102"/>
      <c r="AB12" s="102"/>
      <c r="AC12" s="102"/>
      <c r="BD12" t="s">
        <v>33</v>
      </c>
      <c r="BE12">
        <v>262.66870709911205</v>
      </c>
      <c r="BF12">
        <v>318.24888888888819</v>
      </c>
      <c r="BG12">
        <v>291.04440102120907</v>
      </c>
      <c r="BH12">
        <v>309.79202602937238</v>
      </c>
      <c r="BI12">
        <v>324.08465532389124</v>
      </c>
      <c r="BJ12">
        <v>315.78964799999915</v>
      </c>
      <c r="BK12" s="8">
        <v>303.64305284552785</v>
      </c>
      <c r="BL12" s="94">
        <v>88.521932142856784</v>
      </c>
      <c r="BM12" s="8">
        <v>89.251473162295014</v>
      </c>
      <c r="BN12" s="8">
        <v>89.712046931407542</v>
      </c>
    </row>
    <row r="13" spans="1:66" ht="15.75" thickBot="1" x14ac:dyDescent="0.3">
      <c r="B13">
        <v>123</v>
      </c>
      <c r="C13" s="15">
        <v>10</v>
      </c>
      <c r="D13" s="54">
        <v>25</v>
      </c>
      <c r="E13" s="54">
        <v>10</v>
      </c>
      <c r="F13" s="54">
        <v>240</v>
      </c>
      <c r="G13" s="49">
        <v>1093.0013254270239</v>
      </c>
      <c r="H13" s="49">
        <v>3859.65399999999</v>
      </c>
      <c r="I13" s="50">
        <v>1357.0862402184896</v>
      </c>
      <c r="J13" s="51">
        <f t="shared" si="0"/>
        <v>1.08</v>
      </c>
      <c r="X13" s="68" t="s">
        <v>77</v>
      </c>
      <c r="Y13" s="68"/>
      <c r="Z13" s="68"/>
      <c r="AA13" s="68" t="s">
        <v>81</v>
      </c>
      <c r="AB13" s="68"/>
      <c r="AC13" s="68"/>
      <c r="BK13" s="8"/>
      <c r="BL13" s="94"/>
      <c r="BM13" s="8"/>
      <c r="BN13" s="8"/>
    </row>
    <row r="14" spans="1:66" ht="15.75" thickBot="1" x14ac:dyDescent="0.3">
      <c r="B14">
        <v>456</v>
      </c>
      <c r="C14" s="17">
        <v>11</v>
      </c>
      <c r="D14" s="54">
        <v>25</v>
      </c>
      <c r="E14" s="54">
        <v>10</v>
      </c>
      <c r="F14" s="54">
        <v>240</v>
      </c>
      <c r="G14" s="52">
        <v>2015.5611200833378</v>
      </c>
      <c r="H14" s="52">
        <v>5367.35</v>
      </c>
      <c r="I14" s="53">
        <v>2294.5892178300219</v>
      </c>
      <c r="J14" s="51">
        <f t="shared" si="0"/>
        <v>1.08</v>
      </c>
      <c r="T14" s="62"/>
      <c r="V14" s="3" t="s">
        <v>86</v>
      </c>
      <c r="W14" s="3" t="s">
        <v>82</v>
      </c>
      <c r="X14" s="3">
        <v>123</v>
      </c>
      <c r="Y14" s="3">
        <v>456</v>
      </c>
      <c r="Z14" s="3">
        <v>789</v>
      </c>
      <c r="AA14" s="3" t="s">
        <v>83</v>
      </c>
      <c r="AB14" s="3" t="s">
        <v>89</v>
      </c>
      <c r="AC14" s="3" t="s">
        <v>85</v>
      </c>
      <c r="BC14">
        <v>879</v>
      </c>
      <c r="BK14" s="8"/>
      <c r="BL14" s="94"/>
      <c r="BM14" s="8"/>
      <c r="BN14" s="8"/>
    </row>
    <row r="15" spans="1:66" ht="15.75" thickBot="1" x14ac:dyDescent="0.3">
      <c r="B15">
        <v>789</v>
      </c>
      <c r="C15" s="18">
        <v>12</v>
      </c>
      <c r="D15" s="57">
        <v>25</v>
      </c>
      <c r="E15" s="57">
        <v>10</v>
      </c>
      <c r="F15" s="57">
        <v>240</v>
      </c>
      <c r="G15" s="54">
        <v>1592.094243943556</v>
      </c>
      <c r="H15" s="54">
        <v>6137.0209999999897</v>
      </c>
      <c r="I15" s="55">
        <v>1864.1706661871922</v>
      </c>
      <c r="J15" s="51">
        <f t="shared" si="0"/>
        <v>1.08</v>
      </c>
      <c r="V15">
        <v>0.9</v>
      </c>
      <c r="W15" s="1">
        <v>30</v>
      </c>
      <c r="X15" s="16">
        <v>600.68699999999899</v>
      </c>
      <c r="Y15" s="2">
        <v>550.56700000000001</v>
      </c>
      <c r="Z15" s="19">
        <v>518.05499999999904</v>
      </c>
      <c r="AA15" s="1">
        <f>SUM(X15:Z15)/3</f>
        <v>556.43633333333264</v>
      </c>
      <c r="AB15" s="26">
        <f>_xlfn.STDEV.S(AA15,X15:Z15)</f>
        <v>33.988710491704204</v>
      </c>
      <c r="AC15" s="26">
        <f>_xlfn.CONFIDENCE.NORM(0.1,AB15,3)</f>
        <v>32.277606109115247</v>
      </c>
      <c r="BD15" t="s">
        <v>46</v>
      </c>
      <c r="BE15">
        <v>0</v>
      </c>
      <c r="BF15">
        <v>1</v>
      </c>
      <c r="BG15">
        <v>2</v>
      </c>
      <c r="BH15">
        <v>3</v>
      </c>
      <c r="BI15">
        <v>4</v>
      </c>
      <c r="BJ15">
        <v>5</v>
      </c>
      <c r="BK15" s="8">
        <v>6</v>
      </c>
      <c r="BL15" s="94">
        <v>7</v>
      </c>
      <c r="BM15" s="8">
        <v>8</v>
      </c>
      <c r="BN15" s="8">
        <v>9</v>
      </c>
    </row>
    <row r="16" spans="1:66" ht="15.75" thickBot="1" x14ac:dyDescent="0.3">
      <c r="B16">
        <v>123</v>
      </c>
      <c r="C16" s="15">
        <v>13</v>
      </c>
      <c r="D16" s="2">
        <v>60</v>
      </c>
      <c r="E16" s="1">
        <v>6</v>
      </c>
      <c r="F16" s="2">
        <v>240</v>
      </c>
      <c r="G16" s="16">
        <v>78.094428630100779</v>
      </c>
      <c r="H16" s="16">
        <v>1237.7819999999899</v>
      </c>
      <c r="I16" s="23">
        <v>347.94914281743939</v>
      </c>
      <c r="J16" s="27">
        <f t="shared" si="0"/>
        <v>0.75</v>
      </c>
      <c r="V16" s="42">
        <v>0.79411764705882348</v>
      </c>
      <c r="W16">
        <v>34</v>
      </c>
      <c r="X16">
        <v>304.79499999999899</v>
      </c>
      <c r="Y16">
        <v>288.35599999999903</v>
      </c>
      <c r="Z16">
        <v>383.17200000000003</v>
      </c>
      <c r="AA16" s="1">
        <f>SUM(X16:Z16)/3</f>
        <v>325.44099999999935</v>
      </c>
      <c r="AB16" s="26">
        <f>_xlfn.STDEV.S(AA16,X16:Z16)</f>
        <v>41.369968584308985</v>
      </c>
      <c r="AC16" s="26">
        <f>_xlfn.CONFIDENCE.NORM(0.1,AB16,3)</f>
        <v>39.287267195285821</v>
      </c>
      <c r="BD16" t="s">
        <v>25</v>
      </c>
      <c r="BE16">
        <v>56.242430894308846</v>
      </c>
      <c r="BF16">
        <v>64.290390624999873</v>
      </c>
      <c r="BG16">
        <v>90.47886206896537</v>
      </c>
      <c r="BH16">
        <v>44.394401459853803</v>
      </c>
      <c r="BI16">
        <v>50.006849999999865</v>
      </c>
      <c r="BJ16">
        <v>45.521390070921889</v>
      </c>
      <c r="BK16" s="8">
        <v>64.571022222222012</v>
      </c>
      <c r="BL16" s="94">
        <v>6.4792499999999853</v>
      </c>
      <c r="BM16" s="8">
        <v>5.8651799999999854</v>
      </c>
      <c r="BN16" s="8">
        <v>7.9111304347825842</v>
      </c>
    </row>
    <row r="17" spans="2:67" ht="15.75" thickBot="1" x14ac:dyDescent="0.3">
      <c r="B17">
        <v>456</v>
      </c>
      <c r="C17" s="17">
        <v>14</v>
      </c>
      <c r="D17" s="2">
        <v>60</v>
      </c>
      <c r="E17" s="1">
        <v>6</v>
      </c>
      <c r="F17" s="2">
        <v>240</v>
      </c>
      <c r="G17" s="2">
        <v>139.4448883501336</v>
      </c>
      <c r="H17" s="2">
        <v>1779.60599999999</v>
      </c>
      <c r="I17" s="24">
        <v>412.54799570361291</v>
      </c>
      <c r="J17" s="27">
        <f t="shared" si="0"/>
        <v>0.75</v>
      </c>
      <c r="V17">
        <v>0.6</v>
      </c>
      <c r="W17" s="26">
        <v>45</v>
      </c>
      <c r="X17" s="49">
        <v>249.26299999999901</v>
      </c>
      <c r="Y17" s="52">
        <v>259.93200000000002</v>
      </c>
      <c r="Z17" s="54">
        <v>274.99900000000002</v>
      </c>
      <c r="AA17" s="1">
        <f t="shared" ref="AA17:AA18" si="4">SUM(X17:Z17)/3</f>
        <v>261.39799999999968</v>
      </c>
      <c r="AB17" s="26">
        <f t="shared" ref="AB17:AB18" si="5">_xlfn.STDEV.S(AA17,X17:Z17)</f>
        <v>10.557692014198693</v>
      </c>
      <c r="AC17" s="26">
        <f t="shared" ref="AC17:AC18" si="6">_xlfn.CONFIDENCE.NORM(0.1,AB17,3)</f>
        <v>10.026182792043029</v>
      </c>
      <c r="BD17" t="s">
        <v>26</v>
      </c>
      <c r="BE17">
        <v>831.90899999999897</v>
      </c>
      <c r="BF17">
        <v>1231.864</v>
      </c>
      <c r="BG17">
        <v>1242.3510000000001</v>
      </c>
      <c r="BH17">
        <v>1046.7649999999901</v>
      </c>
      <c r="BI17">
        <v>1062.9549999999899</v>
      </c>
      <c r="BJ17">
        <v>647.38899999999899</v>
      </c>
      <c r="BK17" s="8">
        <v>1094.78699999999</v>
      </c>
      <c r="BL17" s="94">
        <v>143.700999999999</v>
      </c>
      <c r="BM17" s="8">
        <v>125.046999999999</v>
      </c>
      <c r="BN17" s="8">
        <v>146.82499999999899</v>
      </c>
    </row>
    <row r="18" spans="2:67" ht="15.75" thickBot="1" x14ac:dyDescent="0.3">
      <c r="B18">
        <v>789</v>
      </c>
      <c r="C18" s="18">
        <v>15</v>
      </c>
      <c r="D18" s="2">
        <v>60</v>
      </c>
      <c r="E18" s="1">
        <v>6</v>
      </c>
      <c r="F18" s="2">
        <v>240</v>
      </c>
      <c r="G18" s="16">
        <v>75.490075482719348</v>
      </c>
      <c r="H18" s="16">
        <v>1597.5259999999901</v>
      </c>
      <c r="I18" s="23">
        <v>339.3449773323083</v>
      </c>
      <c r="J18" s="27">
        <f t="shared" si="0"/>
        <v>0.75</v>
      </c>
      <c r="V18">
        <v>0.45</v>
      </c>
      <c r="W18" s="26">
        <v>60</v>
      </c>
      <c r="X18" s="16">
        <v>240.834</v>
      </c>
      <c r="Y18" s="2">
        <v>263.35599999999903</v>
      </c>
      <c r="Z18" s="19">
        <v>234.271999999999</v>
      </c>
      <c r="AA18" s="1">
        <f t="shared" si="4"/>
        <v>246.15399999999934</v>
      </c>
      <c r="AB18" s="26">
        <f t="shared" si="5"/>
        <v>12.455161286256532</v>
      </c>
      <c r="AC18" s="26">
        <f t="shared" si="6"/>
        <v>11.828127169502746</v>
      </c>
      <c r="BD18" t="s">
        <v>33</v>
      </c>
      <c r="BE18">
        <v>349.60505691056812</v>
      </c>
      <c r="BF18">
        <v>352.23708353838509</v>
      </c>
      <c r="BG18">
        <v>416.28428815592088</v>
      </c>
      <c r="BH18">
        <v>299.42088675397099</v>
      </c>
      <c r="BI18">
        <v>309.04085719424381</v>
      </c>
      <c r="BJ18">
        <v>293.05877578520716</v>
      </c>
      <c r="BK18" s="8">
        <v>317.18926666666579</v>
      </c>
      <c r="BL18" s="94">
        <v>95.92508552631557</v>
      </c>
      <c r="BM18" s="8">
        <v>97.422838862875935</v>
      </c>
      <c r="BN18" s="8">
        <v>96.378110367892702</v>
      </c>
    </row>
    <row r="19" spans="2:67" x14ac:dyDescent="0.25">
      <c r="B19">
        <v>123</v>
      </c>
      <c r="C19" s="15">
        <v>16</v>
      </c>
      <c r="D19" s="52">
        <v>60</v>
      </c>
      <c r="E19" s="59">
        <v>6</v>
      </c>
      <c r="F19" s="52">
        <v>120</v>
      </c>
      <c r="G19" s="49">
        <v>2.722921934411457</v>
      </c>
      <c r="H19" s="49">
        <v>324.65300000000002</v>
      </c>
      <c r="I19" s="50">
        <v>148.77975191333809</v>
      </c>
      <c r="J19" s="51">
        <f t="shared" si="0"/>
        <v>0.41666666666666669</v>
      </c>
      <c r="BK19" s="8"/>
      <c r="BL19" s="94"/>
      <c r="BM19" s="8"/>
      <c r="BN19" s="8"/>
    </row>
    <row r="20" spans="2:67" x14ac:dyDescent="0.25">
      <c r="B20">
        <v>456</v>
      </c>
      <c r="C20" s="17">
        <v>17</v>
      </c>
      <c r="D20" s="52">
        <v>60</v>
      </c>
      <c r="E20" s="59">
        <v>6</v>
      </c>
      <c r="F20" s="52">
        <v>120</v>
      </c>
      <c r="G20" s="47">
        <v>4.9030461465500483</v>
      </c>
      <c r="H20" s="47">
        <v>613.08099999999899</v>
      </c>
      <c r="I20" s="56">
        <v>153.12735859273326</v>
      </c>
      <c r="J20" s="51">
        <f t="shared" si="0"/>
        <v>0.41666666666666669</v>
      </c>
      <c r="BL20" s="94"/>
    </row>
    <row r="21" spans="2:67" ht="15.75" thickBot="1" x14ac:dyDescent="0.3">
      <c r="B21">
        <v>789</v>
      </c>
      <c r="C21" s="18">
        <v>18</v>
      </c>
      <c r="D21" s="52">
        <v>60</v>
      </c>
      <c r="E21" s="59">
        <v>6</v>
      </c>
      <c r="F21" s="52">
        <v>120</v>
      </c>
      <c r="G21" s="47">
        <v>5.4602140650071096</v>
      </c>
      <c r="H21" s="47">
        <v>515.224999999999</v>
      </c>
      <c r="I21" s="56">
        <v>158.62935414556105</v>
      </c>
      <c r="J21" s="51">
        <f t="shared" si="0"/>
        <v>0.41666666666666669</v>
      </c>
      <c r="W21" s="3" t="s">
        <v>86</v>
      </c>
      <c r="X21" s="1" t="s">
        <v>169</v>
      </c>
      <c r="Y21" t="s">
        <v>85</v>
      </c>
      <c r="Z21" s="1" t="s">
        <v>168</v>
      </c>
      <c r="AA21" s="89" t="s">
        <v>85</v>
      </c>
      <c r="BI21" t="s">
        <v>183</v>
      </c>
      <c r="BK21" s="91">
        <f>BK24/SUM(BE23:BN23)</f>
        <v>0.51247165532879824</v>
      </c>
      <c r="BL21" s="98">
        <f>BL24/SUM(BE23:BN23)</f>
        <v>0.48752834467120182</v>
      </c>
      <c r="BN21" s="92" t="s">
        <v>177</v>
      </c>
      <c r="BO21" s="92">
        <f>(270*BK21)+(150*BL21)</f>
        <v>211.49659863945578</v>
      </c>
    </row>
    <row r="22" spans="2:67" x14ac:dyDescent="0.25">
      <c r="B22">
        <v>123</v>
      </c>
      <c r="C22" s="15">
        <v>19</v>
      </c>
      <c r="D22" s="2">
        <v>60</v>
      </c>
      <c r="E22" s="2">
        <v>10</v>
      </c>
      <c r="F22" s="2">
        <v>120</v>
      </c>
      <c r="G22" s="2">
        <v>0</v>
      </c>
      <c r="H22" s="2">
        <v>0</v>
      </c>
      <c r="I22" s="24">
        <v>151.50386832518353</v>
      </c>
      <c r="J22" s="27">
        <f t="shared" si="0"/>
        <v>0.25</v>
      </c>
      <c r="W22">
        <v>0.9</v>
      </c>
      <c r="X22" s="74">
        <v>1991.7549999999935</v>
      </c>
      <c r="Y22" s="26">
        <v>285.58063047167349</v>
      </c>
      <c r="Z22" s="26">
        <v>556.43633333333264</v>
      </c>
      <c r="AA22" s="26">
        <v>32.277606109115247</v>
      </c>
      <c r="AL22" s="102" t="s">
        <v>192</v>
      </c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BD22" t="s">
        <v>46</v>
      </c>
      <c r="BE22" s="59">
        <v>0</v>
      </c>
      <c r="BF22" s="59">
        <v>1</v>
      </c>
      <c r="BG22" s="59">
        <v>2</v>
      </c>
      <c r="BH22" s="59">
        <v>3</v>
      </c>
      <c r="BI22" s="59">
        <v>4</v>
      </c>
      <c r="BJ22" s="59">
        <v>5</v>
      </c>
      <c r="BK22" s="97">
        <v>6</v>
      </c>
      <c r="BL22" s="90">
        <v>7</v>
      </c>
      <c r="BM22" s="90">
        <v>8</v>
      </c>
      <c r="BN22" s="90">
        <v>9</v>
      </c>
    </row>
    <row r="23" spans="2:67" x14ac:dyDescent="0.25">
      <c r="B23">
        <v>456</v>
      </c>
      <c r="C23" s="17">
        <v>20</v>
      </c>
      <c r="D23" s="2">
        <v>60</v>
      </c>
      <c r="E23" s="2">
        <v>10</v>
      </c>
      <c r="F23" s="2">
        <v>120</v>
      </c>
      <c r="G23" s="43">
        <v>0</v>
      </c>
      <c r="H23" s="43">
        <v>0</v>
      </c>
      <c r="I23" s="46">
        <v>149.86422827088785</v>
      </c>
      <c r="J23" s="27">
        <f t="shared" si="0"/>
        <v>0.25</v>
      </c>
      <c r="W23" s="42">
        <v>0.79411764705882348</v>
      </c>
      <c r="X23" s="74">
        <v>1607.2346666666565</v>
      </c>
      <c r="Y23" s="26">
        <v>262.39948795868668</v>
      </c>
      <c r="Z23" s="26">
        <v>325.44099999999935</v>
      </c>
      <c r="AA23" s="26">
        <v>39.287267195285821</v>
      </c>
      <c r="BD23" t="s">
        <v>173</v>
      </c>
      <c r="BE23">
        <v>136</v>
      </c>
      <c r="BF23">
        <v>126</v>
      </c>
      <c r="BG23">
        <v>132</v>
      </c>
      <c r="BH23">
        <v>131</v>
      </c>
      <c r="BI23">
        <v>124</v>
      </c>
      <c r="BJ23">
        <v>130</v>
      </c>
      <c r="BK23">
        <v>125</v>
      </c>
      <c r="BL23">
        <v>289</v>
      </c>
      <c r="BM23">
        <v>294</v>
      </c>
      <c r="BN23">
        <v>277</v>
      </c>
    </row>
    <row r="24" spans="2:67" ht="15.75" thickBot="1" x14ac:dyDescent="0.3">
      <c r="B24">
        <v>789</v>
      </c>
      <c r="C24" s="18">
        <v>21</v>
      </c>
      <c r="D24" s="2">
        <v>60</v>
      </c>
      <c r="E24" s="2">
        <v>10</v>
      </c>
      <c r="F24" s="2">
        <v>120</v>
      </c>
      <c r="G24" s="43">
        <v>0</v>
      </c>
      <c r="H24" s="43">
        <v>0</v>
      </c>
      <c r="I24" s="46">
        <v>153.45110793179251</v>
      </c>
      <c r="J24" s="27">
        <f t="shared" si="0"/>
        <v>0.25</v>
      </c>
      <c r="W24">
        <v>0.6</v>
      </c>
      <c r="X24" s="74">
        <v>1092.8329999999964</v>
      </c>
      <c r="Y24" s="26">
        <v>115.74772171238854</v>
      </c>
      <c r="Z24" s="26">
        <v>261.39799999999968</v>
      </c>
      <c r="AA24" s="26">
        <v>10.026182792043029</v>
      </c>
      <c r="BK24">
        <f>SUM(BE23:BK23)</f>
        <v>904</v>
      </c>
      <c r="BL24">
        <f>SUM(BL23:BN23)</f>
        <v>860</v>
      </c>
    </row>
    <row r="25" spans="2:67" x14ac:dyDescent="0.25">
      <c r="B25">
        <v>123</v>
      </c>
      <c r="C25" s="15">
        <v>22</v>
      </c>
      <c r="D25" s="52">
        <v>30</v>
      </c>
      <c r="E25" s="52">
        <v>10</v>
      </c>
      <c r="F25" s="52">
        <v>120</v>
      </c>
      <c r="G25" s="57">
        <v>3.1148847359341891</v>
      </c>
      <c r="H25" s="57">
        <v>503.40399999999897</v>
      </c>
      <c r="I25" s="58">
        <v>153.01663863361097</v>
      </c>
      <c r="J25" s="27">
        <f t="shared" si="0"/>
        <v>0.5</v>
      </c>
      <c r="W25">
        <v>0.45</v>
      </c>
      <c r="X25" s="74">
        <v>262.07166666666598</v>
      </c>
      <c r="Y25" s="26">
        <v>197.58943043306326</v>
      </c>
      <c r="Z25" s="26">
        <v>246.15399999999934</v>
      </c>
      <c r="AA25" s="26">
        <v>11.828127169502746</v>
      </c>
    </row>
    <row r="26" spans="2:67" x14ac:dyDescent="0.25">
      <c r="B26">
        <v>456</v>
      </c>
      <c r="C26" s="17">
        <v>23</v>
      </c>
      <c r="D26" s="52">
        <v>30</v>
      </c>
      <c r="E26" s="52">
        <v>10</v>
      </c>
      <c r="F26" s="52">
        <v>120</v>
      </c>
      <c r="G26" s="52">
        <v>3.4448508417624262</v>
      </c>
      <c r="H26" s="52">
        <v>588.36899999999901</v>
      </c>
      <c r="I26" s="52">
        <v>155.52388706547271</v>
      </c>
      <c r="J26" s="27">
        <f t="shared" si="0"/>
        <v>0.5</v>
      </c>
    </row>
    <row r="27" spans="2:67" ht="15.75" thickBot="1" x14ac:dyDescent="0.3">
      <c r="B27">
        <v>789</v>
      </c>
      <c r="C27" s="18">
        <v>24</v>
      </c>
      <c r="D27" s="52">
        <v>30</v>
      </c>
      <c r="E27" s="52">
        <v>10</v>
      </c>
      <c r="F27" s="52">
        <v>120</v>
      </c>
      <c r="G27" s="52">
        <v>3.8265221139420946</v>
      </c>
      <c r="H27" s="52">
        <v>526.45199999999897</v>
      </c>
      <c r="I27" s="52">
        <v>160.22471512339513</v>
      </c>
      <c r="J27" s="27">
        <f t="shared" si="0"/>
        <v>0.5</v>
      </c>
    </row>
    <row r="28" spans="2:67" ht="15" customHeight="1" x14ac:dyDescent="0.25">
      <c r="C28" s="8"/>
      <c r="D28" s="7">
        <v>34</v>
      </c>
      <c r="E28" s="7">
        <v>10</v>
      </c>
      <c r="F28" s="7">
        <v>240</v>
      </c>
      <c r="G28" s="7">
        <v>95.241620443605797</v>
      </c>
      <c r="H28" s="7">
        <v>1909.5809999999899</v>
      </c>
      <c r="I28" s="7">
        <v>376.07289996713644</v>
      </c>
      <c r="J28" s="88">
        <f t="shared" si="0"/>
        <v>0.79411764705882348</v>
      </c>
    </row>
    <row r="29" spans="2:67" x14ac:dyDescent="0.25">
      <c r="D29" s="7">
        <v>34</v>
      </c>
      <c r="E29" s="7">
        <v>10</v>
      </c>
      <c r="F29" s="7">
        <v>240</v>
      </c>
      <c r="G29">
        <v>80.276509260321092</v>
      </c>
      <c r="H29">
        <v>1670.4459999999899</v>
      </c>
      <c r="I29">
        <v>351.35978978848664</v>
      </c>
      <c r="J29" s="88">
        <f t="shared" si="0"/>
        <v>0.79411764705882348</v>
      </c>
      <c r="N29" s="21" t="s">
        <v>87</v>
      </c>
      <c r="O29" s="21"/>
      <c r="P29" s="21"/>
      <c r="Q29" s="21"/>
      <c r="R29" s="21"/>
      <c r="S29" s="21"/>
      <c r="T29" s="61"/>
    </row>
    <row r="30" spans="2:67" x14ac:dyDescent="0.25">
      <c r="D30" s="7">
        <v>34</v>
      </c>
      <c r="E30" s="7">
        <v>10</v>
      </c>
      <c r="F30" s="7">
        <v>240</v>
      </c>
      <c r="G30">
        <v>63.266224981346411</v>
      </c>
      <c r="H30">
        <v>1241.6769999999899</v>
      </c>
      <c r="I30">
        <v>335.01351786818316</v>
      </c>
      <c r="J30" s="88">
        <f t="shared" si="0"/>
        <v>0.79411764705882348</v>
      </c>
      <c r="N30" s="117" t="s">
        <v>77</v>
      </c>
      <c r="O30" s="117"/>
      <c r="P30" s="117"/>
      <c r="Q30" s="117" t="s">
        <v>81</v>
      </c>
      <c r="R30" s="117"/>
      <c r="S30" s="117"/>
      <c r="T30" s="61"/>
    </row>
    <row r="31" spans="2:67" x14ac:dyDescent="0.25">
      <c r="D31" s="93">
        <v>25</v>
      </c>
      <c r="E31" s="93">
        <v>10</v>
      </c>
      <c r="F31" s="93">
        <v>170</v>
      </c>
      <c r="J31" s="88">
        <f t="shared" si="0"/>
        <v>0.8</v>
      </c>
      <c r="L31" t="s">
        <v>86</v>
      </c>
      <c r="M31" s="3" t="s">
        <v>82</v>
      </c>
      <c r="N31" s="3">
        <v>123</v>
      </c>
      <c r="O31" s="3">
        <v>456</v>
      </c>
      <c r="P31" s="3">
        <v>789</v>
      </c>
      <c r="Q31" s="3" t="s">
        <v>83</v>
      </c>
      <c r="R31" s="3" t="s">
        <v>89</v>
      </c>
      <c r="S31" s="3" t="s">
        <v>85</v>
      </c>
      <c r="T31" s="20"/>
    </row>
    <row r="32" spans="2:67" x14ac:dyDescent="0.25">
      <c r="L32">
        <v>0.45</v>
      </c>
      <c r="M32" s="1">
        <v>60</v>
      </c>
      <c r="N32" s="1">
        <f>I35</f>
        <v>272.48967384100138</v>
      </c>
      <c r="O32" s="1">
        <f>I36</f>
        <v>275.39630709239901</v>
      </c>
      <c r="P32" s="1">
        <f>I37</f>
        <v>272.60609844372266</v>
      </c>
      <c r="Q32" s="73">
        <f>SUM(N32:P32)/3</f>
        <v>273.49735979237431</v>
      </c>
      <c r="R32" s="26">
        <f>_xlfn.STDEV.S(Q32,N32:P32)</f>
        <v>1.3435994711304213</v>
      </c>
      <c r="S32" s="26">
        <f>_xlfn.CONFIDENCE.NORM(0.1,R32,3)</f>
        <v>1.2759582187782146</v>
      </c>
      <c r="T32" s="62"/>
    </row>
    <row r="33" spans="2:64" x14ac:dyDescent="0.25">
      <c r="C33" s="4"/>
      <c r="D33" s="112" t="s">
        <v>9</v>
      </c>
      <c r="E33" s="113"/>
      <c r="F33" s="114"/>
      <c r="G33" s="112" t="s">
        <v>6</v>
      </c>
      <c r="H33" s="113"/>
      <c r="I33" s="114"/>
      <c r="L33">
        <v>0.6</v>
      </c>
      <c r="M33" s="1">
        <v>45</v>
      </c>
      <c r="N33" s="1">
        <f>I38</f>
        <v>277.75125112596925</v>
      </c>
      <c r="O33" s="1">
        <f>I39</f>
        <v>277.64045191735596</v>
      </c>
      <c r="P33" s="1">
        <f>I40</f>
        <v>282.83284326251129</v>
      </c>
      <c r="Q33" s="73">
        <f>SUM(N33:P33)/3</f>
        <v>279.40818210194544</v>
      </c>
      <c r="R33" s="26">
        <f>_xlfn.STDEV.S(Q33,N33:P33)</f>
        <v>2.4220235568181692</v>
      </c>
      <c r="S33" s="26">
        <f>_xlfn.CONFIDENCE.NORM(0.1,R33,3)</f>
        <v>2.3000908602595049</v>
      </c>
      <c r="T33" s="62"/>
    </row>
    <row r="34" spans="2:64" ht="15.75" thickBot="1" x14ac:dyDescent="0.3">
      <c r="B34" t="s">
        <v>77</v>
      </c>
      <c r="C34" s="4" t="s">
        <v>3</v>
      </c>
      <c r="D34" s="4" t="s">
        <v>0</v>
      </c>
      <c r="E34" s="4" t="s">
        <v>4</v>
      </c>
      <c r="F34" s="4" t="s">
        <v>1</v>
      </c>
      <c r="G34" s="9" t="s">
        <v>10</v>
      </c>
      <c r="H34" s="9" t="s">
        <v>23</v>
      </c>
      <c r="I34" s="9" t="s">
        <v>7</v>
      </c>
      <c r="J34" s="9" t="s">
        <v>45</v>
      </c>
      <c r="L34" s="42">
        <v>0.79411764705882348</v>
      </c>
      <c r="M34">
        <v>34</v>
      </c>
      <c r="N34">
        <v>301.5062030267847</v>
      </c>
      <c r="O34">
        <v>298.54381005042643</v>
      </c>
      <c r="P34">
        <v>325.3426385911597</v>
      </c>
      <c r="Q34" s="73">
        <f>SUM(N34:P34)/3</f>
        <v>308.4642172227903</v>
      </c>
      <c r="R34" s="26">
        <f>_xlfn.STDEV.S(Q34,N34:P34)</f>
        <v>11.995965264837071</v>
      </c>
      <c r="S34" s="26">
        <f>_xlfn.CONFIDENCE.NORM(0.1,R34,3)</f>
        <v>11.392048598358727</v>
      </c>
      <c r="T34" s="62"/>
    </row>
    <row r="35" spans="2:64" ht="15.75" thickBot="1" x14ac:dyDescent="0.3">
      <c r="B35">
        <v>123</v>
      </c>
      <c r="C35" s="15">
        <v>25</v>
      </c>
      <c r="D35" s="44">
        <v>60</v>
      </c>
      <c r="E35" s="45">
        <v>10</v>
      </c>
      <c r="F35" s="44">
        <v>240</v>
      </c>
      <c r="G35" s="16">
        <v>1.6917202186389524</v>
      </c>
      <c r="H35" s="16">
        <v>240.834</v>
      </c>
      <c r="I35" s="23">
        <v>272.48967384100138</v>
      </c>
      <c r="J35" s="27">
        <f>(F35+30)/(E35*D35)</f>
        <v>0.45</v>
      </c>
      <c r="L35">
        <v>0.9</v>
      </c>
      <c r="M35" s="1">
        <v>30</v>
      </c>
      <c r="N35" s="1">
        <f>I41</f>
        <v>394.61858440766446</v>
      </c>
      <c r="O35" s="1">
        <f>I42</f>
        <v>355.3769135584127</v>
      </c>
      <c r="P35" s="1">
        <f>I43</f>
        <v>350.60364267080604</v>
      </c>
      <c r="Q35" s="73">
        <f>SUM(N35:P35)/3</f>
        <v>366.86638021229442</v>
      </c>
      <c r="R35" s="26">
        <f>_xlfn.STDEV.S(Q35,N35:P35)</f>
        <v>19.720288318003114</v>
      </c>
      <c r="S35" s="26">
        <f>_xlfn.CONFIDENCE.NORM(0.1,R35,3)</f>
        <v>18.727503617474717</v>
      </c>
      <c r="T35" s="62"/>
      <c r="W35" s="63"/>
    </row>
    <row r="36" spans="2:64" ht="15.75" thickBot="1" x14ac:dyDescent="0.3">
      <c r="B36">
        <v>456</v>
      </c>
      <c r="C36" s="17">
        <v>26</v>
      </c>
      <c r="D36" s="44">
        <v>60</v>
      </c>
      <c r="E36" s="45">
        <v>10</v>
      </c>
      <c r="F36" s="44">
        <v>240</v>
      </c>
      <c r="G36" s="2">
        <v>3.0341123588480561</v>
      </c>
      <c r="H36" s="2">
        <v>263.35599999999903</v>
      </c>
      <c r="I36" s="24">
        <v>275.39630709239901</v>
      </c>
      <c r="J36" s="27">
        <f t="shared" ref="J36:J61" si="7">(F36+30)/(E36*D36)</f>
        <v>0.45</v>
      </c>
      <c r="L36">
        <v>1.08</v>
      </c>
      <c r="M36" s="1">
        <v>25</v>
      </c>
      <c r="N36" s="1">
        <f>I44</f>
        <v>2184.823021048358</v>
      </c>
      <c r="O36" s="1">
        <f>I45</f>
        <v>1844.5616681904226</v>
      </c>
      <c r="P36" s="1">
        <f>I46</f>
        <v>1238.6204016545714</v>
      </c>
      <c r="Q36" s="73">
        <f>SUM(N36:P36)/3</f>
        <v>1756.0016969644505</v>
      </c>
      <c r="R36" s="26">
        <f>_xlfn.STDEV.S(Q36,N36:P36)</f>
        <v>391.32850702410724</v>
      </c>
      <c r="S36" s="26">
        <f>_xlfn.CONFIDENCE.NORM(0.1,R36,3)</f>
        <v>371.62773245178636</v>
      </c>
    </row>
    <row r="37" spans="2:64" ht="15.75" thickBot="1" x14ac:dyDescent="0.3">
      <c r="B37">
        <v>789</v>
      </c>
      <c r="C37" s="15">
        <v>27</v>
      </c>
      <c r="D37" s="44">
        <v>60</v>
      </c>
      <c r="E37" s="45">
        <v>10</v>
      </c>
      <c r="F37" s="44">
        <v>240</v>
      </c>
      <c r="G37" s="19">
        <v>1.7934796970121318</v>
      </c>
      <c r="H37" s="19">
        <v>234.271999999999</v>
      </c>
      <c r="I37" s="25">
        <v>272.60609844372266</v>
      </c>
      <c r="J37" s="27">
        <f t="shared" si="7"/>
        <v>0.45</v>
      </c>
    </row>
    <row r="38" spans="2:64" ht="15.75" thickBot="1" x14ac:dyDescent="0.3">
      <c r="B38">
        <v>123</v>
      </c>
      <c r="C38" s="17">
        <v>28</v>
      </c>
      <c r="D38" s="47">
        <v>45</v>
      </c>
      <c r="E38" s="48">
        <v>10</v>
      </c>
      <c r="F38" s="47">
        <v>240</v>
      </c>
      <c r="G38" s="49">
        <v>6.2299410118449057</v>
      </c>
      <c r="H38" s="49">
        <v>249.26299999999901</v>
      </c>
      <c r="I38" s="50">
        <v>277.75125112596925</v>
      </c>
      <c r="J38" s="51">
        <f t="shared" si="7"/>
        <v>0.6</v>
      </c>
    </row>
    <row r="39" spans="2:64" x14ac:dyDescent="0.25">
      <c r="B39">
        <v>456</v>
      </c>
      <c r="C39" s="15">
        <v>29</v>
      </c>
      <c r="D39" s="47">
        <v>45</v>
      </c>
      <c r="E39" s="48">
        <v>10</v>
      </c>
      <c r="F39" s="47">
        <v>240</v>
      </c>
      <c r="G39" s="52">
        <v>5.6044097897623555</v>
      </c>
      <c r="H39" s="52">
        <v>259.93200000000002</v>
      </c>
      <c r="I39" s="53">
        <v>277.64045191735596</v>
      </c>
      <c r="J39" s="51">
        <f t="shared" si="7"/>
        <v>0.6</v>
      </c>
    </row>
    <row r="40" spans="2:64" ht="15.75" thickBot="1" x14ac:dyDescent="0.3">
      <c r="B40">
        <v>789</v>
      </c>
      <c r="C40" s="17">
        <v>30</v>
      </c>
      <c r="D40" s="47">
        <v>45</v>
      </c>
      <c r="E40" s="48">
        <v>10</v>
      </c>
      <c r="F40" s="47">
        <v>240</v>
      </c>
      <c r="G40" s="54">
        <v>11.352649086020026</v>
      </c>
      <c r="H40" s="54">
        <v>274.99900000000002</v>
      </c>
      <c r="I40" s="55">
        <v>282.83284326251129</v>
      </c>
      <c r="J40" s="51">
        <f t="shared" si="7"/>
        <v>0.6</v>
      </c>
    </row>
    <row r="41" spans="2:64" x14ac:dyDescent="0.25">
      <c r="B41">
        <v>123</v>
      </c>
      <c r="C41" s="15">
        <v>31</v>
      </c>
      <c r="D41" s="2">
        <v>30</v>
      </c>
      <c r="E41" s="1">
        <v>10</v>
      </c>
      <c r="F41" s="2">
        <v>240</v>
      </c>
      <c r="G41" s="16">
        <v>122.99005278824036</v>
      </c>
      <c r="H41" s="16">
        <v>600.68699999999899</v>
      </c>
      <c r="I41" s="23">
        <v>394.61858440766446</v>
      </c>
      <c r="J41" s="27">
        <f t="shared" si="7"/>
        <v>0.9</v>
      </c>
    </row>
    <row r="42" spans="2:64" ht="15.75" thickBot="1" x14ac:dyDescent="0.3">
      <c r="B42">
        <v>456</v>
      </c>
      <c r="C42" s="17">
        <v>32</v>
      </c>
      <c r="D42" s="2">
        <v>30</v>
      </c>
      <c r="E42" s="1">
        <v>10</v>
      </c>
      <c r="F42" s="2">
        <v>240</v>
      </c>
      <c r="G42" s="2">
        <v>83.946258232363263</v>
      </c>
      <c r="H42" s="2">
        <v>550.56700000000001</v>
      </c>
      <c r="I42" s="24">
        <v>355.3769135584127</v>
      </c>
      <c r="J42" s="27">
        <f t="shared" si="7"/>
        <v>0.9</v>
      </c>
    </row>
    <row r="43" spans="2:64" ht="15.75" thickBot="1" x14ac:dyDescent="0.3">
      <c r="B43">
        <v>789</v>
      </c>
      <c r="C43" s="15">
        <v>33</v>
      </c>
      <c r="D43" s="2">
        <v>30</v>
      </c>
      <c r="E43" s="1">
        <v>10</v>
      </c>
      <c r="F43" s="2">
        <v>240</v>
      </c>
      <c r="G43" s="19">
        <v>79.064105863109575</v>
      </c>
      <c r="H43" s="19">
        <v>518.05499999999904</v>
      </c>
      <c r="I43" s="25">
        <v>350.60364267080604</v>
      </c>
      <c r="J43" s="27">
        <f t="shared" si="7"/>
        <v>0.9</v>
      </c>
    </row>
    <row r="44" spans="2:64" ht="15.75" thickBot="1" x14ac:dyDescent="0.3">
      <c r="B44">
        <v>123</v>
      </c>
      <c r="C44" s="17">
        <v>34</v>
      </c>
      <c r="D44" s="54">
        <v>25</v>
      </c>
      <c r="E44" s="54">
        <v>10</v>
      </c>
      <c r="F44" s="54">
        <v>240</v>
      </c>
      <c r="G44" s="49">
        <v>1912.4386191373487</v>
      </c>
      <c r="H44" s="49">
        <v>3366.5749999999898</v>
      </c>
      <c r="I44" s="50">
        <v>2184.823021048358</v>
      </c>
      <c r="J44" s="51">
        <f t="shared" si="7"/>
        <v>1.08</v>
      </c>
    </row>
    <row r="45" spans="2:64" ht="15.75" thickBot="1" x14ac:dyDescent="0.3">
      <c r="B45">
        <v>456</v>
      </c>
      <c r="C45" s="15">
        <v>35</v>
      </c>
      <c r="D45" s="54">
        <v>25</v>
      </c>
      <c r="E45" s="54">
        <v>10</v>
      </c>
      <c r="F45" s="54">
        <v>240</v>
      </c>
      <c r="G45" s="52">
        <v>1573.9872219721442</v>
      </c>
      <c r="H45" s="52">
        <v>3483.21</v>
      </c>
      <c r="I45" s="53">
        <v>1844.5616681904226</v>
      </c>
      <c r="J45" s="51">
        <f t="shared" si="7"/>
        <v>1.08</v>
      </c>
      <c r="BE45" s="102" t="s">
        <v>185</v>
      </c>
      <c r="BF45" s="102"/>
      <c r="BG45" s="102"/>
      <c r="BH45" s="102"/>
      <c r="BI45" s="102"/>
      <c r="BJ45" s="102"/>
      <c r="BK45" s="102"/>
      <c r="BL45" s="102"/>
    </row>
    <row r="46" spans="2:64" ht="15.75" thickBot="1" x14ac:dyDescent="0.3">
      <c r="B46">
        <v>789</v>
      </c>
      <c r="C46" s="17">
        <v>36</v>
      </c>
      <c r="D46" s="57">
        <v>25</v>
      </c>
      <c r="E46" s="57">
        <v>10</v>
      </c>
      <c r="F46" s="57">
        <v>240</v>
      </c>
      <c r="G46" s="54">
        <v>967.28732935141147</v>
      </c>
      <c r="H46" s="54">
        <v>2538.509</v>
      </c>
      <c r="I46" s="55">
        <v>1238.6204016545714</v>
      </c>
      <c r="J46" s="51">
        <f t="shared" si="7"/>
        <v>1.08</v>
      </c>
      <c r="BG46" t="s">
        <v>174</v>
      </c>
      <c r="BI46" t="s">
        <v>184</v>
      </c>
    </row>
    <row r="47" spans="2:64" x14ac:dyDescent="0.25">
      <c r="B47">
        <v>123</v>
      </c>
      <c r="C47" s="15">
        <v>37</v>
      </c>
      <c r="D47" s="2">
        <v>60</v>
      </c>
      <c r="E47" s="1">
        <v>6</v>
      </c>
      <c r="F47" s="2">
        <v>240</v>
      </c>
      <c r="G47" s="16">
        <v>33.716042768632136</v>
      </c>
      <c r="H47" s="16">
        <v>294.12599999999901</v>
      </c>
      <c r="I47" s="23">
        <v>303.9577917277702</v>
      </c>
      <c r="J47" s="27">
        <f t="shared" si="7"/>
        <v>0.75</v>
      </c>
      <c r="BE47" s="4" t="s">
        <v>0</v>
      </c>
      <c r="BF47" s="4" t="s">
        <v>4</v>
      </c>
      <c r="BG47" s="4" t="s">
        <v>1</v>
      </c>
      <c r="BH47" s="9" t="s">
        <v>10</v>
      </c>
      <c r="BI47" s="9" t="s">
        <v>23</v>
      </c>
      <c r="BJ47" s="9" t="s">
        <v>7</v>
      </c>
      <c r="BK47" s="9" t="s">
        <v>45</v>
      </c>
    </row>
    <row r="48" spans="2:64" ht="15.75" thickBot="1" x14ac:dyDescent="0.3">
      <c r="B48">
        <v>456</v>
      </c>
      <c r="C48" s="17">
        <v>38</v>
      </c>
      <c r="D48" s="2">
        <v>60</v>
      </c>
      <c r="E48" s="1">
        <v>6</v>
      </c>
      <c r="F48" s="2">
        <v>240</v>
      </c>
      <c r="G48" s="2">
        <v>75.549778707995429</v>
      </c>
      <c r="H48" s="2">
        <v>599.02800000000002</v>
      </c>
      <c r="I48" s="24">
        <v>347.97825962687602</v>
      </c>
      <c r="J48" s="27">
        <f t="shared" si="7"/>
        <v>0.75</v>
      </c>
      <c r="BE48" s="2">
        <v>30</v>
      </c>
      <c r="BF48" s="1">
        <v>10</v>
      </c>
      <c r="BG48" s="2">
        <v>240</v>
      </c>
      <c r="BH48">
        <v>39.640923378488502</v>
      </c>
      <c r="BI48">
        <v>1179.11699999999</v>
      </c>
      <c r="BJ48">
        <v>253.85625810431929</v>
      </c>
      <c r="BK48">
        <v>0.8</v>
      </c>
    </row>
    <row r="49" spans="2:64" ht="15.75" thickBot="1" x14ac:dyDescent="0.3">
      <c r="B49">
        <v>789</v>
      </c>
      <c r="C49" s="15">
        <v>39</v>
      </c>
      <c r="D49" s="2">
        <v>60</v>
      </c>
      <c r="E49" s="1">
        <v>6</v>
      </c>
      <c r="F49" s="2">
        <v>240</v>
      </c>
      <c r="G49" s="19">
        <v>56.609138185365723</v>
      </c>
      <c r="H49" s="19">
        <v>430.1</v>
      </c>
      <c r="I49" s="25">
        <v>327.62997186451838</v>
      </c>
      <c r="J49" s="27">
        <f t="shared" si="7"/>
        <v>0.75</v>
      </c>
      <c r="BE49" s="2">
        <v>30</v>
      </c>
      <c r="BF49" s="1">
        <v>10</v>
      </c>
      <c r="BG49" s="2">
        <v>240</v>
      </c>
      <c r="BH49">
        <v>23.275304896511127</v>
      </c>
      <c r="BI49">
        <v>1119.96299999999</v>
      </c>
      <c r="BJ49">
        <v>239.27568314445594</v>
      </c>
    </row>
    <row r="50" spans="2:64" ht="15.75" thickBot="1" x14ac:dyDescent="0.3">
      <c r="B50">
        <v>123</v>
      </c>
      <c r="C50" s="17">
        <v>40</v>
      </c>
      <c r="D50" s="52">
        <v>60</v>
      </c>
      <c r="E50" s="59">
        <v>6</v>
      </c>
      <c r="F50" s="52">
        <v>120</v>
      </c>
      <c r="G50" s="49">
        <v>1.9082862740888016</v>
      </c>
      <c r="H50" s="49">
        <v>154.01900000000001</v>
      </c>
      <c r="I50" s="50">
        <v>152.01389291157381</v>
      </c>
      <c r="J50" s="51">
        <f t="shared" si="7"/>
        <v>0.41666666666666669</v>
      </c>
      <c r="BE50" s="2">
        <v>30</v>
      </c>
      <c r="BF50" s="1">
        <v>10</v>
      </c>
      <c r="BG50" s="2">
        <v>240</v>
      </c>
      <c r="BH50">
        <v>43.576090777605422</v>
      </c>
      <c r="BI50">
        <v>1242.3510000000001</v>
      </c>
      <c r="BJ50">
        <v>262.65622497620461</v>
      </c>
    </row>
    <row r="51" spans="2:64" ht="15.75" thickBot="1" x14ac:dyDescent="0.3">
      <c r="B51">
        <v>456</v>
      </c>
      <c r="C51" s="15">
        <v>41</v>
      </c>
      <c r="D51" s="52">
        <v>60</v>
      </c>
      <c r="E51" s="59">
        <v>6</v>
      </c>
      <c r="F51" s="52">
        <v>120</v>
      </c>
      <c r="G51" s="47">
        <v>2.4407747501269696</v>
      </c>
      <c r="H51" s="47">
        <v>145.012</v>
      </c>
      <c r="I51" s="56">
        <v>153.67638412535959</v>
      </c>
      <c r="J51" s="51">
        <f t="shared" si="7"/>
        <v>0.41666666666666669</v>
      </c>
      <c r="X51" s="108" t="s">
        <v>165</v>
      </c>
      <c r="Y51" s="108"/>
      <c r="Z51" s="108"/>
      <c r="AA51" s="108"/>
      <c r="AB51" s="108"/>
      <c r="AC51" s="108"/>
      <c r="AD51" s="108"/>
    </row>
    <row r="52" spans="2:64" ht="15.75" thickBot="1" x14ac:dyDescent="0.3">
      <c r="B52">
        <v>789</v>
      </c>
      <c r="C52" s="17">
        <v>42</v>
      </c>
      <c r="D52" s="52">
        <v>60</v>
      </c>
      <c r="E52" s="59">
        <v>6</v>
      </c>
      <c r="F52" s="52">
        <v>120</v>
      </c>
      <c r="G52" s="47">
        <v>2.0380995442094676</v>
      </c>
      <c r="H52" s="47">
        <v>158.259999999999</v>
      </c>
      <c r="I52" s="56">
        <v>152.52307979129543</v>
      </c>
      <c r="J52" s="51">
        <f t="shared" si="7"/>
        <v>0.41666666666666669</v>
      </c>
      <c r="W52" s="3" t="s">
        <v>86</v>
      </c>
      <c r="X52" s="3" t="s">
        <v>82</v>
      </c>
      <c r="Y52" s="82"/>
      <c r="Z52" s="82"/>
      <c r="AA52" s="82"/>
      <c r="AB52" s="82" t="s">
        <v>170</v>
      </c>
      <c r="AC52" s="82" t="s">
        <v>163</v>
      </c>
      <c r="AD52" s="83" t="s">
        <v>164</v>
      </c>
    </row>
    <row r="53" spans="2:64" x14ac:dyDescent="0.25">
      <c r="B53">
        <v>123</v>
      </c>
      <c r="C53" s="15">
        <v>43</v>
      </c>
      <c r="D53" s="2">
        <v>60</v>
      </c>
      <c r="E53" s="2">
        <v>10</v>
      </c>
      <c r="F53" s="2">
        <v>120</v>
      </c>
      <c r="G53" s="2">
        <v>0</v>
      </c>
      <c r="H53" s="2">
        <v>0</v>
      </c>
      <c r="I53" s="24">
        <v>156.76529919233786</v>
      </c>
      <c r="J53" s="27">
        <f t="shared" si="7"/>
        <v>0.25</v>
      </c>
      <c r="W53">
        <v>0.45</v>
      </c>
      <c r="X53" s="26">
        <v>60</v>
      </c>
      <c r="Y53" s="8">
        <f>G4</f>
        <v>1.3609894012892447</v>
      </c>
      <c r="Z53" s="8">
        <f>G5</f>
        <v>1.3724736408328462</v>
      </c>
      <c r="AA53" s="8">
        <f>G6</f>
        <v>0</v>
      </c>
      <c r="AB53" s="84">
        <f>AVERAGE(G4:G6)</f>
        <v>0.91115434737403034</v>
      </c>
      <c r="AC53" s="26">
        <f>_xlfn.STDEV.S(AB53,Y53:AA53)</f>
        <v>0.64430047622385</v>
      </c>
      <c r="AD53" s="26">
        <f>_xlfn.CONFIDENCE.NORM(0.1,AC53,3)</f>
        <v>0.6118642539423409</v>
      </c>
      <c r="BF53" s="3" t="s">
        <v>178</v>
      </c>
      <c r="BG53" s="3">
        <v>123</v>
      </c>
      <c r="BH53" s="3">
        <v>456</v>
      </c>
      <c r="BI53" s="3">
        <v>789</v>
      </c>
      <c r="BJ53" s="3" t="s">
        <v>83</v>
      </c>
      <c r="BK53" s="3" t="s">
        <v>89</v>
      </c>
      <c r="BL53" s="3" t="s">
        <v>85</v>
      </c>
    </row>
    <row r="54" spans="2:64" ht="15.75" thickBot="1" x14ac:dyDescent="0.3">
      <c r="B54">
        <v>456</v>
      </c>
      <c r="C54" s="17">
        <v>44</v>
      </c>
      <c r="D54" s="2">
        <v>60</v>
      </c>
      <c r="E54" s="2">
        <v>10</v>
      </c>
      <c r="F54" s="2">
        <v>120</v>
      </c>
      <c r="G54" s="43">
        <v>0</v>
      </c>
      <c r="H54" s="43">
        <v>0</v>
      </c>
      <c r="I54" s="46">
        <v>157.12377536243844</v>
      </c>
      <c r="J54" s="27">
        <f t="shared" si="7"/>
        <v>0.25</v>
      </c>
      <c r="W54">
        <v>0.6</v>
      </c>
      <c r="X54" s="26">
        <v>45</v>
      </c>
      <c r="Y54" s="8">
        <f>G7</f>
        <v>13.85316864635794</v>
      </c>
      <c r="Z54" s="8">
        <f>G8</f>
        <v>20.313923062773565</v>
      </c>
      <c r="AA54" s="8">
        <f>G9</f>
        <v>14.461324933472534</v>
      </c>
      <c r="AB54" s="84">
        <f>AVERAGE(G7:G9)</f>
        <v>16.209472214201345</v>
      </c>
      <c r="AC54" s="26">
        <f t="shared" ref="AC54" si="8">_xlfn.STDEV.S(AB54,Y54:AA54)</f>
        <v>2.9128852928151328</v>
      </c>
      <c r="AD54" s="26">
        <f t="shared" ref="AD54" si="9">_xlfn.CONFIDENCE.NORM(0.1,AC54,3)</f>
        <v>2.7662409889151243</v>
      </c>
      <c r="BF54" t="s">
        <v>83</v>
      </c>
      <c r="BG54">
        <v>39.640923378488502</v>
      </c>
      <c r="BH54">
        <v>23.275304896511127</v>
      </c>
      <c r="BI54">
        <v>43.576090777605422</v>
      </c>
      <c r="BJ54" s="73">
        <f>SUM(BG54:BI54)/3</f>
        <v>35.49743968420168</v>
      </c>
      <c r="BK54" s="26">
        <f>_xlfn.STDEV.S(BJ54,BG54:BI54)</f>
        <v>8.7904046054442944</v>
      </c>
      <c r="BL54" s="26">
        <f>_xlfn.CONFIDENCE.NORM(0.1,BK54,3)</f>
        <v>8.347866491243785</v>
      </c>
    </row>
    <row r="55" spans="2:64" x14ac:dyDescent="0.25">
      <c r="B55">
        <v>789</v>
      </c>
      <c r="C55" s="15">
        <v>45</v>
      </c>
      <c r="D55" s="2">
        <v>60</v>
      </c>
      <c r="E55" s="2">
        <v>10</v>
      </c>
      <c r="F55" s="2">
        <v>120</v>
      </c>
      <c r="G55" s="43">
        <v>0</v>
      </c>
      <c r="H55" s="43">
        <v>0</v>
      </c>
      <c r="I55" s="46">
        <v>156.26169168624406</v>
      </c>
      <c r="J55" s="27">
        <f t="shared" si="7"/>
        <v>0.25</v>
      </c>
      <c r="W55" s="42">
        <v>0.79411764705882348</v>
      </c>
      <c r="X55">
        <v>34</v>
      </c>
      <c r="Y55" s="7">
        <v>95.241620443605797</v>
      </c>
      <c r="Z55">
        <v>80.276509260321092</v>
      </c>
      <c r="AA55">
        <v>63.266224981346411</v>
      </c>
      <c r="AB55" s="84">
        <f>AVERAGE(G8:G10)</f>
        <v>57.604004094344333</v>
      </c>
      <c r="AC55" s="26">
        <f t="shared" ref="AC55" si="10">_xlfn.STDEV.S(AB55,Y55:AA55)</f>
        <v>17.07440491709767</v>
      </c>
      <c r="AD55" s="26">
        <f t="shared" ref="AD55" si="11">_xlfn.CONFIDENCE.NORM(0.1,AC55,3)</f>
        <v>16.214822759931835</v>
      </c>
      <c r="BF55" t="s">
        <v>175</v>
      </c>
      <c r="BG55">
        <v>1179.11699999999</v>
      </c>
      <c r="BH55">
        <v>1119.96299999999</v>
      </c>
      <c r="BI55">
        <v>1242.3510000000001</v>
      </c>
      <c r="BJ55" s="73">
        <f t="shared" ref="BJ55:BJ56" si="12">SUM(BG55:BI55)/3</f>
        <v>1180.4769999999933</v>
      </c>
      <c r="BK55" s="26">
        <f t="shared" ref="BK55:BK56" si="13">_xlfn.STDEV.S(BJ55,BG55:BI55)</f>
        <v>49.973945451609268</v>
      </c>
      <c r="BL55" s="26">
        <f t="shared" ref="BL55:BL56" si="14">_xlfn.CONFIDENCE.NORM(0.1,BK55,3)</f>
        <v>47.458091338862602</v>
      </c>
    </row>
    <row r="56" spans="2:64" ht="15.75" thickBot="1" x14ac:dyDescent="0.3">
      <c r="B56">
        <v>123</v>
      </c>
      <c r="C56" s="17">
        <v>46</v>
      </c>
      <c r="D56" s="52">
        <v>30</v>
      </c>
      <c r="E56" s="52">
        <v>10</v>
      </c>
      <c r="F56" s="52">
        <v>120</v>
      </c>
      <c r="G56" s="57">
        <v>1.2389710586668008</v>
      </c>
      <c r="H56" s="57">
        <v>136.676999999999</v>
      </c>
      <c r="I56" s="58">
        <v>152.11725287678118</v>
      </c>
      <c r="J56" s="27">
        <f t="shared" si="7"/>
        <v>0.5</v>
      </c>
      <c r="W56">
        <v>0.9</v>
      </c>
      <c r="X56" s="1">
        <v>30</v>
      </c>
      <c r="Y56" s="86">
        <f>G10</f>
        <v>138.03676428678691</v>
      </c>
      <c r="Z56" s="86">
        <f>G11</f>
        <v>239.90389633511262</v>
      </c>
      <c r="AA56" s="86">
        <f>G12</f>
        <v>144.18545802070429</v>
      </c>
      <c r="AB56" s="87">
        <f>AVERAGE(G10:G12)</f>
        <v>174.04203954753461</v>
      </c>
      <c r="AC56" s="26">
        <f>_xlfn.STDEV.S(AB56,Y56:AA56)</f>
        <v>46.638966135546298</v>
      </c>
      <c r="AD56" s="26">
        <f>_xlfn.CONFIDENCE.NORM(0.1,AC56,3)</f>
        <v>44.291005939367949</v>
      </c>
      <c r="BF56" t="s">
        <v>176</v>
      </c>
      <c r="BG56">
        <v>253.85625810431929</v>
      </c>
      <c r="BH56">
        <v>239.27568314445594</v>
      </c>
      <c r="BI56">
        <v>262.65622497620461</v>
      </c>
      <c r="BJ56" s="73">
        <f t="shared" si="12"/>
        <v>251.92938874165995</v>
      </c>
      <c r="BK56" s="26">
        <f t="shared" si="13"/>
        <v>9.6418204796294837</v>
      </c>
      <c r="BL56" s="26">
        <f t="shared" si="14"/>
        <v>9.1564192672811444</v>
      </c>
    </row>
    <row r="57" spans="2:64" x14ac:dyDescent="0.25">
      <c r="B57">
        <v>456</v>
      </c>
      <c r="C57" s="15">
        <v>47</v>
      </c>
      <c r="D57" s="52">
        <v>30</v>
      </c>
      <c r="E57" s="52">
        <v>10</v>
      </c>
      <c r="F57" s="52">
        <v>120</v>
      </c>
      <c r="G57" s="52">
        <v>2.294344690026199</v>
      </c>
      <c r="H57" s="52">
        <v>170.37200000000001</v>
      </c>
      <c r="I57" s="52">
        <v>153.28378787838605</v>
      </c>
      <c r="J57" s="27">
        <f t="shared" si="7"/>
        <v>0.5</v>
      </c>
    </row>
    <row r="58" spans="2:64" ht="15.75" thickBot="1" x14ac:dyDescent="0.3">
      <c r="B58">
        <v>789</v>
      </c>
      <c r="C58" s="17">
        <v>48</v>
      </c>
      <c r="D58" s="52">
        <v>30</v>
      </c>
      <c r="E58" s="52">
        <v>10</v>
      </c>
      <c r="F58" s="52">
        <v>120</v>
      </c>
      <c r="G58" s="52">
        <v>1.5146178025123369</v>
      </c>
      <c r="H58" s="52">
        <v>158.87799999999899</v>
      </c>
      <c r="I58" s="52">
        <v>151.82536032164251</v>
      </c>
      <c r="J58" s="27">
        <f t="shared" si="7"/>
        <v>0.5</v>
      </c>
      <c r="BF58" t="s">
        <v>189</v>
      </c>
      <c r="BH58" s="95" t="s">
        <v>186</v>
      </c>
      <c r="BL58" t="s">
        <v>85</v>
      </c>
    </row>
    <row r="59" spans="2:64" ht="15.75" thickBot="1" x14ac:dyDescent="0.3">
      <c r="D59" s="7">
        <v>34</v>
      </c>
      <c r="E59" s="7">
        <v>10</v>
      </c>
      <c r="F59" s="7">
        <v>240</v>
      </c>
      <c r="G59">
        <v>30.102405290364949</v>
      </c>
      <c r="H59">
        <v>304.79499999999899</v>
      </c>
      <c r="I59">
        <v>301.5062030267847</v>
      </c>
      <c r="J59" s="27">
        <f t="shared" si="7"/>
        <v>0.79411764705882348</v>
      </c>
      <c r="X59" s="109" t="s">
        <v>166</v>
      </c>
      <c r="Y59" s="110"/>
      <c r="Z59" s="110"/>
      <c r="AA59" s="110"/>
      <c r="AB59" s="110"/>
      <c r="AC59" s="110"/>
      <c r="AD59" s="111"/>
      <c r="BF59" t="s">
        <v>187</v>
      </c>
      <c r="BI59" t="s">
        <v>83</v>
      </c>
      <c r="BJ59" s="84">
        <v>57.604004094344333</v>
      </c>
      <c r="BL59" s="26">
        <v>16.214822759931835</v>
      </c>
    </row>
    <row r="60" spans="2:64" x14ac:dyDescent="0.25">
      <c r="D60" s="7">
        <v>34</v>
      </c>
      <c r="E60" s="7">
        <v>10</v>
      </c>
      <c r="F60" s="7">
        <v>240</v>
      </c>
      <c r="G60">
        <v>27.417431337395687</v>
      </c>
      <c r="H60">
        <v>288.35599999999903</v>
      </c>
      <c r="I60">
        <v>298.54381005042643</v>
      </c>
      <c r="J60" s="27">
        <f t="shared" si="7"/>
        <v>0.79411764705882348</v>
      </c>
      <c r="W60" s="3" t="s">
        <v>86</v>
      </c>
      <c r="X60" s="3" t="s">
        <v>82</v>
      </c>
      <c r="Y60" s="84"/>
      <c r="Z60" s="8"/>
      <c r="AA60" s="8"/>
      <c r="AB60" s="82" t="s">
        <v>171</v>
      </c>
      <c r="AC60" s="8" t="s">
        <v>163</v>
      </c>
      <c r="AD60" s="85" t="s">
        <v>164</v>
      </c>
      <c r="BF60" t="s">
        <v>188</v>
      </c>
      <c r="BI60" t="s">
        <v>175</v>
      </c>
      <c r="BJ60" s="74">
        <v>1607.2346666666565</v>
      </c>
      <c r="BL60" s="26">
        <v>262.39948795868668</v>
      </c>
    </row>
    <row r="61" spans="2:64" x14ac:dyDescent="0.25">
      <c r="D61" s="7">
        <v>34</v>
      </c>
      <c r="E61" s="7">
        <v>10</v>
      </c>
      <c r="F61" s="7">
        <v>240</v>
      </c>
      <c r="G61">
        <v>53.304872605026425</v>
      </c>
      <c r="H61">
        <v>383.17200000000003</v>
      </c>
      <c r="I61">
        <v>325.3426385911597</v>
      </c>
      <c r="J61" s="27">
        <f t="shared" si="7"/>
        <v>0.79411764705882348</v>
      </c>
      <c r="W61">
        <v>0.45</v>
      </c>
      <c r="X61" s="26">
        <v>60</v>
      </c>
      <c r="Y61" s="84">
        <f>G35</f>
        <v>1.6917202186389524</v>
      </c>
      <c r="Z61" s="8">
        <f>G36</f>
        <v>3.0341123588480561</v>
      </c>
      <c r="AA61" s="8">
        <f>G37</f>
        <v>1.7934796970121318</v>
      </c>
      <c r="AB61" s="84">
        <f>AVERAGE(G35:G37)</f>
        <v>2.1731040914997135</v>
      </c>
      <c r="AC61" s="26">
        <f>_xlfn.STDEV.S(AB61,Y61:AA61)</f>
        <v>0.61024048548712395</v>
      </c>
      <c r="AD61" s="26">
        <f>_xlfn.CONFIDENCE.NORM(0.1,AC61,3)</f>
        <v>0.57951895607208226</v>
      </c>
      <c r="BF61" t="s">
        <v>190</v>
      </c>
      <c r="BI61" t="s">
        <v>176</v>
      </c>
      <c r="BJ61" s="62">
        <v>354.1487358746021</v>
      </c>
      <c r="BL61" s="62">
        <v>16.028334659385028</v>
      </c>
    </row>
    <row r="62" spans="2:64" ht="15.75" thickBot="1" x14ac:dyDescent="0.3">
      <c r="B62" t="s">
        <v>162</v>
      </c>
      <c r="W62">
        <v>0.6</v>
      </c>
      <c r="X62" s="26">
        <v>45</v>
      </c>
      <c r="Y62" s="84">
        <f>G38</f>
        <v>6.2299410118449057</v>
      </c>
      <c r="Z62" s="8">
        <f>G39</f>
        <v>5.6044097897623555</v>
      </c>
      <c r="AA62" s="8">
        <f>G40</f>
        <v>11.352649086020026</v>
      </c>
      <c r="AB62" s="84">
        <f>AVERAGE(G38:G40)</f>
        <v>7.7289999625424288</v>
      </c>
      <c r="AC62" s="26">
        <f t="shared" ref="AC62" si="15">_xlfn.STDEV.S(AB62,Y62:AA62)</f>
        <v>2.5750012368942006</v>
      </c>
      <c r="AD62" s="26">
        <f t="shared" ref="AD62" si="16">_xlfn.CONFIDENCE.NORM(0.1,AC62,3)</f>
        <v>2.4453671366921039</v>
      </c>
    </row>
    <row r="63" spans="2:64" ht="15.75" thickBot="1" x14ac:dyDescent="0.3">
      <c r="B63" s="76" t="s">
        <v>156</v>
      </c>
      <c r="C63" s="77" t="s">
        <v>4</v>
      </c>
      <c r="D63" s="77" t="s">
        <v>157</v>
      </c>
      <c r="E63" s="77" t="s">
        <v>158</v>
      </c>
      <c r="F63" s="77" t="s">
        <v>159</v>
      </c>
      <c r="G63" s="77" t="s">
        <v>160</v>
      </c>
      <c r="H63" s="77" t="s">
        <v>45</v>
      </c>
      <c r="I63" s="77" t="s">
        <v>161</v>
      </c>
      <c r="W63" s="42">
        <v>0.79411764705882348</v>
      </c>
      <c r="X63">
        <v>34</v>
      </c>
      <c r="Y63">
        <v>30.102405290364949</v>
      </c>
      <c r="Z63">
        <v>27.417431337395687</v>
      </c>
      <c r="AA63">
        <v>53.304872605026425</v>
      </c>
      <c r="AB63" s="84">
        <f>AVERAGE(G39:G41)</f>
        <v>46.649037221340912</v>
      </c>
      <c r="AC63" s="26">
        <f t="shared" ref="AC63" si="17">_xlfn.STDEV.S(AB63,Y63:AA63)</f>
        <v>12.595200897532367</v>
      </c>
      <c r="AD63" s="26">
        <f t="shared" ref="AD63" si="18">_xlfn.CONFIDENCE.NORM(0.1,AC63,3)</f>
        <v>11.961116722417332</v>
      </c>
    </row>
    <row r="64" spans="2:64" ht="15.75" thickBot="1" x14ac:dyDescent="0.3">
      <c r="B64" s="78">
        <v>60</v>
      </c>
      <c r="C64" s="79">
        <v>10</v>
      </c>
      <c r="D64" s="79">
        <v>240</v>
      </c>
      <c r="E64" s="78">
        <v>1.3609894012892447</v>
      </c>
      <c r="F64" s="79">
        <v>508.97299999999899</v>
      </c>
      <c r="G64" s="79">
        <v>261.71418043205909</v>
      </c>
      <c r="H64" s="78">
        <v>0.45</v>
      </c>
      <c r="I64" s="79">
        <v>270</v>
      </c>
      <c r="W64">
        <v>0.9</v>
      </c>
      <c r="X64" s="1">
        <v>30</v>
      </c>
      <c r="Y64" s="86">
        <f>G41</f>
        <v>122.99005278824036</v>
      </c>
      <c r="Z64" s="86">
        <f>G42</f>
        <v>83.946258232363263</v>
      </c>
      <c r="AA64" s="86">
        <f>G43</f>
        <v>79.064105863109575</v>
      </c>
      <c r="AB64" s="87">
        <f>AVERAGE(G41:G43)</f>
        <v>95.333472294571081</v>
      </c>
      <c r="AC64" s="26">
        <f>_xlfn.STDEV.S(AB64,Y64:AA64)</f>
        <v>19.657461456849067</v>
      </c>
      <c r="AD64" s="26">
        <f>_xlfn.CONFIDENCE.NORM(0.1,AC64,3)</f>
        <v>18.667839668826318</v>
      </c>
    </row>
    <row r="65" spans="2:63" ht="15.75" thickBot="1" x14ac:dyDescent="0.3">
      <c r="B65" s="80">
        <v>45</v>
      </c>
      <c r="C65" s="81">
        <v>10</v>
      </c>
      <c r="D65" s="81">
        <v>240</v>
      </c>
      <c r="E65" s="80">
        <v>13.85316864635794</v>
      </c>
      <c r="F65" s="81">
        <v>1212.52799999999</v>
      </c>
      <c r="G65" s="81">
        <v>287.19778496790121</v>
      </c>
      <c r="H65" s="80">
        <v>0.6</v>
      </c>
      <c r="I65" s="81">
        <v>270</v>
      </c>
    </row>
    <row r="66" spans="2:63" ht="15.75" thickBot="1" x14ac:dyDescent="0.3">
      <c r="B66" s="80">
        <v>30</v>
      </c>
      <c r="C66" s="81">
        <v>10</v>
      </c>
      <c r="D66" s="81">
        <v>240</v>
      </c>
      <c r="E66" s="80">
        <v>138.03676428678691</v>
      </c>
      <c r="F66" s="81">
        <v>1927.8820000000001</v>
      </c>
      <c r="G66" s="81">
        <v>407.23043800489324</v>
      </c>
      <c r="H66" s="80">
        <v>0.9</v>
      </c>
      <c r="I66" s="81">
        <v>270</v>
      </c>
    </row>
    <row r="67" spans="2:63" ht="15.75" thickBot="1" x14ac:dyDescent="0.3">
      <c r="B67" s="80">
        <v>25</v>
      </c>
      <c r="C67" s="81">
        <v>10</v>
      </c>
      <c r="D67" s="81">
        <v>240</v>
      </c>
      <c r="E67" s="80">
        <v>1093.0013254270239</v>
      </c>
      <c r="F67" s="81">
        <v>3859.65399999999</v>
      </c>
      <c r="G67" s="81">
        <v>1357.0862402184896</v>
      </c>
      <c r="H67" s="80">
        <v>1.08</v>
      </c>
      <c r="I67" s="81">
        <v>270</v>
      </c>
    </row>
    <row r="68" spans="2:63" ht="15.75" thickBot="1" x14ac:dyDescent="0.3"/>
    <row r="69" spans="2:63" x14ac:dyDescent="0.25">
      <c r="S69" s="62"/>
      <c r="Y69" s="3" t="s">
        <v>86</v>
      </c>
      <c r="Z69" s="82" t="s">
        <v>170</v>
      </c>
      <c r="AA69" s="83" t="s">
        <v>164</v>
      </c>
      <c r="AB69" s="82" t="s">
        <v>171</v>
      </c>
      <c r="AC69" s="85" t="s">
        <v>164</v>
      </c>
    </row>
    <row r="70" spans="2:63" x14ac:dyDescent="0.25">
      <c r="S70" s="62"/>
      <c r="Y70">
        <v>0.45</v>
      </c>
      <c r="Z70" s="84">
        <v>0.91115434737403034</v>
      </c>
      <c r="AA70" s="26">
        <v>0.6118642539423409</v>
      </c>
      <c r="AB70" s="84">
        <v>2.1731040914997135</v>
      </c>
      <c r="AC70" s="26">
        <v>0.57951895607208226</v>
      </c>
    </row>
    <row r="71" spans="2:63" x14ac:dyDescent="0.25">
      <c r="S71" s="62"/>
      <c r="Y71">
        <v>0.6</v>
      </c>
      <c r="Z71" s="84">
        <v>16.209472214201345</v>
      </c>
      <c r="AA71" s="26">
        <v>2.7662409889151243</v>
      </c>
      <c r="AB71" s="84">
        <v>7.7289999625424288</v>
      </c>
      <c r="AC71" s="26">
        <v>2.4453671366921039</v>
      </c>
    </row>
    <row r="72" spans="2:63" x14ac:dyDescent="0.25">
      <c r="Y72" s="42">
        <v>0.79411764705882348</v>
      </c>
      <c r="Z72" s="84">
        <v>57.604004094344333</v>
      </c>
      <c r="AA72" s="26">
        <v>16.214822759931835</v>
      </c>
      <c r="AB72" s="84">
        <v>46.649037221340912</v>
      </c>
      <c r="AC72" s="26">
        <v>11.961116722417332</v>
      </c>
    </row>
    <row r="73" spans="2:63" ht="15.75" thickBot="1" x14ac:dyDescent="0.3">
      <c r="Y73">
        <v>0.9</v>
      </c>
      <c r="Z73" s="87">
        <v>174.04203954753461</v>
      </c>
      <c r="AA73" s="26">
        <v>44.291005939367949</v>
      </c>
      <c r="AB73" s="87">
        <v>95.333472294571081</v>
      </c>
      <c r="AC73" s="26">
        <v>18.667839668826318</v>
      </c>
    </row>
    <row r="80" spans="2:63" x14ac:dyDescent="0.25">
      <c r="BD80" t="s">
        <v>179</v>
      </c>
      <c r="BE80" s="91">
        <f>(BJ59-BJ54)/BJ59</f>
        <v>0.38376784318562873</v>
      </c>
      <c r="BH80" s="91">
        <f>(BJ60-BJ55)/BJ60</f>
        <v>0.26552293546016054</v>
      </c>
      <c r="BK80" s="96"/>
    </row>
    <row r="81" spans="15:60" x14ac:dyDescent="0.25">
      <c r="BD81" t="s">
        <v>191</v>
      </c>
      <c r="BE81" s="62">
        <f>BJ59-BJ54</f>
        <v>22.106564410142653</v>
      </c>
      <c r="BH81" s="62">
        <f>BJ60-BJ55</f>
        <v>426.75766666666323</v>
      </c>
    </row>
    <row r="86" spans="15:60" x14ac:dyDescent="0.25">
      <c r="O86" t="s">
        <v>194</v>
      </c>
      <c r="Q86" t="s">
        <v>193</v>
      </c>
    </row>
  </sheetData>
  <mergeCells count="20">
    <mergeCell ref="X51:AD51"/>
    <mergeCell ref="X59:AD59"/>
    <mergeCell ref="G33:I33"/>
    <mergeCell ref="D1:I1"/>
    <mergeCell ref="D33:F33"/>
    <mergeCell ref="N3:P3"/>
    <mergeCell ref="Q3:S3"/>
    <mergeCell ref="N30:P30"/>
    <mergeCell ref="Q30:S30"/>
    <mergeCell ref="X3:Z3"/>
    <mergeCell ref="AA3:AC3"/>
    <mergeCell ref="D2:F2"/>
    <mergeCell ref="G2:I2"/>
    <mergeCell ref="V2:AC2"/>
    <mergeCell ref="V12:AC12"/>
    <mergeCell ref="AL22:AV22"/>
    <mergeCell ref="M2:S2"/>
    <mergeCell ref="BE45:BL45"/>
    <mergeCell ref="BL2:BN2"/>
    <mergeCell ref="BE2:B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F6E3-212C-44B8-AD44-81A66D255EEE}">
  <dimension ref="A1:BH4960"/>
  <sheetViews>
    <sheetView zoomScale="55" zoomScaleNormal="55" workbookViewId="0">
      <selection activeCell="L3" sqref="L3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AVERAGE(B5:K5)</f>
        <v>1.3609894012892447</v>
      </c>
      <c r="C3" s="22">
        <f>MAX(B6:K6)</f>
        <v>508.97299999999899</v>
      </c>
      <c r="D3" s="22">
        <f>AVERAGE(B7:K7)</f>
        <v>258.75107819393759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0.94426086956521593</v>
      </c>
      <c r="C5" s="40">
        <f>AVERAGEIF(H11:H10002, "&lt;&gt;")</f>
        <v>0</v>
      </c>
      <c r="D5" s="40">
        <f>AVERAGEIF(N11:N10002, "&lt;&gt;")</f>
        <v>0</v>
      </c>
      <c r="E5" s="40">
        <f>AVERAGEIF(T11:T10002, "&lt;&gt;")</f>
        <v>0</v>
      </c>
      <c r="F5" s="40">
        <f>AVERAGEIF(Z11:Z10002, "&lt;&gt;")</f>
        <v>7.8303538461538302</v>
      </c>
      <c r="G5" s="40">
        <f>AVERAGEIF(AF11:AF10002, "&lt;&gt;")</f>
        <v>0</v>
      </c>
      <c r="H5" s="40">
        <f>AVERAGEIF(AL11:AL10002, "&lt;&gt;")</f>
        <v>0</v>
      </c>
      <c r="I5" s="40">
        <f>AVERAGEIF(AR11:AR10002, "&lt;&gt;")</f>
        <v>0.17246753246753116</v>
      </c>
      <c r="J5" s="40">
        <f>AVERAGEIF(AX11:AX10002, "&lt;&gt;")</f>
        <v>0</v>
      </c>
      <c r="K5" s="40">
        <f>AVERAGEIF(BD11:BD10002, "&lt;&gt;")</f>
        <v>4.6628117647058707</v>
      </c>
    </row>
    <row r="6" spans="1:60" ht="15" customHeight="1" x14ac:dyDescent="0.25">
      <c r="A6" s="1" t="s">
        <v>26</v>
      </c>
      <c r="B6" s="42">
        <f>MAX(B11:B10002)</f>
        <v>65.153999999999897</v>
      </c>
      <c r="C6" s="42">
        <f>MAX(H11:H10002)</f>
        <v>0</v>
      </c>
      <c r="D6" s="42">
        <f>MAX(N11:N10002)</f>
        <v>0</v>
      </c>
      <c r="E6" s="42">
        <f>MAX(T11:T10002)</f>
        <v>0</v>
      </c>
      <c r="F6" s="42">
        <f>MAX(Z11:Z10002)</f>
        <v>508.97299999999899</v>
      </c>
      <c r="G6" s="42">
        <f>MAX(AF11:AF10002)</f>
        <v>0</v>
      </c>
      <c r="H6" s="42">
        <f>MAX(AL11:AL10002)</f>
        <v>0</v>
      </c>
      <c r="I6" s="42">
        <f>MAX(AR11:AR10002)</f>
        <v>13.2799999999999</v>
      </c>
      <c r="J6" s="42">
        <f>MAX(AX11:AX10002)</f>
        <v>0</v>
      </c>
      <c r="K6" s="42">
        <f>MAX(BD11:BD10002)</f>
        <v>262.60500000000002</v>
      </c>
    </row>
    <row r="7" spans="1:60" ht="15" customHeight="1" x14ac:dyDescent="0.25">
      <c r="A7" s="1" t="s">
        <v>33</v>
      </c>
      <c r="B7" s="40">
        <f>(AVERAGEIF(F11:F10004, "&lt;&gt;")+B5)</f>
        <v>312.61505498721164</v>
      </c>
      <c r="C7" s="40">
        <f>(AVERAGEIF(L11:L10004, "&lt;&gt;")+C5)</f>
        <v>269.32837681159367</v>
      </c>
      <c r="D7" s="40">
        <f>(AVERAGEIF(R11:R10004, "&lt;&gt;")+D5)</f>
        <v>227.44033333333283</v>
      </c>
      <c r="E7" s="40">
        <f>(AVERAGEIF(X11:X10004, "&lt;&gt;")+E5)</f>
        <v>319.5727846153838</v>
      </c>
      <c r="F7" s="40">
        <f>(AVERAGEIF(AD11:AD10004, "&lt;&gt;")+F5)</f>
        <v>253.54843076923027</v>
      </c>
      <c r="G7" s="40">
        <f>(AVERAGEIF(AJ11:AJ10004, "&lt;&gt;")+G5)</f>
        <v>278.50419402984983</v>
      </c>
      <c r="H7" s="40">
        <f>(AVERAGEIF(AP11:AP10004, "&lt;&gt;")+H5)</f>
        <v>239.69735443037897</v>
      </c>
      <c r="I7" s="40">
        <f>(AVERAGEIF(AV11:AV10004, "&lt;&gt;")+I5)</f>
        <v>231.0199610389603</v>
      </c>
      <c r="J7" s="40">
        <f>(AVERAGEIF(BB11:BB10004, "&lt;&gt;")+J5)</f>
        <v>233.88827777777715</v>
      </c>
      <c r="K7" s="40">
        <f>(AVERAGEIF(BH11:BH10004, "&lt;&gt;")+K5)</f>
        <v>221.89601414565757</v>
      </c>
    </row>
    <row r="8" spans="1:60" ht="13.5" customHeight="1" thickBot="1" x14ac:dyDescent="0.3"/>
    <row r="9" spans="1:60" ht="15.75" thickBot="1" x14ac:dyDescent="0.3">
      <c r="A9" s="32" t="s">
        <v>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</row>
    <row r="10" spans="1:60" s="31" customFormat="1" ht="27" customHeight="1" x14ac:dyDescent="0.25">
      <c r="A10" s="35" t="s">
        <v>60</v>
      </c>
      <c r="B10" s="30"/>
      <c r="C10" s="38" t="s">
        <v>61</v>
      </c>
      <c r="D10" s="30"/>
      <c r="E10" s="38" t="s">
        <v>67</v>
      </c>
      <c r="F10" s="30"/>
      <c r="G10" s="39" t="s">
        <v>55</v>
      </c>
      <c r="H10" s="30"/>
      <c r="I10" s="39" t="s">
        <v>56</v>
      </c>
      <c r="J10" s="30"/>
      <c r="K10" s="39" t="s">
        <v>59</v>
      </c>
      <c r="L10" s="30"/>
      <c r="M10" s="38" t="s">
        <v>47</v>
      </c>
      <c r="N10" s="30"/>
      <c r="O10" s="38" t="s">
        <v>48</v>
      </c>
      <c r="P10" s="30"/>
      <c r="Q10" s="38" t="s">
        <v>68</v>
      </c>
      <c r="R10" s="30"/>
      <c r="S10" s="39" t="s">
        <v>49</v>
      </c>
      <c r="T10" s="30"/>
      <c r="U10" s="39" t="s">
        <v>50</v>
      </c>
      <c r="V10" s="30"/>
      <c r="W10" s="39" t="s">
        <v>69</v>
      </c>
      <c r="X10" s="30"/>
      <c r="Y10" s="38" t="s">
        <v>51</v>
      </c>
      <c r="Z10" s="30"/>
      <c r="AA10" s="38" t="s">
        <v>52</v>
      </c>
      <c r="AB10" s="30"/>
      <c r="AC10" s="38" t="s">
        <v>72</v>
      </c>
      <c r="AD10" s="30"/>
      <c r="AE10" s="39" t="s">
        <v>57</v>
      </c>
      <c r="AF10" s="30"/>
      <c r="AG10" s="39" t="s">
        <v>58</v>
      </c>
      <c r="AH10" s="30"/>
      <c r="AI10" s="39" t="s">
        <v>66</v>
      </c>
      <c r="AJ10" s="30"/>
      <c r="AK10" s="38" t="s">
        <v>64</v>
      </c>
      <c r="AL10" s="30"/>
      <c r="AM10" s="38" t="s">
        <v>65</v>
      </c>
      <c r="AN10" s="30"/>
      <c r="AO10" s="38" t="s">
        <v>73</v>
      </c>
      <c r="AP10" s="30"/>
      <c r="AQ10" s="39" t="s">
        <v>74</v>
      </c>
      <c r="AR10" s="30"/>
      <c r="AS10" s="39" t="s">
        <v>75</v>
      </c>
      <c r="AT10" s="30"/>
      <c r="AU10" s="39" t="s">
        <v>76</v>
      </c>
      <c r="AV10" s="30"/>
      <c r="AW10" s="38" t="s">
        <v>62</v>
      </c>
      <c r="AX10" s="30"/>
      <c r="AY10" s="38" t="s">
        <v>63</v>
      </c>
      <c r="AZ10" s="30"/>
      <c r="BA10" s="38" t="s">
        <v>71</v>
      </c>
      <c r="BB10" s="30"/>
      <c r="BC10" s="39" t="s">
        <v>53</v>
      </c>
      <c r="BD10" s="30"/>
      <c r="BE10" s="39" t="s">
        <v>54</v>
      </c>
      <c r="BF10" s="30"/>
      <c r="BG10" s="39" t="s">
        <v>70</v>
      </c>
      <c r="BH10" s="30"/>
    </row>
    <row r="11" spans="1:60" s="34" customFormat="1" x14ac:dyDescent="0.25">
      <c r="A11" s="36">
        <v>198.375</v>
      </c>
      <c r="B11">
        <v>0</v>
      </c>
      <c r="C11" s="36">
        <v>198.375</v>
      </c>
      <c r="D11">
        <v>0</v>
      </c>
      <c r="E11" s="36">
        <v>322.404</v>
      </c>
      <c r="F11">
        <v>124.028999999999</v>
      </c>
      <c r="G11" s="28">
        <v>128.28100000000001</v>
      </c>
      <c r="H11">
        <v>0</v>
      </c>
      <c r="I11" s="28">
        <v>128.28100000000001</v>
      </c>
      <c r="J11">
        <v>0</v>
      </c>
      <c r="K11" s="28">
        <v>194.465</v>
      </c>
      <c r="L11">
        <v>66.183999999999898</v>
      </c>
      <c r="M11" s="36">
        <v>0</v>
      </c>
      <c r="N11">
        <v>0</v>
      </c>
      <c r="O11" s="36">
        <v>0</v>
      </c>
      <c r="P11">
        <v>0</v>
      </c>
      <c r="Q11" s="36">
        <v>334.78500000000003</v>
      </c>
      <c r="R11">
        <v>334.784999999999</v>
      </c>
      <c r="S11" s="28">
        <v>15.436999999999999</v>
      </c>
      <c r="T11">
        <v>0</v>
      </c>
      <c r="U11" s="28">
        <v>15.436999999999999</v>
      </c>
      <c r="V11">
        <v>0</v>
      </c>
      <c r="W11" s="28">
        <v>350.49400000000003</v>
      </c>
      <c r="X11">
        <v>335.05700000000002</v>
      </c>
      <c r="Y11" s="36">
        <v>63.523000000000003</v>
      </c>
      <c r="Z11">
        <v>0</v>
      </c>
      <c r="AA11" s="36">
        <v>63.523000000000003</v>
      </c>
      <c r="AB11">
        <v>0</v>
      </c>
      <c r="AC11" s="36">
        <v>456.94400000000002</v>
      </c>
      <c r="AD11">
        <v>393.42099999999903</v>
      </c>
      <c r="AE11" s="28">
        <v>167.624</v>
      </c>
      <c r="AF11">
        <v>0</v>
      </c>
      <c r="AG11" s="28">
        <v>167.624</v>
      </c>
      <c r="AH11">
        <v>0</v>
      </c>
      <c r="AI11" s="28">
        <v>298.50599999999997</v>
      </c>
      <c r="AJ11">
        <v>130.88200000000001</v>
      </c>
      <c r="AK11" s="36">
        <v>293.56700000000001</v>
      </c>
      <c r="AL11">
        <v>0</v>
      </c>
      <c r="AM11" s="36">
        <v>293.56700000000001</v>
      </c>
      <c r="AN11">
        <v>0</v>
      </c>
      <c r="AO11" s="36">
        <v>539.846</v>
      </c>
      <c r="AP11">
        <v>246.278999999999</v>
      </c>
      <c r="AQ11" s="28">
        <v>543.64300000000003</v>
      </c>
      <c r="AR11">
        <v>0</v>
      </c>
      <c r="AS11" s="28">
        <v>543.64300000000003</v>
      </c>
      <c r="AT11">
        <v>0</v>
      </c>
      <c r="AU11" s="28">
        <v>667.24900000000002</v>
      </c>
      <c r="AV11">
        <v>123.605999999999</v>
      </c>
      <c r="AW11" s="36">
        <v>276.72399999999999</v>
      </c>
      <c r="AX11">
        <v>0</v>
      </c>
      <c r="AY11" s="36">
        <v>276.72399999999999</v>
      </c>
      <c r="AZ11">
        <v>0</v>
      </c>
      <c r="BA11" s="36">
        <v>428.541</v>
      </c>
      <c r="BB11">
        <v>151.81700000000001</v>
      </c>
      <c r="BC11" s="28">
        <v>96.528999999999996</v>
      </c>
      <c r="BD11">
        <v>0</v>
      </c>
      <c r="BE11" s="28">
        <v>96.528999999999996</v>
      </c>
      <c r="BF11">
        <v>0</v>
      </c>
      <c r="BG11" s="28">
        <v>403.64299999999997</v>
      </c>
      <c r="BH11">
        <v>307.11399999999901</v>
      </c>
    </row>
    <row r="12" spans="1:60" s="34" customFormat="1" x14ac:dyDescent="0.25">
      <c r="A12" s="36">
        <v>481.786</v>
      </c>
      <c r="B12">
        <v>0</v>
      </c>
      <c r="C12" s="36">
        <v>481.786</v>
      </c>
      <c r="D12">
        <v>0</v>
      </c>
      <c r="E12" s="36">
        <v>821.14700000000005</v>
      </c>
      <c r="F12">
        <v>339.36099999999902</v>
      </c>
      <c r="G12" s="28">
        <v>502.99700000000001</v>
      </c>
      <c r="H12">
        <v>0</v>
      </c>
      <c r="I12" s="28">
        <v>502.99700000000001</v>
      </c>
      <c r="J12">
        <v>0</v>
      </c>
      <c r="K12" s="28">
        <v>856.56799999999998</v>
      </c>
      <c r="L12">
        <v>353.57100000000003</v>
      </c>
      <c r="M12" s="36">
        <v>651.553</v>
      </c>
      <c r="N12">
        <v>0</v>
      </c>
      <c r="O12" s="36">
        <v>651.553</v>
      </c>
      <c r="P12">
        <v>0</v>
      </c>
      <c r="Q12" s="36">
        <v>1041.6980000000001</v>
      </c>
      <c r="R12">
        <v>390.14499999999902</v>
      </c>
      <c r="S12" s="28">
        <v>424.71100000000001</v>
      </c>
      <c r="T12">
        <v>0</v>
      </c>
      <c r="U12" s="28">
        <v>424.71100000000001</v>
      </c>
      <c r="V12">
        <v>0</v>
      </c>
      <c r="W12" s="28">
        <v>753.73699999999997</v>
      </c>
      <c r="X12">
        <v>329.02599999999899</v>
      </c>
      <c r="Y12" s="36">
        <v>738.69799999999998</v>
      </c>
      <c r="Z12">
        <v>0</v>
      </c>
      <c r="AA12" s="36">
        <v>738.69799999999998</v>
      </c>
      <c r="AB12">
        <v>0</v>
      </c>
      <c r="AC12" s="36">
        <v>1298.1510000000001</v>
      </c>
      <c r="AD12">
        <v>559.45299999999895</v>
      </c>
      <c r="AE12" s="28">
        <v>364.76499999999999</v>
      </c>
      <c r="AF12">
        <v>0</v>
      </c>
      <c r="AG12" s="28">
        <v>364.76499999999999</v>
      </c>
      <c r="AH12">
        <v>0</v>
      </c>
      <c r="AI12" s="28">
        <v>443.12400000000002</v>
      </c>
      <c r="AJ12">
        <v>78.358999999999895</v>
      </c>
      <c r="AK12" s="36">
        <v>630.68899999999996</v>
      </c>
      <c r="AL12">
        <v>0</v>
      </c>
      <c r="AM12" s="36">
        <v>630.68899999999996</v>
      </c>
      <c r="AN12">
        <v>0</v>
      </c>
      <c r="AO12" s="36">
        <v>683.87900000000002</v>
      </c>
      <c r="AP12">
        <v>53.189999999999898</v>
      </c>
      <c r="AQ12" s="28">
        <v>761.904</v>
      </c>
      <c r="AR12">
        <v>0</v>
      </c>
      <c r="AS12" s="28">
        <v>761.904</v>
      </c>
      <c r="AT12">
        <v>0</v>
      </c>
      <c r="AU12" s="28">
        <v>941.69299999999998</v>
      </c>
      <c r="AV12">
        <v>179.78899999999899</v>
      </c>
      <c r="AW12" s="36">
        <v>436.286</v>
      </c>
      <c r="AX12">
        <v>0</v>
      </c>
      <c r="AY12" s="36">
        <v>436.286</v>
      </c>
      <c r="AZ12">
        <v>0</v>
      </c>
      <c r="BA12" s="36">
        <v>648.42600000000004</v>
      </c>
      <c r="BB12">
        <v>212.13999999999899</v>
      </c>
      <c r="BC12" s="28">
        <v>570.20799999999997</v>
      </c>
      <c r="BD12">
        <v>0</v>
      </c>
      <c r="BE12" s="28">
        <v>570.20799999999997</v>
      </c>
      <c r="BF12">
        <v>0</v>
      </c>
      <c r="BG12" s="28">
        <v>855.42499999999995</v>
      </c>
      <c r="BH12">
        <v>285.21699999999902</v>
      </c>
    </row>
    <row r="13" spans="1:60" s="34" customFormat="1" x14ac:dyDescent="0.25">
      <c r="A13" s="36">
        <v>830.98800000000006</v>
      </c>
      <c r="B13">
        <v>0</v>
      </c>
      <c r="C13" s="36">
        <v>830.98800000000006</v>
      </c>
      <c r="D13">
        <v>0</v>
      </c>
      <c r="E13" s="36">
        <v>890.476</v>
      </c>
      <c r="F13">
        <v>59.4879999999999</v>
      </c>
      <c r="G13" s="28">
        <v>881.40800000000002</v>
      </c>
      <c r="H13">
        <v>0</v>
      </c>
      <c r="I13" s="28">
        <v>881.40800000000002</v>
      </c>
      <c r="J13">
        <v>0</v>
      </c>
      <c r="K13" s="28">
        <v>1394.3420000000001</v>
      </c>
      <c r="L13">
        <v>512.93399999999895</v>
      </c>
      <c r="M13" s="36">
        <v>1072.7539999999999</v>
      </c>
      <c r="N13">
        <v>0</v>
      </c>
      <c r="O13" s="36">
        <v>1072.7539999999999</v>
      </c>
      <c r="P13">
        <v>0</v>
      </c>
      <c r="Q13" s="36">
        <v>1522.913</v>
      </c>
      <c r="R13">
        <v>450.15899999999903</v>
      </c>
      <c r="S13" s="28">
        <v>766.71699999999998</v>
      </c>
      <c r="T13">
        <v>0</v>
      </c>
      <c r="U13" s="28">
        <v>766.71699999999998</v>
      </c>
      <c r="V13">
        <v>0</v>
      </c>
      <c r="W13" s="28">
        <v>1031.4469999999999</v>
      </c>
      <c r="X13">
        <v>264.73</v>
      </c>
      <c r="Y13" s="36">
        <v>1298.1510000000001</v>
      </c>
      <c r="Z13">
        <v>508.97299999999899</v>
      </c>
      <c r="AA13" s="36">
        <v>789.178</v>
      </c>
      <c r="AB13">
        <v>1</v>
      </c>
      <c r="AC13" s="36">
        <v>1402.961</v>
      </c>
      <c r="AD13">
        <v>104.81</v>
      </c>
      <c r="AE13" s="28">
        <v>602.60400000000004</v>
      </c>
      <c r="AF13">
        <v>0</v>
      </c>
      <c r="AG13" s="28">
        <v>602.60400000000004</v>
      </c>
      <c r="AH13">
        <v>0</v>
      </c>
      <c r="AI13" s="28">
        <v>1693.9929999999999</v>
      </c>
      <c r="AJ13">
        <v>1091.3889999999899</v>
      </c>
      <c r="AK13" s="36">
        <v>751.86400000000003</v>
      </c>
      <c r="AL13">
        <v>0</v>
      </c>
      <c r="AM13" s="36">
        <v>751.86400000000003</v>
      </c>
      <c r="AN13">
        <v>0</v>
      </c>
      <c r="AO13" s="36">
        <v>1114.9380000000001</v>
      </c>
      <c r="AP13">
        <v>363.07399999999899</v>
      </c>
      <c r="AQ13" s="28">
        <v>1028.78</v>
      </c>
      <c r="AR13">
        <v>0</v>
      </c>
      <c r="AS13" s="28">
        <v>1028.78</v>
      </c>
      <c r="AT13">
        <v>0</v>
      </c>
      <c r="AU13" s="28">
        <v>1286.5540000000001</v>
      </c>
      <c r="AV13">
        <v>257.774</v>
      </c>
      <c r="AW13" s="36">
        <v>740.40099999999995</v>
      </c>
      <c r="AX13">
        <v>0</v>
      </c>
      <c r="AY13" s="36">
        <v>740.40099999999995</v>
      </c>
      <c r="AZ13">
        <v>0</v>
      </c>
      <c r="BA13" s="36">
        <v>903.77800000000002</v>
      </c>
      <c r="BB13">
        <v>163.37700000000001</v>
      </c>
      <c r="BC13" s="28">
        <v>1012.877</v>
      </c>
      <c r="BD13">
        <v>0</v>
      </c>
      <c r="BE13" s="28">
        <v>1012.877</v>
      </c>
      <c r="BF13">
        <v>0</v>
      </c>
      <c r="BG13" s="28">
        <v>1180.692</v>
      </c>
      <c r="BH13">
        <v>167.814999999999</v>
      </c>
    </row>
    <row r="14" spans="1:60" s="34" customFormat="1" x14ac:dyDescent="0.25">
      <c r="A14" s="36">
        <v>904.30899999999997</v>
      </c>
      <c r="B14">
        <v>0</v>
      </c>
      <c r="C14" s="36">
        <v>904.30899999999997</v>
      </c>
      <c r="D14">
        <v>0</v>
      </c>
      <c r="E14" s="36">
        <v>1530.779</v>
      </c>
      <c r="F14">
        <v>626.47</v>
      </c>
      <c r="G14" s="28">
        <v>1512.3389999999999</v>
      </c>
      <c r="H14">
        <v>0</v>
      </c>
      <c r="I14" s="28">
        <v>1512.3389999999999</v>
      </c>
      <c r="J14">
        <v>0</v>
      </c>
      <c r="K14" s="28">
        <v>1985.6980000000001</v>
      </c>
      <c r="L14">
        <v>473.35899999999901</v>
      </c>
      <c r="M14" s="36">
        <v>1557.6479999999999</v>
      </c>
      <c r="N14">
        <v>0</v>
      </c>
      <c r="O14" s="36">
        <v>1557.6479999999999</v>
      </c>
      <c r="P14">
        <v>0</v>
      </c>
      <c r="Q14" s="36">
        <v>2119.826</v>
      </c>
      <c r="R14">
        <v>562.17799999999897</v>
      </c>
      <c r="S14" s="28">
        <v>1080.4670000000001</v>
      </c>
      <c r="T14">
        <v>0</v>
      </c>
      <c r="U14" s="28">
        <v>1080.4670000000001</v>
      </c>
      <c r="V14">
        <v>0</v>
      </c>
      <c r="W14" s="28">
        <v>1494.0219999999999</v>
      </c>
      <c r="X14">
        <v>413.55499999999898</v>
      </c>
      <c r="Y14" s="36">
        <v>1403.479</v>
      </c>
      <c r="Z14">
        <v>0</v>
      </c>
      <c r="AA14" s="36">
        <v>1298.1510000000001</v>
      </c>
      <c r="AB14">
        <v>0</v>
      </c>
      <c r="AC14" s="36">
        <v>1509.1790000000001</v>
      </c>
      <c r="AD14">
        <v>105.69999999999899</v>
      </c>
      <c r="AE14" s="28">
        <v>1713.354</v>
      </c>
      <c r="AF14">
        <v>0</v>
      </c>
      <c r="AG14" s="28">
        <v>1713.354</v>
      </c>
      <c r="AH14">
        <v>0</v>
      </c>
      <c r="AI14" s="28">
        <v>2983.0790000000002</v>
      </c>
      <c r="AJ14">
        <v>1269.7249999999899</v>
      </c>
      <c r="AK14" s="36">
        <v>1119.806</v>
      </c>
      <c r="AL14">
        <v>0</v>
      </c>
      <c r="AM14" s="36">
        <v>1119.806</v>
      </c>
      <c r="AN14">
        <v>0</v>
      </c>
      <c r="AO14" s="36">
        <v>1229.55</v>
      </c>
      <c r="AP14">
        <v>109.74399999999901</v>
      </c>
      <c r="AQ14" s="28">
        <v>1286.5540000000001</v>
      </c>
      <c r="AR14">
        <v>13.2799999999999</v>
      </c>
      <c r="AS14" s="28">
        <v>1273.2739999999999</v>
      </c>
      <c r="AT14">
        <v>1</v>
      </c>
      <c r="AU14" s="28">
        <v>1816.499</v>
      </c>
      <c r="AV14">
        <v>529.94499999999903</v>
      </c>
      <c r="AW14" s="36">
        <v>973.29</v>
      </c>
      <c r="AX14">
        <v>0</v>
      </c>
      <c r="AY14" s="36">
        <v>973.29</v>
      </c>
      <c r="AZ14">
        <v>0</v>
      </c>
      <c r="BA14" s="36">
        <v>1167.491</v>
      </c>
      <c r="BB14">
        <v>194.200999999999</v>
      </c>
      <c r="BC14" s="28">
        <v>1222.5</v>
      </c>
      <c r="BD14">
        <v>0</v>
      </c>
      <c r="BE14" s="28">
        <v>1222.5</v>
      </c>
      <c r="BF14">
        <v>0</v>
      </c>
      <c r="BG14" s="28">
        <v>1382.0050000000001</v>
      </c>
      <c r="BH14">
        <v>159.504999999999</v>
      </c>
    </row>
    <row r="15" spans="1:60" s="34" customFormat="1" x14ac:dyDescent="0.25">
      <c r="A15" s="36">
        <v>1723.8219999999999</v>
      </c>
      <c r="B15">
        <v>0</v>
      </c>
      <c r="C15" s="36">
        <v>1723.8219999999999</v>
      </c>
      <c r="D15">
        <v>0</v>
      </c>
      <c r="E15" s="36">
        <v>1757.7249999999999</v>
      </c>
      <c r="F15">
        <v>33.902999999999899</v>
      </c>
      <c r="G15" s="28">
        <v>2045.93</v>
      </c>
      <c r="H15">
        <v>0</v>
      </c>
      <c r="I15" s="28">
        <v>2045.93</v>
      </c>
      <c r="J15">
        <v>0</v>
      </c>
      <c r="K15" s="28">
        <v>2539.33</v>
      </c>
      <c r="L15">
        <v>493.39999999999901</v>
      </c>
      <c r="M15" s="36">
        <v>2843.3220000000001</v>
      </c>
      <c r="N15">
        <v>0</v>
      </c>
      <c r="O15" s="36">
        <v>2843.3220000000001</v>
      </c>
      <c r="P15">
        <v>0</v>
      </c>
      <c r="Q15" s="36">
        <v>2880.49</v>
      </c>
      <c r="R15">
        <v>37.1679999999999</v>
      </c>
      <c r="S15" s="28">
        <v>1823.191</v>
      </c>
      <c r="T15">
        <v>0</v>
      </c>
      <c r="U15" s="28">
        <v>1823.191</v>
      </c>
      <c r="V15">
        <v>0</v>
      </c>
      <c r="W15" s="28">
        <v>1932.297</v>
      </c>
      <c r="X15">
        <v>109.105999999999</v>
      </c>
      <c r="Y15" s="36">
        <v>1562.86</v>
      </c>
      <c r="Z15">
        <v>0</v>
      </c>
      <c r="AA15" s="36">
        <v>1403.479</v>
      </c>
      <c r="AB15">
        <v>0</v>
      </c>
      <c r="AC15" s="36">
        <v>1659.885</v>
      </c>
      <c r="AD15">
        <v>97.025000000000006</v>
      </c>
      <c r="AE15" s="28">
        <v>3084.277</v>
      </c>
      <c r="AF15">
        <v>0</v>
      </c>
      <c r="AG15" s="28">
        <v>3084.277</v>
      </c>
      <c r="AH15">
        <v>0</v>
      </c>
      <c r="AI15" s="28">
        <v>3538.297</v>
      </c>
      <c r="AJ15">
        <v>454.01999999999902</v>
      </c>
      <c r="AK15" s="36">
        <v>1247.683</v>
      </c>
      <c r="AL15">
        <v>0</v>
      </c>
      <c r="AM15" s="36">
        <v>1247.683</v>
      </c>
      <c r="AN15">
        <v>0</v>
      </c>
      <c r="AO15" s="36">
        <v>1766.174</v>
      </c>
      <c r="AP15">
        <v>518.49099999999896</v>
      </c>
      <c r="AQ15" s="28">
        <v>2276.7379999999998</v>
      </c>
      <c r="AR15">
        <v>0</v>
      </c>
      <c r="AS15" s="28">
        <v>1286.5540000000001</v>
      </c>
      <c r="AT15">
        <v>0</v>
      </c>
      <c r="AU15" s="28">
        <v>2599.692</v>
      </c>
      <c r="AV15">
        <v>322.95399999999898</v>
      </c>
      <c r="AW15" s="36">
        <v>1175.2439999999999</v>
      </c>
      <c r="AX15">
        <v>0</v>
      </c>
      <c r="AY15" s="36">
        <v>1175.2439999999999</v>
      </c>
      <c r="AZ15">
        <v>0</v>
      </c>
      <c r="BA15" s="36">
        <v>1341.596</v>
      </c>
      <c r="BB15">
        <v>166.35199999999901</v>
      </c>
      <c r="BC15" s="28">
        <v>1382.0050000000001</v>
      </c>
      <c r="BD15">
        <v>133.73399999999901</v>
      </c>
      <c r="BE15" s="28">
        <v>1248.271</v>
      </c>
      <c r="BF15">
        <v>1</v>
      </c>
      <c r="BG15" s="28">
        <v>1647.3420000000001</v>
      </c>
      <c r="BH15">
        <v>265.33699999999902</v>
      </c>
    </row>
    <row r="16" spans="1:60" s="34" customFormat="1" x14ac:dyDescent="0.25">
      <c r="A16" s="36">
        <v>1800.9369999999999</v>
      </c>
      <c r="B16">
        <v>0</v>
      </c>
      <c r="C16" s="36">
        <v>1800.9369999999999</v>
      </c>
      <c r="D16">
        <v>0</v>
      </c>
      <c r="E16" s="36">
        <v>1872.4849999999999</v>
      </c>
      <c r="F16">
        <v>71.548000000000002</v>
      </c>
      <c r="G16" s="28">
        <v>2918.47</v>
      </c>
      <c r="H16">
        <v>0</v>
      </c>
      <c r="I16" s="28">
        <v>2918.47</v>
      </c>
      <c r="J16">
        <v>0</v>
      </c>
      <c r="K16" s="28">
        <v>2999.9839999999999</v>
      </c>
      <c r="L16">
        <v>81.513999999999896</v>
      </c>
      <c r="M16" s="36">
        <v>3012.2310000000002</v>
      </c>
      <c r="N16">
        <v>0</v>
      </c>
      <c r="O16" s="36">
        <v>3012.2310000000002</v>
      </c>
      <c r="P16">
        <v>0</v>
      </c>
      <c r="Q16" s="36">
        <v>3158.84</v>
      </c>
      <c r="R16">
        <v>146.60899999999901</v>
      </c>
      <c r="S16" s="28">
        <v>1952.2449999999999</v>
      </c>
      <c r="T16">
        <v>0</v>
      </c>
      <c r="U16" s="28">
        <v>1952.2449999999999</v>
      </c>
      <c r="V16">
        <v>0</v>
      </c>
      <c r="W16" s="28">
        <v>2559.538</v>
      </c>
      <c r="X16">
        <v>607.29299999999898</v>
      </c>
      <c r="Y16" s="36">
        <v>1662.3720000000001</v>
      </c>
      <c r="Z16">
        <v>0</v>
      </c>
      <c r="AA16" s="36">
        <v>1562.86</v>
      </c>
      <c r="AB16">
        <v>0</v>
      </c>
      <c r="AC16" s="36">
        <v>1868.963</v>
      </c>
      <c r="AD16">
        <v>206.59100000000001</v>
      </c>
      <c r="AE16" s="28">
        <v>3847.6779999999999</v>
      </c>
      <c r="AF16">
        <v>0</v>
      </c>
      <c r="AG16" s="28">
        <v>3847.6779999999999</v>
      </c>
      <c r="AH16">
        <v>0</v>
      </c>
      <c r="AI16" s="28">
        <v>3893.9270000000001</v>
      </c>
      <c r="AJ16">
        <v>46.248999999999903</v>
      </c>
      <c r="AK16" s="36">
        <v>2307.2060000000001</v>
      </c>
      <c r="AL16">
        <v>0</v>
      </c>
      <c r="AM16" s="36">
        <v>2307.2060000000001</v>
      </c>
      <c r="AN16">
        <v>0</v>
      </c>
      <c r="AO16" s="36">
        <v>2338.1999999999998</v>
      </c>
      <c r="AP16">
        <v>30.9939999999999</v>
      </c>
      <c r="AQ16" s="28">
        <v>3110.5189999999998</v>
      </c>
      <c r="AR16">
        <v>0</v>
      </c>
      <c r="AS16" s="28">
        <v>2276.7379999999998</v>
      </c>
      <c r="AT16">
        <v>0</v>
      </c>
      <c r="AU16" s="28">
        <v>3155.098</v>
      </c>
      <c r="AV16">
        <v>44.578999999999901</v>
      </c>
      <c r="AW16" s="36">
        <v>1341.884</v>
      </c>
      <c r="AX16">
        <v>0</v>
      </c>
      <c r="AY16" s="36">
        <v>1341.884</v>
      </c>
      <c r="AZ16">
        <v>0</v>
      </c>
      <c r="BA16" s="36">
        <v>1518.328</v>
      </c>
      <c r="BB16">
        <v>176.44399999999899</v>
      </c>
      <c r="BC16" s="28">
        <v>1647.3420000000001</v>
      </c>
      <c r="BD16">
        <v>262.60500000000002</v>
      </c>
      <c r="BE16" s="28">
        <v>1382.0050000000001</v>
      </c>
      <c r="BF16">
        <v>0</v>
      </c>
      <c r="BG16" s="28">
        <v>1734.615</v>
      </c>
      <c r="BH16">
        <v>87.272999999999897</v>
      </c>
    </row>
    <row r="17" spans="1:60" s="34" customFormat="1" x14ac:dyDescent="0.25">
      <c r="A17" s="36">
        <v>2075.4850000000001</v>
      </c>
      <c r="B17">
        <v>0</v>
      </c>
      <c r="C17" s="36">
        <v>2075.4850000000001</v>
      </c>
      <c r="D17">
        <v>0</v>
      </c>
      <c r="E17" s="36">
        <v>2547.8229999999999</v>
      </c>
      <c r="F17">
        <v>472.337999999999</v>
      </c>
      <c r="G17" s="28">
        <v>3182.0529999999999</v>
      </c>
      <c r="H17">
        <v>0</v>
      </c>
      <c r="I17" s="28">
        <v>3182.0529999999999</v>
      </c>
      <c r="J17">
        <v>0</v>
      </c>
      <c r="K17" s="28">
        <v>3420.6149999999998</v>
      </c>
      <c r="L17">
        <v>238.56200000000001</v>
      </c>
      <c r="M17" s="36">
        <v>3407.5459999999998</v>
      </c>
      <c r="N17">
        <v>0</v>
      </c>
      <c r="O17" s="36">
        <v>3407.5459999999998</v>
      </c>
      <c r="P17">
        <v>0</v>
      </c>
      <c r="Q17" s="36">
        <v>3520.587</v>
      </c>
      <c r="R17">
        <v>113.040999999999</v>
      </c>
      <c r="S17" s="28">
        <v>2868.5680000000002</v>
      </c>
      <c r="T17">
        <v>0</v>
      </c>
      <c r="U17" s="28">
        <v>2868.5680000000002</v>
      </c>
      <c r="V17">
        <v>0</v>
      </c>
      <c r="W17" s="28">
        <v>3162.2049999999999</v>
      </c>
      <c r="X17">
        <v>293.63699999999898</v>
      </c>
      <c r="Y17" s="36">
        <v>1975.2760000000001</v>
      </c>
      <c r="Z17">
        <v>0</v>
      </c>
      <c r="AA17" s="36">
        <v>1662.3720000000001</v>
      </c>
      <c r="AB17">
        <v>0</v>
      </c>
      <c r="AC17" s="36">
        <v>2199.2669999999998</v>
      </c>
      <c r="AD17">
        <v>223.99099999999899</v>
      </c>
      <c r="AE17" s="28">
        <v>3952.9929999999999</v>
      </c>
      <c r="AF17">
        <v>0</v>
      </c>
      <c r="AG17" s="28">
        <v>3952.9929999999999</v>
      </c>
      <c r="AH17">
        <v>0</v>
      </c>
      <c r="AI17" s="28">
        <v>4564.4409999999998</v>
      </c>
      <c r="AJ17">
        <v>611.44799999999896</v>
      </c>
      <c r="AK17" s="36">
        <v>3142.9949999999999</v>
      </c>
      <c r="AL17">
        <v>0</v>
      </c>
      <c r="AM17" s="36">
        <v>3142.9949999999999</v>
      </c>
      <c r="AN17">
        <v>0</v>
      </c>
      <c r="AO17" s="36">
        <v>3365.904</v>
      </c>
      <c r="AP17">
        <v>222.908999999999</v>
      </c>
      <c r="AQ17" s="28">
        <v>3498.32</v>
      </c>
      <c r="AR17">
        <v>0</v>
      </c>
      <c r="AS17" s="28">
        <v>3110.5189999999998</v>
      </c>
      <c r="AT17">
        <v>0</v>
      </c>
      <c r="AU17" s="28">
        <v>3599.7890000000002</v>
      </c>
      <c r="AV17">
        <v>101.468999999999</v>
      </c>
      <c r="AW17" s="36">
        <v>1649.415</v>
      </c>
      <c r="AX17">
        <v>0</v>
      </c>
      <c r="AY17" s="36">
        <v>1649.415</v>
      </c>
      <c r="AZ17">
        <v>0</v>
      </c>
      <c r="BA17" s="36">
        <v>1703.5609999999999</v>
      </c>
      <c r="BB17">
        <v>54.146000000000001</v>
      </c>
      <c r="BC17" s="28">
        <v>1865.6510000000001</v>
      </c>
      <c r="BD17">
        <v>0</v>
      </c>
      <c r="BE17" s="28">
        <v>1384.7370000000001</v>
      </c>
      <c r="BF17">
        <v>1</v>
      </c>
      <c r="BG17" s="28">
        <v>2181.0540000000001</v>
      </c>
      <c r="BH17">
        <v>315.40300000000002</v>
      </c>
    </row>
    <row r="18" spans="1:60" s="34" customFormat="1" x14ac:dyDescent="0.25">
      <c r="A18" s="36">
        <v>2926.8870000000002</v>
      </c>
      <c r="B18">
        <v>0</v>
      </c>
      <c r="C18" s="36">
        <v>2926.8870000000002</v>
      </c>
      <c r="D18">
        <v>0</v>
      </c>
      <c r="E18" s="36">
        <v>3406.67</v>
      </c>
      <c r="F18">
        <v>479.78300000000002</v>
      </c>
      <c r="G18" s="28">
        <v>3519.3679999999999</v>
      </c>
      <c r="H18">
        <v>0</v>
      </c>
      <c r="I18" s="28">
        <v>3519.3679999999999</v>
      </c>
      <c r="J18">
        <v>0</v>
      </c>
      <c r="K18" s="28">
        <v>3850.7930000000001</v>
      </c>
      <c r="L18">
        <v>331.42499999999899</v>
      </c>
      <c r="M18" s="36">
        <v>4393.2749999999996</v>
      </c>
      <c r="N18">
        <v>0</v>
      </c>
      <c r="O18" s="36">
        <v>4393.2749999999996</v>
      </c>
      <c r="P18">
        <v>0</v>
      </c>
      <c r="Q18" s="36">
        <v>4538.59</v>
      </c>
      <c r="R18">
        <v>145.314999999999</v>
      </c>
      <c r="S18" s="28">
        <v>3233.8960000000002</v>
      </c>
      <c r="T18">
        <v>0</v>
      </c>
      <c r="U18" s="28">
        <v>3233.8960000000002</v>
      </c>
      <c r="V18">
        <v>0</v>
      </c>
      <c r="W18" s="28">
        <v>4332.3890000000001</v>
      </c>
      <c r="X18">
        <v>1098.4929999999899</v>
      </c>
      <c r="Y18" s="36">
        <v>2629.569</v>
      </c>
      <c r="Z18">
        <v>0</v>
      </c>
      <c r="AA18" s="36">
        <v>1975.2760000000001</v>
      </c>
      <c r="AB18">
        <v>0</v>
      </c>
      <c r="AC18" s="36">
        <v>2698.8919999999998</v>
      </c>
      <c r="AD18">
        <v>69.322999999999894</v>
      </c>
      <c r="AE18" s="28">
        <v>4601.7709999999997</v>
      </c>
      <c r="AF18">
        <v>0</v>
      </c>
      <c r="AG18" s="28">
        <v>4601.7709999999997</v>
      </c>
      <c r="AH18">
        <v>0</v>
      </c>
      <c r="AI18" s="28">
        <v>5809.7190000000001</v>
      </c>
      <c r="AJ18">
        <v>1207.9479999999901</v>
      </c>
      <c r="AK18" s="36">
        <v>3454.2809999999999</v>
      </c>
      <c r="AL18">
        <v>0</v>
      </c>
      <c r="AM18" s="36">
        <v>3454.2809999999999</v>
      </c>
      <c r="AN18">
        <v>0</v>
      </c>
      <c r="AO18" s="36">
        <v>3563.8969999999999</v>
      </c>
      <c r="AP18">
        <v>109.615999999999</v>
      </c>
      <c r="AQ18" s="28">
        <v>3766.8029999999999</v>
      </c>
      <c r="AR18">
        <v>0</v>
      </c>
      <c r="AS18" s="28">
        <v>3498.32</v>
      </c>
      <c r="AT18">
        <v>0</v>
      </c>
      <c r="AU18" s="28">
        <v>4848.0739999999996</v>
      </c>
      <c r="AV18">
        <v>1081.27099999999</v>
      </c>
      <c r="AW18" s="36">
        <v>2231.0070000000001</v>
      </c>
      <c r="AX18">
        <v>0</v>
      </c>
      <c r="AY18" s="36">
        <v>2231.0070000000001</v>
      </c>
      <c r="AZ18">
        <v>0</v>
      </c>
      <c r="BA18" s="36">
        <v>2348.2489999999998</v>
      </c>
      <c r="BB18">
        <v>117.241999999999</v>
      </c>
      <c r="BC18" s="28">
        <v>2260.9549999999999</v>
      </c>
      <c r="BD18">
        <v>0</v>
      </c>
      <c r="BE18" s="28">
        <v>1647.3420000000001</v>
      </c>
      <c r="BF18">
        <v>0</v>
      </c>
      <c r="BG18" s="28">
        <v>2482.15</v>
      </c>
      <c r="BH18">
        <v>221.194999999999</v>
      </c>
    </row>
    <row r="19" spans="1:60" s="34" customFormat="1" x14ac:dyDescent="0.25">
      <c r="A19" s="36">
        <v>4085.462</v>
      </c>
      <c r="B19">
        <v>0</v>
      </c>
      <c r="C19" s="36">
        <v>4085.462</v>
      </c>
      <c r="D19">
        <v>0</v>
      </c>
      <c r="E19" s="36">
        <v>4317.4589999999998</v>
      </c>
      <c r="F19">
        <v>231.99700000000001</v>
      </c>
      <c r="G19" s="28">
        <v>5126.8999999999996</v>
      </c>
      <c r="H19">
        <v>0</v>
      </c>
      <c r="I19" s="28">
        <v>5126.8999999999996</v>
      </c>
      <c r="J19">
        <v>0</v>
      </c>
      <c r="K19" s="28">
        <v>5627.7219999999998</v>
      </c>
      <c r="L19">
        <v>500.822</v>
      </c>
      <c r="M19" s="36">
        <v>4643.9859999999999</v>
      </c>
      <c r="N19">
        <v>0</v>
      </c>
      <c r="O19" s="36">
        <v>4643.9859999999999</v>
      </c>
      <c r="P19">
        <v>0</v>
      </c>
      <c r="Q19" s="36">
        <v>4841.4809999999998</v>
      </c>
      <c r="R19">
        <v>197.495</v>
      </c>
      <c r="S19" s="28">
        <v>4360.9219999999996</v>
      </c>
      <c r="T19">
        <v>0</v>
      </c>
      <c r="U19" s="28">
        <v>4360.9219999999996</v>
      </c>
      <c r="V19">
        <v>0</v>
      </c>
      <c r="W19" s="28">
        <v>4686.9359999999997</v>
      </c>
      <c r="X19">
        <v>326.01400000000001</v>
      </c>
      <c r="Y19" s="36">
        <v>2963.8850000000002</v>
      </c>
      <c r="Z19">
        <v>0</v>
      </c>
      <c r="AA19" s="36">
        <v>2629.569</v>
      </c>
      <c r="AB19">
        <v>0</v>
      </c>
      <c r="AC19" s="36">
        <v>3402.6889999999999</v>
      </c>
      <c r="AD19">
        <v>438.80399999999901</v>
      </c>
      <c r="AE19" s="28">
        <v>5876.268</v>
      </c>
      <c r="AF19">
        <v>0</v>
      </c>
      <c r="AG19" s="28">
        <v>5876.268</v>
      </c>
      <c r="AH19">
        <v>0</v>
      </c>
      <c r="AI19" s="28">
        <v>6171.1750000000002</v>
      </c>
      <c r="AJ19">
        <v>294.90699999999902</v>
      </c>
      <c r="AK19" s="36">
        <v>3612.8440000000001</v>
      </c>
      <c r="AL19">
        <v>0</v>
      </c>
      <c r="AM19" s="36">
        <v>3612.8440000000001</v>
      </c>
      <c r="AN19">
        <v>0</v>
      </c>
      <c r="AO19" s="36">
        <v>3883.2739999999999</v>
      </c>
      <c r="AP19">
        <v>270.42999999999898</v>
      </c>
      <c r="AQ19" s="28">
        <v>4872.7780000000002</v>
      </c>
      <c r="AR19">
        <v>0</v>
      </c>
      <c r="AS19" s="28">
        <v>3766.8029999999999</v>
      </c>
      <c r="AT19">
        <v>0</v>
      </c>
      <c r="AU19" s="28">
        <v>5112.509</v>
      </c>
      <c r="AV19">
        <v>239.730999999999</v>
      </c>
      <c r="AW19" s="36">
        <v>2911.7530000000002</v>
      </c>
      <c r="AX19">
        <v>0</v>
      </c>
      <c r="AY19" s="36">
        <v>2911.7530000000002</v>
      </c>
      <c r="AZ19">
        <v>0</v>
      </c>
      <c r="BA19" s="36">
        <v>3201.7739999999999</v>
      </c>
      <c r="BB19">
        <v>290.02099999999899</v>
      </c>
      <c r="BC19" s="28">
        <v>2632.2080000000001</v>
      </c>
      <c r="BD19">
        <v>0</v>
      </c>
      <c r="BE19" s="28">
        <v>1865.6510000000001</v>
      </c>
      <c r="BF19">
        <v>0</v>
      </c>
      <c r="BG19" s="28">
        <v>2745.2820000000002</v>
      </c>
      <c r="BH19">
        <v>113.073999999999</v>
      </c>
    </row>
    <row r="20" spans="1:60" s="34" customFormat="1" x14ac:dyDescent="0.25">
      <c r="A20" s="36">
        <v>4502.9470000000001</v>
      </c>
      <c r="B20">
        <v>0</v>
      </c>
      <c r="C20" s="36">
        <v>4502.9470000000001</v>
      </c>
      <c r="D20">
        <v>0</v>
      </c>
      <c r="E20" s="36">
        <v>4897.4290000000001</v>
      </c>
      <c r="F20">
        <v>394.481999999999</v>
      </c>
      <c r="G20" s="28">
        <v>5800.3689999999997</v>
      </c>
      <c r="H20">
        <v>0</v>
      </c>
      <c r="I20" s="28">
        <v>5800.3689999999997</v>
      </c>
      <c r="J20">
        <v>0</v>
      </c>
      <c r="K20" s="28">
        <v>5903.9290000000001</v>
      </c>
      <c r="L20">
        <v>103.56</v>
      </c>
      <c r="M20" s="36">
        <v>5000.6710000000003</v>
      </c>
      <c r="N20">
        <v>0</v>
      </c>
      <c r="O20" s="36">
        <v>5000.6710000000003</v>
      </c>
      <c r="P20">
        <v>0</v>
      </c>
      <c r="Q20" s="36">
        <v>5186.4440000000004</v>
      </c>
      <c r="R20">
        <v>185.772999999999</v>
      </c>
      <c r="S20" s="28">
        <v>4787.9210000000003</v>
      </c>
      <c r="T20">
        <v>0</v>
      </c>
      <c r="U20" s="28">
        <v>4787.9210000000003</v>
      </c>
      <c r="V20">
        <v>0</v>
      </c>
      <c r="W20" s="28">
        <v>4865.87</v>
      </c>
      <c r="X20">
        <v>77.948999999999899</v>
      </c>
      <c r="Y20" s="36">
        <v>3569.1030000000001</v>
      </c>
      <c r="Z20">
        <v>0</v>
      </c>
      <c r="AA20" s="36">
        <v>2963.8850000000002</v>
      </c>
      <c r="AB20">
        <v>0</v>
      </c>
      <c r="AC20" s="36">
        <v>3993.88</v>
      </c>
      <c r="AD20">
        <v>424.77699999999902</v>
      </c>
      <c r="AE20" s="28">
        <v>6494.7439999999997</v>
      </c>
      <c r="AF20">
        <v>0</v>
      </c>
      <c r="AG20" s="28">
        <v>6494.7439999999997</v>
      </c>
      <c r="AH20">
        <v>0</v>
      </c>
      <c r="AI20" s="28">
        <v>6657.9189999999999</v>
      </c>
      <c r="AJ20">
        <v>163.17500000000001</v>
      </c>
      <c r="AK20" s="36">
        <v>4083.7860000000001</v>
      </c>
      <c r="AL20">
        <v>0</v>
      </c>
      <c r="AM20" s="36">
        <v>4083.7860000000001</v>
      </c>
      <c r="AN20">
        <v>0</v>
      </c>
      <c r="AO20" s="36">
        <v>4180.2290000000003</v>
      </c>
      <c r="AP20">
        <v>96.442999999999898</v>
      </c>
      <c r="AQ20" s="28">
        <v>5116.6499999999996</v>
      </c>
      <c r="AR20">
        <v>0</v>
      </c>
      <c r="AS20" s="28">
        <v>4872.7780000000002</v>
      </c>
      <c r="AT20">
        <v>0</v>
      </c>
      <c r="AU20" s="28">
        <v>5423.0140000000001</v>
      </c>
      <c r="AV20">
        <v>306.36399999999901</v>
      </c>
      <c r="AW20" s="36">
        <v>3256.09</v>
      </c>
      <c r="AX20">
        <v>0</v>
      </c>
      <c r="AY20" s="36">
        <v>3256.09</v>
      </c>
      <c r="AZ20">
        <v>0</v>
      </c>
      <c r="BA20" s="36">
        <v>3541.7420000000002</v>
      </c>
      <c r="BB20">
        <v>285.65199999999902</v>
      </c>
      <c r="BC20" s="28">
        <v>2756.9989999999998</v>
      </c>
      <c r="BD20">
        <v>0</v>
      </c>
      <c r="BE20" s="28">
        <v>2260.9549999999999</v>
      </c>
      <c r="BF20">
        <v>0</v>
      </c>
      <c r="BG20" s="28">
        <v>2853.134</v>
      </c>
      <c r="BH20">
        <v>96.134999999999906</v>
      </c>
    </row>
    <row r="21" spans="1:60" s="34" customFormat="1" x14ac:dyDescent="0.25">
      <c r="A21" s="36">
        <v>5113.1530000000002</v>
      </c>
      <c r="B21">
        <v>0</v>
      </c>
      <c r="C21" s="36">
        <v>5113.1530000000002</v>
      </c>
      <c r="D21">
        <v>0</v>
      </c>
      <c r="E21" s="36">
        <v>5162.9430000000002</v>
      </c>
      <c r="F21">
        <v>49.7899999999999</v>
      </c>
      <c r="G21" s="28">
        <v>6002.4930000000004</v>
      </c>
      <c r="H21">
        <v>0</v>
      </c>
      <c r="I21" s="28">
        <v>6002.4930000000004</v>
      </c>
      <c r="J21">
        <v>0</v>
      </c>
      <c r="K21" s="28">
        <v>6186.1869999999999</v>
      </c>
      <c r="L21">
        <v>183.69399999999899</v>
      </c>
      <c r="M21" s="36">
        <v>5313.8649999999998</v>
      </c>
      <c r="N21">
        <v>0</v>
      </c>
      <c r="O21" s="36">
        <v>5313.8649999999998</v>
      </c>
      <c r="P21">
        <v>0</v>
      </c>
      <c r="Q21" s="36">
        <v>5376.9110000000001</v>
      </c>
      <c r="R21">
        <v>63.0459999999999</v>
      </c>
      <c r="S21" s="28">
        <v>5767.2790000000005</v>
      </c>
      <c r="T21">
        <v>0</v>
      </c>
      <c r="U21" s="28">
        <v>5767.2790000000005</v>
      </c>
      <c r="V21">
        <v>0</v>
      </c>
      <c r="W21" s="28">
        <v>5852.6689999999999</v>
      </c>
      <c r="X21">
        <v>85.389999999999901</v>
      </c>
      <c r="Y21" s="36">
        <v>4242.982</v>
      </c>
      <c r="Z21">
        <v>0</v>
      </c>
      <c r="AA21" s="36">
        <v>3569.1030000000001</v>
      </c>
      <c r="AB21">
        <v>0</v>
      </c>
      <c r="AC21" s="36">
        <v>4289.7700000000004</v>
      </c>
      <c r="AD21">
        <v>46.787999999999897</v>
      </c>
      <c r="AE21" s="28">
        <v>7233.1080000000002</v>
      </c>
      <c r="AF21">
        <v>0</v>
      </c>
      <c r="AG21" s="28">
        <v>7233.1080000000002</v>
      </c>
      <c r="AH21">
        <v>0</v>
      </c>
      <c r="AI21" s="28">
        <v>7374.9579999999996</v>
      </c>
      <c r="AJ21">
        <v>141.849999999999</v>
      </c>
      <c r="AK21" s="36">
        <v>4822.7449999999999</v>
      </c>
      <c r="AL21">
        <v>0</v>
      </c>
      <c r="AM21" s="36">
        <v>4822.7449999999999</v>
      </c>
      <c r="AN21">
        <v>0</v>
      </c>
      <c r="AO21" s="36">
        <v>4926.9350000000004</v>
      </c>
      <c r="AP21">
        <v>104.189999999999</v>
      </c>
      <c r="AQ21" s="28">
        <v>5468.86</v>
      </c>
      <c r="AR21">
        <v>0</v>
      </c>
      <c r="AS21" s="28">
        <v>5116.6499999999996</v>
      </c>
      <c r="AT21">
        <v>0</v>
      </c>
      <c r="AU21" s="28">
        <v>5663.1790000000001</v>
      </c>
      <c r="AV21">
        <v>194.31899999999899</v>
      </c>
      <c r="AW21" s="36">
        <v>3821.8850000000002</v>
      </c>
      <c r="AX21">
        <v>0</v>
      </c>
      <c r="AY21" s="36">
        <v>3821.8850000000002</v>
      </c>
      <c r="AZ21">
        <v>0</v>
      </c>
      <c r="BA21" s="36">
        <v>3871.7310000000002</v>
      </c>
      <c r="BB21">
        <v>49.845999999999897</v>
      </c>
      <c r="BC21" s="28">
        <v>3061.42</v>
      </c>
      <c r="BD21">
        <v>0</v>
      </c>
      <c r="BE21" s="28">
        <v>2632.2080000000001</v>
      </c>
      <c r="BF21">
        <v>0</v>
      </c>
      <c r="BG21" s="28">
        <v>3578.451</v>
      </c>
      <c r="BH21">
        <v>517.03099999999904</v>
      </c>
    </row>
    <row r="22" spans="1:60" s="34" customFormat="1" x14ac:dyDescent="0.25">
      <c r="A22" s="36">
        <v>5473.9790000000003</v>
      </c>
      <c r="B22">
        <v>0</v>
      </c>
      <c r="C22" s="36">
        <v>5473.9790000000003</v>
      </c>
      <c r="D22">
        <v>0</v>
      </c>
      <c r="E22" s="36">
        <v>5904.6409999999996</v>
      </c>
      <c r="F22">
        <v>430.66199999999901</v>
      </c>
      <c r="G22" s="28">
        <v>6507.3549999999996</v>
      </c>
      <c r="H22">
        <v>0</v>
      </c>
      <c r="I22" s="28">
        <v>6507.3549999999996</v>
      </c>
      <c r="J22">
        <v>0</v>
      </c>
      <c r="K22" s="28">
        <v>6810.4669999999996</v>
      </c>
      <c r="L22">
        <v>303.111999999999</v>
      </c>
      <c r="M22" s="36">
        <v>5490.741</v>
      </c>
      <c r="N22">
        <v>0</v>
      </c>
      <c r="O22" s="36">
        <v>5490.741</v>
      </c>
      <c r="P22">
        <v>0</v>
      </c>
      <c r="Q22" s="36">
        <v>5916.7259999999997</v>
      </c>
      <c r="R22">
        <v>425.98500000000001</v>
      </c>
      <c r="S22" s="28">
        <v>6000.5290000000005</v>
      </c>
      <c r="T22">
        <v>0</v>
      </c>
      <c r="U22" s="28">
        <v>6000.5290000000005</v>
      </c>
      <c r="V22">
        <v>0</v>
      </c>
      <c r="W22" s="28">
        <v>6149.7430000000004</v>
      </c>
      <c r="X22">
        <v>149.213999999999</v>
      </c>
      <c r="Y22" s="36">
        <v>4622.0280000000002</v>
      </c>
      <c r="Z22">
        <v>0</v>
      </c>
      <c r="AA22" s="36">
        <v>4242.982</v>
      </c>
      <c r="AB22">
        <v>0</v>
      </c>
      <c r="AC22" s="36">
        <v>4914.4070000000002</v>
      </c>
      <c r="AD22">
        <v>292.37900000000002</v>
      </c>
      <c r="AE22" s="28">
        <v>7622.2759999999998</v>
      </c>
      <c r="AF22">
        <v>0</v>
      </c>
      <c r="AG22" s="28">
        <v>7622.2759999999998</v>
      </c>
      <c r="AH22">
        <v>0</v>
      </c>
      <c r="AI22" s="28">
        <v>8443.5460000000003</v>
      </c>
      <c r="AJ22">
        <v>821.26999999999896</v>
      </c>
      <c r="AK22" s="36">
        <v>5210.4740000000002</v>
      </c>
      <c r="AL22">
        <v>0</v>
      </c>
      <c r="AM22" s="36">
        <v>5210.4740000000002</v>
      </c>
      <c r="AN22">
        <v>0</v>
      </c>
      <c r="AO22" s="36">
        <v>5470.4520000000002</v>
      </c>
      <c r="AP22">
        <v>259.97799999999899</v>
      </c>
      <c r="AQ22" s="28">
        <v>6152.1469999999999</v>
      </c>
      <c r="AR22">
        <v>0</v>
      </c>
      <c r="AS22" s="28">
        <v>5468.86</v>
      </c>
      <c r="AT22">
        <v>0</v>
      </c>
      <c r="AU22" s="28">
        <v>6353.9970000000003</v>
      </c>
      <c r="AV22">
        <v>201.849999999999</v>
      </c>
      <c r="AW22" s="36">
        <v>4656.6419999999998</v>
      </c>
      <c r="AX22">
        <v>0</v>
      </c>
      <c r="AY22" s="36">
        <v>4656.6419999999998</v>
      </c>
      <c r="AZ22">
        <v>0</v>
      </c>
      <c r="BA22" s="36">
        <v>4972.6620000000003</v>
      </c>
      <c r="BB22">
        <v>316.01999999999902</v>
      </c>
      <c r="BC22" s="28">
        <v>3642.933</v>
      </c>
      <c r="BD22">
        <v>0</v>
      </c>
      <c r="BE22" s="28">
        <v>2756.9989999999998</v>
      </c>
      <c r="BF22">
        <v>0</v>
      </c>
      <c r="BG22" s="28">
        <v>3715.0830000000001</v>
      </c>
      <c r="BH22">
        <v>72.150000000000006</v>
      </c>
    </row>
    <row r="23" spans="1:60" s="34" customFormat="1" x14ac:dyDescent="0.25">
      <c r="A23" s="36">
        <v>6888.6350000000002</v>
      </c>
      <c r="B23">
        <v>0</v>
      </c>
      <c r="C23" s="36">
        <v>6888.6350000000002</v>
      </c>
      <c r="D23">
        <v>0</v>
      </c>
      <c r="E23" s="36">
        <v>6983.4279999999999</v>
      </c>
      <c r="F23">
        <v>94.793000000000006</v>
      </c>
      <c r="G23" s="28">
        <v>7493.7120000000004</v>
      </c>
      <c r="H23">
        <v>0</v>
      </c>
      <c r="I23" s="28">
        <v>7493.7120000000004</v>
      </c>
      <c r="J23">
        <v>0</v>
      </c>
      <c r="K23" s="28">
        <v>7525.0469999999996</v>
      </c>
      <c r="L23">
        <v>31.335000000000001</v>
      </c>
      <c r="M23" s="36">
        <v>5946.6819999999998</v>
      </c>
      <c r="N23">
        <v>0</v>
      </c>
      <c r="O23" s="36">
        <v>5946.6819999999998</v>
      </c>
      <c r="P23">
        <v>0</v>
      </c>
      <c r="Q23" s="36">
        <v>6219.1610000000001</v>
      </c>
      <c r="R23">
        <v>272.47899999999902</v>
      </c>
      <c r="S23" s="28">
        <v>6929.7690000000002</v>
      </c>
      <c r="T23">
        <v>0</v>
      </c>
      <c r="U23" s="28">
        <v>6929.7690000000002</v>
      </c>
      <c r="V23">
        <v>0</v>
      </c>
      <c r="W23" s="28">
        <v>7236.2439999999997</v>
      </c>
      <c r="X23">
        <v>306.47500000000002</v>
      </c>
      <c r="Y23" s="36">
        <v>5606.0439999999999</v>
      </c>
      <c r="Z23">
        <v>0</v>
      </c>
      <c r="AA23" s="36">
        <v>4622.0280000000002</v>
      </c>
      <c r="AB23">
        <v>0</v>
      </c>
      <c r="AC23" s="36">
        <v>5835.8280000000004</v>
      </c>
      <c r="AD23">
        <v>229.783999999999</v>
      </c>
      <c r="AE23" s="28">
        <v>8712.0190000000002</v>
      </c>
      <c r="AF23">
        <v>0</v>
      </c>
      <c r="AG23" s="28">
        <v>8712.0190000000002</v>
      </c>
      <c r="AH23">
        <v>0</v>
      </c>
      <c r="AI23" s="28">
        <v>9069.6290000000008</v>
      </c>
      <c r="AJ23">
        <v>357.61</v>
      </c>
      <c r="AK23" s="36">
        <v>5504.2349999999997</v>
      </c>
      <c r="AL23">
        <v>0</v>
      </c>
      <c r="AM23" s="36">
        <v>5504.2349999999997</v>
      </c>
      <c r="AN23">
        <v>0</v>
      </c>
      <c r="AO23" s="36">
        <v>5975.98</v>
      </c>
      <c r="AP23">
        <v>471.745</v>
      </c>
      <c r="AQ23" s="28">
        <v>7078.9830000000002</v>
      </c>
      <c r="AR23">
        <v>0</v>
      </c>
      <c r="AS23" s="28">
        <v>6152.1469999999999</v>
      </c>
      <c r="AT23">
        <v>0</v>
      </c>
      <c r="AU23" s="28">
        <v>7131.96</v>
      </c>
      <c r="AV23">
        <v>52.976999999999897</v>
      </c>
      <c r="AW23" s="36">
        <v>5101.8639999999996</v>
      </c>
      <c r="AX23">
        <v>0</v>
      </c>
      <c r="AY23" s="36">
        <v>5101.8639999999996</v>
      </c>
      <c r="AZ23">
        <v>0</v>
      </c>
      <c r="BA23" s="36">
        <v>5271.2960000000003</v>
      </c>
      <c r="BB23">
        <v>169.43199999999899</v>
      </c>
      <c r="BC23" s="28">
        <v>3952.6709999999998</v>
      </c>
      <c r="BD23">
        <v>0</v>
      </c>
      <c r="BE23" s="28">
        <v>3061.42</v>
      </c>
      <c r="BF23">
        <v>0</v>
      </c>
      <c r="BG23" s="28">
        <v>4126.43</v>
      </c>
      <c r="BH23">
        <v>173.75899999999899</v>
      </c>
    </row>
    <row r="24" spans="1:60" s="34" customFormat="1" x14ac:dyDescent="0.25">
      <c r="A24" s="37">
        <v>7124.2619999999997</v>
      </c>
      <c r="B24">
        <v>0</v>
      </c>
      <c r="C24" s="36">
        <v>7124.2619999999997</v>
      </c>
      <c r="D24">
        <v>0</v>
      </c>
      <c r="E24" s="36">
        <v>7245.1130000000003</v>
      </c>
      <c r="F24">
        <v>120.850999999999</v>
      </c>
      <c r="G24" s="28">
        <v>7659.46</v>
      </c>
      <c r="H24">
        <v>0</v>
      </c>
      <c r="I24" s="28">
        <v>7659.46</v>
      </c>
      <c r="J24">
        <v>0</v>
      </c>
      <c r="K24" s="28">
        <v>7714.6580000000004</v>
      </c>
      <c r="L24">
        <v>55.197999999999901</v>
      </c>
      <c r="M24" s="36">
        <v>6529.2049999999999</v>
      </c>
      <c r="N24">
        <v>0</v>
      </c>
      <c r="O24" s="36">
        <v>6529.2049999999999</v>
      </c>
      <c r="P24">
        <v>0</v>
      </c>
      <c r="Q24" s="36">
        <v>6686.4759999999997</v>
      </c>
      <c r="R24">
        <v>157.27099999999899</v>
      </c>
      <c r="S24" s="28">
        <v>7873.36</v>
      </c>
      <c r="T24">
        <v>0</v>
      </c>
      <c r="U24" s="28">
        <v>7873.36</v>
      </c>
      <c r="V24">
        <v>0</v>
      </c>
      <c r="W24" s="28">
        <v>8725.6820000000007</v>
      </c>
      <c r="X24">
        <v>852.32199999999898</v>
      </c>
      <c r="Y24" s="36">
        <v>6084.4309999999996</v>
      </c>
      <c r="Z24">
        <v>0</v>
      </c>
      <c r="AA24" s="36">
        <v>5606.0439999999999</v>
      </c>
      <c r="AB24">
        <v>0</v>
      </c>
      <c r="AC24" s="36">
        <v>6327.2569999999996</v>
      </c>
      <c r="AD24">
        <v>242.825999999999</v>
      </c>
      <c r="AE24" s="28">
        <v>9725.3439999999991</v>
      </c>
      <c r="AF24">
        <v>0</v>
      </c>
      <c r="AG24" s="28">
        <v>9725.3439999999991</v>
      </c>
      <c r="AH24">
        <v>0</v>
      </c>
      <c r="AI24" s="28">
        <v>9860.9419999999991</v>
      </c>
      <c r="AJ24">
        <v>135.59800000000001</v>
      </c>
      <c r="AK24" s="36">
        <v>6240.1710000000003</v>
      </c>
      <c r="AL24">
        <v>0</v>
      </c>
      <c r="AM24" s="36">
        <v>6240.1710000000003</v>
      </c>
      <c r="AN24">
        <v>0</v>
      </c>
      <c r="AO24" s="36">
        <v>6282.2529999999997</v>
      </c>
      <c r="AP24">
        <v>42.081999999999901</v>
      </c>
      <c r="AQ24" s="28">
        <v>7202.2190000000001</v>
      </c>
      <c r="AR24">
        <v>0</v>
      </c>
      <c r="AS24" s="28">
        <v>7078.9830000000002</v>
      </c>
      <c r="AT24">
        <v>0</v>
      </c>
      <c r="AU24" s="28">
        <v>7242.25</v>
      </c>
      <c r="AV24">
        <v>40.030999999999899</v>
      </c>
      <c r="AW24" s="36">
        <v>5482.9179999999997</v>
      </c>
      <c r="AX24">
        <v>0</v>
      </c>
      <c r="AY24" s="36">
        <v>5482.9179999999997</v>
      </c>
      <c r="AZ24">
        <v>0</v>
      </c>
      <c r="BA24" s="36">
        <v>6125.5649999999996</v>
      </c>
      <c r="BB24">
        <v>642.64699999999903</v>
      </c>
      <c r="BC24" s="28">
        <v>4279.6660000000002</v>
      </c>
      <c r="BD24">
        <v>0</v>
      </c>
      <c r="BE24" s="28">
        <v>3642.933</v>
      </c>
      <c r="BF24">
        <v>0</v>
      </c>
      <c r="BG24" s="28">
        <v>4480.5910000000003</v>
      </c>
      <c r="BH24">
        <v>200.92500000000001</v>
      </c>
    </row>
    <row r="25" spans="1:60" s="34" customFormat="1" x14ac:dyDescent="0.25">
      <c r="A25" s="37">
        <v>7542.1350000000002</v>
      </c>
      <c r="B25">
        <v>0</v>
      </c>
      <c r="C25" s="36">
        <v>7542.1350000000002</v>
      </c>
      <c r="D25">
        <v>0</v>
      </c>
      <c r="E25" s="36">
        <v>7940.6019999999999</v>
      </c>
      <c r="F25">
        <v>398.46699999999902</v>
      </c>
      <c r="G25" s="28">
        <v>7780.8019999999997</v>
      </c>
      <c r="H25">
        <v>0</v>
      </c>
      <c r="I25" s="28">
        <v>7780.8019999999997</v>
      </c>
      <c r="J25">
        <v>0</v>
      </c>
      <c r="K25" s="28">
        <v>7898.1639999999998</v>
      </c>
      <c r="L25">
        <v>117.361999999999</v>
      </c>
      <c r="M25" s="36">
        <v>7216.78</v>
      </c>
      <c r="N25">
        <v>0</v>
      </c>
      <c r="O25" s="36">
        <v>7216.78</v>
      </c>
      <c r="P25">
        <v>0</v>
      </c>
      <c r="Q25" s="36">
        <v>7257.384</v>
      </c>
      <c r="R25">
        <v>40.6039999999999</v>
      </c>
      <c r="S25" s="28">
        <v>9505.8269999999993</v>
      </c>
      <c r="T25">
        <v>0</v>
      </c>
      <c r="U25" s="28">
        <v>9505.8269999999993</v>
      </c>
      <c r="V25">
        <v>0</v>
      </c>
      <c r="W25" s="28">
        <v>9805.7430000000004</v>
      </c>
      <c r="X25">
        <v>299.91599999999897</v>
      </c>
      <c r="Y25" s="36">
        <v>6622.3280000000004</v>
      </c>
      <c r="Z25">
        <v>0</v>
      </c>
      <c r="AA25" s="36">
        <v>6084.4309999999996</v>
      </c>
      <c r="AB25">
        <v>0</v>
      </c>
      <c r="AC25" s="36">
        <v>6700.433</v>
      </c>
      <c r="AD25">
        <v>78.104999999999905</v>
      </c>
      <c r="AE25" s="28">
        <v>11603.225</v>
      </c>
      <c r="AF25">
        <v>0</v>
      </c>
      <c r="AG25" s="28">
        <v>11603.225</v>
      </c>
      <c r="AH25">
        <v>0</v>
      </c>
      <c r="AI25" s="28">
        <v>11659.578</v>
      </c>
      <c r="AJ25">
        <v>56.352999999999902</v>
      </c>
      <c r="AK25" s="36">
        <v>6720.9089999999997</v>
      </c>
      <c r="AL25">
        <v>0</v>
      </c>
      <c r="AM25" s="36">
        <v>6720.9089999999997</v>
      </c>
      <c r="AN25">
        <v>0</v>
      </c>
      <c r="AO25" s="36">
        <v>7081.3829999999998</v>
      </c>
      <c r="AP25">
        <v>360.47399999999902</v>
      </c>
      <c r="AQ25" s="28">
        <v>7393.2510000000002</v>
      </c>
      <c r="AR25">
        <v>0</v>
      </c>
      <c r="AS25" s="28">
        <v>7202.2190000000001</v>
      </c>
      <c r="AT25">
        <v>0</v>
      </c>
      <c r="AU25" s="28">
        <v>7603.5420000000004</v>
      </c>
      <c r="AV25">
        <v>210.290999999999</v>
      </c>
      <c r="AW25" s="36">
        <v>6261.9120000000003</v>
      </c>
      <c r="AX25">
        <v>0</v>
      </c>
      <c r="AY25" s="36">
        <v>6261.9120000000003</v>
      </c>
      <c r="AZ25">
        <v>0</v>
      </c>
      <c r="BA25" s="36">
        <v>6385.7120000000004</v>
      </c>
      <c r="BB25">
        <v>123.799999999999</v>
      </c>
      <c r="BC25" s="28">
        <v>5542.1</v>
      </c>
      <c r="BD25">
        <v>0</v>
      </c>
      <c r="BE25" s="28">
        <v>3952.6709999999998</v>
      </c>
      <c r="BF25">
        <v>0</v>
      </c>
      <c r="BG25" s="28">
        <v>5764.5929999999998</v>
      </c>
      <c r="BH25">
        <v>222.492999999999</v>
      </c>
    </row>
    <row r="26" spans="1:60" s="34" customFormat="1" x14ac:dyDescent="0.25">
      <c r="A26" s="37">
        <v>8055.2139999999999</v>
      </c>
      <c r="B26">
        <v>0</v>
      </c>
      <c r="C26" s="36">
        <v>8055.2139999999999</v>
      </c>
      <c r="D26">
        <v>0</v>
      </c>
      <c r="E26" s="36">
        <v>8119.348</v>
      </c>
      <c r="F26">
        <v>64.133999999999901</v>
      </c>
      <c r="G26" s="28">
        <v>7925.6989999999996</v>
      </c>
      <c r="H26">
        <v>0</v>
      </c>
      <c r="I26" s="28">
        <v>7925.6989999999996</v>
      </c>
      <c r="J26">
        <v>0</v>
      </c>
      <c r="K26" s="28">
        <v>8437.1129999999994</v>
      </c>
      <c r="L26">
        <v>511.41399999999902</v>
      </c>
      <c r="M26" s="36">
        <v>7616.152</v>
      </c>
      <c r="N26">
        <v>0</v>
      </c>
      <c r="O26" s="36">
        <v>7616.152</v>
      </c>
      <c r="P26">
        <v>0</v>
      </c>
      <c r="Q26" s="36">
        <v>7822.8109999999997</v>
      </c>
      <c r="R26">
        <v>206.658999999999</v>
      </c>
      <c r="S26" s="28">
        <v>10125.645</v>
      </c>
      <c r="T26">
        <v>0</v>
      </c>
      <c r="U26" s="28">
        <v>10125.645</v>
      </c>
      <c r="V26">
        <v>0</v>
      </c>
      <c r="W26" s="28">
        <v>10373.456</v>
      </c>
      <c r="X26">
        <v>247.81099999999901</v>
      </c>
      <c r="Y26" s="36">
        <v>6856.2309999999998</v>
      </c>
      <c r="Z26">
        <v>0</v>
      </c>
      <c r="AA26" s="36">
        <v>6622.3280000000004</v>
      </c>
      <c r="AB26">
        <v>0</v>
      </c>
      <c r="AC26" s="36">
        <v>6913.9719999999998</v>
      </c>
      <c r="AD26">
        <v>57.7409999999999</v>
      </c>
      <c r="AE26" s="28">
        <v>11862.396000000001</v>
      </c>
      <c r="AF26">
        <v>0</v>
      </c>
      <c r="AG26" s="28">
        <v>11862.396000000001</v>
      </c>
      <c r="AH26">
        <v>0</v>
      </c>
      <c r="AI26" s="28">
        <v>12661.029</v>
      </c>
      <c r="AJ26">
        <v>798.63300000000004</v>
      </c>
      <c r="AK26" s="36">
        <v>7210.7560000000003</v>
      </c>
      <c r="AL26">
        <v>0</v>
      </c>
      <c r="AM26" s="36">
        <v>7210.7560000000003</v>
      </c>
      <c r="AN26">
        <v>0</v>
      </c>
      <c r="AO26" s="36">
        <v>7367.14</v>
      </c>
      <c r="AP26">
        <v>156.38399999999899</v>
      </c>
      <c r="AQ26" s="28">
        <v>8013.3760000000002</v>
      </c>
      <c r="AR26">
        <v>0</v>
      </c>
      <c r="AS26" s="28">
        <v>7393.2510000000002</v>
      </c>
      <c r="AT26">
        <v>0</v>
      </c>
      <c r="AU26" s="28">
        <v>8060.1350000000002</v>
      </c>
      <c r="AV26">
        <v>46.759</v>
      </c>
      <c r="AW26" s="36">
        <v>6744.165</v>
      </c>
      <c r="AX26">
        <v>0</v>
      </c>
      <c r="AY26" s="36">
        <v>6744.165</v>
      </c>
      <c r="AZ26">
        <v>0</v>
      </c>
      <c r="BA26" s="36">
        <v>6823.8220000000001</v>
      </c>
      <c r="BB26">
        <v>79.656999999999897</v>
      </c>
      <c r="BC26" s="28">
        <v>6088.5780000000004</v>
      </c>
      <c r="BD26">
        <v>0</v>
      </c>
      <c r="BE26" s="28">
        <v>4279.6660000000002</v>
      </c>
      <c r="BF26">
        <v>0</v>
      </c>
      <c r="BG26" s="28">
        <v>7448.9650000000001</v>
      </c>
      <c r="BH26">
        <v>1360.3869999999899</v>
      </c>
    </row>
    <row r="27" spans="1:60" s="34" customFormat="1" x14ac:dyDescent="0.25">
      <c r="A27" s="36">
        <v>8946.4840000000004</v>
      </c>
      <c r="B27">
        <v>0</v>
      </c>
      <c r="C27" s="36">
        <v>8946.4840000000004</v>
      </c>
      <c r="D27">
        <v>0</v>
      </c>
      <c r="E27" s="36">
        <v>9229.57</v>
      </c>
      <c r="F27">
        <v>283.08600000000001</v>
      </c>
      <c r="G27" s="28">
        <v>8652.4079999999994</v>
      </c>
      <c r="H27">
        <v>0</v>
      </c>
      <c r="I27" s="28">
        <v>8652.4079999999994</v>
      </c>
      <c r="J27">
        <v>0</v>
      </c>
      <c r="K27" s="28">
        <v>8768.2189999999991</v>
      </c>
      <c r="L27">
        <v>115.81100000000001</v>
      </c>
      <c r="M27" s="36">
        <v>9356.5079999999998</v>
      </c>
      <c r="N27">
        <v>0</v>
      </c>
      <c r="O27" s="36">
        <v>9356.5079999999998</v>
      </c>
      <c r="P27">
        <v>0</v>
      </c>
      <c r="Q27" s="36">
        <v>9801.7360000000008</v>
      </c>
      <c r="R27">
        <v>445.22799999999899</v>
      </c>
      <c r="S27" s="28">
        <v>10837.298000000001</v>
      </c>
      <c r="T27">
        <v>0</v>
      </c>
      <c r="U27" s="28">
        <v>10837.298000000001</v>
      </c>
      <c r="V27">
        <v>0</v>
      </c>
      <c r="W27" s="28">
        <v>11053.946</v>
      </c>
      <c r="X27">
        <v>216.647999999999</v>
      </c>
      <c r="Y27" s="36">
        <v>7797.9170000000004</v>
      </c>
      <c r="Z27">
        <v>0</v>
      </c>
      <c r="AA27" s="36">
        <v>6856.2309999999998</v>
      </c>
      <c r="AB27">
        <v>0</v>
      </c>
      <c r="AC27" s="36">
        <v>7954.76</v>
      </c>
      <c r="AD27">
        <v>156.84299999999899</v>
      </c>
      <c r="AE27" s="28">
        <v>12946.955</v>
      </c>
      <c r="AF27">
        <v>0</v>
      </c>
      <c r="AG27" s="28">
        <v>12946.955</v>
      </c>
      <c r="AH27">
        <v>0</v>
      </c>
      <c r="AI27" s="28">
        <v>13234.332</v>
      </c>
      <c r="AJ27">
        <v>287.37699999999899</v>
      </c>
      <c r="AK27" s="36">
        <v>7368.3230000000003</v>
      </c>
      <c r="AL27">
        <v>0</v>
      </c>
      <c r="AM27" s="36">
        <v>7368.3230000000003</v>
      </c>
      <c r="AN27">
        <v>0</v>
      </c>
      <c r="AO27" s="36">
        <v>7584.4319999999998</v>
      </c>
      <c r="AP27">
        <v>216.10899999999901</v>
      </c>
      <c r="AQ27" s="28">
        <v>8865.6790000000001</v>
      </c>
      <c r="AR27">
        <v>0</v>
      </c>
      <c r="AS27" s="28">
        <v>8013.3760000000002</v>
      </c>
      <c r="AT27">
        <v>0</v>
      </c>
      <c r="AU27" s="28">
        <v>9015.7160000000003</v>
      </c>
      <c r="AV27">
        <v>150.03699999999901</v>
      </c>
      <c r="AW27" s="36">
        <v>7161.64</v>
      </c>
      <c r="AX27">
        <v>0</v>
      </c>
      <c r="AY27" s="36">
        <v>7161.64</v>
      </c>
      <c r="AZ27">
        <v>0</v>
      </c>
      <c r="BA27" s="36">
        <v>7281.9750000000004</v>
      </c>
      <c r="BB27">
        <v>120.334999999999</v>
      </c>
      <c r="BC27" s="28">
        <v>7994.7470000000003</v>
      </c>
      <c r="BD27">
        <v>0</v>
      </c>
      <c r="BE27" s="28">
        <v>5542.1</v>
      </c>
      <c r="BF27">
        <v>0</v>
      </c>
      <c r="BG27" s="28">
        <v>8139.598</v>
      </c>
      <c r="BH27">
        <v>144.850999999999</v>
      </c>
    </row>
    <row r="28" spans="1:60" s="34" customFormat="1" x14ac:dyDescent="0.25">
      <c r="A28" s="36">
        <v>9479.7029999999995</v>
      </c>
      <c r="B28">
        <v>0</v>
      </c>
      <c r="C28" s="36">
        <v>9479.7029999999995</v>
      </c>
      <c r="D28">
        <v>0</v>
      </c>
      <c r="E28" s="36">
        <v>9644.5329999999994</v>
      </c>
      <c r="F28">
        <v>164.82999999999899</v>
      </c>
      <c r="G28" s="28">
        <v>8827.0640000000003</v>
      </c>
      <c r="H28">
        <v>0</v>
      </c>
      <c r="I28" s="28">
        <v>8827.0640000000003</v>
      </c>
      <c r="J28">
        <v>0</v>
      </c>
      <c r="K28" s="28">
        <v>9075.4390000000003</v>
      </c>
      <c r="L28">
        <v>248.375</v>
      </c>
      <c r="M28" s="36">
        <v>10249.374</v>
      </c>
      <c r="N28">
        <v>0</v>
      </c>
      <c r="O28" s="36">
        <v>10249.374</v>
      </c>
      <c r="P28">
        <v>0</v>
      </c>
      <c r="Q28" s="36">
        <v>10384.579</v>
      </c>
      <c r="R28">
        <v>135.20499999999899</v>
      </c>
      <c r="S28" s="28">
        <v>11339.492</v>
      </c>
      <c r="T28">
        <v>0</v>
      </c>
      <c r="U28" s="28">
        <v>11339.492</v>
      </c>
      <c r="V28">
        <v>0</v>
      </c>
      <c r="W28" s="28">
        <v>11932.475</v>
      </c>
      <c r="X28">
        <v>592.98299999999904</v>
      </c>
      <c r="Y28" s="36">
        <v>8772.3989999999994</v>
      </c>
      <c r="Z28">
        <v>0</v>
      </c>
      <c r="AA28" s="36">
        <v>7797.9170000000004</v>
      </c>
      <c r="AB28">
        <v>0</v>
      </c>
      <c r="AC28" s="36">
        <v>8846.5740000000005</v>
      </c>
      <c r="AD28">
        <v>74.174999999999898</v>
      </c>
      <c r="AE28" s="28">
        <v>13822.168</v>
      </c>
      <c r="AF28">
        <v>0</v>
      </c>
      <c r="AG28" s="28">
        <v>13822.168</v>
      </c>
      <c r="AH28">
        <v>0</v>
      </c>
      <c r="AI28" s="28">
        <v>14010.912</v>
      </c>
      <c r="AJ28">
        <v>188.74399999999901</v>
      </c>
      <c r="AK28" s="36">
        <v>7684.558</v>
      </c>
      <c r="AL28">
        <v>0</v>
      </c>
      <c r="AM28" s="36">
        <v>7684.558</v>
      </c>
      <c r="AN28">
        <v>0</v>
      </c>
      <c r="AO28" s="36">
        <v>8099.4430000000002</v>
      </c>
      <c r="AP28">
        <v>414.88499999999902</v>
      </c>
      <c r="AQ28" s="28">
        <v>9077.6219999999994</v>
      </c>
      <c r="AR28">
        <v>0</v>
      </c>
      <c r="AS28" s="28">
        <v>8865.6790000000001</v>
      </c>
      <c r="AT28">
        <v>0</v>
      </c>
      <c r="AU28" s="28">
        <v>9140.2070000000003</v>
      </c>
      <c r="AV28">
        <v>62.584999999999901</v>
      </c>
      <c r="AW28" s="36">
        <v>7581.94</v>
      </c>
      <c r="AX28">
        <v>0</v>
      </c>
      <c r="AY28" s="36">
        <v>7581.94</v>
      </c>
      <c r="AZ28">
        <v>0</v>
      </c>
      <c r="BA28" s="36">
        <v>7724.8119999999999</v>
      </c>
      <c r="BB28">
        <v>142.87200000000001</v>
      </c>
      <c r="BC28" s="28">
        <v>8799.7479999999996</v>
      </c>
      <c r="BD28">
        <v>0</v>
      </c>
      <c r="BE28" s="28">
        <v>6088.5780000000004</v>
      </c>
      <c r="BF28">
        <v>0</v>
      </c>
      <c r="BG28" s="28">
        <v>9020.8250000000007</v>
      </c>
      <c r="BH28">
        <v>221.076999999999</v>
      </c>
    </row>
    <row r="29" spans="1:60" s="34" customFormat="1" x14ac:dyDescent="0.25">
      <c r="A29" s="36">
        <v>10356.599</v>
      </c>
      <c r="B29">
        <v>0</v>
      </c>
      <c r="C29" s="36">
        <v>10356.599</v>
      </c>
      <c r="D29">
        <v>0</v>
      </c>
      <c r="E29" s="36">
        <v>10646.186</v>
      </c>
      <c r="F29">
        <v>289.58699999999902</v>
      </c>
      <c r="G29" s="28">
        <v>10129.879999999999</v>
      </c>
      <c r="H29">
        <v>0</v>
      </c>
      <c r="I29" s="28">
        <v>10129.879999999999</v>
      </c>
      <c r="J29">
        <v>0</v>
      </c>
      <c r="K29" s="28">
        <v>10237.788</v>
      </c>
      <c r="L29">
        <v>107.90799999999901</v>
      </c>
      <c r="M29" s="36">
        <v>10448.587</v>
      </c>
      <c r="N29">
        <v>0</v>
      </c>
      <c r="O29" s="36">
        <v>10448.587</v>
      </c>
      <c r="P29">
        <v>0</v>
      </c>
      <c r="Q29" s="36">
        <v>10478.804</v>
      </c>
      <c r="R29">
        <v>30.216999999999899</v>
      </c>
      <c r="S29" s="28">
        <v>12098.579</v>
      </c>
      <c r="T29">
        <v>0</v>
      </c>
      <c r="U29" s="28">
        <v>12098.579</v>
      </c>
      <c r="V29">
        <v>0</v>
      </c>
      <c r="W29" s="28">
        <v>12350.254999999999</v>
      </c>
      <c r="X29">
        <v>251.67599999999899</v>
      </c>
      <c r="Y29" s="36">
        <v>10254.691999999999</v>
      </c>
      <c r="Z29">
        <v>0</v>
      </c>
      <c r="AA29" s="36">
        <v>8772.3989999999994</v>
      </c>
      <c r="AB29">
        <v>0</v>
      </c>
      <c r="AC29" s="36">
        <v>10471.038</v>
      </c>
      <c r="AD29">
        <v>216.346</v>
      </c>
      <c r="AE29" s="28">
        <v>14280.834999999999</v>
      </c>
      <c r="AF29">
        <v>0</v>
      </c>
      <c r="AG29" s="28">
        <v>14280.834999999999</v>
      </c>
      <c r="AH29">
        <v>0</v>
      </c>
      <c r="AI29" s="28">
        <v>14418.626</v>
      </c>
      <c r="AJ29">
        <v>137.790999999999</v>
      </c>
      <c r="AK29" s="36">
        <v>8404.5689999999995</v>
      </c>
      <c r="AL29">
        <v>0</v>
      </c>
      <c r="AM29" s="36">
        <v>8404.5689999999995</v>
      </c>
      <c r="AN29">
        <v>0</v>
      </c>
      <c r="AO29" s="36">
        <v>8461.3119999999999</v>
      </c>
      <c r="AP29">
        <v>56.742999999999903</v>
      </c>
      <c r="AQ29" s="28">
        <v>9262.2350000000006</v>
      </c>
      <c r="AR29">
        <v>0</v>
      </c>
      <c r="AS29" s="28">
        <v>9077.6219999999994</v>
      </c>
      <c r="AT29">
        <v>0</v>
      </c>
      <c r="AU29" s="28">
        <v>9590.1530000000002</v>
      </c>
      <c r="AV29">
        <v>327.91800000000001</v>
      </c>
      <c r="AW29" s="36">
        <v>8353.2099999999991</v>
      </c>
      <c r="AX29">
        <v>0</v>
      </c>
      <c r="AY29" s="36">
        <v>8353.2099999999991</v>
      </c>
      <c r="AZ29">
        <v>0</v>
      </c>
      <c r="BA29" s="36">
        <v>8495.7389999999996</v>
      </c>
      <c r="BB29">
        <v>142.528999999999</v>
      </c>
      <c r="BC29" s="28">
        <v>10139.359</v>
      </c>
      <c r="BD29">
        <v>0</v>
      </c>
      <c r="BE29" s="28">
        <v>7994.7470000000003</v>
      </c>
      <c r="BF29">
        <v>0</v>
      </c>
      <c r="BG29" s="28">
        <v>10173.325999999999</v>
      </c>
      <c r="BH29">
        <v>33.966999999999899</v>
      </c>
    </row>
    <row r="30" spans="1:60" s="34" customFormat="1" x14ac:dyDescent="0.25">
      <c r="A30" s="36">
        <v>10699.466</v>
      </c>
      <c r="B30">
        <v>0</v>
      </c>
      <c r="C30" s="36">
        <v>10699.466</v>
      </c>
      <c r="D30">
        <v>0</v>
      </c>
      <c r="E30" s="36">
        <v>11043.103999999999</v>
      </c>
      <c r="F30">
        <v>343.63799999999901</v>
      </c>
      <c r="G30" s="28">
        <v>10341.27</v>
      </c>
      <c r="H30">
        <v>0</v>
      </c>
      <c r="I30" s="28">
        <v>10341.27</v>
      </c>
      <c r="J30">
        <v>0</v>
      </c>
      <c r="K30" s="28">
        <v>10450.584000000001</v>
      </c>
      <c r="L30">
        <v>109.313999999999</v>
      </c>
      <c r="M30" s="36">
        <v>11187.835999999999</v>
      </c>
      <c r="N30">
        <v>0</v>
      </c>
      <c r="O30" s="36">
        <v>11187.835999999999</v>
      </c>
      <c r="P30">
        <v>0</v>
      </c>
      <c r="Q30" s="36">
        <v>11227.433999999999</v>
      </c>
      <c r="R30">
        <v>39.5979999999999</v>
      </c>
      <c r="S30" s="28">
        <v>12753.091</v>
      </c>
      <c r="T30">
        <v>0</v>
      </c>
      <c r="U30" s="28">
        <v>12753.091</v>
      </c>
      <c r="V30">
        <v>0</v>
      </c>
      <c r="W30" s="28">
        <v>12933.179</v>
      </c>
      <c r="X30">
        <v>180.087999999999</v>
      </c>
      <c r="Y30" s="36">
        <v>10675.374</v>
      </c>
      <c r="Z30">
        <v>0</v>
      </c>
      <c r="AA30" s="36">
        <v>10254.691999999999</v>
      </c>
      <c r="AB30">
        <v>0</v>
      </c>
      <c r="AC30" s="36">
        <v>11335.026</v>
      </c>
      <c r="AD30">
        <v>659.65200000000004</v>
      </c>
      <c r="AE30" s="28">
        <v>14697.115</v>
      </c>
      <c r="AF30">
        <v>0</v>
      </c>
      <c r="AG30" s="28">
        <v>14697.115</v>
      </c>
      <c r="AH30">
        <v>0</v>
      </c>
      <c r="AI30" s="28">
        <v>14997.253000000001</v>
      </c>
      <c r="AJ30">
        <v>300.13799999999901</v>
      </c>
      <c r="AK30" s="36">
        <v>8799.39</v>
      </c>
      <c r="AL30">
        <v>0</v>
      </c>
      <c r="AM30" s="36">
        <v>8799.39</v>
      </c>
      <c r="AN30">
        <v>0</v>
      </c>
      <c r="AO30" s="36">
        <v>8871.8109999999997</v>
      </c>
      <c r="AP30">
        <v>72.420999999999907</v>
      </c>
      <c r="AQ30" s="28">
        <v>9956.8109999999997</v>
      </c>
      <c r="AR30">
        <v>0</v>
      </c>
      <c r="AS30" s="28">
        <v>9262.2350000000006</v>
      </c>
      <c r="AT30">
        <v>0</v>
      </c>
      <c r="AU30" s="28">
        <v>10230.513000000001</v>
      </c>
      <c r="AV30">
        <v>273.70199999999897</v>
      </c>
      <c r="AW30" s="36">
        <v>8886.4950000000008</v>
      </c>
      <c r="AX30">
        <v>0</v>
      </c>
      <c r="AY30" s="36">
        <v>8886.4950000000008</v>
      </c>
      <c r="AZ30">
        <v>0</v>
      </c>
      <c r="BA30" s="36">
        <v>8922.866</v>
      </c>
      <c r="BB30">
        <v>36.370999999999903</v>
      </c>
      <c r="BC30" s="28">
        <v>10248.907999999999</v>
      </c>
      <c r="BD30">
        <v>0</v>
      </c>
      <c r="BE30" s="28">
        <v>8799.7479999999996</v>
      </c>
      <c r="BF30">
        <v>0</v>
      </c>
      <c r="BG30" s="28">
        <v>10387.361999999999</v>
      </c>
      <c r="BH30">
        <v>138.45400000000001</v>
      </c>
    </row>
    <row r="31" spans="1:60" s="34" customFormat="1" x14ac:dyDescent="0.25">
      <c r="A31" s="37">
        <v>11438.84</v>
      </c>
      <c r="B31">
        <v>0</v>
      </c>
      <c r="C31" s="36">
        <v>11438.84</v>
      </c>
      <c r="D31">
        <v>0</v>
      </c>
      <c r="E31" s="36">
        <v>11566.949000000001</v>
      </c>
      <c r="F31">
        <v>128.10899999999901</v>
      </c>
      <c r="G31" s="28">
        <v>10501.717000000001</v>
      </c>
      <c r="H31">
        <v>0</v>
      </c>
      <c r="I31" s="28">
        <v>10501.717000000001</v>
      </c>
      <c r="J31">
        <v>0</v>
      </c>
      <c r="K31" s="28">
        <v>10726.599</v>
      </c>
      <c r="L31">
        <v>224.88200000000001</v>
      </c>
      <c r="M31" s="36">
        <v>11573.58</v>
      </c>
      <c r="N31">
        <v>0</v>
      </c>
      <c r="O31" s="36">
        <v>11573.58</v>
      </c>
      <c r="P31">
        <v>0</v>
      </c>
      <c r="Q31" s="36">
        <v>11714.199000000001</v>
      </c>
      <c r="R31">
        <v>140.61899999999901</v>
      </c>
      <c r="S31" s="28">
        <v>12967.591</v>
      </c>
      <c r="T31">
        <v>0</v>
      </c>
      <c r="U31" s="28">
        <v>12967.591</v>
      </c>
      <c r="V31">
        <v>0</v>
      </c>
      <c r="W31" s="28">
        <v>13353.334999999999</v>
      </c>
      <c r="X31">
        <v>385.74400000000003</v>
      </c>
      <c r="Y31" s="36">
        <v>11649.498</v>
      </c>
      <c r="Z31">
        <v>0</v>
      </c>
      <c r="AA31" s="36">
        <v>10675.374</v>
      </c>
      <c r="AB31">
        <v>0</v>
      </c>
      <c r="AC31" s="36">
        <v>11930.136</v>
      </c>
      <c r="AD31">
        <v>280.63799999999901</v>
      </c>
      <c r="AE31" s="28">
        <v>15192.23</v>
      </c>
      <c r="AF31">
        <v>0</v>
      </c>
      <c r="AG31" s="28">
        <v>15192.23</v>
      </c>
      <c r="AH31">
        <v>0</v>
      </c>
      <c r="AI31" s="28">
        <v>15348.97</v>
      </c>
      <c r="AJ31">
        <v>156.74</v>
      </c>
      <c r="AK31" s="36">
        <v>10277.674000000001</v>
      </c>
      <c r="AL31">
        <v>0</v>
      </c>
      <c r="AM31" s="36">
        <v>10277.674000000001</v>
      </c>
      <c r="AN31">
        <v>0</v>
      </c>
      <c r="AO31" s="36">
        <v>10609.154</v>
      </c>
      <c r="AP31">
        <v>331.48</v>
      </c>
      <c r="AQ31" s="28">
        <v>10407.538</v>
      </c>
      <c r="AR31">
        <v>0</v>
      </c>
      <c r="AS31" s="28">
        <v>9956.8109999999997</v>
      </c>
      <c r="AT31">
        <v>0</v>
      </c>
      <c r="AU31" s="28">
        <v>10445.975</v>
      </c>
      <c r="AV31">
        <v>38.436999999999898</v>
      </c>
      <c r="AW31" s="36">
        <v>9797.4580000000005</v>
      </c>
      <c r="AX31">
        <v>0</v>
      </c>
      <c r="AY31" s="36">
        <v>9797.4580000000005</v>
      </c>
      <c r="AZ31">
        <v>0</v>
      </c>
      <c r="BA31" s="36">
        <v>9844.8070000000007</v>
      </c>
      <c r="BB31">
        <v>47.348999999999897</v>
      </c>
      <c r="BC31" s="28">
        <v>10412.379000000001</v>
      </c>
      <c r="BD31">
        <v>0</v>
      </c>
      <c r="BE31" s="28">
        <v>10139.359</v>
      </c>
      <c r="BF31">
        <v>0</v>
      </c>
      <c r="BG31" s="28">
        <v>11088.799000000001</v>
      </c>
      <c r="BH31">
        <v>676.41999999999905</v>
      </c>
    </row>
    <row r="32" spans="1:60" s="34" customFormat="1" x14ac:dyDescent="0.25">
      <c r="A32" s="36">
        <v>11632.856</v>
      </c>
      <c r="B32">
        <v>0</v>
      </c>
      <c r="C32" s="36">
        <v>11632.856</v>
      </c>
      <c r="D32">
        <v>0</v>
      </c>
      <c r="E32" s="36">
        <v>12235.517</v>
      </c>
      <c r="F32">
        <v>602.66099999999904</v>
      </c>
      <c r="G32" s="28">
        <v>11726.201999999999</v>
      </c>
      <c r="H32">
        <v>0</v>
      </c>
      <c r="I32" s="28">
        <v>11726.201999999999</v>
      </c>
      <c r="J32">
        <v>0</v>
      </c>
      <c r="K32" s="28">
        <v>11851.28</v>
      </c>
      <c r="L32">
        <v>125.078</v>
      </c>
      <c r="M32" s="36">
        <v>12009.206</v>
      </c>
      <c r="N32">
        <v>0</v>
      </c>
      <c r="O32" s="36">
        <v>12009.206</v>
      </c>
      <c r="P32">
        <v>0</v>
      </c>
      <c r="Q32" s="36">
        <v>12076.877</v>
      </c>
      <c r="R32">
        <v>67.670999999999907</v>
      </c>
      <c r="S32" s="28">
        <v>14732.197</v>
      </c>
      <c r="T32">
        <v>0</v>
      </c>
      <c r="U32" s="28">
        <v>14732.197</v>
      </c>
      <c r="V32">
        <v>0</v>
      </c>
      <c r="W32" s="28">
        <v>14797.239</v>
      </c>
      <c r="X32">
        <v>65.042000000000002</v>
      </c>
      <c r="Y32" s="36">
        <v>12016.699000000001</v>
      </c>
      <c r="Z32">
        <v>0</v>
      </c>
      <c r="AA32" s="36">
        <v>11649.498</v>
      </c>
      <c r="AB32">
        <v>0</v>
      </c>
      <c r="AC32" s="36">
        <v>12144.362999999999</v>
      </c>
      <c r="AD32">
        <v>127.66399999999901</v>
      </c>
      <c r="AE32" s="28">
        <v>15370.11</v>
      </c>
      <c r="AF32">
        <v>0</v>
      </c>
      <c r="AG32" s="28">
        <v>15370.11</v>
      </c>
      <c r="AH32">
        <v>0</v>
      </c>
      <c r="AI32" s="28">
        <v>16020.343999999999</v>
      </c>
      <c r="AJ32">
        <v>650.23399999999901</v>
      </c>
      <c r="AK32" s="36">
        <v>10633.718000000001</v>
      </c>
      <c r="AL32">
        <v>0</v>
      </c>
      <c r="AM32" s="36">
        <v>10633.718000000001</v>
      </c>
      <c r="AN32">
        <v>0</v>
      </c>
      <c r="AO32" s="36">
        <v>10902.87</v>
      </c>
      <c r="AP32">
        <v>269.15199999999902</v>
      </c>
      <c r="AQ32" s="28">
        <v>10964.723</v>
      </c>
      <c r="AR32">
        <v>0</v>
      </c>
      <c r="AS32" s="28">
        <v>10407.538</v>
      </c>
      <c r="AT32">
        <v>0</v>
      </c>
      <c r="AU32" s="28">
        <v>11001.196</v>
      </c>
      <c r="AV32">
        <v>36.4729999999999</v>
      </c>
      <c r="AW32" s="36">
        <v>10831.353999999999</v>
      </c>
      <c r="AX32">
        <v>0</v>
      </c>
      <c r="AY32" s="36">
        <v>10831.353999999999</v>
      </c>
      <c r="AZ32">
        <v>0</v>
      </c>
      <c r="BA32" s="36">
        <v>10973.156999999999</v>
      </c>
      <c r="BB32">
        <v>141.802999999999</v>
      </c>
      <c r="BC32" s="28">
        <v>11687.130999999999</v>
      </c>
      <c r="BD32">
        <v>0</v>
      </c>
      <c r="BE32" s="28">
        <v>10248.907999999999</v>
      </c>
      <c r="BF32">
        <v>0</v>
      </c>
      <c r="BG32" s="28">
        <v>11772.527</v>
      </c>
      <c r="BH32">
        <v>85.395999999999901</v>
      </c>
    </row>
    <row r="33" spans="1:60" s="34" customFormat="1" x14ac:dyDescent="0.25">
      <c r="A33" s="36">
        <v>12328.044</v>
      </c>
      <c r="B33">
        <v>0</v>
      </c>
      <c r="C33" s="36">
        <v>12328.044</v>
      </c>
      <c r="D33">
        <v>0</v>
      </c>
      <c r="E33" s="36">
        <v>12642.233</v>
      </c>
      <c r="F33">
        <v>314.188999999999</v>
      </c>
      <c r="G33" s="28">
        <v>12270.726000000001</v>
      </c>
      <c r="H33">
        <v>0</v>
      </c>
      <c r="I33" s="28">
        <v>12270.726000000001</v>
      </c>
      <c r="J33">
        <v>0</v>
      </c>
      <c r="K33" s="28">
        <v>12497.618</v>
      </c>
      <c r="L33">
        <v>226.891999999999</v>
      </c>
      <c r="M33" s="36">
        <v>12145.428</v>
      </c>
      <c r="N33">
        <v>0</v>
      </c>
      <c r="O33" s="36">
        <v>12145.428</v>
      </c>
      <c r="P33">
        <v>0</v>
      </c>
      <c r="Q33" s="36">
        <v>12448.47</v>
      </c>
      <c r="R33">
        <v>303.04199999999901</v>
      </c>
      <c r="S33" s="28">
        <v>14890.620999999999</v>
      </c>
      <c r="T33">
        <v>0</v>
      </c>
      <c r="U33" s="28">
        <v>14890.620999999999</v>
      </c>
      <c r="V33">
        <v>0</v>
      </c>
      <c r="W33" s="28">
        <v>15006.439</v>
      </c>
      <c r="X33">
        <v>115.817999999999</v>
      </c>
      <c r="Y33" s="36">
        <v>12275.906999999999</v>
      </c>
      <c r="Z33">
        <v>0</v>
      </c>
      <c r="AA33" s="36">
        <v>12016.699000000001</v>
      </c>
      <c r="AB33">
        <v>0</v>
      </c>
      <c r="AC33" s="36">
        <v>12543.837</v>
      </c>
      <c r="AD33">
        <v>267.92999999999898</v>
      </c>
      <c r="AE33" s="28">
        <v>16832.026999999998</v>
      </c>
      <c r="AF33">
        <v>0</v>
      </c>
      <c r="AG33" s="28">
        <v>16832.026999999998</v>
      </c>
      <c r="AH33">
        <v>0</v>
      </c>
      <c r="AI33" s="28">
        <v>17061.445</v>
      </c>
      <c r="AJ33">
        <v>229.41800000000001</v>
      </c>
      <c r="AK33" s="36">
        <v>11547.772999999999</v>
      </c>
      <c r="AL33">
        <v>0</v>
      </c>
      <c r="AM33" s="36">
        <v>11547.772999999999</v>
      </c>
      <c r="AN33">
        <v>0</v>
      </c>
      <c r="AO33" s="36">
        <v>11700.536</v>
      </c>
      <c r="AP33">
        <v>152.76299999999901</v>
      </c>
      <c r="AQ33" s="28">
        <v>11758.735000000001</v>
      </c>
      <c r="AR33">
        <v>0</v>
      </c>
      <c r="AS33" s="28">
        <v>10964.723</v>
      </c>
      <c r="AT33">
        <v>0</v>
      </c>
      <c r="AU33" s="28">
        <v>12110.148999999999</v>
      </c>
      <c r="AV33">
        <v>351.41399999999902</v>
      </c>
      <c r="AW33" s="36">
        <v>11382.722</v>
      </c>
      <c r="AX33">
        <v>0</v>
      </c>
      <c r="AY33" s="36">
        <v>11382.722</v>
      </c>
      <c r="AZ33">
        <v>0</v>
      </c>
      <c r="BA33" s="36">
        <v>11620.635</v>
      </c>
      <c r="BB33">
        <v>237.91300000000001</v>
      </c>
      <c r="BC33" s="28">
        <v>12172.599</v>
      </c>
      <c r="BD33">
        <v>0</v>
      </c>
      <c r="BE33" s="28">
        <v>10412.379000000001</v>
      </c>
      <c r="BF33">
        <v>0</v>
      </c>
      <c r="BG33" s="28">
        <v>12253.567999999999</v>
      </c>
      <c r="BH33">
        <v>80.968999999999895</v>
      </c>
    </row>
    <row r="34" spans="1:60" s="34" customFormat="1" x14ac:dyDescent="0.25">
      <c r="A34" s="36">
        <v>13086.398999999999</v>
      </c>
      <c r="B34">
        <v>0</v>
      </c>
      <c r="C34" s="36">
        <v>13086.398999999999</v>
      </c>
      <c r="D34">
        <v>0</v>
      </c>
      <c r="E34" s="36">
        <v>13218.606</v>
      </c>
      <c r="F34">
        <v>132.206999999999</v>
      </c>
      <c r="G34" s="28">
        <v>12641.39</v>
      </c>
      <c r="H34">
        <v>0</v>
      </c>
      <c r="I34" s="28">
        <v>12641.39</v>
      </c>
      <c r="J34">
        <v>0</v>
      </c>
      <c r="K34" s="28">
        <v>12840.548000000001</v>
      </c>
      <c r="L34">
        <v>199.15799999999899</v>
      </c>
      <c r="M34" s="36">
        <v>13042.528</v>
      </c>
      <c r="N34">
        <v>0</v>
      </c>
      <c r="O34" s="36">
        <v>13042.528</v>
      </c>
      <c r="P34">
        <v>0</v>
      </c>
      <c r="Q34" s="36">
        <v>13199.834999999999</v>
      </c>
      <c r="R34">
        <v>157.30699999999899</v>
      </c>
      <c r="S34" s="28">
        <v>15128.300999999999</v>
      </c>
      <c r="T34">
        <v>0</v>
      </c>
      <c r="U34" s="28">
        <v>15128.300999999999</v>
      </c>
      <c r="V34">
        <v>0</v>
      </c>
      <c r="W34" s="28">
        <v>15270.134</v>
      </c>
      <c r="X34">
        <v>141.832999999999</v>
      </c>
      <c r="Y34" s="36">
        <v>12856.171</v>
      </c>
      <c r="Z34">
        <v>0</v>
      </c>
      <c r="AA34" s="36">
        <v>12275.906999999999</v>
      </c>
      <c r="AB34">
        <v>0</v>
      </c>
      <c r="AC34" s="36">
        <v>13224.439</v>
      </c>
      <c r="AD34">
        <v>368.26799999999901</v>
      </c>
      <c r="AE34" s="28">
        <v>17207.894</v>
      </c>
      <c r="AF34">
        <v>0</v>
      </c>
      <c r="AG34" s="28">
        <v>17207.894</v>
      </c>
      <c r="AH34">
        <v>0</v>
      </c>
      <c r="AI34" s="28">
        <v>17364.449000000001</v>
      </c>
      <c r="AJ34">
        <v>156.55500000000001</v>
      </c>
      <c r="AK34" s="36">
        <v>12405.004000000001</v>
      </c>
      <c r="AL34">
        <v>0</v>
      </c>
      <c r="AM34" s="36">
        <v>12405.004000000001</v>
      </c>
      <c r="AN34">
        <v>0</v>
      </c>
      <c r="AO34" s="36">
        <v>12643.611999999999</v>
      </c>
      <c r="AP34">
        <v>238.608</v>
      </c>
      <c r="AQ34" s="28">
        <v>13015.698</v>
      </c>
      <c r="AR34">
        <v>0</v>
      </c>
      <c r="AS34" s="28">
        <v>11758.735000000001</v>
      </c>
      <c r="AT34">
        <v>0</v>
      </c>
      <c r="AU34" s="28">
        <v>13198.380999999999</v>
      </c>
      <c r="AV34">
        <v>182.682999999999</v>
      </c>
      <c r="AW34" s="36">
        <v>11900.855</v>
      </c>
      <c r="AX34">
        <v>0</v>
      </c>
      <c r="AY34" s="36">
        <v>11900.855</v>
      </c>
      <c r="AZ34">
        <v>0</v>
      </c>
      <c r="BA34" s="36">
        <v>11998.315000000001</v>
      </c>
      <c r="BB34">
        <v>97.459999999999894</v>
      </c>
      <c r="BC34" s="28">
        <v>12739.672</v>
      </c>
      <c r="BD34">
        <v>0</v>
      </c>
      <c r="BE34" s="28">
        <v>11687.130999999999</v>
      </c>
      <c r="BF34">
        <v>0</v>
      </c>
      <c r="BG34" s="28">
        <v>12900.63</v>
      </c>
      <c r="BH34">
        <v>160.957999999999</v>
      </c>
    </row>
    <row r="35" spans="1:60" s="34" customFormat="1" x14ac:dyDescent="0.25">
      <c r="A35" s="36">
        <v>13218.606</v>
      </c>
      <c r="B35">
        <v>65.153999999999897</v>
      </c>
      <c r="C35" s="36">
        <v>13153.451999999999</v>
      </c>
      <c r="D35">
        <v>1</v>
      </c>
      <c r="E35" s="36">
        <v>13307.633</v>
      </c>
      <c r="F35">
        <v>89.026999999999902</v>
      </c>
      <c r="G35" s="28">
        <v>13088.556</v>
      </c>
      <c r="H35">
        <v>0</v>
      </c>
      <c r="I35" s="28">
        <v>13088.556</v>
      </c>
      <c r="J35">
        <v>0</v>
      </c>
      <c r="K35" s="28">
        <v>13811.905000000001</v>
      </c>
      <c r="L35">
        <v>723.34899999999902</v>
      </c>
      <c r="M35" s="36">
        <v>13200.227000000001</v>
      </c>
      <c r="N35">
        <v>0</v>
      </c>
      <c r="O35" s="36">
        <v>13200.227000000001</v>
      </c>
      <c r="P35">
        <v>0</v>
      </c>
      <c r="Q35" s="36">
        <v>13524.707</v>
      </c>
      <c r="R35">
        <v>324.48</v>
      </c>
      <c r="S35" s="28">
        <v>15305.957</v>
      </c>
      <c r="T35">
        <v>0</v>
      </c>
      <c r="U35" s="28">
        <v>15305.957</v>
      </c>
      <c r="V35">
        <v>0</v>
      </c>
      <c r="W35" s="28">
        <v>15377.550999999999</v>
      </c>
      <c r="X35">
        <v>71.593999999999895</v>
      </c>
      <c r="Y35" s="36">
        <v>13227.044</v>
      </c>
      <c r="Z35">
        <v>0</v>
      </c>
      <c r="AA35" s="36">
        <v>12856.171</v>
      </c>
      <c r="AB35">
        <v>0</v>
      </c>
      <c r="AC35" s="36">
        <v>13349.537</v>
      </c>
      <c r="AD35">
        <v>122.492999999999</v>
      </c>
      <c r="AE35" s="28">
        <v>18391.417000000001</v>
      </c>
      <c r="AF35">
        <v>0</v>
      </c>
      <c r="AG35" s="28">
        <v>18391.417000000001</v>
      </c>
      <c r="AH35">
        <v>0</v>
      </c>
      <c r="AI35" s="28">
        <v>18428.952000000001</v>
      </c>
      <c r="AJ35">
        <v>37.534999999999897</v>
      </c>
      <c r="AK35" s="36">
        <v>13094.044</v>
      </c>
      <c r="AL35">
        <v>0</v>
      </c>
      <c r="AM35" s="36">
        <v>13094.044</v>
      </c>
      <c r="AN35">
        <v>0</v>
      </c>
      <c r="AO35" s="36">
        <v>13157.218999999999</v>
      </c>
      <c r="AP35">
        <v>63.174999999999898</v>
      </c>
      <c r="AQ35" s="28">
        <v>14005.294</v>
      </c>
      <c r="AR35">
        <v>0</v>
      </c>
      <c r="AS35" s="28">
        <v>13015.698</v>
      </c>
      <c r="AT35">
        <v>0</v>
      </c>
      <c r="AU35" s="28">
        <v>14427.47</v>
      </c>
      <c r="AV35">
        <v>422.17599999999902</v>
      </c>
      <c r="AW35" s="36">
        <v>12222.484</v>
      </c>
      <c r="AX35">
        <v>0</v>
      </c>
      <c r="AY35" s="36">
        <v>12222.484</v>
      </c>
      <c r="AZ35">
        <v>0</v>
      </c>
      <c r="BA35" s="36">
        <v>12310.736000000001</v>
      </c>
      <c r="BB35">
        <v>88.251999999999896</v>
      </c>
      <c r="BC35" s="28">
        <v>12955.746999999999</v>
      </c>
      <c r="BD35">
        <v>0</v>
      </c>
      <c r="BE35" s="28">
        <v>12172.599</v>
      </c>
      <c r="BF35">
        <v>0</v>
      </c>
      <c r="BG35" s="28">
        <v>13184.050999999999</v>
      </c>
      <c r="BH35">
        <v>228.30399999999901</v>
      </c>
    </row>
    <row r="36" spans="1:60" s="34" customFormat="1" x14ac:dyDescent="0.25">
      <c r="A36" s="36">
        <v>13496.1</v>
      </c>
      <c r="B36">
        <v>0</v>
      </c>
      <c r="C36" s="36">
        <v>13218.606</v>
      </c>
      <c r="D36">
        <v>0</v>
      </c>
      <c r="E36" s="36">
        <v>13684.768</v>
      </c>
      <c r="F36">
        <v>188.66800000000001</v>
      </c>
      <c r="G36" s="28">
        <v>14498.14</v>
      </c>
      <c r="H36">
        <v>0</v>
      </c>
      <c r="I36" s="28">
        <v>14498.14</v>
      </c>
      <c r="J36">
        <v>0</v>
      </c>
      <c r="K36" s="28">
        <v>14621.751</v>
      </c>
      <c r="L36">
        <v>123.610999999999</v>
      </c>
      <c r="M36" s="36">
        <v>13677.880999999999</v>
      </c>
      <c r="N36">
        <v>0</v>
      </c>
      <c r="O36" s="36">
        <v>13677.880999999999</v>
      </c>
      <c r="P36">
        <v>0</v>
      </c>
      <c r="Q36" s="36">
        <v>13724.717000000001</v>
      </c>
      <c r="R36">
        <v>46.835999999999899</v>
      </c>
      <c r="S36" s="28">
        <v>15963.111999999999</v>
      </c>
      <c r="T36">
        <v>0</v>
      </c>
      <c r="U36" s="28">
        <v>15963.111999999999</v>
      </c>
      <c r="V36">
        <v>0</v>
      </c>
      <c r="W36" s="28">
        <v>16003.063</v>
      </c>
      <c r="X36">
        <v>39.950999999999901</v>
      </c>
      <c r="Y36" s="36">
        <v>14830.681</v>
      </c>
      <c r="Z36">
        <v>0</v>
      </c>
      <c r="AA36" s="36">
        <v>13227.044</v>
      </c>
      <c r="AB36">
        <v>0</v>
      </c>
      <c r="AC36" s="36">
        <v>15306.735000000001</v>
      </c>
      <c r="AD36">
        <v>476.05399999999901</v>
      </c>
      <c r="AE36" s="28">
        <v>19085.93</v>
      </c>
      <c r="AF36">
        <v>0</v>
      </c>
      <c r="AG36" s="28">
        <v>19085.93</v>
      </c>
      <c r="AH36">
        <v>0</v>
      </c>
      <c r="AI36" s="28">
        <v>19237.738000000001</v>
      </c>
      <c r="AJ36">
        <v>151.807999999999</v>
      </c>
      <c r="AK36" s="36">
        <v>13181.33</v>
      </c>
      <c r="AL36">
        <v>0</v>
      </c>
      <c r="AM36" s="36">
        <v>13181.33</v>
      </c>
      <c r="AN36">
        <v>0</v>
      </c>
      <c r="AO36" s="36">
        <v>13536.841</v>
      </c>
      <c r="AP36">
        <v>355.510999999999</v>
      </c>
      <c r="AQ36" s="28">
        <v>14761.445</v>
      </c>
      <c r="AR36">
        <v>0</v>
      </c>
      <c r="AS36" s="28">
        <v>14005.294</v>
      </c>
      <c r="AT36">
        <v>0</v>
      </c>
      <c r="AU36" s="28">
        <v>14840.508</v>
      </c>
      <c r="AV36">
        <v>79.062999999999903</v>
      </c>
      <c r="AW36" s="36">
        <v>12657.281999999999</v>
      </c>
      <c r="AX36">
        <v>0</v>
      </c>
      <c r="AY36" s="36">
        <v>12657.281999999999</v>
      </c>
      <c r="AZ36">
        <v>0</v>
      </c>
      <c r="BA36" s="36">
        <v>13048.251</v>
      </c>
      <c r="BB36">
        <v>390.96899999999903</v>
      </c>
      <c r="BC36" s="28">
        <v>13259.852000000001</v>
      </c>
      <c r="BD36">
        <v>0</v>
      </c>
      <c r="BE36" s="28">
        <v>12739.672</v>
      </c>
      <c r="BF36">
        <v>0</v>
      </c>
      <c r="BG36" s="28">
        <v>13436.084999999999</v>
      </c>
      <c r="BH36">
        <v>176.233</v>
      </c>
    </row>
    <row r="37" spans="1:60" s="34" customFormat="1" x14ac:dyDescent="0.25">
      <c r="A37" s="36">
        <v>14575.941000000001</v>
      </c>
      <c r="B37">
        <v>0</v>
      </c>
      <c r="C37" s="36">
        <v>13496.1</v>
      </c>
      <c r="D37">
        <v>0</v>
      </c>
      <c r="E37" s="36">
        <v>15654.785</v>
      </c>
      <c r="F37">
        <v>1078.8440000000001</v>
      </c>
      <c r="G37" s="28">
        <v>14780.449000000001</v>
      </c>
      <c r="H37">
        <v>0</v>
      </c>
      <c r="I37" s="28">
        <v>14780.449000000001</v>
      </c>
      <c r="J37">
        <v>0</v>
      </c>
      <c r="K37" s="28">
        <v>14816.071</v>
      </c>
      <c r="L37">
        <v>35.6219999999999</v>
      </c>
      <c r="M37" s="36">
        <v>13978.526</v>
      </c>
      <c r="N37">
        <v>0</v>
      </c>
      <c r="O37" s="36">
        <v>13978.526</v>
      </c>
      <c r="P37">
        <v>0</v>
      </c>
      <c r="Q37" s="36">
        <v>14383.976000000001</v>
      </c>
      <c r="R37">
        <v>405.44999999999902</v>
      </c>
      <c r="S37" s="28">
        <v>16463.337</v>
      </c>
      <c r="T37">
        <v>0</v>
      </c>
      <c r="U37" s="28">
        <v>16463.337</v>
      </c>
      <c r="V37">
        <v>0</v>
      </c>
      <c r="W37" s="28">
        <v>16506.833999999999</v>
      </c>
      <c r="X37">
        <v>43.4969999999999</v>
      </c>
      <c r="Y37" s="36">
        <v>15514.627</v>
      </c>
      <c r="Z37">
        <v>0</v>
      </c>
      <c r="AA37" s="36">
        <v>14830.681</v>
      </c>
      <c r="AB37">
        <v>0</v>
      </c>
      <c r="AC37" s="36">
        <v>15696.73</v>
      </c>
      <c r="AD37">
        <v>182.10300000000001</v>
      </c>
      <c r="AE37" s="28">
        <v>19373.620999999999</v>
      </c>
      <c r="AF37">
        <v>0</v>
      </c>
      <c r="AG37" s="28">
        <v>19373.620999999999</v>
      </c>
      <c r="AH37">
        <v>0</v>
      </c>
      <c r="AI37" s="28">
        <v>19496.814999999999</v>
      </c>
      <c r="AJ37">
        <v>123.19399999999899</v>
      </c>
      <c r="AK37" s="36">
        <v>14181.677</v>
      </c>
      <c r="AL37">
        <v>0</v>
      </c>
      <c r="AM37" s="36">
        <v>14181.677</v>
      </c>
      <c r="AN37">
        <v>0</v>
      </c>
      <c r="AO37" s="36">
        <v>14267.078</v>
      </c>
      <c r="AP37">
        <v>85.400999999999897</v>
      </c>
      <c r="AQ37" s="28">
        <v>14978.168</v>
      </c>
      <c r="AR37">
        <v>0</v>
      </c>
      <c r="AS37" s="28">
        <v>14761.445</v>
      </c>
      <c r="AT37">
        <v>0</v>
      </c>
      <c r="AU37" s="28">
        <v>15487.841</v>
      </c>
      <c r="AV37">
        <v>509.673</v>
      </c>
      <c r="AW37" s="36">
        <v>13088.192999999999</v>
      </c>
      <c r="AX37">
        <v>0</v>
      </c>
      <c r="AY37" s="36">
        <v>13088.192999999999</v>
      </c>
      <c r="AZ37">
        <v>0</v>
      </c>
      <c r="BA37" s="36">
        <v>13252.874</v>
      </c>
      <c r="BB37">
        <v>164.68099999999899</v>
      </c>
      <c r="BC37" s="28">
        <v>14192.624</v>
      </c>
      <c r="BD37">
        <v>0</v>
      </c>
      <c r="BE37" s="28">
        <v>12955.746999999999</v>
      </c>
      <c r="BF37">
        <v>0</v>
      </c>
      <c r="BG37" s="28">
        <v>14374.701999999999</v>
      </c>
      <c r="BH37">
        <v>182.07799999999901</v>
      </c>
    </row>
    <row r="38" spans="1:60" s="34" customFormat="1" x14ac:dyDescent="0.25">
      <c r="A38" s="36">
        <v>16435.148000000001</v>
      </c>
      <c r="B38">
        <v>0</v>
      </c>
      <c r="C38" s="36">
        <v>14575.941000000001</v>
      </c>
      <c r="D38">
        <v>0</v>
      </c>
      <c r="E38" s="36">
        <v>16561.633999999998</v>
      </c>
      <c r="F38">
        <v>126.485999999999</v>
      </c>
      <c r="G38" s="28">
        <v>14923.67</v>
      </c>
      <c r="H38">
        <v>0</v>
      </c>
      <c r="I38" s="28">
        <v>14923.67</v>
      </c>
      <c r="J38">
        <v>0</v>
      </c>
      <c r="K38" s="28">
        <v>15032.67</v>
      </c>
      <c r="L38">
        <v>109</v>
      </c>
      <c r="M38" s="36">
        <v>14507.545</v>
      </c>
      <c r="N38">
        <v>0</v>
      </c>
      <c r="O38" s="36">
        <v>14507.545</v>
      </c>
      <c r="P38">
        <v>0</v>
      </c>
      <c r="Q38" s="36">
        <v>14931.298000000001</v>
      </c>
      <c r="R38">
        <v>423.75299999999902</v>
      </c>
      <c r="S38" s="28">
        <v>16711.755000000001</v>
      </c>
      <c r="T38">
        <v>0</v>
      </c>
      <c r="U38" s="28">
        <v>16711.755000000001</v>
      </c>
      <c r="V38">
        <v>0</v>
      </c>
      <c r="W38" s="28">
        <v>17687.918000000001</v>
      </c>
      <c r="X38">
        <v>976.16300000000001</v>
      </c>
      <c r="Y38" s="36">
        <v>15774.263999999999</v>
      </c>
      <c r="Z38">
        <v>0</v>
      </c>
      <c r="AA38" s="36">
        <v>15514.627</v>
      </c>
      <c r="AB38">
        <v>0</v>
      </c>
      <c r="AC38" s="36">
        <v>15847.703</v>
      </c>
      <c r="AD38">
        <v>73.438999999999893</v>
      </c>
      <c r="AE38" s="28">
        <v>19572.962</v>
      </c>
      <c r="AF38">
        <v>0</v>
      </c>
      <c r="AG38" s="28">
        <v>19572.962</v>
      </c>
      <c r="AH38">
        <v>0</v>
      </c>
      <c r="AI38" s="28">
        <v>19984.009999999998</v>
      </c>
      <c r="AJ38">
        <v>411.048</v>
      </c>
      <c r="AK38" s="36">
        <v>14458.415000000001</v>
      </c>
      <c r="AL38">
        <v>0</v>
      </c>
      <c r="AM38" s="36">
        <v>14458.415000000001</v>
      </c>
      <c r="AN38">
        <v>0</v>
      </c>
      <c r="AO38" s="36">
        <v>15109.781000000001</v>
      </c>
      <c r="AP38">
        <v>651.36599999999896</v>
      </c>
      <c r="AQ38" s="28">
        <v>15743.379000000001</v>
      </c>
      <c r="AR38">
        <v>0</v>
      </c>
      <c r="AS38" s="28">
        <v>14978.168</v>
      </c>
      <c r="AT38">
        <v>0</v>
      </c>
      <c r="AU38" s="28">
        <v>15828.295</v>
      </c>
      <c r="AV38">
        <v>84.915999999999897</v>
      </c>
      <c r="AW38" s="36">
        <v>13515.794</v>
      </c>
      <c r="AX38">
        <v>0</v>
      </c>
      <c r="AY38" s="36">
        <v>13515.794</v>
      </c>
      <c r="AZ38">
        <v>0</v>
      </c>
      <c r="BA38" s="36">
        <v>13636.368</v>
      </c>
      <c r="BB38">
        <v>120.573999999999</v>
      </c>
      <c r="BC38" s="28">
        <v>14436.589</v>
      </c>
      <c r="BD38">
        <v>0</v>
      </c>
      <c r="BE38" s="28">
        <v>13259.852000000001</v>
      </c>
      <c r="BF38">
        <v>0</v>
      </c>
      <c r="BG38" s="28">
        <v>14551.130999999999</v>
      </c>
      <c r="BH38">
        <v>114.542</v>
      </c>
    </row>
    <row r="39" spans="1:60" s="34" customFormat="1" x14ac:dyDescent="0.25">
      <c r="A39" s="36">
        <v>16565.862000000001</v>
      </c>
      <c r="B39">
        <v>0</v>
      </c>
      <c r="C39" s="36">
        <v>16435.148000000001</v>
      </c>
      <c r="D39">
        <v>0</v>
      </c>
      <c r="E39" s="36">
        <v>16772.053</v>
      </c>
      <c r="F39">
        <v>206.19099999999901</v>
      </c>
      <c r="G39" s="28">
        <v>15224.052</v>
      </c>
      <c r="H39">
        <v>0</v>
      </c>
      <c r="I39" s="28">
        <v>15224.052</v>
      </c>
      <c r="J39">
        <v>0</v>
      </c>
      <c r="K39" s="28">
        <v>15942.427</v>
      </c>
      <c r="L39">
        <v>718.375</v>
      </c>
      <c r="M39" s="36">
        <v>15198.115</v>
      </c>
      <c r="N39">
        <v>0</v>
      </c>
      <c r="O39" s="36">
        <v>15198.115</v>
      </c>
      <c r="P39">
        <v>0</v>
      </c>
      <c r="Q39" s="36">
        <v>15451.636</v>
      </c>
      <c r="R39">
        <v>253.52099999999899</v>
      </c>
      <c r="S39" s="28">
        <v>17783.091</v>
      </c>
      <c r="T39">
        <v>0</v>
      </c>
      <c r="U39" s="28">
        <v>17783.091</v>
      </c>
      <c r="V39">
        <v>0</v>
      </c>
      <c r="W39" s="28">
        <v>17878.73</v>
      </c>
      <c r="X39">
        <v>95.638999999999896</v>
      </c>
      <c r="Y39" s="36">
        <v>15937.308999999999</v>
      </c>
      <c r="Z39">
        <v>0</v>
      </c>
      <c r="AA39" s="36">
        <v>15774.263999999999</v>
      </c>
      <c r="AB39">
        <v>0</v>
      </c>
      <c r="AC39" s="36">
        <v>16537.476999999999</v>
      </c>
      <c r="AD39">
        <v>600.16799999999898</v>
      </c>
      <c r="AE39" s="28">
        <v>20265.996999999999</v>
      </c>
      <c r="AF39">
        <v>0</v>
      </c>
      <c r="AG39" s="28">
        <v>20265.996999999999</v>
      </c>
      <c r="AH39">
        <v>0</v>
      </c>
      <c r="AI39" s="28">
        <v>20330.580999999998</v>
      </c>
      <c r="AJ39">
        <v>64.584000000000003</v>
      </c>
      <c r="AK39" s="36">
        <v>15147.754000000001</v>
      </c>
      <c r="AL39">
        <v>0</v>
      </c>
      <c r="AM39" s="36">
        <v>15147.754000000001</v>
      </c>
      <c r="AN39">
        <v>0</v>
      </c>
      <c r="AO39" s="36">
        <v>15205.476000000001</v>
      </c>
      <c r="AP39">
        <v>57.721999999999902</v>
      </c>
      <c r="AQ39" s="28">
        <v>15919.521000000001</v>
      </c>
      <c r="AR39">
        <v>0</v>
      </c>
      <c r="AS39" s="28">
        <v>15743.379000000001</v>
      </c>
      <c r="AT39">
        <v>0</v>
      </c>
      <c r="AU39" s="28">
        <v>16195.02</v>
      </c>
      <c r="AV39">
        <v>275.49900000000002</v>
      </c>
      <c r="AW39" s="36">
        <v>13926.306</v>
      </c>
      <c r="AX39">
        <v>0</v>
      </c>
      <c r="AY39" s="36">
        <v>13926.306</v>
      </c>
      <c r="AZ39">
        <v>0</v>
      </c>
      <c r="BA39" s="36">
        <v>13965.186</v>
      </c>
      <c r="BB39">
        <v>38.879999999999903</v>
      </c>
      <c r="BC39" s="28">
        <v>14728.637000000001</v>
      </c>
      <c r="BD39">
        <v>0</v>
      </c>
      <c r="BE39" s="28">
        <v>14192.624</v>
      </c>
      <c r="BF39">
        <v>0</v>
      </c>
      <c r="BG39" s="28">
        <v>14832.075999999999</v>
      </c>
      <c r="BH39">
        <v>103.438999999999</v>
      </c>
    </row>
    <row r="40" spans="1:60" s="34" customFormat="1" x14ac:dyDescent="0.25">
      <c r="A40" s="37">
        <v>17058.668000000001</v>
      </c>
      <c r="B40">
        <v>0</v>
      </c>
      <c r="C40" s="36">
        <v>16565.862000000001</v>
      </c>
      <c r="D40">
        <v>0</v>
      </c>
      <c r="E40" s="36">
        <v>17595.286</v>
      </c>
      <c r="F40">
        <v>536.61799999999903</v>
      </c>
      <c r="G40" s="28">
        <v>16479.026000000002</v>
      </c>
      <c r="H40">
        <v>0</v>
      </c>
      <c r="I40" s="28">
        <v>16479.026000000002</v>
      </c>
      <c r="J40">
        <v>0</v>
      </c>
      <c r="K40" s="28">
        <v>16825.589</v>
      </c>
      <c r="L40">
        <v>346.56299999999902</v>
      </c>
      <c r="M40" s="36">
        <v>15608.862999999999</v>
      </c>
      <c r="N40">
        <v>0</v>
      </c>
      <c r="O40" s="36">
        <v>15608.862999999999</v>
      </c>
      <c r="P40">
        <v>0</v>
      </c>
      <c r="Q40" s="36">
        <v>15796.325999999999</v>
      </c>
      <c r="R40">
        <v>187.462999999999</v>
      </c>
      <c r="S40" s="28">
        <v>18079.682000000001</v>
      </c>
      <c r="T40">
        <v>0</v>
      </c>
      <c r="U40" s="28">
        <v>18079.682000000001</v>
      </c>
      <c r="V40">
        <v>0</v>
      </c>
      <c r="W40" s="28">
        <v>18339.393</v>
      </c>
      <c r="X40">
        <v>259.71100000000001</v>
      </c>
      <c r="Y40" s="36">
        <v>16665.668000000001</v>
      </c>
      <c r="Z40">
        <v>0</v>
      </c>
      <c r="AA40" s="36">
        <v>15937.308999999999</v>
      </c>
      <c r="AB40">
        <v>0</v>
      </c>
      <c r="AC40" s="36">
        <v>17254.504000000001</v>
      </c>
      <c r="AD40">
        <v>588.83600000000001</v>
      </c>
      <c r="AE40" s="28">
        <v>21471.244999999999</v>
      </c>
      <c r="AF40">
        <v>0</v>
      </c>
      <c r="AG40" s="28">
        <v>21471.244999999999</v>
      </c>
      <c r="AH40">
        <v>0</v>
      </c>
      <c r="AI40" s="28">
        <v>21552.42</v>
      </c>
      <c r="AJ40">
        <v>81.174999999999898</v>
      </c>
      <c r="AK40" s="36">
        <v>15726.367</v>
      </c>
      <c r="AL40">
        <v>0</v>
      </c>
      <c r="AM40" s="36">
        <v>15726.367</v>
      </c>
      <c r="AN40">
        <v>0</v>
      </c>
      <c r="AO40" s="36">
        <v>16113.916999999999</v>
      </c>
      <c r="AP40">
        <v>387.54999999999899</v>
      </c>
      <c r="AQ40" s="28">
        <v>16541.75</v>
      </c>
      <c r="AR40">
        <v>0</v>
      </c>
      <c r="AS40" s="28">
        <v>15919.521000000001</v>
      </c>
      <c r="AT40">
        <v>0</v>
      </c>
      <c r="AU40" s="28">
        <v>16800.233</v>
      </c>
      <c r="AV40">
        <v>258.48299999999898</v>
      </c>
      <c r="AW40" s="36">
        <v>13981.018</v>
      </c>
      <c r="AX40">
        <v>0</v>
      </c>
      <c r="AY40" s="36">
        <v>13981.018</v>
      </c>
      <c r="AZ40">
        <v>0</v>
      </c>
      <c r="BA40" s="36">
        <v>14241.764999999999</v>
      </c>
      <c r="BB40">
        <v>260.74699999999899</v>
      </c>
      <c r="BC40" s="28">
        <v>14976.921</v>
      </c>
      <c r="BD40">
        <v>0</v>
      </c>
      <c r="BE40" s="28">
        <v>14436.589</v>
      </c>
      <c r="BF40">
        <v>0</v>
      </c>
      <c r="BG40" s="28">
        <v>15207.037</v>
      </c>
      <c r="BH40">
        <v>230.11599999999899</v>
      </c>
    </row>
    <row r="41" spans="1:60" s="34" customFormat="1" x14ac:dyDescent="0.25">
      <c r="A41" s="37">
        <v>17955.861000000001</v>
      </c>
      <c r="B41">
        <v>0</v>
      </c>
      <c r="C41" s="36">
        <v>17058.668000000001</v>
      </c>
      <c r="D41">
        <v>0</v>
      </c>
      <c r="E41" s="36">
        <v>18571.146000000001</v>
      </c>
      <c r="F41">
        <v>615.28499999999894</v>
      </c>
      <c r="G41" s="28">
        <v>16890.767</v>
      </c>
      <c r="H41">
        <v>0</v>
      </c>
      <c r="I41" s="28">
        <v>16890.767</v>
      </c>
      <c r="J41">
        <v>0</v>
      </c>
      <c r="K41" s="28">
        <v>17085.452000000001</v>
      </c>
      <c r="L41">
        <v>194.685</v>
      </c>
      <c r="M41" s="36">
        <v>16544.948</v>
      </c>
      <c r="N41">
        <v>0</v>
      </c>
      <c r="O41" s="36">
        <v>16544.948</v>
      </c>
      <c r="P41">
        <v>0</v>
      </c>
      <c r="Q41" s="36">
        <v>16608.679</v>
      </c>
      <c r="R41">
        <v>63.730999999999902</v>
      </c>
      <c r="S41" s="28">
        <v>18400.165000000001</v>
      </c>
      <c r="T41">
        <v>0</v>
      </c>
      <c r="U41" s="28">
        <v>18400.165000000001</v>
      </c>
      <c r="V41">
        <v>0</v>
      </c>
      <c r="W41" s="28">
        <v>18697.064999999999</v>
      </c>
      <c r="X41">
        <v>296.89999999999901</v>
      </c>
      <c r="Y41" s="36">
        <v>17743.552</v>
      </c>
      <c r="Z41">
        <v>0</v>
      </c>
      <c r="AA41" s="36">
        <v>16665.668000000001</v>
      </c>
      <c r="AB41">
        <v>0</v>
      </c>
      <c r="AC41" s="36">
        <v>18101.248</v>
      </c>
      <c r="AD41">
        <v>357.69600000000003</v>
      </c>
      <c r="AE41" s="28">
        <v>22425.304</v>
      </c>
      <c r="AF41">
        <v>0</v>
      </c>
      <c r="AG41" s="28">
        <v>22425.304</v>
      </c>
      <c r="AH41">
        <v>0</v>
      </c>
      <c r="AI41" s="28">
        <v>22653.100999999999</v>
      </c>
      <c r="AJ41">
        <v>227.796999999999</v>
      </c>
      <c r="AK41" s="36">
        <v>16812.134999999998</v>
      </c>
      <c r="AL41">
        <v>0</v>
      </c>
      <c r="AM41" s="36">
        <v>16812.134999999998</v>
      </c>
      <c r="AN41">
        <v>0</v>
      </c>
      <c r="AO41" s="36">
        <v>17169.731</v>
      </c>
      <c r="AP41">
        <v>357.596</v>
      </c>
      <c r="AQ41" s="28">
        <v>16882.576000000001</v>
      </c>
      <c r="AR41">
        <v>0</v>
      </c>
      <c r="AS41" s="28">
        <v>16541.75</v>
      </c>
      <c r="AT41">
        <v>0</v>
      </c>
      <c r="AU41" s="28">
        <v>17316.108</v>
      </c>
      <c r="AV41">
        <v>433.53199999999902</v>
      </c>
      <c r="AW41" s="36">
        <v>14831.737999999999</v>
      </c>
      <c r="AX41">
        <v>0</v>
      </c>
      <c r="AY41" s="36">
        <v>14831.737999999999</v>
      </c>
      <c r="AZ41">
        <v>0</v>
      </c>
      <c r="BA41" s="36">
        <v>15001.623</v>
      </c>
      <c r="BB41">
        <v>169.884999999999</v>
      </c>
      <c r="BC41" s="28">
        <v>16372.870999999999</v>
      </c>
      <c r="BD41">
        <v>0</v>
      </c>
      <c r="BE41" s="28">
        <v>14728.637000000001</v>
      </c>
      <c r="BF41">
        <v>0</v>
      </c>
      <c r="BG41" s="28">
        <v>16595.334999999999</v>
      </c>
      <c r="BH41">
        <v>222.463999999999</v>
      </c>
    </row>
    <row r="42" spans="1:60" s="34" customFormat="1" x14ac:dyDescent="0.25">
      <c r="A42" s="37">
        <v>19330.68</v>
      </c>
      <c r="B42">
        <v>0</v>
      </c>
      <c r="C42" s="36">
        <v>17955.861000000001</v>
      </c>
      <c r="D42">
        <v>0</v>
      </c>
      <c r="E42" s="36">
        <v>19610.883000000002</v>
      </c>
      <c r="F42">
        <v>280.20299999999901</v>
      </c>
      <c r="G42" s="28">
        <v>18077.609</v>
      </c>
      <c r="H42">
        <v>0</v>
      </c>
      <c r="I42" s="28">
        <v>18077.609</v>
      </c>
      <c r="J42">
        <v>0</v>
      </c>
      <c r="K42" s="28">
        <v>18588.758000000002</v>
      </c>
      <c r="L42">
        <v>511.149</v>
      </c>
      <c r="M42" s="36">
        <v>17327.424999999999</v>
      </c>
      <c r="N42">
        <v>0</v>
      </c>
      <c r="O42" s="36">
        <v>17327.424999999999</v>
      </c>
      <c r="P42">
        <v>0</v>
      </c>
      <c r="Q42" s="36">
        <v>17798.585999999999</v>
      </c>
      <c r="R42">
        <v>471.16099999999898</v>
      </c>
      <c r="S42" s="28">
        <v>19459.258999999998</v>
      </c>
      <c r="T42">
        <v>0</v>
      </c>
      <c r="U42" s="28">
        <v>19459.258999999998</v>
      </c>
      <c r="V42">
        <v>0</v>
      </c>
      <c r="W42" s="28">
        <v>19497.817999999999</v>
      </c>
      <c r="X42">
        <v>38.558999999999898</v>
      </c>
      <c r="Y42" s="36">
        <v>19035.337</v>
      </c>
      <c r="Z42">
        <v>0</v>
      </c>
      <c r="AA42" s="36">
        <v>17743.552</v>
      </c>
      <c r="AB42">
        <v>0</v>
      </c>
      <c r="AC42" s="36">
        <v>19153.574000000001</v>
      </c>
      <c r="AD42">
        <v>118.236999999999</v>
      </c>
      <c r="AE42" s="28">
        <v>23354.072</v>
      </c>
      <c r="AF42">
        <v>0</v>
      </c>
      <c r="AG42" s="28">
        <v>23354.072</v>
      </c>
      <c r="AH42">
        <v>0</v>
      </c>
      <c r="AI42" s="28">
        <v>23731.29</v>
      </c>
      <c r="AJ42">
        <v>377.21799999999899</v>
      </c>
      <c r="AK42" s="36">
        <v>17305.681</v>
      </c>
      <c r="AL42">
        <v>0</v>
      </c>
      <c r="AM42" s="36">
        <v>17305.681</v>
      </c>
      <c r="AN42">
        <v>0</v>
      </c>
      <c r="AO42" s="36">
        <v>17422.445</v>
      </c>
      <c r="AP42">
        <v>116.763999999999</v>
      </c>
      <c r="AQ42" s="28">
        <v>17773.957999999999</v>
      </c>
      <c r="AR42">
        <v>0</v>
      </c>
      <c r="AS42" s="28">
        <v>16882.576000000001</v>
      </c>
      <c r="AT42">
        <v>0</v>
      </c>
      <c r="AU42" s="28">
        <v>17928.458999999999</v>
      </c>
      <c r="AV42">
        <v>154.50099999999901</v>
      </c>
      <c r="AW42" s="36">
        <v>15289.084000000001</v>
      </c>
      <c r="AX42">
        <v>0</v>
      </c>
      <c r="AY42" s="36">
        <v>15289.084000000001</v>
      </c>
      <c r="AZ42">
        <v>0</v>
      </c>
      <c r="BA42" s="36">
        <v>15324.950999999999</v>
      </c>
      <c r="BB42">
        <v>35.866999999999898</v>
      </c>
      <c r="BC42" s="28">
        <v>16669.037</v>
      </c>
      <c r="BD42">
        <v>0</v>
      </c>
      <c r="BE42" s="28">
        <v>14976.921</v>
      </c>
      <c r="BF42">
        <v>0</v>
      </c>
      <c r="BG42" s="28">
        <v>16699.585999999999</v>
      </c>
      <c r="BH42">
        <v>30.5489999999999</v>
      </c>
    </row>
    <row r="43" spans="1:60" s="34" customFormat="1" x14ac:dyDescent="0.25">
      <c r="A43" s="37">
        <v>19704.981</v>
      </c>
      <c r="B43">
        <v>0</v>
      </c>
      <c r="C43" s="36">
        <v>19330.68</v>
      </c>
      <c r="D43">
        <v>0</v>
      </c>
      <c r="E43" s="36">
        <v>19826.988000000001</v>
      </c>
      <c r="F43">
        <v>122.00700000000001</v>
      </c>
      <c r="G43" s="28">
        <v>19023.095000000001</v>
      </c>
      <c r="H43">
        <v>0</v>
      </c>
      <c r="I43" s="28">
        <v>19023.095000000001</v>
      </c>
      <c r="J43">
        <v>0</v>
      </c>
      <c r="K43" s="28">
        <v>19099.505000000001</v>
      </c>
      <c r="L43">
        <v>76.409999999999897</v>
      </c>
      <c r="M43" s="36">
        <v>17932.487000000001</v>
      </c>
      <c r="N43">
        <v>0</v>
      </c>
      <c r="O43" s="36">
        <v>17932.487000000001</v>
      </c>
      <c r="P43">
        <v>0</v>
      </c>
      <c r="Q43" s="36">
        <v>18042.739000000001</v>
      </c>
      <c r="R43">
        <v>110.251999999999</v>
      </c>
      <c r="S43" s="28">
        <v>20380.812000000002</v>
      </c>
      <c r="T43">
        <v>0</v>
      </c>
      <c r="U43" s="28">
        <v>20380.812000000002</v>
      </c>
      <c r="V43">
        <v>0</v>
      </c>
      <c r="W43" s="28">
        <v>20698.125</v>
      </c>
      <c r="X43">
        <v>317.31299999999902</v>
      </c>
      <c r="Y43" s="36">
        <v>19845.866000000002</v>
      </c>
      <c r="Z43">
        <v>0</v>
      </c>
      <c r="AA43" s="36">
        <v>19035.337</v>
      </c>
      <c r="AB43">
        <v>0</v>
      </c>
      <c r="AC43" s="36">
        <v>20012.027999999998</v>
      </c>
      <c r="AD43">
        <v>166.16199999999901</v>
      </c>
      <c r="AE43" s="28">
        <v>24622.298999999999</v>
      </c>
      <c r="AF43">
        <v>0</v>
      </c>
      <c r="AG43" s="28">
        <v>24622.298999999999</v>
      </c>
      <c r="AH43">
        <v>0</v>
      </c>
      <c r="AI43" s="28">
        <v>24800.483</v>
      </c>
      <c r="AJ43">
        <v>178.183999999999</v>
      </c>
      <c r="AK43" s="36">
        <v>17563.87</v>
      </c>
      <c r="AL43">
        <v>0</v>
      </c>
      <c r="AM43" s="36">
        <v>17563.87</v>
      </c>
      <c r="AN43">
        <v>0</v>
      </c>
      <c r="AO43" s="36">
        <v>17810.842000000001</v>
      </c>
      <c r="AP43">
        <v>246.97199999999901</v>
      </c>
      <c r="AQ43" s="28">
        <v>17991.405999999999</v>
      </c>
      <c r="AR43">
        <v>0</v>
      </c>
      <c r="AS43" s="28">
        <v>17773.957999999999</v>
      </c>
      <c r="AT43">
        <v>0</v>
      </c>
      <c r="AU43" s="28">
        <v>18199.008999999998</v>
      </c>
      <c r="AV43">
        <v>207.60300000000001</v>
      </c>
      <c r="AW43" s="36">
        <v>15552.418</v>
      </c>
      <c r="AX43">
        <v>0</v>
      </c>
      <c r="AY43" s="36">
        <v>15552.418</v>
      </c>
      <c r="AZ43">
        <v>0</v>
      </c>
      <c r="BA43" s="36">
        <v>15770.281999999999</v>
      </c>
      <c r="BB43">
        <v>217.86399999999901</v>
      </c>
      <c r="BC43" s="28">
        <v>16724.096000000001</v>
      </c>
      <c r="BD43">
        <v>0</v>
      </c>
      <c r="BE43" s="28">
        <v>16372.870999999999</v>
      </c>
      <c r="BF43">
        <v>0</v>
      </c>
      <c r="BG43" s="28">
        <v>16851.792000000001</v>
      </c>
      <c r="BH43">
        <v>127.695999999999</v>
      </c>
    </row>
    <row r="44" spans="1:60" s="34" customFormat="1" x14ac:dyDescent="0.25">
      <c r="A44" s="37">
        <v>20598.144</v>
      </c>
      <c r="B44">
        <v>0</v>
      </c>
      <c r="C44" s="36">
        <v>19704.981</v>
      </c>
      <c r="D44">
        <v>0</v>
      </c>
      <c r="E44" s="36">
        <v>20944.900000000001</v>
      </c>
      <c r="F44">
        <v>346.75599999999901</v>
      </c>
      <c r="G44" s="28">
        <v>19170.797999999999</v>
      </c>
      <c r="H44">
        <v>0</v>
      </c>
      <c r="I44" s="28">
        <v>19170.797999999999</v>
      </c>
      <c r="J44">
        <v>0</v>
      </c>
      <c r="K44" s="28">
        <v>19244.79</v>
      </c>
      <c r="L44">
        <v>73.991999999999905</v>
      </c>
      <c r="M44" s="36">
        <v>19192.879000000001</v>
      </c>
      <c r="N44">
        <v>0</v>
      </c>
      <c r="O44" s="36">
        <v>19192.879000000001</v>
      </c>
      <c r="P44">
        <v>0</v>
      </c>
      <c r="Q44" s="36">
        <v>19329.47</v>
      </c>
      <c r="R44">
        <v>136.59100000000001</v>
      </c>
      <c r="S44" s="28">
        <v>20883.022000000001</v>
      </c>
      <c r="T44">
        <v>0</v>
      </c>
      <c r="U44" s="28">
        <v>20883.022000000001</v>
      </c>
      <c r="V44">
        <v>0</v>
      </c>
      <c r="W44" s="28">
        <v>21167.364000000001</v>
      </c>
      <c r="X44">
        <v>284.34199999999902</v>
      </c>
      <c r="Y44" s="36">
        <v>20641.698</v>
      </c>
      <c r="Z44">
        <v>0</v>
      </c>
      <c r="AA44" s="36">
        <v>19845.866000000002</v>
      </c>
      <c r="AB44">
        <v>0</v>
      </c>
      <c r="AC44" s="36">
        <v>20821.882000000001</v>
      </c>
      <c r="AD44">
        <v>180.183999999999</v>
      </c>
      <c r="AE44" s="28">
        <v>24898.507000000001</v>
      </c>
      <c r="AF44">
        <v>0</v>
      </c>
      <c r="AG44" s="28">
        <v>24898.507000000001</v>
      </c>
      <c r="AH44">
        <v>0</v>
      </c>
      <c r="AI44" s="28">
        <v>25108.223000000002</v>
      </c>
      <c r="AJ44">
        <v>209.71600000000001</v>
      </c>
      <c r="AK44" s="36">
        <v>17917.532999999999</v>
      </c>
      <c r="AL44">
        <v>0</v>
      </c>
      <c r="AM44" s="36">
        <v>17917.532999999999</v>
      </c>
      <c r="AN44">
        <v>0</v>
      </c>
      <c r="AO44" s="36">
        <v>18184.188999999998</v>
      </c>
      <c r="AP44">
        <v>266.65599999999898</v>
      </c>
      <c r="AQ44" s="28">
        <v>18322.837</v>
      </c>
      <c r="AR44">
        <v>0</v>
      </c>
      <c r="AS44" s="28">
        <v>17991.405999999999</v>
      </c>
      <c r="AT44">
        <v>0</v>
      </c>
      <c r="AU44" s="28">
        <v>18465.691999999999</v>
      </c>
      <c r="AV44">
        <v>142.854999999999</v>
      </c>
      <c r="AW44" s="36">
        <v>15862.61</v>
      </c>
      <c r="AX44">
        <v>0</v>
      </c>
      <c r="AY44" s="36">
        <v>15862.61</v>
      </c>
      <c r="AZ44">
        <v>0</v>
      </c>
      <c r="BA44" s="36">
        <v>16892.298999999999</v>
      </c>
      <c r="BB44">
        <v>1029.6889999999901</v>
      </c>
      <c r="BC44" s="28">
        <v>17025.349999999999</v>
      </c>
      <c r="BD44">
        <v>0</v>
      </c>
      <c r="BE44" s="28">
        <v>16669.037</v>
      </c>
      <c r="BF44">
        <v>0</v>
      </c>
      <c r="BG44" s="28">
        <v>17413.11</v>
      </c>
      <c r="BH44">
        <v>387.75999999999902</v>
      </c>
    </row>
    <row r="45" spans="1:60" s="34" customFormat="1" x14ac:dyDescent="0.25">
      <c r="A45" s="37">
        <v>20989.917000000001</v>
      </c>
      <c r="B45">
        <v>0</v>
      </c>
      <c r="C45" s="36">
        <v>20598.144</v>
      </c>
      <c r="D45">
        <v>0</v>
      </c>
      <c r="E45" s="36">
        <v>21315.012999999999</v>
      </c>
      <c r="F45">
        <v>325.096</v>
      </c>
      <c r="G45" s="28">
        <v>19371.333999999999</v>
      </c>
      <c r="H45">
        <v>0</v>
      </c>
      <c r="I45" s="28">
        <v>19371.333999999999</v>
      </c>
      <c r="J45">
        <v>0</v>
      </c>
      <c r="K45" s="28">
        <v>19580.982</v>
      </c>
      <c r="L45">
        <v>209.647999999999</v>
      </c>
      <c r="M45" s="36">
        <v>20741.262999999999</v>
      </c>
      <c r="N45">
        <v>0</v>
      </c>
      <c r="O45" s="36">
        <v>20741.262999999999</v>
      </c>
      <c r="P45">
        <v>0</v>
      </c>
      <c r="Q45" s="36">
        <v>20802.445</v>
      </c>
      <c r="R45">
        <v>61.182000000000002</v>
      </c>
      <c r="S45" s="28">
        <v>21353.516</v>
      </c>
      <c r="T45">
        <v>0</v>
      </c>
      <c r="U45" s="28">
        <v>21353.516</v>
      </c>
      <c r="V45">
        <v>0</v>
      </c>
      <c r="W45" s="28">
        <v>21444.055</v>
      </c>
      <c r="X45">
        <v>90.538999999999902</v>
      </c>
      <c r="Y45" s="36">
        <v>20948.351999999999</v>
      </c>
      <c r="Z45">
        <v>0</v>
      </c>
      <c r="AA45" s="36">
        <v>20641.698</v>
      </c>
      <c r="AB45">
        <v>0</v>
      </c>
      <c r="AC45" s="36">
        <v>20985.055</v>
      </c>
      <c r="AD45">
        <v>36.703000000000003</v>
      </c>
      <c r="AE45" s="28">
        <v>25277.866000000002</v>
      </c>
      <c r="AF45">
        <v>0</v>
      </c>
      <c r="AG45" s="28">
        <v>25277.866000000002</v>
      </c>
      <c r="AH45">
        <v>0</v>
      </c>
      <c r="AI45" s="28">
        <v>25364.237000000001</v>
      </c>
      <c r="AJ45">
        <v>86.370999999999896</v>
      </c>
      <c r="AK45" s="36">
        <v>18326.482</v>
      </c>
      <c r="AL45">
        <v>0</v>
      </c>
      <c r="AM45" s="36">
        <v>18326.482</v>
      </c>
      <c r="AN45">
        <v>0</v>
      </c>
      <c r="AO45" s="36">
        <v>18470.580000000002</v>
      </c>
      <c r="AP45">
        <v>144.09800000000001</v>
      </c>
      <c r="AQ45" s="28">
        <v>18539.792000000001</v>
      </c>
      <c r="AR45">
        <v>0</v>
      </c>
      <c r="AS45" s="28">
        <v>18322.837</v>
      </c>
      <c r="AT45">
        <v>0</v>
      </c>
      <c r="AU45" s="28">
        <v>18676.850999999999</v>
      </c>
      <c r="AV45">
        <v>137.058999999999</v>
      </c>
      <c r="AW45" s="36">
        <v>17654.600999999999</v>
      </c>
      <c r="AX45">
        <v>0</v>
      </c>
      <c r="AY45" s="36">
        <v>17654.600999999999</v>
      </c>
      <c r="AZ45">
        <v>0</v>
      </c>
      <c r="BA45" s="36">
        <v>18332.773000000001</v>
      </c>
      <c r="BB45">
        <v>678.17200000000003</v>
      </c>
      <c r="BC45" s="28">
        <v>17832.189999999999</v>
      </c>
      <c r="BD45">
        <v>0</v>
      </c>
      <c r="BE45" s="28">
        <v>16724.096000000001</v>
      </c>
      <c r="BF45">
        <v>0</v>
      </c>
      <c r="BG45" s="28">
        <v>17887.169999999998</v>
      </c>
      <c r="BH45">
        <v>54.979999999999897</v>
      </c>
    </row>
    <row r="46" spans="1:60" s="34" customFormat="1" x14ac:dyDescent="0.25">
      <c r="A46" s="37">
        <v>21660.274000000001</v>
      </c>
      <c r="B46">
        <v>0</v>
      </c>
      <c r="C46" s="36">
        <v>20989.917000000001</v>
      </c>
      <c r="D46">
        <v>0</v>
      </c>
      <c r="E46" s="36">
        <v>22265.112000000001</v>
      </c>
      <c r="F46">
        <v>604.83799999999906</v>
      </c>
      <c r="G46" s="28">
        <v>20538.513999999999</v>
      </c>
      <c r="H46">
        <v>0</v>
      </c>
      <c r="I46" s="28">
        <v>20538.513999999999</v>
      </c>
      <c r="J46">
        <v>0</v>
      </c>
      <c r="K46" s="28">
        <v>21016.374</v>
      </c>
      <c r="L46">
        <v>477.86</v>
      </c>
      <c r="M46" s="36">
        <v>20819.575000000001</v>
      </c>
      <c r="N46">
        <v>0</v>
      </c>
      <c r="O46" s="36">
        <v>20819.575000000001</v>
      </c>
      <c r="P46">
        <v>0</v>
      </c>
      <c r="Q46" s="36">
        <v>20991.423999999999</v>
      </c>
      <c r="R46">
        <v>171.84899999999899</v>
      </c>
      <c r="S46" s="28">
        <v>21649.376</v>
      </c>
      <c r="T46">
        <v>0</v>
      </c>
      <c r="U46" s="28">
        <v>21649.376</v>
      </c>
      <c r="V46">
        <v>0</v>
      </c>
      <c r="W46" s="28">
        <v>22601.201000000001</v>
      </c>
      <c r="X46">
        <v>951.82500000000005</v>
      </c>
      <c r="Y46" s="36">
        <v>20987.971000000001</v>
      </c>
      <c r="Z46">
        <v>0</v>
      </c>
      <c r="AA46" s="36">
        <v>20948.351999999999</v>
      </c>
      <c r="AB46">
        <v>0</v>
      </c>
      <c r="AC46" s="36">
        <v>21018.74</v>
      </c>
      <c r="AD46">
        <v>30.768999999999899</v>
      </c>
      <c r="AE46" s="28">
        <v>26299.179</v>
      </c>
      <c r="AF46">
        <v>0</v>
      </c>
      <c r="AG46" s="28">
        <v>26299.179</v>
      </c>
      <c r="AH46">
        <v>0</v>
      </c>
      <c r="AI46" s="28">
        <v>26664.312000000002</v>
      </c>
      <c r="AJ46">
        <v>365.13299999999902</v>
      </c>
      <c r="AK46" s="36">
        <v>18478.080000000002</v>
      </c>
      <c r="AL46">
        <v>0</v>
      </c>
      <c r="AM46" s="36">
        <v>18478.080000000002</v>
      </c>
      <c r="AN46">
        <v>0</v>
      </c>
      <c r="AO46" s="36">
        <v>18838.263999999999</v>
      </c>
      <c r="AP46">
        <v>360.183999999999</v>
      </c>
      <c r="AQ46" s="28">
        <v>19467.409</v>
      </c>
      <c r="AR46">
        <v>0</v>
      </c>
      <c r="AS46" s="28">
        <v>18539.792000000001</v>
      </c>
      <c r="AT46">
        <v>0</v>
      </c>
      <c r="AU46" s="28">
        <v>19578.017</v>
      </c>
      <c r="AV46">
        <v>110.608</v>
      </c>
      <c r="AW46" s="36">
        <v>18823.863000000001</v>
      </c>
      <c r="AX46">
        <v>0</v>
      </c>
      <c r="AY46" s="36">
        <v>18823.863000000001</v>
      </c>
      <c r="AZ46">
        <v>0</v>
      </c>
      <c r="BA46" s="36">
        <v>18863.243999999999</v>
      </c>
      <c r="BB46">
        <v>39.381</v>
      </c>
      <c r="BC46" s="28">
        <v>18495.142</v>
      </c>
      <c r="BD46">
        <v>0</v>
      </c>
      <c r="BE46" s="28">
        <v>17025.349999999999</v>
      </c>
      <c r="BF46">
        <v>0</v>
      </c>
      <c r="BG46" s="28">
        <v>18710.293000000001</v>
      </c>
      <c r="BH46">
        <v>215.15100000000001</v>
      </c>
    </row>
    <row r="47" spans="1:60" s="34" customFormat="1" x14ac:dyDescent="0.25">
      <c r="A47" s="37">
        <v>22357.491999999998</v>
      </c>
      <c r="B47">
        <v>0</v>
      </c>
      <c r="C47" s="36">
        <v>21660.274000000001</v>
      </c>
      <c r="D47">
        <v>0</v>
      </c>
      <c r="E47" s="36">
        <v>22668.928</v>
      </c>
      <c r="F47">
        <v>311.43599999999901</v>
      </c>
      <c r="G47" s="28">
        <v>21294.521000000001</v>
      </c>
      <c r="H47">
        <v>0</v>
      </c>
      <c r="I47" s="28">
        <v>21294.521000000001</v>
      </c>
      <c r="J47">
        <v>0</v>
      </c>
      <c r="K47" s="28">
        <v>21994.942999999999</v>
      </c>
      <c r="L47">
        <v>700.42200000000003</v>
      </c>
      <c r="M47" s="36">
        <v>21062.428</v>
      </c>
      <c r="N47">
        <v>0</v>
      </c>
      <c r="O47" s="36">
        <v>21062.428</v>
      </c>
      <c r="P47">
        <v>0</v>
      </c>
      <c r="Q47" s="36">
        <v>21282.362000000001</v>
      </c>
      <c r="R47">
        <v>219.933999999999</v>
      </c>
      <c r="S47" s="28">
        <v>23340.151999999998</v>
      </c>
      <c r="T47">
        <v>0</v>
      </c>
      <c r="U47" s="28">
        <v>23340.151999999998</v>
      </c>
      <c r="V47">
        <v>0</v>
      </c>
      <c r="W47" s="28">
        <v>23672.699000000001</v>
      </c>
      <c r="X47">
        <v>332.54700000000003</v>
      </c>
      <c r="Y47" s="36">
        <v>21841.517</v>
      </c>
      <c r="Z47">
        <v>0</v>
      </c>
      <c r="AA47" s="36">
        <v>20987.971000000001</v>
      </c>
      <c r="AB47">
        <v>0</v>
      </c>
      <c r="AC47" s="36">
        <v>22204.946</v>
      </c>
      <c r="AD47">
        <v>363.42899999999901</v>
      </c>
      <c r="AE47" s="28">
        <v>27336.777999999998</v>
      </c>
      <c r="AF47">
        <v>0</v>
      </c>
      <c r="AG47" s="28">
        <v>27336.777999999998</v>
      </c>
      <c r="AH47">
        <v>0</v>
      </c>
      <c r="AI47" s="28">
        <v>27560.785</v>
      </c>
      <c r="AJ47">
        <v>224.00700000000001</v>
      </c>
      <c r="AK47" s="36">
        <v>19825.775000000001</v>
      </c>
      <c r="AL47">
        <v>0</v>
      </c>
      <c r="AM47" s="36">
        <v>19825.775000000001</v>
      </c>
      <c r="AN47">
        <v>0</v>
      </c>
      <c r="AO47" s="36">
        <v>19966.157999999999</v>
      </c>
      <c r="AP47">
        <v>140.38299999999899</v>
      </c>
      <c r="AQ47" s="28">
        <v>20048.548999999999</v>
      </c>
      <c r="AR47">
        <v>0</v>
      </c>
      <c r="AS47" s="28">
        <v>19467.409</v>
      </c>
      <c r="AT47">
        <v>0</v>
      </c>
      <c r="AU47" s="28">
        <v>20292.972000000002</v>
      </c>
      <c r="AV47">
        <v>244.423</v>
      </c>
      <c r="AW47" s="36">
        <v>19357.781999999999</v>
      </c>
      <c r="AX47">
        <v>0</v>
      </c>
      <c r="AY47" s="36">
        <v>19357.781999999999</v>
      </c>
      <c r="AZ47">
        <v>0</v>
      </c>
      <c r="BA47" s="36">
        <v>19493.791000000001</v>
      </c>
      <c r="BB47">
        <v>136.00899999999899</v>
      </c>
      <c r="BC47" s="28">
        <v>18727.973000000002</v>
      </c>
      <c r="BD47">
        <v>0</v>
      </c>
      <c r="BE47" s="28">
        <v>17832.189999999999</v>
      </c>
      <c r="BF47">
        <v>0</v>
      </c>
      <c r="BG47" s="28">
        <v>18914.026999999998</v>
      </c>
      <c r="BH47">
        <v>186.05399999999901</v>
      </c>
    </row>
    <row r="48" spans="1:60" s="34" customFormat="1" x14ac:dyDescent="0.25">
      <c r="A48" s="37">
        <v>22797.293000000001</v>
      </c>
      <c r="B48">
        <v>0</v>
      </c>
      <c r="C48" s="36">
        <v>22357.491999999998</v>
      </c>
      <c r="D48">
        <v>0</v>
      </c>
      <c r="E48" s="36">
        <v>22904.217000000001</v>
      </c>
      <c r="F48">
        <v>106.92400000000001</v>
      </c>
      <c r="G48" s="28">
        <v>22255.277999999998</v>
      </c>
      <c r="H48">
        <v>0</v>
      </c>
      <c r="I48" s="28">
        <v>22255.277999999998</v>
      </c>
      <c r="J48">
        <v>0</v>
      </c>
      <c r="K48" s="28">
        <v>22535.449000000001</v>
      </c>
      <c r="L48">
        <v>280.17099999999903</v>
      </c>
      <c r="M48" s="36">
        <v>21442.883999999998</v>
      </c>
      <c r="N48">
        <v>0</v>
      </c>
      <c r="O48" s="36">
        <v>21442.883999999998</v>
      </c>
      <c r="P48">
        <v>0</v>
      </c>
      <c r="Q48" s="36">
        <v>21729.292000000001</v>
      </c>
      <c r="R48">
        <v>286.40800000000002</v>
      </c>
      <c r="S48" s="28">
        <v>24073.907999999999</v>
      </c>
      <c r="T48">
        <v>0</v>
      </c>
      <c r="U48" s="28">
        <v>24073.907999999999</v>
      </c>
      <c r="V48">
        <v>0</v>
      </c>
      <c r="W48" s="28">
        <v>24481.069</v>
      </c>
      <c r="X48">
        <v>407.16099999999898</v>
      </c>
      <c r="Y48" s="36">
        <v>22303.539000000001</v>
      </c>
      <c r="Z48">
        <v>0</v>
      </c>
      <c r="AA48" s="36">
        <v>21841.517</v>
      </c>
      <c r="AB48">
        <v>0</v>
      </c>
      <c r="AC48" s="36">
        <v>22597.931</v>
      </c>
      <c r="AD48">
        <v>294.39199999999897</v>
      </c>
      <c r="AE48" s="28">
        <v>27677.983</v>
      </c>
      <c r="AF48">
        <v>0</v>
      </c>
      <c r="AG48" s="28">
        <v>27677.983</v>
      </c>
      <c r="AH48">
        <v>0</v>
      </c>
      <c r="AI48" s="28">
        <v>27884.028999999999</v>
      </c>
      <c r="AJ48">
        <v>206.045999999999</v>
      </c>
      <c r="AK48" s="36">
        <v>20177.8</v>
      </c>
      <c r="AL48">
        <v>0</v>
      </c>
      <c r="AM48" s="36">
        <v>20177.8</v>
      </c>
      <c r="AN48">
        <v>0</v>
      </c>
      <c r="AO48" s="36">
        <v>20676.987000000001</v>
      </c>
      <c r="AP48">
        <v>499.18700000000001</v>
      </c>
      <c r="AQ48" s="28">
        <v>20594.280999999999</v>
      </c>
      <c r="AR48">
        <v>0</v>
      </c>
      <c r="AS48" s="28">
        <v>20048.548999999999</v>
      </c>
      <c r="AT48">
        <v>0</v>
      </c>
      <c r="AU48" s="28">
        <v>20948.706999999999</v>
      </c>
      <c r="AV48">
        <v>354.42599999999902</v>
      </c>
      <c r="AW48" s="36">
        <v>20595.637999999999</v>
      </c>
      <c r="AX48">
        <v>0</v>
      </c>
      <c r="AY48" s="36">
        <v>20595.637999999999</v>
      </c>
      <c r="AZ48">
        <v>0</v>
      </c>
      <c r="BA48" s="36">
        <v>21003.242999999999</v>
      </c>
      <c r="BB48">
        <v>407.60500000000002</v>
      </c>
      <c r="BC48" s="28">
        <v>18975.651999999998</v>
      </c>
      <c r="BD48">
        <v>0</v>
      </c>
      <c r="BE48" s="28">
        <v>18495.142</v>
      </c>
      <c r="BF48">
        <v>0</v>
      </c>
      <c r="BG48" s="28">
        <v>19285.259999999998</v>
      </c>
      <c r="BH48">
        <v>309.60799999999898</v>
      </c>
    </row>
    <row r="49" spans="1:60" x14ac:dyDescent="0.25">
      <c r="A49" s="37">
        <v>22950.629000000001</v>
      </c>
      <c r="B49">
        <v>0</v>
      </c>
      <c r="C49" s="36">
        <v>22797.293000000001</v>
      </c>
      <c r="D49">
        <v>0</v>
      </c>
      <c r="E49" s="36">
        <v>23010.151000000002</v>
      </c>
      <c r="F49">
        <v>59.521999999999899</v>
      </c>
      <c r="G49" s="28">
        <v>22548.947</v>
      </c>
      <c r="H49">
        <v>0</v>
      </c>
      <c r="I49" s="28">
        <v>22548.947</v>
      </c>
      <c r="J49">
        <v>0</v>
      </c>
      <c r="K49" s="28">
        <v>23274.080999999998</v>
      </c>
      <c r="L49">
        <v>725.13400000000001</v>
      </c>
      <c r="M49" s="36">
        <v>22484.436000000002</v>
      </c>
      <c r="N49">
        <v>0</v>
      </c>
      <c r="O49" s="36">
        <v>22484.436000000002</v>
      </c>
      <c r="P49">
        <v>0</v>
      </c>
      <c r="Q49" s="36">
        <v>22566.795999999998</v>
      </c>
      <c r="R49">
        <v>82.3599999999999</v>
      </c>
      <c r="S49" s="28">
        <v>25373.044000000002</v>
      </c>
      <c r="T49">
        <v>0</v>
      </c>
      <c r="U49" s="28">
        <v>25373.044000000002</v>
      </c>
      <c r="V49">
        <v>0</v>
      </c>
      <c r="W49" s="28">
        <v>25637.9</v>
      </c>
      <c r="X49">
        <v>264.85599999999903</v>
      </c>
      <c r="Y49" s="36">
        <v>22664.035</v>
      </c>
      <c r="Z49">
        <v>0</v>
      </c>
      <c r="AA49" s="36">
        <v>22303.539000000001</v>
      </c>
      <c r="AB49">
        <v>0</v>
      </c>
      <c r="AC49" s="36">
        <v>23193.985000000001</v>
      </c>
      <c r="AD49">
        <v>529.95000000000005</v>
      </c>
      <c r="AE49" s="28">
        <v>28419.279999999999</v>
      </c>
      <c r="AF49">
        <v>0</v>
      </c>
      <c r="AG49" s="28">
        <v>28419.279999999999</v>
      </c>
      <c r="AH49">
        <v>0</v>
      </c>
      <c r="AI49" s="28">
        <v>28490.748</v>
      </c>
      <c r="AJ49">
        <v>71.467999999999904</v>
      </c>
      <c r="AK49" s="36">
        <v>20707.008999999998</v>
      </c>
      <c r="AL49">
        <v>0</v>
      </c>
      <c r="AM49" s="36">
        <v>20707.008999999998</v>
      </c>
      <c r="AN49">
        <v>0</v>
      </c>
      <c r="AO49" s="36">
        <v>21173.208999999999</v>
      </c>
      <c r="AP49">
        <v>466.19999999999902</v>
      </c>
      <c r="AQ49" s="28">
        <v>21527.344000000001</v>
      </c>
      <c r="AR49">
        <v>0</v>
      </c>
      <c r="AS49" s="28">
        <v>20594.280999999999</v>
      </c>
      <c r="AT49">
        <v>0</v>
      </c>
      <c r="AU49" s="28">
        <v>21565.066999999999</v>
      </c>
      <c r="AV49">
        <v>37.7229999999999</v>
      </c>
      <c r="AW49" s="36">
        <v>22079.688999999998</v>
      </c>
      <c r="AX49">
        <v>0</v>
      </c>
      <c r="AY49" s="36">
        <v>22079.688999999998</v>
      </c>
      <c r="AZ49">
        <v>0</v>
      </c>
      <c r="BA49" s="36">
        <v>22176.592000000001</v>
      </c>
      <c r="BB49">
        <v>96.902999999999906</v>
      </c>
      <c r="BC49" s="28">
        <v>19664.347000000002</v>
      </c>
      <c r="BD49">
        <v>0</v>
      </c>
      <c r="BE49" s="28">
        <v>18727.973000000002</v>
      </c>
      <c r="BF49">
        <v>0</v>
      </c>
      <c r="BG49" s="28">
        <v>19864.636999999999</v>
      </c>
      <c r="BH49">
        <v>200.289999999999</v>
      </c>
    </row>
    <row r="50" spans="1:60" x14ac:dyDescent="0.25">
      <c r="A50" s="36">
        <v>23517.763999999999</v>
      </c>
      <c r="B50">
        <v>0</v>
      </c>
      <c r="C50" s="36">
        <v>22950.629000000001</v>
      </c>
      <c r="D50">
        <v>0</v>
      </c>
      <c r="E50" s="36">
        <v>24542.135999999999</v>
      </c>
      <c r="F50">
        <v>1024.3719999999901</v>
      </c>
      <c r="G50" s="28">
        <v>24067.055</v>
      </c>
      <c r="H50">
        <v>0</v>
      </c>
      <c r="I50" s="28">
        <v>24067.055</v>
      </c>
      <c r="J50">
        <v>0</v>
      </c>
      <c r="K50" s="28">
        <v>24460.438999999998</v>
      </c>
      <c r="L50">
        <v>393.38400000000001</v>
      </c>
      <c r="M50" s="36">
        <v>22590.435000000001</v>
      </c>
      <c r="N50">
        <v>0</v>
      </c>
      <c r="O50" s="36">
        <v>22590.435000000001</v>
      </c>
      <c r="P50">
        <v>0</v>
      </c>
      <c r="Q50" s="36">
        <v>22624.547999999999</v>
      </c>
      <c r="R50">
        <v>34.1129999999999</v>
      </c>
      <c r="S50" s="28">
        <v>25917.431</v>
      </c>
      <c r="T50">
        <v>0</v>
      </c>
      <c r="U50" s="28">
        <v>25917.431</v>
      </c>
      <c r="V50">
        <v>0</v>
      </c>
      <c r="W50" s="28">
        <v>25982.573</v>
      </c>
      <c r="X50">
        <v>65.141999999999896</v>
      </c>
      <c r="Y50" s="36">
        <v>24575.134999999998</v>
      </c>
      <c r="Z50">
        <v>0</v>
      </c>
      <c r="AA50" s="36">
        <v>22664.035</v>
      </c>
      <c r="AB50">
        <v>0</v>
      </c>
      <c r="AC50" s="36">
        <v>24745.838</v>
      </c>
      <c r="AD50">
        <v>170.70299999999901</v>
      </c>
      <c r="AE50" s="28">
        <v>28714.880000000001</v>
      </c>
      <c r="AF50">
        <v>0</v>
      </c>
      <c r="AG50" s="28">
        <v>28714.880000000001</v>
      </c>
      <c r="AH50">
        <v>0</v>
      </c>
      <c r="AI50" s="28">
        <v>28927.027999999998</v>
      </c>
      <c r="AJ50">
        <v>212.147999999999</v>
      </c>
      <c r="AK50" s="36">
        <v>21255.469000000001</v>
      </c>
      <c r="AL50">
        <v>0</v>
      </c>
      <c r="AM50" s="36">
        <v>21255.469000000001</v>
      </c>
      <c r="AN50">
        <v>0</v>
      </c>
      <c r="AO50" s="36">
        <v>21436.963</v>
      </c>
      <c r="AP50">
        <v>181.49399999999901</v>
      </c>
      <c r="AQ50" s="28">
        <v>21830.913</v>
      </c>
      <c r="AR50">
        <v>0</v>
      </c>
      <c r="AS50" s="28">
        <v>21527.344000000001</v>
      </c>
      <c r="AT50">
        <v>0</v>
      </c>
      <c r="AU50" s="28">
        <v>21995.705000000002</v>
      </c>
      <c r="AV50">
        <v>164.79199999999901</v>
      </c>
      <c r="AW50" s="36">
        <v>22327.296999999999</v>
      </c>
      <c r="AX50">
        <v>0</v>
      </c>
      <c r="AY50" s="36">
        <v>22327.296999999999</v>
      </c>
      <c r="AZ50">
        <v>0</v>
      </c>
      <c r="BA50" s="36">
        <v>22532.733</v>
      </c>
      <c r="BB50">
        <v>205.43599999999901</v>
      </c>
      <c r="BC50" s="28">
        <v>20440.306</v>
      </c>
      <c r="BD50">
        <v>0</v>
      </c>
      <c r="BE50" s="28">
        <v>18975.651999999998</v>
      </c>
      <c r="BF50">
        <v>0</v>
      </c>
      <c r="BG50" s="28">
        <v>20864.866000000002</v>
      </c>
      <c r="BH50">
        <v>424.55999999999898</v>
      </c>
    </row>
    <row r="51" spans="1:60" x14ac:dyDescent="0.25">
      <c r="A51" s="36">
        <v>24616.166000000001</v>
      </c>
      <c r="B51">
        <v>0</v>
      </c>
      <c r="C51" s="36">
        <v>23517.763999999999</v>
      </c>
      <c r="D51">
        <v>0</v>
      </c>
      <c r="E51" s="36">
        <v>24722.187999999998</v>
      </c>
      <c r="F51">
        <v>106.021999999999</v>
      </c>
      <c r="G51" s="28">
        <v>24979.77</v>
      </c>
      <c r="H51">
        <v>0</v>
      </c>
      <c r="I51" s="28">
        <v>24979.77</v>
      </c>
      <c r="J51">
        <v>0</v>
      </c>
      <c r="K51" s="28">
        <v>25706.905999999999</v>
      </c>
      <c r="L51">
        <v>727.13599999999894</v>
      </c>
      <c r="M51" s="36">
        <v>23005.714</v>
      </c>
      <c r="N51">
        <v>0</v>
      </c>
      <c r="O51" s="36">
        <v>23005.714</v>
      </c>
      <c r="P51">
        <v>0</v>
      </c>
      <c r="Q51" s="36">
        <v>23519.866000000002</v>
      </c>
      <c r="R51">
        <v>514.15200000000004</v>
      </c>
      <c r="S51" s="28">
        <v>26035.373</v>
      </c>
      <c r="T51">
        <v>0</v>
      </c>
      <c r="U51" s="28">
        <v>26035.373</v>
      </c>
      <c r="V51">
        <v>0</v>
      </c>
      <c r="W51" s="28">
        <v>26362.525000000001</v>
      </c>
      <c r="X51">
        <v>327.15199999999902</v>
      </c>
      <c r="Y51" s="36">
        <v>27181.15</v>
      </c>
      <c r="Z51">
        <v>0</v>
      </c>
      <c r="AA51" s="36">
        <v>24575.134999999998</v>
      </c>
      <c r="AB51">
        <v>0</v>
      </c>
      <c r="AC51" s="36">
        <v>27644.15</v>
      </c>
      <c r="AD51">
        <v>463</v>
      </c>
      <c r="AE51" s="28">
        <v>29056.618999999999</v>
      </c>
      <c r="AF51">
        <v>0</v>
      </c>
      <c r="AG51" s="28">
        <v>29056.618999999999</v>
      </c>
      <c r="AH51">
        <v>0</v>
      </c>
      <c r="AI51" s="28">
        <v>29109.419000000002</v>
      </c>
      <c r="AJ51">
        <v>52.799999999999898</v>
      </c>
      <c r="AK51" s="36">
        <v>21538.830999999998</v>
      </c>
      <c r="AL51">
        <v>0</v>
      </c>
      <c r="AM51" s="36">
        <v>21538.830999999998</v>
      </c>
      <c r="AN51">
        <v>0</v>
      </c>
      <c r="AO51" s="36">
        <v>22174.333999999999</v>
      </c>
      <c r="AP51">
        <v>635.50299999999902</v>
      </c>
      <c r="AQ51" s="28">
        <v>22405.794999999998</v>
      </c>
      <c r="AR51">
        <v>0</v>
      </c>
      <c r="AS51" s="28">
        <v>21830.913</v>
      </c>
      <c r="AT51">
        <v>0</v>
      </c>
      <c r="AU51" s="28">
        <v>22534.151999999998</v>
      </c>
      <c r="AV51">
        <v>128.356999999999</v>
      </c>
      <c r="AW51" s="36">
        <v>22648.7</v>
      </c>
      <c r="AX51">
        <v>0</v>
      </c>
      <c r="AY51" s="36">
        <v>22648.7</v>
      </c>
      <c r="AZ51">
        <v>0</v>
      </c>
      <c r="BA51" s="36">
        <v>22828.161</v>
      </c>
      <c r="BB51">
        <v>179.46100000000001</v>
      </c>
      <c r="BC51" s="28">
        <v>21477.826000000001</v>
      </c>
      <c r="BD51">
        <v>0</v>
      </c>
      <c r="BE51" s="28">
        <v>19664.347000000002</v>
      </c>
      <c r="BF51">
        <v>0</v>
      </c>
      <c r="BG51" s="28">
        <v>21725.825000000001</v>
      </c>
      <c r="BH51">
        <v>247.998999999999</v>
      </c>
    </row>
    <row r="52" spans="1:60" x14ac:dyDescent="0.25">
      <c r="A52" s="36">
        <v>25438.627</v>
      </c>
      <c r="B52">
        <v>0</v>
      </c>
      <c r="C52" s="36">
        <v>24616.166000000001</v>
      </c>
      <c r="D52">
        <v>0</v>
      </c>
      <c r="E52" s="36">
        <v>25514.101999999999</v>
      </c>
      <c r="F52">
        <v>75.474999999999895</v>
      </c>
      <c r="G52" s="28">
        <v>25747.888999999999</v>
      </c>
      <c r="H52">
        <v>0</v>
      </c>
      <c r="I52" s="28">
        <v>25747.888999999999</v>
      </c>
      <c r="J52">
        <v>0</v>
      </c>
      <c r="K52" s="28">
        <v>25788.58</v>
      </c>
      <c r="L52">
        <v>40.691000000000003</v>
      </c>
      <c r="M52" s="36">
        <v>23623.357</v>
      </c>
      <c r="N52">
        <v>0</v>
      </c>
      <c r="O52" s="36">
        <v>23623.357</v>
      </c>
      <c r="P52">
        <v>0</v>
      </c>
      <c r="Q52" s="36">
        <v>23733.179</v>
      </c>
      <c r="R52">
        <v>109.822</v>
      </c>
      <c r="S52" s="28">
        <v>26679.643</v>
      </c>
      <c r="T52">
        <v>0</v>
      </c>
      <c r="U52" s="28">
        <v>26679.643</v>
      </c>
      <c r="V52">
        <v>0</v>
      </c>
      <c r="W52" s="28">
        <v>27256.93</v>
      </c>
      <c r="X52">
        <v>577.28700000000003</v>
      </c>
      <c r="Y52" s="36">
        <v>27819.187999999998</v>
      </c>
      <c r="Z52">
        <v>0</v>
      </c>
      <c r="AA52" s="36">
        <v>27181.15</v>
      </c>
      <c r="AB52">
        <v>0</v>
      </c>
      <c r="AC52" s="36">
        <v>27856.026999999998</v>
      </c>
      <c r="AD52">
        <v>36.838999999999899</v>
      </c>
      <c r="AE52" s="28">
        <v>29139.285</v>
      </c>
      <c r="AF52">
        <v>0</v>
      </c>
      <c r="AG52" s="28">
        <v>29139.285</v>
      </c>
      <c r="AH52">
        <v>0</v>
      </c>
      <c r="AI52" s="28">
        <v>29515.079000000002</v>
      </c>
      <c r="AJ52">
        <v>375.79399999999902</v>
      </c>
      <c r="AK52" s="36">
        <v>22339.159</v>
      </c>
      <c r="AL52">
        <v>0</v>
      </c>
      <c r="AM52" s="36">
        <v>22339.159</v>
      </c>
      <c r="AN52">
        <v>0</v>
      </c>
      <c r="AO52" s="36">
        <v>23108.899000000001</v>
      </c>
      <c r="AP52">
        <v>769.74</v>
      </c>
      <c r="AQ52" s="28">
        <v>22563.925999999999</v>
      </c>
      <c r="AR52">
        <v>0</v>
      </c>
      <c r="AS52" s="28">
        <v>22405.794999999998</v>
      </c>
      <c r="AT52">
        <v>0</v>
      </c>
      <c r="AU52" s="28">
        <v>23127.782999999999</v>
      </c>
      <c r="AV52">
        <v>563.85699999999895</v>
      </c>
      <c r="AW52" s="36">
        <v>23418.021000000001</v>
      </c>
      <c r="AX52">
        <v>0</v>
      </c>
      <c r="AY52" s="36">
        <v>23418.021000000001</v>
      </c>
      <c r="AZ52">
        <v>0</v>
      </c>
      <c r="BA52" s="36">
        <v>23612.240000000002</v>
      </c>
      <c r="BB52">
        <v>194.218999999999</v>
      </c>
      <c r="BC52" s="28">
        <v>22126.277999999998</v>
      </c>
      <c r="BD52">
        <v>0</v>
      </c>
      <c r="BE52" s="28">
        <v>20440.306</v>
      </c>
      <c r="BF52">
        <v>0</v>
      </c>
      <c r="BG52" s="28">
        <v>22275.428</v>
      </c>
      <c r="BH52">
        <v>149.14999999999901</v>
      </c>
    </row>
    <row r="53" spans="1:60" x14ac:dyDescent="0.25">
      <c r="A53">
        <v>26063.474999999999</v>
      </c>
      <c r="B53">
        <v>0</v>
      </c>
      <c r="C53">
        <v>25438.627</v>
      </c>
      <c r="D53">
        <v>0</v>
      </c>
      <c r="E53">
        <v>26894.396000000001</v>
      </c>
      <c r="F53">
        <v>830.92100000000005</v>
      </c>
      <c r="G53">
        <v>26294.826000000001</v>
      </c>
      <c r="H53">
        <v>0</v>
      </c>
      <c r="I53">
        <v>26294.826000000001</v>
      </c>
      <c r="J53">
        <v>0</v>
      </c>
      <c r="K53">
        <v>26392.167000000001</v>
      </c>
      <c r="L53">
        <v>97.340999999999894</v>
      </c>
      <c r="M53">
        <v>23897.614000000001</v>
      </c>
      <c r="N53">
        <v>0</v>
      </c>
      <c r="O53">
        <v>23897.614000000001</v>
      </c>
      <c r="P53">
        <v>0</v>
      </c>
      <c r="Q53">
        <v>24235.865000000002</v>
      </c>
      <c r="R53">
        <v>338.25099999999901</v>
      </c>
      <c r="S53">
        <v>27926.562000000002</v>
      </c>
      <c r="T53">
        <v>0</v>
      </c>
      <c r="U53">
        <v>27926.562000000002</v>
      </c>
      <c r="V53">
        <v>0</v>
      </c>
      <c r="W53">
        <v>28060.58</v>
      </c>
      <c r="X53">
        <v>134.01799999999901</v>
      </c>
      <c r="Y53">
        <v>28032.057000000001</v>
      </c>
      <c r="Z53">
        <v>0</v>
      </c>
      <c r="AA53">
        <v>27819.187999999998</v>
      </c>
      <c r="AB53">
        <v>0</v>
      </c>
      <c r="AC53">
        <v>28087.51</v>
      </c>
      <c r="AD53">
        <v>55.453000000000003</v>
      </c>
      <c r="AE53">
        <v>30040.597000000002</v>
      </c>
      <c r="AF53">
        <v>0</v>
      </c>
      <c r="AG53">
        <v>30040.597000000002</v>
      </c>
      <c r="AH53">
        <v>0</v>
      </c>
      <c r="AI53">
        <v>30184.843000000001</v>
      </c>
      <c r="AJ53">
        <v>144.24599999999899</v>
      </c>
      <c r="AK53">
        <v>23188.665000000001</v>
      </c>
      <c r="AL53">
        <v>0</v>
      </c>
      <c r="AM53">
        <v>23188.665000000001</v>
      </c>
      <c r="AN53">
        <v>0</v>
      </c>
      <c r="AO53">
        <v>23261.879000000001</v>
      </c>
      <c r="AP53">
        <v>73.213999999999899</v>
      </c>
      <c r="AQ53">
        <v>23692.277999999998</v>
      </c>
      <c r="AR53">
        <v>0</v>
      </c>
      <c r="AS53">
        <v>22563.925999999999</v>
      </c>
      <c r="AT53">
        <v>0</v>
      </c>
      <c r="AU53">
        <v>23863.482</v>
      </c>
      <c r="AV53">
        <v>171.20400000000001</v>
      </c>
      <c r="AW53">
        <v>23950.368999999999</v>
      </c>
      <c r="AX53">
        <v>0</v>
      </c>
      <c r="AY53">
        <v>23950.368999999999</v>
      </c>
      <c r="AZ53">
        <v>0</v>
      </c>
      <c r="BA53">
        <v>24327.58</v>
      </c>
      <c r="BB53">
        <v>377.21100000000001</v>
      </c>
      <c r="BC53">
        <v>22458.284</v>
      </c>
      <c r="BD53">
        <v>0</v>
      </c>
      <c r="BE53">
        <v>21477.826000000001</v>
      </c>
      <c r="BF53">
        <v>0</v>
      </c>
      <c r="BG53">
        <v>22596.487000000001</v>
      </c>
      <c r="BH53">
        <v>138.20299999999901</v>
      </c>
    </row>
    <row r="54" spans="1:60" x14ac:dyDescent="0.25">
      <c r="A54">
        <v>26961.672999999999</v>
      </c>
      <c r="B54">
        <v>0</v>
      </c>
      <c r="C54">
        <v>26063.474999999999</v>
      </c>
      <c r="D54">
        <v>0</v>
      </c>
      <c r="E54">
        <v>27085.726999999999</v>
      </c>
      <c r="F54">
        <v>124.054</v>
      </c>
      <c r="G54">
        <v>26474.502</v>
      </c>
      <c r="H54">
        <v>0</v>
      </c>
      <c r="I54">
        <v>26474.502</v>
      </c>
      <c r="J54">
        <v>0</v>
      </c>
      <c r="K54">
        <v>26856.14</v>
      </c>
      <c r="L54">
        <v>381.63799999999901</v>
      </c>
      <c r="M54">
        <v>24331.600999999999</v>
      </c>
      <c r="N54">
        <v>0</v>
      </c>
      <c r="O54">
        <v>24331.600999999999</v>
      </c>
      <c r="P54">
        <v>0</v>
      </c>
      <c r="Q54">
        <v>24500.955999999998</v>
      </c>
      <c r="R54">
        <v>169.354999999999</v>
      </c>
      <c r="S54">
        <v>28170.511999999999</v>
      </c>
      <c r="T54">
        <v>0</v>
      </c>
      <c r="U54">
        <v>28170.511999999999</v>
      </c>
      <c r="V54">
        <v>0</v>
      </c>
      <c r="W54">
        <v>28540.32</v>
      </c>
      <c r="X54">
        <v>369.80799999999903</v>
      </c>
      <c r="Y54">
        <v>28587.32</v>
      </c>
      <c r="Z54">
        <v>0</v>
      </c>
      <c r="AA54">
        <v>28032.057000000001</v>
      </c>
      <c r="AB54">
        <v>0</v>
      </c>
      <c r="AC54">
        <v>29396.446</v>
      </c>
      <c r="AD54">
        <v>809.12599999999895</v>
      </c>
      <c r="AE54">
        <v>31585.233</v>
      </c>
      <c r="AF54">
        <v>0</v>
      </c>
      <c r="AG54">
        <v>31585.233</v>
      </c>
      <c r="AH54">
        <v>0</v>
      </c>
      <c r="AI54">
        <v>31832.994999999999</v>
      </c>
      <c r="AJ54">
        <v>247.762</v>
      </c>
      <c r="AK54">
        <v>23638.867999999999</v>
      </c>
      <c r="AL54">
        <v>0</v>
      </c>
      <c r="AM54">
        <v>23638.867999999999</v>
      </c>
      <c r="AN54">
        <v>0</v>
      </c>
      <c r="AO54">
        <v>23881.46</v>
      </c>
      <c r="AP54">
        <v>242.59199999999899</v>
      </c>
      <c r="AQ54">
        <v>24256.715</v>
      </c>
      <c r="AR54">
        <v>0</v>
      </c>
      <c r="AS54">
        <v>23692.277999999998</v>
      </c>
      <c r="AT54">
        <v>0</v>
      </c>
      <c r="AU54">
        <v>24402.363000000001</v>
      </c>
      <c r="AV54">
        <v>145.647999999999</v>
      </c>
      <c r="AW54">
        <v>24517.185000000001</v>
      </c>
      <c r="AX54">
        <v>0</v>
      </c>
      <c r="AY54">
        <v>24517.185000000001</v>
      </c>
      <c r="AZ54">
        <v>0</v>
      </c>
      <c r="BA54">
        <v>24620.858</v>
      </c>
      <c r="BB54">
        <v>103.673</v>
      </c>
      <c r="BC54">
        <v>22760.986000000001</v>
      </c>
      <c r="BD54">
        <v>0</v>
      </c>
      <c r="BE54">
        <v>22126.277999999998</v>
      </c>
      <c r="BF54">
        <v>0</v>
      </c>
      <c r="BG54">
        <v>22924.052</v>
      </c>
      <c r="BH54">
        <v>163.06599999999901</v>
      </c>
    </row>
    <row r="55" spans="1:60" x14ac:dyDescent="0.25">
      <c r="A55" s="6">
        <v>28242.37</v>
      </c>
      <c r="B55">
        <v>0</v>
      </c>
      <c r="C55">
        <v>26961.672999999999</v>
      </c>
      <c r="D55">
        <v>0</v>
      </c>
      <c r="E55">
        <v>28273.866999999998</v>
      </c>
      <c r="F55">
        <v>31.4969999999999</v>
      </c>
      <c r="G55">
        <v>27007.312000000002</v>
      </c>
      <c r="H55">
        <v>0</v>
      </c>
      <c r="I55">
        <v>27007.312000000002</v>
      </c>
      <c r="J55">
        <v>0</v>
      </c>
      <c r="K55">
        <v>27066.227999999999</v>
      </c>
      <c r="L55">
        <v>58.915999999999897</v>
      </c>
      <c r="M55">
        <v>24770.46</v>
      </c>
      <c r="N55">
        <v>0</v>
      </c>
      <c r="O55">
        <v>24770.46</v>
      </c>
      <c r="P55">
        <v>0</v>
      </c>
      <c r="Q55">
        <v>25035.612000000001</v>
      </c>
      <c r="R55">
        <v>265.15199999999902</v>
      </c>
      <c r="S55">
        <v>28625.261999999999</v>
      </c>
      <c r="T55">
        <v>0</v>
      </c>
      <c r="U55">
        <v>28625.261999999999</v>
      </c>
      <c r="V55">
        <v>0</v>
      </c>
      <c r="W55">
        <v>28749.56</v>
      </c>
      <c r="X55">
        <v>124.298</v>
      </c>
      <c r="Y55">
        <v>31280</v>
      </c>
      <c r="Z55">
        <v>0</v>
      </c>
      <c r="AA55">
        <v>28587.32</v>
      </c>
      <c r="AB55">
        <v>0</v>
      </c>
      <c r="AC55">
        <v>31332.396000000001</v>
      </c>
      <c r="AD55">
        <v>52.396000000000001</v>
      </c>
      <c r="AE55">
        <v>31856.316999999999</v>
      </c>
      <c r="AF55">
        <v>0</v>
      </c>
      <c r="AG55">
        <v>31856.316999999999</v>
      </c>
      <c r="AH55">
        <v>0</v>
      </c>
      <c r="AI55">
        <v>32008.868999999999</v>
      </c>
      <c r="AJ55">
        <v>152.551999999999</v>
      </c>
      <c r="AK55">
        <v>24073.781999999999</v>
      </c>
      <c r="AL55">
        <v>0</v>
      </c>
      <c r="AM55">
        <v>24073.781999999999</v>
      </c>
      <c r="AN55">
        <v>0</v>
      </c>
      <c r="AO55">
        <v>24269.493999999999</v>
      </c>
      <c r="AP55">
        <v>195.71199999999899</v>
      </c>
      <c r="AQ55">
        <v>24405.681</v>
      </c>
      <c r="AR55">
        <v>0</v>
      </c>
      <c r="AS55">
        <v>24256.715</v>
      </c>
      <c r="AT55">
        <v>0</v>
      </c>
      <c r="AU55">
        <v>24523.476999999999</v>
      </c>
      <c r="AV55">
        <v>117.795999999999</v>
      </c>
      <c r="AW55">
        <v>24656.406999999999</v>
      </c>
      <c r="AX55">
        <v>0</v>
      </c>
      <c r="AY55">
        <v>24656.406999999999</v>
      </c>
      <c r="AZ55">
        <v>0</v>
      </c>
      <c r="BA55">
        <v>24830.53</v>
      </c>
      <c r="BB55">
        <v>174.122999999999</v>
      </c>
      <c r="BC55">
        <v>24282.686000000002</v>
      </c>
      <c r="BD55">
        <v>0</v>
      </c>
      <c r="BE55">
        <v>22458.284</v>
      </c>
      <c r="BF55">
        <v>0</v>
      </c>
      <c r="BG55">
        <v>24356.170999999998</v>
      </c>
      <c r="BH55">
        <v>73.4849999999999</v>
      </c>
    </row>
    <row r="56" spans="1:60" x14ac:dyDescent="0.25">
      <c r="A56" s="6">
        <v>28679.300999999999</v>
      </c>
      <c r="B56">
        <v>0</v>
      </c>
      <c r="C56">
        <v>28242.37</v>
      </c>
      <c r="D56">
        <v>0</v>
      </c>
      <c r="E56">
        <v>28898.166000000001</v>
      </c>
      <c r="F56">
        <v>218.86500000000001</v>
      </c>
      <c r="G56">
        <v>27896.012999999999</v>
      </c>
      <c r="H56">
        <v>0</v>
      </c>
      <c r="I56">
        <v>27896.012999999999</v>
      </c>
      <c r="J56">
        <v>0</v>
      </c>
      <c r="K56">
        <v>28025.503000000001</v>
      </c>
      <c r="L56">
        <v>129.49</v>
      </c>
      <c r="M56">
        <v>25054.386999999999</v>
      </c>
      <c r="N56">
        <v>0</v>
      </c>
      <c r="O56">
        <v>25054.386999999999</v>
      </c>
      <c r="P56">
        <v>0</v>
      </c>
      <c r="Q56">
        <v>25349.757000000001</v>
      </c>
      <c r="R56">
        <v>295.37</v>
      </c>
      <c r="S56">
        <v>28770.219000000001</v>
      </c>
      <c r="T56">
        <v>0</v>
      </c>
      <c r="U56">
        <v>28770.219000000001</v>
      </c>
      <c r="V56">
        <v>0</v>
      </c>
      <c r="W56">
        <v>29086.62</v>
      </c>
      <c r="X56">
        <v>316.40099999999899</v>
      </c>
      <c r="Y56">
        <v>31701.841</v>
      </c>
      <c r="Z56">
        <v>0</v>
      </c>
      <c r="AA56">
        <v>31280</v>
      </c>
      <c r="AB56">
        <v>0</v>
      </c>
      <c r="AC56">
        <v>31926.643</v>
      </c>
      <c r="AD56">
        <v>224.801999999999</v>
      </c>
      <c r="AE56">
        <v>32206.328000000001</v>
      </c>
      <c r="AF56">
        <v>0</v>
      </c>
      <c r="AG56">
        <v>32206.328000000001</v>
      </c>
      <c r="AH56">
        <v>0</v>
      </c>
      <c r="AI56">
        <v>32345.534</v>
      </c>
      <c r="AJ56">
        <v>139.20599999999899</v>
      </c>
      <c r="AK56">
        <v>24681.190999999999</v>
      </c>
      <c r="AL56">
        <v>0</v>
      </c>
      <c r="AM56">
        <v>24681.190999999999</v>
      </c>
      <c r="AN56">
        <v>0</v>
      </c>
      <c r="AO56">
        <v>24866.306</v>
      </c>
      <c r="AP56">
        <v>185.11500000000001</v>
      </c>
      <c r="AQ56">
        <v>24586.588</v>
      </c>
      <c r="AR56">
        <v>0</v>
      </c>
      <c r="AS56">
        <v>24405.681</v>
      </c>
      <c r="AT56">
        <v>0</v>
      </c>
      <c r="AU56">
        <v>24799.077000000001</v>
      </c>
      <c r="AV56">
        <v>212.48899999999901</v>
      </c>
      <c r="AW56">
        <v>25869.393</v>
      </c>
      <c r="AX56">
        <v>0</v>
      </c>
      <c r="AY56">
        <v>25869.393</v>
      </c>
      <c r="AZ56">
        <v>0</v>
      </c>
      <c r="BA56">
        <v>26302.190999999999</v>
      </c>
      <c r="BB56">
        <v>432.798</v>
      </c>
      <c r="BC56">
        <v>24542.213</v>
      </c>
      <c r="BD56">
        <v>0</v>
      </c>
      <c r="BE56">
        <v>22760.986000000001</v>
      </c>
      <c r="BF56">
        <v>0</v>
      </c>
      <c r="BG56">
        <v>24997.616999999998</v>
      </c>
      <c r="BH56">
        <v>455.40399999999897</v>
      </c>
    </row>
    <row r="57" spans="1:60" x14ac:dyDescent="0.25">
      <c r="A57" s="6">
        <v>29073.873</v>
      </c>
      <c r="B57">
        <v>0</v>
      </c>
      <c r="C57">
        <v>28679.300999999999</v>
      </c>
      <c r="D57">
        <v>0</v>
      </c>
      <c r="E57">
        <v>29384.92</v>
      </c>
      <c r="F57">
        <v>311.04700000000003</v>
      </c>
      <c r="G57">
        <v>28058.714</v>
      </c>
      <c r="H57">
        <v>0</v>
      </c>
      <c r="I57">
        <v>28058.714</v>
      </c>
      <c r="J57">
        <v>0</v>
      </c>
      <c r="K57">
        <v>28471.632000000001</v>
      </c>
      <c r="L57">
        <v>412.91800000000001</v>
      </c>
      <c r="M57">
        <v>26317.865000000002</v>
      </c>
      <c r="N57">
        <v>0</v>
      </c>
      <c r="O57">
        <v>26317.865000000002</v>
      </c>
      <c r="P57">
        <v>0</v>
      </c>
      <c r="Q57">
        <v>26447.074000000001</v>
      </c>
      <c r="R57">
        <v>129.209</v>
      </c>
      <c r="S57">
        <v>29377.168000000001</v>
      </c>
      <c r="T57">
        <v>0</v>
      </c>
      <c r="U57">
        <v>29377.168000000001</v>
      </c>
      <c r="V57">
        <v>0</v>
      </c>
      <c r="W57">
        <v>29437.409</v>
      </c>
      <c r="X57">
        <v>60.2409999999999</v>
      </c>
      <c r="Y57">
        <v>32532.38</v>
      </c>
      <c r="Z57">
        <v>0</v>
      </c>
      <c r="AA57">
        <v>31701.841</v>
      </c>
      <c r="AB57">
        <v>0</v>
      </c>
      <c r="AC57">
        <v>32566.183000000001</v>
      </c>
      <c r="AD57">
        <v>33.802999999999898</v>
      </c>
      <c r="AE57">
        <v>32664.285</v>
      </c>
      <c r="AF57">
        <v>0</v>
      </c>
      <c r="AG57">
        <v>32664.285</v>
      </c>
      <c r="AH57">
        <v>0</v>
      </c>
      <c r="AI57">
        <v>32804.807999999997</v>
      </c>
      <c r="AJ57">
        <v>140.522999999999</v>
      </c>
      <c r="AK57">
        <v>25033.83</v>
      </c>
      <c r="AL57">
        <v>0</v>
      </c>
      <c r="AM57">
        <v>25033.83</v>
      </c>
      <c r="AN57">
        <v>0</v>
      </c>
      <c r="AO57">
        <v>25067.460999999999</v>
      </c>
      <c r="AP57">
        <v>33.631</v>
      </c>
      <c r="AQ57">
        <v>24893.044000000002</v>
      </c>
      <c r="AR57">
        <v>0</v>
      </c>
      <c r="AS57">
        <v>24586.588</v>
      </c>
      <c r="AT57">
        <v>0</v>
      </c>
      <c r="AU57">
        <v>25150.061000000002</v>
      </c>
      <c r="AV57">
        <v>257.01699999999897</v>
      </c>
      <c r="AW57">
        <v>26981.383000000002</v>
      </c>
      <c r="AX57">
        <v>0</v>
      </c>
      <c r="AY57">
        <v>26981.383000000002</v>
      </c>
      <c r="AZ57">
        <v>0</v>
      </c>
      <c r="BA57">
        <v>27074.901999999998</v>
      </c>
      <c r="BB57">
        <v>93.519000000000005</v>
      </c>
      <c r="BC57">
        <v>25071.758000000002</v>
      </c>
      <c r="BD57">
        <v>0</v>
      </c>
      <c r="BE57">
        <v>24282.686000000002</v>
      </c>
      <c r="BF57">
        <v>0</v>
      </c>
      <c r="BG57">
        <v>25117.616000000002</v>
      </c>
      <c r="BH57">
        <v>45.857999999999898</v>
      </c>
    </row>
    <row r="58" spans="1:60" x14ac:dyDescent="0.25">
      <c r="A58">
        <v>29392.132000000001</v>
      </c>
      <c r="B58">
        <v>0</v>
      </c>
      <c r="C58">
        <v>29073.873</v>
      </c>
      <c r="D58">
        <v>0</v>
      </c>
      <c r="E58">
        <v>29443.019</v>
      </c>
      <c r="F58">
        <v>50.887</v>
      </c>
      <c r="G58">
        <v>29102.865000000002</v>
      </c>
      <c r="H58">
        <v>0</v>
      </c>
      <c r="I58">
        <v>29102.865000000002</v>
      </c>
      <c r="J58">
        <v>0</v>
      </c>
      <c r="K58">
        <v>29706.435000000001</v>
      </c>
      <c r="L58">
        <v>603.56999999999903</v>
      </c>
      <c r="M58">
        <v>26924.069</v>
      </c>
      <c r="N58">
        <v>0</v>
      </c>
      <c r="O58">
        <v>26924.069</v>
      </c>
      <c r="P58">
        <v>0</v>
      </c>
      <c r="Q58">
        <v>27021.937999999998</v>
      </c>
      <c r="R58">
        <v>97.8689999999999</v>
      </c>
      <c r="S58">
        <v>29818.785</v>
      </c>
      <c r="T58">
        <v>0</v>
      </c>
      <c r="U58">
        <v>29818.785</v>
      </c>
      <c r="V58">
        <v>0</v>
      </c>
      <c r="W58">
        <v>30449.502</v>
      </c>
      <c r="X58">
        <v>630.71699999999896</v>
      </c>
      <c r="Y58">
        <v>32582.341</v>
      </c>
      <c r="Z58">
        <v>0</v>
      </c>
      <c r="AA58">
        <v>32532.38</v>
      </c>
      <c r="AB58">
        <v>0</v>
      </c>
      <c r="AC58">
        <v>32738.994999999999</v>
      </c>
      <c r="AD58">
        <v>156.653999999999</v>
      </c>
      <c r="AE58">
        <v>33061.125999999997</v>
      </c>
      <c r="AF58">
        <v>0</v>
      </c>
      <c r="AG58">
        <v>33061.125999999997</v>
      </c>
      <c r="AH58">
        <v>0</v>
      </c>
      <c r="AI58">
        <v>33371.923000000003</v>
      </c>
      <c r="AJ58">
        <v>310.79700000000003</v>
      </c>
      <c r="AK58">
        <v>25198.546999999999</v>
      </c>
      <c r="AL58">
        <v>0</v>
      </c>
      <c r="AM58">
        <v>25198.546999999999</v>
      </c>
      <c r="AN58">
        <v>0</v>
      </c>
      <c r="AO58">
        <v>25263.385999999999</v>
      </c>
      <c r="AP58">
        <v>64.838999999999899</v>
      </c>
      <c r="AQ58">
        <v>25853.274000000001</v>
      </c>
      <c r="AR58">
        <v>0</v>
      </c>
      <c r="AS58">
        <v>24893.044000000002</v>
      </c>
      <c r="AT58">
        <v>0</v>
      </c>
      <c r="AU58">
        <v>26317.117999999999</v>
      </c>
      <c r="AV58">
        <v>463.84399999999903</v>
      </c>
      <c r="AW58">
        <v>27302.958999999999</v>
      </c>
      <c r="AX58">
        <v>0</v>
      </c>
      <c r="AY58">
        <v>27302.958999999999</v>
      </c>
      <c r="AZ58">
        <v>0</v>
      </c>
      <c r="BA58">
        <v>27352.841</v>
      </c>
      <c r="BB58">
        <v>49.881999999999898</v>
      </c>
      <c r="BC58">
        <v>25305.643</v>
      </c>
      <c r="BD58">
        <v>0</v>
      </c>
      <c r="BE58">
        <v>24542.213</v>
      </c>
      <c r="BF58">
        <v>0</v>
      </c>
      <c r="BG58">
        <v>25573.878000000001</v>
      </c>
      <c r="BH58">
        <v>268.23500000000001</v>
      </c>
    </row>
    <row r="59" spans="1:60" x14ac:dyDescent="0.25">
      <c r="A59">
        <v>29447.401999999998</v>
      </c>
      <c r="B59">
        <v>0</v>
      </c>
      <c r="C59">
        <v>29392.132000000001</v>
      </c>
      <c r="D59">
        <v>0</v>
      </c>
      <c r="E59">
        <v>29949.91</v>
      </c>
      <c r="F59">
        <v>502.50799999999902</v>
      </c>
      <c r="G59">
        <v>29825.187000000002</v>
      </c>
      <c r="H59">
        <v>0</v>
      </c>
      <c r="I59">
        <v>29825.187000000002</v>
      </c>
      <c r="J59">
        <v>0</v>
      </c>
      <c r="K59">
        <v>29944.776999999998</v>
      </c>
      <c r="L59">
        <v>119.59</v>
      </c>
      <c r="M59">
        <v>27615.88</v>
      </c>
      <c r="N59">
        <v>0</v>
      </c>
      <c r="O59">
        <v>27615.88</v>
      </c>
      <c r="P59">
        <v>0</v>
      </c>
      <c r="Q59">
        <v>27983.903999999999</v>
      </c>
      <c r="R59">
        <v>368.024</v>
      </c>
      <c r="S59">
        <v>32189.991999999998</v>
      </c>
      <c r="T59">
        <v>0</v>
      </c>
      <c r="U59">
        <v>32189.991999999998</v>
      </c>
      <c r="V59">
        <v>0</v>
      </c>
      <c r="W59">
        <v>32224.780999999999</v>
      </c>
      <c r="X59">
        <v>34.789000000000001</v>
      </c>
      <c r="Y59">
        <v>33429.131999999998</v>
      </c>
      <c r="Z59">
        <v>0</v>
      </c>
      <c r="AA59">
        <v>32582.341</v>
      </c>
      <c r="AB59">
        <v>0</v>
      </c>
      <c r="AC59">
        <v>33576.089</v>
      </c>
      <c r="AD59">
        <v>146.956999999999</v>
      </c>
      <c r="AE59">
        <v>33423.139000000003</v>
      </c>
      <c r="AF59">
        <v>0</v>
      </c>
      <c r="AG59">
        <v>33423.139000000003</v>
      </c>
      <c r="AH59">
        <v>0</v>
      </c>
      <c r="AI59">
        <v>34098.631999999998</v>
      </c>
      <c r="AJ59">
        <v>675.49299999999903</v>
      </c>
      <c r="AK59">
        <v>25610.501</v>
      </c>
      <c r="AL59">
        <v>0</v>
      </c>
      <c r="AM59">
        <v>25610.501</v>
      </c>
      <c r="AN59">
        <v>0</v>
      </c>
      <c r="AO59">
        <v>25931.899000000001</v>
      </c>
      <c r="AP59">
        <v>321.39800000000002</v>
      </c>
      <c r="AQ59">
        <v>26414.103999999999</v>
      </c>
      <c r="AR59">
        <v>0</v>
      </c>
      <c r="AS59">
        <v>25853.274000000001</v>
      </c>
      <c r="AT59">
        <v>0</v>
      </c>
      <c r="AU59">
        <v>26513.717000000001</v>
      </c>
      <c r="AV59">
        <v>99.6129999999999</v>
      </c>
      <c r="AW59">
        <v>27833.016</v>
      </c>
      <c r="AX59">
        <v>0</v>
      </c>
      <c r="AY59">
        <v>27833.016</v>
      </c>
      <c r="AZ59">
        <v>0</v>
      </c>
      <c r="BA59">
        <v>28524.521000000001</v>
      </c>
      <c r="BB59">
        <v>691.50499999999897</v>
      </c>
      <c r="BC59">
        <v>25784.145</v>
      </c>
      <c r="BD59">
        <v>0</v>
      </c>
      <c r="BE59">
        <v>25071.758000000002</v>
      </c>
      <c r="BF59">
        <v>0</v>
      </c>
      <c r="BG59">
        <v>26013.194</v>
      </c>
      <c r="BH59">
        <v>229.04899999999901</v>
      </c>
    </row>
    <row r="60" spans="1:60" x14ac:dyDescent="0.25">
      <c r="A60">
        <v>30856.722000000002</v>
      </c>
      <c r="B60">
        <v>0</v>
      </c>
      <c r="C60">
        <v>29447.401999999998</v>
      </c>
      <c r="D60">
        <v>0</v>
      </c>
      <c r="E60">
        <v>31824.246999999999</v>
      </c>
      <c r="F60">
        <v>967.52499999999895</v>
      </c>
      <c r="G60">
        <v>30210.886999999999</v>
      </c>
      <c r="H60">
        <v>0</v>
      </c>
      <c r="I60">
        <v>30210.886999999999</v>
      </c>
      <c r="J60">
        <v>0</v>
      </c>
      <c r="K60">
        <v>30490.809000000001</v>
      </c>
      <c r="L60">
        <v>279.92200000000003</v>
      </c>
      <c r="M60">
        <v>28192.526000000002</v>
      </c>
      <c r="N60">
        <v>0</v>
      </c>
      <c r="O60">
        <v>28192.526000000002</v>
      </c>
      <c r="P60">
        <v>0</v>
      </c>
      <c r="Q60">
        <v>28829.694</v>
      </c>
      <c r="R60">
        <v>637.16799999999898</v>
      </c>
      <c r="S60">
        <v>32407.096000000001</v>
      </c>
      <c r="T60">
        <v>0</v>
      </c>
      <c r="U60">
        <v>32407.096000000001</v>
      </c>
      <c r="V60">
        <v>0</v>
      </c>
      <c r="W60">
        <v>32770.885000000002</v>
      </c>
      <c r="X60">
        <v>363.78899999999902</v>
      </c>
      <c r="Y60">
        <v>33600.277999999998</v>
      </c>
      <c r="Z60">
        <v>0</v>
      </c>
      <c r="AA60">
        <v>33429.131999999998</v>
      </c>
      <c r="AB60">
        <v>0</v>
      </c>
      <c r="AC60">
        <v>34120.94</v>
      </c>
      <c r="AD60">
        <v>520.66200000000003</v>
      </c>
      <c r="AE60">
        <v>34134.406999999999</v>
      </c>
      <c r="AF60">
        <v>0</v>
      </c>
      <c r="AG60">
        <v>34134.406999999999</v>
      </c>
      <c r="AH60">
        <v>0</v>
      </c>
      <c r="AI60">
        <v>34167.995000000003</v>
      </c>
      <c r="AJ60">
        <v>33.587999999999901</v>
      </c>
      <c r="AK60">
        <v>26081.641</v>
      </c>
      <c r="AL60">
        <v>0</v>
      </c>
      <c r="AM60">
        <v>26081.641</v>
      </c>
      <c r="AN60">
        <v>0</v>
      </c>
      <c r="AO60">
        <v>26190.044999999998</v>
      </c>
      <c r="AP60">
        <v>108.403999999999</v>
      </c>
      <c r="AQ60">
        <v>26747.744999999999</v>
      </c>
      <c r="AR60">
        <v>0</v>
      </c>
      <c r="AS60">
        <v>26414.103999999999</v>
      </c>
      <c r="AT60">
        <v>0</v>
      </c>
      <c r="AU60">
        <v>27212.028999999999</v>
      </c>
      <c r="AV60">
        <v>464.28399999999903</v>
      </c>
      <c r="AW60">
        <v>28883.182000000001</v>
      </c>
      <c r="AX60">
        <v>0</v>
      </c>
      <c r="AY60">
        <v>28883.182000000001</v>
      </c>
      <c r="AZ60">
        <v>0</v>
      </c>
      <c r="BA60">
        <v>28916.600999999999</v>
      </c>
      <c r="BB60">
        <v>33.418999999999897</v>
      </c>
      <c r="BC60">
        <v>26425.316999999999</v>
      </c>
      <c r="BD60">
        <v>0</v>
      </c>
      <c r="BE60">
        <v>25305.643</v>
      </c>
      <c r="BF60">
        <v>0</v>
      </c>
      <c r="BG60">
        <v>26575.796999999999</v>
      </c>
      <c r="BH60">
        <v>150.479999999999</v>
      </c>
    </row>
    <row r="61" spans="1:60" x14ac:dyDescent="0.25">
      <c r="A61">
        <v>32126.674999999999</v>
      </c>
      <c r="B61">
        <v>0</v>
      </c>
      <c r="C61">
        <v>30856.722000000002</v>
      </c>
      <c r="D61">
        <v>0</v>
      </c>
      <c r="E61">
        <v>32181.516</v>
      </c>
      <c r="F61">
        <v>54.840999999999902</v>
      </c>
      <c r="G61">
        <v>31143.142</v>
      </c>
      <c r="H61">
        <v>0</v>
      </c>
      <c r="I61">
        <v>31143.142</v>
      </c>
      <c r="J61">
        <v>0</v>
      </c>
      <c r="K61">
        <v>31293.123</v>
      </c>
      <c r="L61">
        <v>149.980999999999</v>
      </c>
      <c r="M61">
        <v>29343.200000000001</v>
      </c>
      <c r="N61">
        <v>0</v>
      </c>
      <c r="O61">
        <v>29343.200000000001</v>
      </c>
      <c r="P61">
        <v>0</v>
      </c>
      <c r="Q61">
        <v>29532.530999999999</v>
      </c>
      <c r="R61">
        <v>189.33099999999899</v>
      </c>
      <c r="S61">
        <v>33066.207000000002</v>
      </c>
      <c r="T61">
        <v>0</v>
      </c>
      <c r="U61">
        <v>33066.207000000002</v>
      </c>
      <c r="V61">
        <v>0</v>
      </c>
      <c r="W61">
        <v>33111.245999999999</v>
      </c>
      <c r="X61">
        <v>45.039000000000001</v>
      </c>
      <c r="Y61">
        <v>34132.574000000001</v>
      </c>
      <c r="Z61">
        <v>0</v>
      </c>
      <c r="AA61">
        <v>33600.277999999998</v>
      </c>
      <c r="AB61">
        <v>0</v>
      </c>
      <c r="AC61">
        <v>34732.764999999999</v>
      </c>
      <c r="AD61">
        <v>600.19100000000003</v>
      </c>
      <c r="AE61">
        <v>34395.481</v>
      </c>
      <c r="AF61">
        <v>0</v>
      </c>
      <c r="AG61">
        <v>34395.481</v>
      </c>
      <c r="AH61">
        <v>0</v>
      </c>
      <c r="AI61">
        <v>34762.572999999997</v>
      </c>
      <c r="AJ61">
        <v>367.09199999999902</v>
      </c>
      <c r="AK61">
        <v>26364.348000000002</v>
      </c>
      <c r="AL61">
        <v>0</v>
      </c>
      <c r="AM61">
        <v>26364.348000000002</v>
      </c>
      <c r="AN61">
        <v>0</v>
      </c>
      <c r="AO61">
        <v>26486.808000000001</v>
      </c>
      <c r="AP61">
        <v>122.459999999999</v>
      </c>
      <c r="AQ61">
        <v>27725.205999999998</v>
      </c>
      <c r="AR61">
        <v>0</v>
      </c>
      <c r="AS61">
        <v>26747.744999999999</v>
      </c>
      <c r="AT61">
        <v>0</v>
      </c>
      <c r="AU61">
        <v>28317.909</v>
      </c>
      <c r="AV61">
        <v>592.70299999999895</v>
      </c>
      <c r="AW61">
        <v>29041.255000000001</v>
      </c>
      <c r="AX61">
        <v>0</v>
      </c>
      <c r="AY61">
        <v>29041.255000000001</v>
      </c>
      <c r="AZ61">
        <v>0</v>
      </c>
      <c r="BA61">
        <v>29146.135999999999</v>
      </c>
      <c r="BB61">
        <v>104.881</v>
      </c>
      <c r="BC61">
        <v>26643.504000000001</v>
      </c>
      <c r="BD61">
        <v>0</v>
      </c>
      <c r="BE61">
        <v>25784.145</v>
      </c>
      <c r="BF61">
        <v>0</v>
      </c>
      <c r="BG61">
        <v>27012.103999999999</v>
      </c>
      <c r="BH61">
        <v>368.6</v>
      </c>
    </row>
    <row r="62" spans="1:60" x14ac:dyDescent="0.25">
      <c r="A62" s="6">
        <v>32447.096000000001</v>
      </c>
      <c r="B62">
        <v>0</v>
      </c>
      <c r="C62">
        <v>32126.674999999999</v>
      </c>
      <c r="D62">
        <v>0</v>
      </c>
      <c r="E62">
        <v>32781.552000000003</v>
      </c>
      <c r="F62">
        <v>334.45600000000002</v>
      </c>
      <c r="G62">
        <v>31789.077000000001</v>
      </c>
      <c r="H62">
        <v>0</v>
      </c>
      <c r="I62">
        <v>31789.077000000001</v>
      </c>
      <c r="J62">
        <v>0</v>
      </c>
      <c r="K62">
        <v>31899.254000000001</v>
      </c>
      <c r="L62">
        <v>110.176999999999</v>
      </c>
      <c r="M62">
        <v>30548.203000000001</v>
      </c>
      <c r="N62">
        <v>0</v>
      </c>
      <c r="O62">
        <v>30548.203000000001</v>
      </c>
      <c r="P62">
        <v>0</v>
      </c>
      <c r="Q62">
        <v>30741.181</v>
      </c>
      <c r="R62">
        <v>192.97800000000001</v>
      </c>
      <c r="S62">
        <v>33178.377</v>
      </c>
      <c r="T62">
        <v>0</v>
      </c>
      <c r="U62">
        <v>33178.377</v>
      </c>
      <c r="V62">
        <v>0</v>
      </c>
      <c r="W62">
        <v>33949.114000000001</v>
      </c>
      <c r="X62">
        <v>770.73699999999894</v>
      </c>
      <c r="Y62">
        <v>36648.127</v>
      </c>
      <c r="Z62">
        <v>0</v>
      </c>
      <c r="AA62">
        <v>34132.574000000001</v>
      </c>
      <c r="AB62">
        <v>0</v>
      </c>
      <c r="AC62">
        <v>36911.57</v>
      </c>
      <c r="AD62">
        <v>263.44299999999902</v>
      </c>
      <c r="AE62">
        <v>34944.805</v>
      </c>
      <c r="AF62">
        <v>0</v>
      </c>
      <c r="AG62">
        <v>34944.805</v>
      </c>
      <c r="AH62">
        <v>0</v>
      </c>
      <c r="AI62">
        <v>35322.47</v>
      </c>
      <c r="AJ62">
        <v>377.664999999999</v>
      </c>
      <c r="AK62">
        <v>26585.644</v>
      </c>
      <c r="AL62">
        <v>0</v>
      </c>
      <c r="AM62">
        <v>26585.644</v>
      </c>
      <c r="AN62">
        <v>0</v>
      </c>
      <c r="AO62">
        <v>26626.008999999998</v>
      </c>
      <c r="AP62">
        <v>40.364999999999903</v>
      </c>
      <c r="AQ62">
        <v>28619.995999999999</v>
      </c>
      <c r="AR62">
        <v>0</v>
      </c>
      <c r="AS62">
        <v>27725.205999999998</v>
      </c>
      <c r="AT62">
        <v>0</v>
      </c>
      <c r="AU62">
        <v>28867.303</v>
      </c>
      <c r="AV62">
        <v>247.30699999999899</v>
      </c>
      <c r="AW62">
        <v>30282.923999999999</v>
      </c>
      <c r="AX62">
        <v>0</v>
      </c>
      <c r="AY62">
        <v>30282.923999999999</v>
      </c>
      <c r="AZ62">
        <v>0</v>
      </c>
      <c r="BA62">
        <v>30375.578000000001</v>
      </c>
      <c r="BB62">
        <v>92.653999999999897</v>
      </c>
      <c r="BC62">
        <v>27091.553</v>
      </c>
      <c r="BD62">
        <v>0</v>
      </c>
      <c r="BE62">
        <v>26425.316999999999</v>
      </c>
      <c r="BF62">
        <v>0</v>
      </c>
      <c r="BG62">
        <v>27561.38</v>
      </c>
      <c r="BH62">
        <v>469.82699999999897</v>
      </c>
    </row>
    <row r="63" spans="1:60" x14ac:dyDescent="0.25">
      <c r="A63" s="6">
        <v>33715.379000000001</v>
      </c>
      <c r="B63">
        <v>0</v>
      </c>
      <c r="C63">
        <v>32447.096000000001</v>
      </c>
      <c r="D63">
        <v>0</v>
      </c>
      <c r="E63">
        <v>34081.186000000002</v>
      </c>
      <c r="F63">
        <v>365.80700000000002</v>
      </c>
      <c r="G63">
        <v>32349.063999999998</v>
      </c>
      <c r="H63">
        <v>0</v>
      </c>
      <c r="I63">
        <v>32349.063999999998</v>
      </c>
      <c r="J63">
        <v>0</v>
      </c>
      <c r="K63">
        <v>32470.350999999999</v>
      </c>
      <c r="L63">
        <v>121.28700000000001</v>
      </c>
      <c r="M63">
        <v>31179.616999999998</v>
      </c>
      <c r="N63">
        <v>0</v>
      </c>
      <c r="O63">
        <v>31179.616999999998</v>
      </c>
      <c r="P63">
        <v>0</v>
      </c>
      <c r="Q63">
        <v>31274.167000000001</v>
      </c>
      <c r="R63">
        <v>94.549999999999898</v>
      </c>
      <c r="S63">
        <v>33983.576999999997</v>
      </c>
      <c r="T63">
        <v>0</v>
      </c>
      <c r="U63">
        <v>33983.576999999997</v>
      </c>
      <c r="V63">
        <v>0</v>
      </c>
      <c r="W63">
        <v>34500.991000000002</v>
      </c>
      <c r="X63">
        <v>517.41399999999896</v>
      </c>
      <c r="Y63">
        <v>37734.661999999997</v>
      </c>
      <c r="Z63">
        <v>0</v>
      </c>
      <c r="AA63">
        <v>36648.127</v>
      </c>
      <c r="AB63">
        <v>0</v>
      </c>
      <c r="AC63">
        <v>37809.661</v>
      </c>
      <c r="AD63">
        <v>74.998999999999896</v>
      </c>
      <c r="AE63">
        <v>35981.775999999998</v>
      </c>
      <c r="AF63">
        <v>0</v>
      </c>
      <c r="AG63">
        <v>35981.775999999998</v>
      </c>
      <c r="AH63">
        <v>0</v>
      </c>
      <c r="AI63">
        <v>36432.196000000004</v>
      </c>
      <c r="AJ63">
        <v>450.41999999999899</v>
      </c>
      <c r="AK63">
        <v>26644.361000000001</v>
      </c>
      <c r="AL63">
        <v>0</v>
      </c>
      <c r="AM63">
        <v>26644.361000000001</v>
      </c>
      <c r="AN63">
        <v>0</v>
      </c>
      <c r="AO63">
        <v>26774.593000000001</v>
      </c>
      <c r="AP63">
        <v>130.231999999999</v>
      </c>
      <c r="AQ63">
        <v>28928.362000000001</v>
      </c>
      <c r="AR63">
        <v>0</v>
      </c>
      <c r="AS63">
        <v>28619.995999999999</v>
      </c>
      <c r="AT63">
        <v>0</v>
      </c>
      <c r="AU63">
        <v>29405.681</v>
      </c>
      <c r="AV63">
        <v>477.31899999999899</v>
      </c>
      <c r="AW63">
        <v>30535.088</v>
      </c>
      <c r="AX63">
        <v>0</v>
      </c>
      <c r="AY63">
        <v>30535.088</v>
      </c>
      <c r="AZ63">
        <v>0</v>
      </c>
      <c r="BA63">
        <v>30764.806</v>
      </c>
      <c r="BB63">
        <v>229.71799999999899</v>
      </c>
      <c r="BC63">
        <v>27911.197</v>
      </c>
      <c r="BD63">
        <v>0</v>
      </c>
      <c r="BE63">
        <v>26643.504000000001</v>
      </c>
      <c r="BF63">
        <v>0</v>
      </c>
      <c r="BG63">
        <v>27981.142</v>
      </c>
      <c r="BH63">
        <v>69.944999999999894</v>
      </c>
    </row>
    <row r="64" spans="1:60" x14ac:dyDescent="0.25">
      <c r="A64" s="6">
        <v>34131.622000000003</v>
      </c>
      <c r="B64">
        <v>0</v>
      </c>
      <c r="C64">
        <v>33715.379000000001</v>
      </c>
      <c r="D64">
        <v>0</v>
      </c>
      <c r="E64">
        <v>34308.983</v>
      </c>
      <c r="F64">
        <v>177.360999999999</v>
      </c>
      <c r="G64">
        <v>33314.425000000003</v>
      </c>
      <c r="H64">
        <v>0</v>
      </c>
      <c r="I64">
        <v>33314.425000000003</v>
      </c>
      <c r="J64">
        <v>0</v>
      </c>
      <c r="K64">
        <v>33419.339999999997</v>
      </c>
      <c r="L64">
        <v>104.914999999999</v>
      </c>
      <c r="M64">
        <v>31928.78</v>
      </c>
      <c r="N64">
        <v>0</v>
      </c>
      <c r="O64">
        <v>31928.78</v>
      </c>
      <c r="P64">
        <v>0</v>
      </c>
      <c r="Q64">
        <v>32226.83</v>
      </c>
      <c r="R64">
        <v>298.04999999999899</v>
      </c>
      <c r="S64">
        <v>34729.74</v>
      </c>
      <c r="T64">
        <v>0</v>
      </c>
      <c r="U64">
        <v>34729.74</v>
      </c>
      <c r="V64">
        <v>0</v>
      </c>
      <c r="W64">
        <v>34906.892</v>
      </c>
      <c r="X64">
        <v>177.15199999999899</v>
      </c>
      <c r="Y64">
        <v>37884.58</v>
      </c>
      <c r="Z64">
        <v>0</v>
      </c>
      <c r="AA64">
        <v>37734.661999999997</v>
      </c>
      <c r="AB64">
        <v>0</v>
      </c>
      <c r="AC64">
        <v>38131.726000000002</v>
      </c>
      <c r="AD64">
        <v>247.14599999999899</v>
      </c>
      <c r="AE64">
        <v>36689.124000000003</v>
      </c>
      <c r="AF64">
        <v>0</v>
      </c>
      <c r="AG64">
        <v>36689.124000000003</v>
      </c>
      <c r="AH64">
        <v>0</v>
      </c>
      <c r="AI64">
        <v>36964.315000000002</v>
      </c>
      <c r="AJ64">
        <v>275.19099999999901</v>
      </c>
      <c r="AK64">
        <v>26936.996999999999</v>
      </c>
      <c r="AL64">
        <v>0</v>
      </c>
      <c r="AM64">
        <v>26936.996999999999</v>
      </c>
      <c r="AN64">
        <v>0</v>
      </c>
      <c r="AO64">
        <v>27043.263999999999</v>
      </c>
      <c r="AP64">
        <v>106.266999999999</v>
      </c>
      <c r="AQ64">
        <v>29823.866000000002</v>
      </c>
      <c r="AR64">
        <v>0</v>
      </c>
      <c r="AS64">
        <v>28928.362000000001</v>
      </c>
      <c r="AT64">
        <v>0</v>
      </c>
      <c r="AU64">
        <v>29899.530999999999</v>
      </c>
      <c r="AV64">
        <v>75.664999999999907</v>
      </c>
      <c r="AW64">
        <v>31052.367999999999</v>
      </c>
      <c r="AX64">
        <v>0</v>
      </c>
      <c r="AY64">
        <v>31052.367999999999</v>
      </c>
      <c r="AZ64">
        <v>0</v>
      </c>
      <c r="BA64">
        <v>31086.043000000001</v>
      </c>
      <c r="BB64">
        <v>33.674999999999898</v>
      </c>
      <c r="BC64">
        <v>28050.538</v>
      </c>
      <c r="BD64">
        <v>0</v>
      </c>
      <c r="BE64">
        <v>27091.553</v>
      </c>
      <c r="BF64">
        <v>0</v>
      </c>
      <c r="BG64">
        <v>28631.703000000001</v>
      </c>
      <c r="BH64">
        <v>581.16499999999905</v>
      </c>
    </row>
    <row r="65" spans="1:60" x14ac:dyDescent="0.25">
      <c r="A65" s="6">
        <v>34755.741000000002</v>
      </c>
      <c r="B65">
        <v>0</v>
      </c>
      <c r="C65">
        <v>34131.622000000003</v>
      </c>
      <c r="D65">
        <v>0</v>
      </c>
      <c r="E65">
        <v>34907.595000000001</v>
      </c>
      <c r="F65">
        <v>151.85399999999899</v>
      </c>
      <c r="G65">
        <v>33505.974999999999</v>
      </c>
      <c r="H65">
        <v>0</v>
      </c>
      <c r="I65">
        <v>33505.974999999999</v>
      </c>
      <c r="J65">
        <v>0</v>
      </c>
      <c r="K65">
        <v>33567.338000000003</v>
      </c>
      <c r="L65">
        <v>61.3629999999999</v>
      </c>
      <c r="M65">
        <v>32538.78</v>
      </c>
      <c r="N65">
        <v>0</v>
      </c>
      <c r="O65">
        <v>32538.78</v>
      </c>
      <c r="P65">
        <v>0</v>
      </c>
      <c r="Q65">
        <v>32764.617999999999</v>
      </c>
      <c r="R65">
        <v>225.837999999999</v>
      </c>
      <c r="S65">
        <v>34909.127999999997</v>
      </c>
      <c r="T65">
        <v>0</v>
      </c>
      <c r="U65">
        <v>34909.127999999997</v>
      </c>
      <c r="V65">
        <v>0</v>
      </c>
      <c r="W65">
        <v>34959.141000000003</v>
      </c>
      <c r="X65">
        <v>50.012999999999899</v>
      </c>
      <c r="Y65">
        <v>38489.332000000002</v>
      </c>
      <c r="Z65">
        <v>0</v>
      </c>
      <c r="AA65">
        <v>37884.58</v>
      </c>
      <c r="AB65">
        <v>0</v>
      </c>
      <c r="AC65">
        <v>38593.955999999998</v>
      </c>
      <c r="AD65">
        <v>104.623999999999</v>
      </c>
      <c r="AE65">
        <v>37783.042999999998</v>
      </c>
      <c r="AF65">
        <v>0</v>
      </c>
      <c r="AG65">
        <v>37783.042999999998</v>
      </c>
      <c r="AH65">
        <v>0</v>
      </c>
      <c r="AI65">
        <v>37823.546000000002</v>
      </c>
      <c r="AJ65">
        <v>40.503</v>
      </c>
      <c r="AK65">
        <v>28166.947</v>
      </c>
      <c r="AL65">
        <v>0</v>
      </c>
      <c r="AM65">
        <v>28166.947</v>
      </c>
      <c r="AN65">
        <v>0</v>
      </c>
      <c r="AO65">
        <v>28293.27</v>
      </c>
      <c r="AP65">
        <v>126.322999999999</v>
      </c>
      <c r="AQ65">
        <v>30986.132000000001</v>
      </c>
      <c r="AR65">
        <v>0</v>
      </c>
      <c r="AS65">
        <v>29823.866000000002</v>
      </c>
      <c r="AT65">
        <v>0</v>
      </c>
      <c r="AU65">
        <v>31084.302</v>
      </c>
      <c r="AV65">
        <v>98.169999999999902</v>
      </c>
      <c r="AW65">
        <v>31949.861000000001</v>
      </c>
      <c r="AX65">
        <v>0</v>
      </c>
      <c r="AY65">
        <v>31949.861000000001</v>
      </c>
      <c r="AZ65">
        <v>0</v>
      </c>
      <c r="BA65">
        <v>32026.825000000001</v>
      </c>
      <c r="BB65">
        <v>76.963999999999899</v>
      </c>
      <c r="BC65">
        <v>28639.356</v>
      </c>
      <c r="BD65">
        <v>0</v>
      </c>
      <c r="BE65">
        <v>27911.197</v>
      </c>
      <c r="BF65">
        <v>0</v>
      </c>
      <c r="BG65">
        <v>28774.204000000002</v>
      </c>
      <c r="BH65">
        <v>134.84800000000001</v>
      </c>
    </row>
    <row r="66" spans="1:60" x14ac:dyDescent="0.25">
      <c r="A66" s="6">
        <v>35084.406999999999</v>
      </c>
      <c r="B66">
        <v>0</v>
      </c>
      <c r="C66">
        <v>34755.741000000002</v>
      </c>
      <c r="D66">
        <v>0</v>
      </c>
      <c r="E66">
        <v>35222.982000000004</v>
      </c>
      <c r="F66">
        <v>138.57499999999899</v>
      </c>
      <c r="G66">
        <v>33644.252999999997</v>
      </c>
      <c r="H66">
        <v>0</v>
      </c>
      <c r="I66">
        <v>33644.252999999997</v>
      </c>
      <c r="J66">
        <v>0</v>
      </c>
      <c r="K66">
        <v>33979.256999999998</v>
      </c>
      <c r="L66">
        <v>335.00400000000002</v>
      </c>
      <c r="M66">
        <v>33043.834000000003</v>
      </c>
      <c r="N66">
        <v>0</v>
      </c>
      <c r="O66">
        <v>33043.834000000003</v>
      </c>
      <c r="P66">
        <v>0</v>
      </c>
      <c r="Q66">
        <v>33687.805999999997</v>
      </c>
      <c r="R66">
        <v>643.97199999999896</v>
      </c>
      <c r="S66">
        <v>36104.307000000001</v>
      </c>
      <c r="T66">
        <v>0</v>
      </c>
      <c r="U66">
        <v>36104.307000000001</v>
      </c>
      <c r="V66">
        <v>0</v>
      </c>
      <c r="W66">
        <v>36140.32</v>
      </c>
      <c r="X66">
        <v>36.012999999999899</v>
      </c>
      <c r="Y66">
        <v>39300.699000000001</v>
      </c>
      <c r="Z66">
        <v>0</v>
      </c>
      <c r="AA66">
        <v>38489.332000000002</v>
      </c>
      <c r="AB66">
        <v>0</v>
      </c>
      <c r="AC66">
        <v>39744.277000000002</v>
      </c>
      <c r="AD66">
        <v>443.57799999999901</v>
      </c>
      <c r="AE66">
        <v>37894.264999999999</v>
      </c>
      <c r="AF66">
        <v>0</v>
      </c>
      <c r="AG66">
        <v>37894.264999999999</v>
      </c>
      <c r="AH66">
        <v>0</v>
      </c>
      <c r="AI66">
        <v>38195.925000000003</v>
      </c>
      <c r="AJ66">
        <v>301.659999999999</v>
      </c>
      <c r="AK66">
        <v>28740.453000000001</v>
      </c>
      <c r="AL66">
        <v>0</v>
      </c>
      <c r="AM66">
        <v>28740.453000000001</v>
      </c>
      <c r="AN66">
        <v>0</v>
      </c>
      <c r="AO66">
        <v>28887.983</v>
      </c>
      <c r="AP66">
        <v>147.52999999999901</v>
      </c>
      <c r="AQ66">
        <v>32006.393</v>
      </c>
      <c r="AR66">
        <v>0</v>
      </c>
      <c r="AS66">
        <v>30986.132000000001</v>
      </c>
      <c r="AT66">
        <v>0</v>
      </c>
      <c r="AU66">
        <v>32479.821</v>
      </c>
      <c r="AV66">
        <v>473.42799999999897</v>
      </c>
      <c r="AW66">
        <v>32031.378000000001</v>
      </c>
      <c r="AX66">
        <v>0</v>
      </c>
      <c r="AY66">
        <v>32031.378000000001</v>
      </c>
      <c r="AZ66">
        <v>0</v>
      </c>
      <c r="BA66">
        <v>32469.312999999998</v>
      </c>
      <c r="BB66">
        <v>437.93499999999898</v>
      </c>
      <c r="BC66">
        <v>29413.018</v>
      </c>
      <c r="BD66">
        <v>0</v>
      </c>
      <c r="BE66">
        <v>28050.538</v>
      </c>
      <c r="BF66">
        <v>0</v>
      </c>
      <c r="BG66">
        <v>29562.852999999999</v>
      </c>
      <c r="BH66">
        <v>149.83499999999901</v>
      </c>
    </row>
    <row r="67" spans="1:60" x14ac:dyDescent="0.25">
      <c r="A67" s="6">
        <v>35421.065000000002</v>
      </c>
      <c r="B67">
        <v>0</v>
      </c>
      <c r="C67">
        <v>35084.406999999999</v>
      </c>
      <c r="D67">
        <v>0</v>
      </c>
      <c r="E67">
        <v>35608.523000000001</v>
      </c>
      <c r="F67">
        <v>187.457999999999</v>
      </c>
      <c r="G67">
        <v>33995.963000000003</v>
      </c>
      <c r="H67">
        <v>0</v>
      </c>
      <c r="I67">
        <v>33995.963000000003</v>
      </c>
      <c r="J67">
        <v>0</v>
      </c>
      <c r="K67">
        <v>34157.930999999997</v>
      </c>
      <c r="L67">
        <v>161.96799999999899</v>
      </c>
      <c r="M67">
        <v>33959.430999999997</v>
      </c>
      <c r="N67">
        <v>0</v>
      </c>
      <c r="O67">
        <v>33959.430999999997</v>
      </c>
      <c r="P67">
        <v>0</v>
      </c>
      <c r="Q67">
        <v>33994.682999999997</v>
      </c>
      <c r="R67">
        <v>35.251999999999903</v>
      </c>
      <c r="S67">
        <v>36227.322999999997</v>
      </c>
      <c r="T67">
        <v>0</v>
      </c>
      <c r="U67">
        <v>36227.322999999997</v>
      </c>
      <c r="V67">
        <v>0</v>
      </c>
      <c r="W67">
        <v>37266.601999999999</v>
      </c>
      <c r="X67">
        <v>1039.27899999999</v>
      </c>
      <c r="Y67">
        <v>39896.752999999997</v>
      </c>
      <c r="Z67">
        <v>0</v>
      </c>
      <c r="AA67">
        <v>39300.699000000001</v>
      </c>
      <c r="AB67">
        <v>0</v>
      </c>
      <c r="AC67">
        <v>40065.936000000002</v>
      </c>
      <c r="AD67">
        <v>169.182999999999</v>
      </c>
      <c r="AE67">
        <v>38393.345000000001</v>
      </c>
      <c r="AF67">
        <v>0</v>
      </c>
      <c r="AG67">
        <v>38393.345000000001</v>
      </c>
      <c r="AH67">
        <v>0</v>
      </c>
      <c r="AI67">
        <v>38434.203999999998</v>
      </c>
      <c r="AJ67">
        <v>40.858999999999902</v>
      </c>
      <c r="AK67">
        <v>29105.102999999999</v>
      </c>
      <c r="AL67">
        <v>0</v>
      </c>
      <c r="AM67">
        <v>29105.102999999999</v>
      </c>
      <c r="AN67">
        <v>0</v>
      </c>
      <c r="AO67">
        <v>29188.404999999999</v>
      </c>
      <c r="AP67">
        <v>83.301999999999893</v>
      </c>
      <c r="AQ67">
        <v>32911.292000000001</v>
      </c>
      <c r="AR67">
        <v>0</v>
      </c>
      <c r="AS67">
        <v>32006.393</v>
      </c>
      <c r="AT67">
        <v>0</v>
      </c>
      <c r="AU67">
        <v>32993.455999999998</v>
      </c>
      <c r="AV67">
        <v>82.163999999999902</v>
      </c>
      <c r="AW67">
        <v>32783.144999999997</v>
      </c>
      <c r="AX67">
        <v>0</v>
      </c>
      <c r="AY67">
        <v>32783.144999999997</v>
      </c>
      <c r="AZ67">
        <v>0</v>
      </c>
      <c r="BA67">
        <v>33777.336000000003</v>
      </c>
      <c r="BB67">
        <v>994.19100000000003</v>
      </c>
      <c r="BC67">
        <v>29737.39</v>
      </c>
      <c r="BD67">
        <v>0</v>
      </c>
      <c r="BE67">
        <v>28639.356</v>
      </c>
      <c r="BF67">
        <v>0</v>
      </c>
      <c r="BG67">
        <v>30037.435000000001</v>
      </c>
      <c r="BH67">
        <v>300.04499999999899</v>
      </c>
    </row>
    <row r="68" spans="1:60" x14ac:dyDescent="0.25">
      <c r="A68" s="6">
        <v>35841.47</v>
      </c>
      <c r="B68">
        <v>0</v>
      </c>
      <c r="C68">
        <v>35421.065000000002</v>
      </c>
      <c r="D68">
        <v>0</v>
      </c>
      <c r="E68">
        <v>36041.910000000003</v>
      </c>
      <c r="F68">
        <v>200.439999999999</v>
      </c>
      <c r="G68">
        <v>35193.42</v>
      </c>
      <c r="H68">
        <v>0</v>
      </c>
      <c r="I68">
        <v>35193.42</v>
      </c>
      <c r="J68">
        <v>0</v>
      </c>
      <c r="K68">
        <v>35243.351999999999</v>
      </c>
      <c r="L68">
        <v>49.932000000000002</v>
      </c>
      <c r="M68">
        <v>34109.423000000003</v>
      </c>
      <c r="N68">
        <v>0</v>
      </c>
      <c r="O68">
        <v>34109.423000000003</v>
      </c>
      <c r="P68">
        <v>0</v>
      </c>
      <c r="Q68">
        <v>34385.688000000002</v>
      </c>
      <c r="R68">
        <v>276.26499999999902</v>
      </c>
      <c r="S68">
        <v>37276.451000000001</v>
      </c>
      <c r="T68">
        <v>0</v>
      </c>
      <c r="U68">
        <v>37276.451000000001</v>
      </c>
      <c r="V68">
        <v>0</v>
      </c>
      <c r="W68">
        <v>37823.328000000001</v>
      </c>
      <c r="X68">
        <v>546.87699999999904</v>
      </c>
      <c r="Y68">
        <v>40107.807000000001</v>
      </c>
      <c r="Z68">
        <v>0</v>
      </c>
      <c r="AA68">
        <v>39896.752999999997</v>
      </c>
      <c r="AB68">
        <v>0</v>
      </c>
      <c r="AC68">
        <v>40212.035000000003</v>
      </c>
      <c r="AD68">
        <v>104.227999999999</v>
      </c>
      <c r="AE68">
        <v>38475.245000000003</v>
      </c>
      <c r="AF68">
        <v>0</v>
      </c>
      <c r="AG68">
        <v>38475.245000000003</v>
      </c>
      <c r="AH68">
        <v>0</v>
      </c>
      <c r="AI68">
        <v>38564.65</v>
      </c>
      <c r="AJ68">
        <v>89.405000000000001</v>
      </c>
      <c r="AK68">
        <v>29510.978999999999</v>
      </c>
      <c r="AL68">
        <v>0</v>
      </c>
      <c r="AM68">
        <v>29510.978999999999</v>
      </c>
      <c r="AN68">
        <v>0</v>
      </c>
      <c r="AO68">
        <v>29682.517</v>
      </c>
      <c r="AP68">
        <v>171.53800000000001</v>
      </c>
      <c r="AQ68">
        <v>33056.019999999997</v>
      </c>
      <c r="AR68">
        <v>0</v>
      </c>
      <c r="AS68">
        <v>32911.292000000001</v>
      </c>
      <c r="AT68">
        <v>0</v>
      </c>
      <c r="AU68">
        <v>33202.175000000003</v>
      </c>
      <c r="AV68">
        <v>146.15499999999901</v>
      </c>
      <c r="AW68">
        <v>34041.923999999999</v>
      </c>
      <c r="AX68">
        <v>0</v>
      </c>
      <c r="AY68">
        <v>34041.923999999999</v>
      </c>
      <c r="AZ68">
        <v>0</v>
      </c>
      <c r="BA68">
        <v>34119.491000000002</v>
      </c>
      <c r="BB68">
        <v>77.566999999999894</v>
      </c>
      <c r="BC68">
        <v>30803.584999999999</v>
      </c>
      <c r="BD68">
        <v>0</v>
      </c>
      <c r="BE68">
        <v>29413.018</v>
      </c>
      <c r="BF68">
        <v>0</v>
      </c>
      <c r="BG68">
        <v>30953.384999999998</v>
      </c>
      <c r="BH68">
        <v>149.80000000000001</v>
      </c>
    </row>
    <row r="69" spans="1:60" x14ac:dyDescent="0.25">
      <c r="A69" s="6">
        <v>36166.07</v>
      </c>
      <c r="B69">
        <v>0</v>
      </c>
      <c r="C69">
        <v>35841.47</v>
      </c>
      <c r="D69">
        <v>0</v>
      </c>
      <c r="E69">
        <v>36286.927000000003</v>
      </c>
      <c r="F69">
        <v>120.856999999999</v>
      </c>
      <c r="G69">
        <v>35271.673999999999</v>
      </c>
      <c r="H69">
        <v>0</v>
      </c>
      <c r="I69">
        <v>35271.673999999999</v>
      </c>
      <c r="J69">
        <v>0</v>
      </c>
      <c r="K69">
        <v>35647.472999999998</v>
      </c>
      <c r="L69">
        <v>375.79899999999901</v>
      </c>
      <c r="M69">
        <v>35236.574000000001</v>
      </c>
      <c r="N69">
        <v>0</v>
      </c>
      <c r="O69">
        <v>35236.574000000001</v>
      </c>
      <c r="P69">
        <v>0</v>
      </c>
      <c r="Q69">
        <v>35407.802000000003</v>
      </c>
      <c r="R69">
        <v>171.22800000000001</v>
      </c>
      <c r="S69">
        <v>37961.697</v>
      </c>
      <c r="T69">
        <v>0</v>
      </c>
      <c r="U69">
        <v>37961.697</v>
      </c>
      <c r="V69">
        <v>0</v>
      </c>
      <c r="W69">
        <v>38075.351000000002</v>
      </c>
      <c r="X69">
        <v>113.653999999999</v>
      </c>
      <c r="Y69">
        <v>40381.247000000003</v>
      </c>
      <c r="Z69">
        <v>0</v>
      </c>
      <c r="AA69">
        <v>40107.807000000001</v>
      </c>
      <c r="AB69">
        <v>0</v>
      </c>
      <c r="AC69">
        <v>40429.067000000003</v>
      </c>
      <c r="AD69">
        <v>47.819999999999901</v>
      </c>
      <c r="AE69">
        <v>39134.519</v>
      </c>
      <c r="AF69">
        <v>0</v>
      </c>
      <c r="AG69">
        <v>39134.519</v>
      </c>
      <c r="AH69">
        <v>0</v>
      </c>
      <c r="AI69">
        <v>39302.381000000001</v>
      </c>
      <c r="AJ69">
        <v>167.861999999999</v>
      </c>
      <c r="AK69">
        <v>30231.004000000001</v>
      </c>
      <c r="AL69">
        <v>0</v>
      </c>
      <c r="AM69">
        <v>30231.004000000001</v>
      </c>
      <c r="AN69">
        <v>0</v>
      </c>
      <c r="AO69">
        <v>30268.494999999999</v>
      </c>
      <c r="AP69">
        <v>37.4909999999999</v>
      </c>
      <c r="AQ69">
        <v>33516.379999999997</v>
      </c>
      <c r="AR69">
        <v>0</v>
      </c>
      <c r="AS69">
        <v>33056.019999999997</v>
      </c>
      <c r="AT69">
        <v>0</v>
      </c>
      <c r="AU69">
        <v>33836.031999999999</v>
      </c>
      <c r="AV69">
        <v>319.65199999999902</v>
      </c>
      <c r="AW69">
        <v>35210.677000000003</v>
      </c>
      <c r="AX69">
        <v>0</v>
      </c>
      <c r="AY69">
        <v>35210.677000000003</v>
      </c>
      <c r="AZ69">
        <v>0</v>
      </c>
      <c r="BA69">
        <v>35484.118000000002</v>
      </c>
      <c r="BB69">
        <v>273.44099999999901</v>
      </c>
      <c r="BC69">
        <v>31128.335999999999</v>
      </c>
      <c r="BD69">
        <v>0</v>
      </c>
      <c r="BE69">
        <v>29737.39</v>
      </c>
      <c r="BF69">
        <v>0</v>
      </c>
      <c r="BG69">
        <v>31301.208999999999</v>
      </c>
      <c r="BH69">
        <v>172.872999999999</v>
      </c>
    </row>
    <row r="70" spans="1:60" x14ac:dyDescent="0.25">
      <c r="A70" s="6">
        <v>36304.546000000002</v>
      </c>
      <c r="B70">
        <v>0</v>
      </c>
      <c r="C70">
        <v>36166.07</v>
      </c>
      <c r="D70">
        <v>0</v>
      </c>
      <c r="E70">
        <v>36575.830999999998</v>
      </c>
      <c r="F70">
        <v>271.284999999999</v>
      </c>
      <c r="G70">
        <v>35905.58</v>
      </c>
      <c r="H70">
        <v>0</v>
      </c>
      <c r="I70">
        <v>35905.58</v>
      </c>
      <c r="J70">
        <v>0</v>
      </c>
      <c r="K70">
        <v>35939.326000000001</v>
      </c>
      <c r="L70">
        <v>33.745999999999903</v>
      </c>
      <c r="M70">
        <v>35782.896999999997</v>
      </c>
      <c r="N70">
        <v>0</v>
      </c>
      <c r="O70">
        <v>35782.896999999997</v>
      </c>
      <c r="P70">
        <v>0</v>
      </c>
      <c r="Q70">
        <v>35980.228000000003</v>
      </c>
      <c r="R70">
        <v>197.33099999999899</v>
      </c>
      <c r="S70">
        <v>38246.616999999998</v>
      </c>
      <c r="T70">
        <v>0</v>
      </c>
      <c r="U70">
        <v>38246.616999999998</v>
      </c>
      <c r="V70">
        <v>0</v>
      </c>
      <c r="W70">
        <v>38608.35</v>
      </c>
      <c r="X70">
        <v>361.73299999999898</v>
      </c>
      <c r="Y70">
        <v>40781.627999999997</v>
      </c>
      <c r="Z70">
        <v>0</v>
      </c>
      <c r="AA70">
        <v>40381.247000000003</v>
      </c>
      <c r="AB70">
        <v>0</v>
      </c>
      <c r="AC70">
        <v>40854.904999999999</v>
      </c>
      <c r="AD70">
        <v>73.276999999999902</v>
      </c>
      <c r="AE70">
        <v>39606.26</v>
      </c>
      <c r="AF70">
        <v>0</v>
      </c>
      <c r="AG70">
        <v>39606.26</v>
      </c>
      <c r="AH70">
        <v>0</v>
      </c>
      <c r="AI70">
        <v>39847.06</v>
      </c>
      <c r="AJ70">
        <v>240.8</v>
      </c>
      <c r="AK70">
        <v>30741.185000000001</v>
      </c>
      <c r="AL70">
        <v>0</v>
      </c>
      <c r="AM70">
        <v>30741.185000000001</v>
      </c>
      <c r="AN70">
        <v>0</v>
      </c>
      <c r="AO70">
        <v>30925.37</v>
      </c>
      <c r="AP70">
        <v>184.185</v>
      </c>
      <c r="AQ70">
        <v>34159.256000000001</v>
      </c>
      <c r="AR70">
        <v>0</v>
      </c>
      <c r="AS70">
        <v>33516.379999999997</v>
      </c>
      <c r="AT70">
        <v>0</v>
      </c>
      <c r="AU70">
        <v>34605.156000000003</v>
      </c>
      <c r="AV70">
        <v>445.89999999999901</v>
      </c>
      <c r="AW70">
        <v>35501.754999999997</v>
      </c>
      <c r="AX70">
        <v>0</v>
      </c>
      <c r="AY70">
        <v>35501.754999999997</v>
      </c>
      <c r="AZ70">
        <v>0</v>
      </c>
      <c r="BA70">
        <v>35633.635000000002</v>
      </c>
      <c r="BB70">
        <v>131.879999999999</v>
      </c>
      <c r="BC70">
        <v>31403.026000000002</v>
      </c>
      <c r="BD70">
        <v>0</v>
      </c>
      <c r="BE70">
        <v>30803.584999999999</v>
      </c>
      <c r="BF70">
        <v>0</v>
      </c>
      <c r="BG70">
        <v>31617.831999999999</v>
      </c>
      <c r="BH70">
        <v>214.80599999999899</v>
      </c>
    </row>
    <row r="71" spans="1:60" x14ac:dyDescent="0.25">
      <c r="A71" s="6">
        <v>36809.847999999998</v>
      </c>
      <c r="B71">
        <v>0</v>
      </c>
      <c r="C71">
        <v>36304.546000000002</v>
      </c>
      <c r="D71">
        <v>0</v>
      </c>
      <c r="E71">
        <v>37132.457999999999</v>
      </c>
      <c r="F71">
        <v>322.61</v>
      </c>
      <c r="G71">
        <v>36267.201000000001</v>
      </c>
      <c r="H71">
        <v>0</v>
      </c>
      <c r="I71">
        <v>36267.201000000001</v>
      </c>
      <c r="J71">
        <v>0</v>
      </c>
      <c r="K71">
        <v>36490.993999999999</v>
      </c>
      <c r="L71">
        <v>223.79300000000001</v>
      </c>
      <c r="M71">
        <v>36080.614999999998</v>
      </c>
      <c r="N71">
        <v>0</v>
      </c>
      <c r="O71">
        <v>36080.614999999998</v>
      </c>
      <c r="P71">
        <v>0</v>
      </c>
      <c r="Q71">
        <v>36353.659</v>
      </c>
      <c r="R71">
        <v>273.04399999999902</v>
      </c>
      <c r="S71">
        <v>39146.728000000003</v>
      </c>
      <c r="T71">
        <v>0</v>
      </c>
      <c r="U71">
        <v>39146.728000000003</v>
      </c>
      <c r="V71">
        <v>0</v>
      </c>
      <c r="W71">
        <v>39633.296999999999</v>
      </c>
      <c r="X71">
        <v>486.56899999999899</v>
      </c>
      <c r="Y71">
        <v>41019.591</v>
      </c>
      <c r="Z71">
        <v>0</v>
      </c>
      <c r="AA71">
        <v>40781.627999999997</v>
      </c>
      <c r="AB71">
        <v>0</v>
      </c>
      <c r="AC71">
        <v>41355.218000000001</v>
      </c>
      <c r="AD71">
        <v>335.62699999999899</v>
      </c>
      <c r="AE71">
        <v>40004.498</v>
      </c>
      <c r="AF71">
        <v>0</v>
      </c>
      <c r="AG71">
        <v>40004.498</v>
      </c>
      <c r="AH71">
        <v>0</v>
      </c>
      <c r="AI71">
        <v>40047.81</v>
      </c>
      <c r="AJ71">
        <v>43.311999999999898</v>
      </c>
      <c r="AK71">
        <v>32192.795999999998</v>
      </c>
      <c r="AL71">
        <v>0</v>
      </c>
      <c r="AM71">
        <v>32192.795999999998</v>
      </c>
      <c r="AN71">
        <v>0</v>
      </c>
      <c r="AO71">
        <v>32437.814999999999</v>
      </c>
      <c r="AP71">
        <v>245.01900000000001</v>
      </c>
      <c r="AQ71">
        <v>34856.917000000001</v>
      </c>
      <c r="AR71">
        <v>0</v>
      </c>
      <c r="AS71">
        <v>34159.256000000001</v>
      </c>
      <c r="AT71">
        <v>0</v>
      </c>
      <c r="AU71">
        <v>35564.368999999999</v>
      </c>
      <c r="AV71">
        <v>707.45199999999897</v>
      </c>
      <c r="AW71">
        <v>36261.752999999997</v>
      </c>
      <c r="AX71">
        <v>0</v>
      </c>
      <c r="AY71">
        <v>36261.752999999997</v>
      </c>
      <c r="AZ71">
        <v>0</v>
      </c>
      <c r="BA71">
        <v>36306.192000000003</v>
      </c>
      <c r="BB71">
        <v>44.438999999999901</v>
      </c>
      <c r="BC71">
        <v>31732.998</v>
      </c>
      <c r="BD71">
        <v>0</v>
      </c>
      <c r="BE71">
        <v>31128.335999999999</v>
      </c>
      <c r="BF71">
        <v>0</v>
      </c>
      <c r="BG71">
        <v>32255.112000000001</v>
      </c>
      <c r="BH71">
        <v>522.11400000000003</v>
      </c>
    </row>
    <row r="72" spans="1:60" x14ac:dyDescent="0.25">
      <c r="A72" s="6">
        <v>37669.544999999998</v>
      </c>
      <c r="B72">
        <v>0</v>
      </c>
      <c r="C72">
        <v>36809.847999999998</v>
      </c>
      <c r="D72">
        <v>0</v>
      </c>
      <c r="E72">
        <v>38122.493000000002</v>
      </c>
      <c r="F72">
        <v>452.94799999999901</v>
      </c>
      <c r="G72">
        <v>36536.788</v>
      </c>
      <c r="H72">
        <v>0</v>
      </c>
      <c r="I72">
        <v>36536.788</v>
      </c>
      <c r="J72">
        <v>0</v>
      </c>
      <c r="K72">
        <v>36587.294000000002</v>
      </c>
      <c r="L72">
        <v>50.506</v>
      </c>
      <c r="M72">
        <v>36504.834999999999</v>
      </c>
      <c r="N72">
        <v>0</v>
      </c>
      <c r="O72">
        <v>36504.834999999999</v>
      </c>
      <c r="P72">
        <v>0</v>
      </c>
      <c r="Q72">
        <v>36535.838000000003</v>
      </c>
      <c r="R72">
        <v>31.003</v>
      </c>
      <c r="S72">
        <v>40152.006000000001</v>
      </c>
      <c r="T72">
        <v>0</v>
      </c>
      <c r="U72">
        <v>40152.006000000001</v>
      </c>
      <c r="V72">
        <v>0</v>
      </c>
      <c r="W72">
        <v>40625.783000000003</v>
      </c>
      <c r="X72">
        <v>473.77699999999902</v>
      </c>
      <c r="Y72">
        <v>41390.129999999997</v>
      </c>
      <c r="Z72">
        <v>0</v>
      </c>
      <c r="AA72">
        <v>41019.591</v>
      </c>
      <c r="AB72">
        <v>0</v>
      </c>
      <c r="AC72">
        <v>41698.177000000003</v>
      </c>
      <c r="AD72">
        <v>308.04700000000003</v>
      </c>
      <c r="AE72">
        <v>40215.582000000002</v>
      </c>
      <c r="AF72">
        <v>0</v>
      </c>
      <c r="AG72">
        <v>40215.582000000002</v>
      </c>
      <c r="AH72">
        <v>0</v>
      </c>
      <c r="AI72">
        <v>40382.648999999998</v>
      </c>
      <c r="AJ72">
        <v>167.06700000000001</v>
      </c>
      <c r="AK72">
        <v>33533.040000000001</v>
      </c>
      <c r="AL72">
        <v>0</v>
      </c>
      <c r="AM72">
        <v>33533.040000000001</v>
      </c>
      <c r="AN72">
        <v>0</v>
      </c>
      <c r="AO72">
        <v>34053.917999999998</v>
      </c>
      <c r="AP72">
        <v>520.87799999999902</v>
      </c>
      <c r="AQ72">
        <v>35640.216999999997</v>
      </c>
      <c r="AR72">
        <v>0</v>
      </c>
      <c r="AS72">
        <v>34856.917000000001</v>
      </c>
      <c r="AT72">
        <v>0</v>
      </c>
      <c r="AU72">
        <v>35845.493000000002</v>
      </c>
      <c r="AV72">
        <v>205.27600000000001</v>
      </c>
      <c r="AW72">
        <v>36327.182000000001</v>
      </c>
      <c r="AX72">
        <v>0</v>
      </c>
      <c r="AY72">
        <v>36327.182000000001</v>
      </c>
      <c r="AZ72">
        <v>0</v>
      </c>
      <c r="BA72">
        <v>36962.154000000002</v>
      </c>
      <c r="BB72">
        <v>634.97199999999896</v>
      </c>
      <c r="BC72">
        <v>32418.6</v>
      </c>
      <c r="BD72">
        <v>0</v>
      </c>
      <c r="BE72">
        <v>31403.026000000002</v>
      </c>
      <c r="BF72">
        <v>0</v>
      </c>
      <c r="BG72">
        <v>32668.355</v>
      </c>
      <c r="BH72">
        <v>249.754999999999</v>
      </c>
    </row>
    <row r="73" spans="1:60" x14ac:dyDescent="0.25">
      <c r="A73" s="6">
        <v>38505.631999999998</v>
      </c>
      <c r="B73">
        <v>0</v>
      </c>
      <c r="C73">
        <v>37669.544999999998</v>
      </c>
      <c r="D73">
        <v>0</v>
      </c>
      <c r="E73">
        <v>40126.682999999997</v>
      </c>
      <c r="F73">
        <v>1621.0509999999899</v>
      </c>
      <c r="G73">
        <v>36753.243000000002</v>
      </c>
      <c r="H73">
        <v>0</v>
      </c>
      <c r="I73">
        <v>36753.243000000002</v>
      </c>
      <c r="J73">
        <v>0</v>
      </c>
      <c r="K73">
        <v>36785.599000000002</v>
      </c>
      <c r="L73">
        <v>32.355999999999902</v>
      </c>
      <c r="M73">
        <v>36823.112000000001</v>
      </c>
      <c r="N73">
        <v>0</v>
      </c>
      <c r="O73">
        <v>36823.112000000001</v>
      </c>
      <c r="P73">
        <v>0</v>
      </c>
      <c r="Q73">
        <v>36879.701000000001</v>
      </c>
      <c r="R73">
        <v>56.588999999999899</v>
      </c>
      <c r="S73">
        <v>40734.796000000002</v>
      </c>
      <c r="T73">
        <v>0</v>
      </c>
      <c r="U73">
        <v>40734.796000000002</v>
      </c>
      <c r="V73">
        <v>0</v>
      </c>
      <c r="W73">
        <v>41089.718999999997</v>
      </c>
      <c r="X73">
        <v>354.923</v>
      </c>
      <c r="Y73">
        <v>41920.050999999999</v>
      </c>
      <c r="Z73">
        <v>0</v>
      </c>
      <c r="AA73">
        <v>41390.129999999997</v>
      </c>
      <c r="AB73">
        <v>0</v>
      </c>
      <c r="AC73">
        <v>42335.703999999998</v>
      </c>
      <c r="AD73">
        <v>415.65300000000002</v>
      </c>
      <c r="AE73">
        <v>40485.008000000002</v>
      </c>
      <c r="AF73">
        <v>0</v>
      </c>
      <c r="AG73">
        <v>40485.008000000002</v>
      </c>
      <c r="AH73">
        <v>0</v>
      </c>
      <c r="AI73">
        <v>40610.764000000003</v>
      </c>
      <c r="AJ73">
        <v>125.756</v>
      </c>
      <c r="AK73">
        <v>34059.815999999999</v>
      </c>
      <c r="AL73">
        <v>0</v>
      </c>
      <c r="AM73">
        <v>34059.815999999999</v>
      </c>
      <c r="AN73">
        <v>0</v>
      </c>
      <c r="AO73">
        <v>34198.625999999997</v>
      </c>
      <c r="AP73">
        <v>138.81</v>
      </c>
      <c r="AQ73">
        <v>35959.756000000001</v>
      </c>
      <c r="AR73">
        <v>0</v>
      </c>
      <c r="AS73">
        <v>35640.216999999997</v>
      </c>
      <c r="AT73">
        <v>0</v>
      </c>
      <c r="AU73">
        <v>36114.175999999999</v>
      </c>
      <c r="AV73">
        <v>154.41999999999899</v>
      </c>
      <c r="AW73">
        <v>37088.796999999999</v>
      </c>
      <c r="AX73">
        <v>0</v>
      </c>
      <c r="AY73">
        <v>37088.796999999999</v>
      </c>
      <c r="AZ73">
        <v>0</v>
      </c>
      <c r="BA73">
        <v>37196.913999999997</v>
      </c>
      <c r="BB73">
        <v>108.116999999999</v>
      </c>
      <c r="BC73">
        <v>32862.322999999997</v>
      </c>
      <c r="BD73">
        <v>0</v>
      </c>
      <c r="BE73">
        <v>31732.998</v>
      </c>
      <c r="BF73">
        <v>0</v>
      </c>
      <c r="BG73">
        <v>33125.082000000002</v>
      </c>
      <c r="BH73">
        <v>262.75900000000001</v>
      </c>
    </row>
    <row r="74" spans="1:60" x14ac:dyDescent="0.25">
      <c r="A74" s="6">
        <v>40164.478999999999</v>
      </c>
      <c r="B74" s="6">
        <v>0</v>
      </c>
      <c r="C74">
        <v>38505.631999999998</v>
      </c>
      <c r="D74">
        <v>0</v>
      </c>
      <c r="E74">
        <v>40278.870999999999</v>
      </c>
      <c r="F74" s="6">
        <v>114.391999999999</v>
      </c>
      <c r="G74">
        <v>37419.142999999996</v>
      </c>
      <c r="H74" s="6">
        <v>0</v>
      </c>
      <c r="I74" s="6">
        <v>37419.142999999996</v>
      </c>
      <c r="J74" s="6">
        <v>0</v>
      </c>
      <c r="K74">
        <v>37610.285000000003</v>
      </c>
      <c r="L74" s="6">
        <v>191.141999999999</v>
      </c>
      <c r="M74">
        <v>36990.610999999997</v>
      </c>
      <c r="N74" s="6">
        <v>0</v>
      </c>
      <c r="O74" s="6">
        <v>36990.610999999997</v>
      </c>
      <c r="P74" s="6">
        <v>0</v>
      </c>
      <c r="Q74">
        <v>37037.673000000003</v>
      </c>
      <c r="R74" s="6">
        <v>47.061999999999898</v>
      </c>
      <c r="S74">
        <v>41387.792000000001</v>
      </c>
      <c r="T74" s="6">
        <v>0</v>
      </c>
      <c r="U74" s="6">
        <v>41387.792000000001</v>
      </c>
      <c r="V74" s="6">
        <v>0</v>
      </c>
      <c r="W74">
        <v>41636.555</v>
      </c>
      <c r="X74" s="6">
        <v>248.76299999999901</v>
      </c>
      <c r="Y74">
        <v>42431.067999999999</v>
      </c>
      <c r="Z74" s="6">
        <v>0</v>
      </c>
      <c r="AA74" s="6">
        <v>41920.050999999999</v>
      </c>
      <c r="AB74" s="6">
        <v>0</v>
      </c>
      <c r="AC74">
        <v>42614.341999999997</v>
      </c>
      <c r="AD74" s="6">
        <v>183.274</v>
      </c>
      <c r="AE74">
        <v>40743.54</v>
      </c>
      <c r="AF74" s="6">
        <v>0</v>
      </c>
      <c r="AG74" s="6">
        <v>40743.54</v>
      </c>
      <c r="AH74" s="6">
        <v>0</v>
      </c>
      <c r="AI74">
        <v>41247.141000000003</v>
      </c>
      <c r="AJ74" s="6">
        <v>503.60099999999898</v>
      </c>
      <c r="AK74">
        <v>34314.673999999999</v>
      </c>
      <c r="AL74" s="6">
        <v>0</v>
      </c>
      <c r="AM74" s="6">
        <v>34314.673999999999</v>
      </c>
      <c r="AN74" s="6">
        <v>0</v>
      </c>
      <c r="AO74">
        <v>34587.182999999997</v>
      </c>
      <c r="AP74" s="6">
        <v>272.50900000000001</v>
      </c>
      <c r="AQ74">
        <v>36143.915000000001</v>
      </c>
      <c r="AR74" s="6">
        <v>0</v>
      </c>
      <c r="AS74" s="6">
        <v>35959.756000000001</v>
      </c>
      <c r="AT74" s="6">
        <v>0</v>
      </c>
      <c r="AU74">
        <v>36438.32</v>
      </c>
      <c r="AV74" s="6">
        <v>294.40499999999901</v>
      </c>
      <c r="AW74">
        <v>37319.572999999997</v>
      </c>
      <c r="AX74" s="6">
        <v>0</v>
      </c>
      <c r="AY74" s="6">
        <v>37319.572999999997</v>
      </c>
      <c r="AZ74" s="6">
        <v>0</v>
      </c>
      <c r="BA74">
        <v>37551.313999999998</v>
      </c>
      <c r="BB74" s="6">
        <v>231.74099999999899</v>
      </c>
      <c r="BC74">
        <v>33410.161999999997</v>
      </c>
      <c r="BD74" s="6">
        <v>0</v>
      </c>
      <c r="BE74" s="6">
        <v>32418.6</v>
      </c>
      <c r="BF74" s="6">
        <v>0</v>
      </c>
      <c r="BG74">
        <v>33665.199999999997</v>
      </c>
      <c r="BH74" s="6">
        <v>255.03800000000001</v>
      </c>
    </row>
    <row r="75" spans="1:60" x14ac:dyDescent="0.25">
      <c r="A75" s="6">
        <v>40436.6</v>
      </c>
      <c r="B75" s="6">
        <v>0</v>
      </c>
      <c r="C75">
        <v>40164.478999999999</v>
      </c>
      <c r="D75">
        <v>0</v>
      </c>
      <c r="E75">
        <v>40547.599999999999</v>
      </c>
      <c r="F75" s="6">
        <v>111</v>
      </c>
      <c r="G75">
        <v>39617.078999999998</v>
      </c>
      <c r="H75" s="6">
        <v>0</v>
      </c>
      <c r="I75" s="6">
        <v>39617.078999999998</v>
      </c>
      <c r="J75" s="6">
        <v>0</v>
      </c>
      <c r="K75">
        <v>40751.887000000002</v>
      </c>
      <c r="L75" s="6">
        <v>1134.80799999999</v>
      </c>
      <c r="M75">
        <v>37289.902999999998</v>
      </c>
      <c r="N75" s="6">
        <v>0</v>
      </c>
      <c r="O75" s="6">
        <v>37289.902999999998</v>
      </c>
      <c r="P75" s="6">
        <v>0</v>
      </c>
      <c r="Q75">
        <v>37789.913999999997</v>
      </c>
      <c r="R75" s="6">
        <v>500.010999999999</v>
      </c>
      <c r="S75">
        <v>42568.718999999997</v>
      </c>
      <c r="T75" s="6">
        <v>0</v>
      </c>
      <c r="U75" s="6">
        <v>42568.718999999997</v>
      </c>
      <c r="V75" s="6">
        <v>0</v>
      </c>
      <c r="W75">
        <v>42898.947999999997</v>
      </c>
      <c r="X75" s="6">
        <v>330.22899999999902</v>
      </c>
      <c r="Y75">
        <v>42816.612000000001</v>
      </c>
      <c r="Z75" s="6">
        <v>0</v>
      </c>
      <c r="AA75" s="6">
        <v>42431.067999999999</v>
      </c>
      <c r="AB75" s="6">
        <v>0</v>
      </c>
      <c r="AC75">
        <v>42903.152999999998</v>
      </c>
      <c r="AD75" s="6">
        <v>86.540999999999897</v>
      </c>
      <c r="AE75">
        <v>41547.661</v>
      </c>
      <c r="AF75" s="6">
        <v>0</v>
      </c>
      <c r="AG75" s="6">
        <v>41547.661</v>
      </c>
      <c r="AH75" s="6">
        <v>0</v>
      </c>
      <c r="AI75">
        <v>41846.392</v>
      </c>
      <c r="AJ75" s="6">
        <v>298.73099999999903</v>
      </c>
      <c r="AK75">
        <v>34781.798999999999</v>
      </c>
      <c r="AL75" s="6">
        <v>0</v>
      </c>
      <c r="AM75" s="6">
        <v>34781.798999999999</v>
      </c>
      <c r="AN75" s="6">
        <v>0</v>
      </c>
      <c r="AO75">
        <v>34942.981</v>
      </c>
      <c r="AP75" s="6">
        <v>161.18199999999899</v>
      </c>
      <c r="AQ75">
        <v>36978.49</v>
      </c>
      <c r="AR75" s="6">
        <v>0</v>
      </c>
      <c r="AS75" s="6">
        <v>36143.915000000001</v>
      </c>
      <c r="AT75" s="6">
        <v>0</v>
      </c>
      <c r="AU75">
        <v>37130.519</v>
      </c>
      <c r="AV75" s="6">
        <v>152.028999999999</v>
      </c>
      <c r="AW75">
        <v>37747.531999999999</v>
      </c>
      <c r="AX75" s="6">
        <v>0</v>
      </c>
      <c r="AY75" s="6">
        <v>37747.531999999999</v>
      </c>
      <c r="AZ75" s="6">
        <v>0</v>
      </c>
      <c r="BA75">
        <v>38741.574999999997</v>
      </c>
      <c r="BB75" s="6">
        <v>994.04299999999898</v>
      </c>
      <c r="BC75">
        <v>33915.357000000004</v>
      </c>
      <c r="BD75" s="6">
        <v>0</v>
      </c>
      <c r="BE75" s="6">
        <v>32862.322999999997</v>
      </c>
      <c r="BF75" s="6">
        <v>0</v>
      </c>
      <c r="BG75">
        <v>34014.036</v>
      </c>
      <c r="BH75" s="6">
        <v>98.679000000000002</v>
      </c>
    </row>
    <row r="76" spans="1:60" x14ac:dyDescent="0.25">
      <c r="A76" s="6">
        <v>41379.910000000003</v>
      </c>
      <c r="B76" s="6">
        <v>0</v>
      </c>
      <c r="C76">
        <v>40436.6</v>
      </c>
      <c r="D76">
        <v>0</v>
      </c>
      <c r="E76">
        <v>41589.947</v>
      </c>
      <c r="F76" s="6">
        <v>210.03699999999901</v>
      </c>
      <c r="G76">
        <v>41017.197</v>
      </c>
      <c r="H76" s="6">
        <v>0</v>
      </c>
      <c r="I76" s="6">
        <v>41017.197</v>
      </c>
      <c r="J76" s="6">
        <v>0</v>
      </c>
      <c r="K76">
        <v>41313.921000000002</v>
      </c>
      <c r="L76" s="6">
        <v>296.72399999999902</v>
      </c>
      <c r="M76">
        <v>38167.587</v>
      </c>
      <c r="N76" s="6">
        <v>0</v>
      </c>
      <c r="O76" s="6">
        <v>38167.587</v>
      </c>
      <c r="P76" s="6">
        <v>0</v>
      </c>
      <c r="Q76">
        <v>38215.311999999998</v>
      </c>
      <c r="R76" s="6">
        <v>47.724999999999902</v>
      </c>
      <c r="T76" s="6"/>
      <c r="U76" s="6"/>
      <c r="V76" s="6"/>
      <c r="X76" s="6"/>
      <c r="Z76" s="6"/>
      <c r="AA76" s="6">
        <v>42816.612000000001</v>
      </c>
      <c r="AB76" s="6">
        <v>0</v>
      </c>
      <c r="AD76" s="6"/>
      <c r="AE76">
        <v>42207.15</v>
      </c>
      <c r="AF76" s="6">
        <v>0</v>
      </c>
      <c r="AG76" s="6">
        <v>42207.15</v>
      </c>
      <c r="AH76" s="6">
        <v>0</v>
      </c>
      <c r="AI76">
        <v>42279.587</v>
      </c>
      <c r="AJ76" s="6">
        <v>72.436999999999898</v>
      </c>
      <c r="AK76">
        <v>35388.750999999997</v>
      </c>
      <c r="AL76" s="6">
        <v>0</v>
      </c>
      <c r="AM76" s="6">
        <v>35388.750999999997</v>
      </c>
      <c r="AN76" s="6">
        <v>0</v>
      </c>
      <c r="AO76">
        <v>35971.177000000003</v>
      </c>
      <c r="AP76" s="6">
        <v>582.42599999999902</v>
      </c>
      <c r="AQ76">
        <v>37248.156000000003</v>
      </c>
      <c r="AR76" s="6">
        <v>0</v>
      </c>
      <c r="AS76" s="6">
        <v>36978.49</v>
      </c>
      <c r="AT76" s="6">
        <v>0</v>
      </c>
      <c r="AU76">
        <v>37280.85</v>
      </c>
      <c r="AV76" s="6">
        <v>32.694000000000003</v>
      </c>
      <c r="AW76">
        <v>39629.377</v>
      </c>
      <c r="AX76" s="6">
        <v>0</v>
      </c>
      <c r="AY76" s="6">
        <v>39629.377</v>
      </c>
      <c r="AZ76" s="6">
        <v>0</v>
      </c>
      <c r="BA76">
        <v>39675.919000000002</v>
      </c>
      <c r="BB76" s="6">
        <v>46.542000000000002</v>
      </c>
      <c r="BC76">
        <v>34052.209000000003</v>
      </c>
      <c r="BD76" s="6">
        <v>0</v>
      </c>
      <c r="BE76" s="6">
        <v>33410.161999999997</v>
      </c>
      <c r="BF76" s="6">
        <v>0</v>
      </c>
      <c r="BG76">
        <v>34091.985000000001</v>
      </c>
      <c r="BH76" s="6">
        <v>39.775999999999897</v>
      </c>
    </row>
    <row r="77" spans="1:60" x14ac:dyDescent="0.25">
      <c r="A77" s="6">
        <v>42246.84</v>
      </c>
      <c r="B77" s="6">
        <v>0</v>
      </c>
      <c r="C77">
        <v>41379.910000000003</v>
      </c>
      <c r="D77">
        <v>0</v>
      </c>
      <c r="E77">
        <v>42602.021999999997</v>
      </c>
      <c r="F77" s="6">
        <v>355.18200000000002</v>
      </c>
      <c r="G77">
        <v>41670.182000000001</v>
      </c>
      <c r="H77" s="6">
        <v>0</v>
      </c>
      <c r="I77" s="6">
        <v>41670.182000000001</v>
      </c>
      <c r="J77" s="6">
        <v>0</v>
      </c>
      <c r="K77">
        <v>41729.677000000003</v>
      </c>
      <c r="L77" s="6">
        <v>59.494999999999898</v>
      </c>
      <c r="M77">
        <v>38493.737999999998</v>
      </c>
      <c r="N77" s="6">
        <v>0</v>
      </c>
      <c r="O77" s="6">
        <v>38493.737999999998</v>
      </c>
      <c r="P77" s="6">
        <v>0</v>
      </c>
      <c r="Q77">
        <v>39118.464</v>
      </c>
      <c r="R77" s="6">
        <v>624.72599999999898</v>
      </c>
      <c r="T77" s="6"/>
      <c r="U77" s="6"/>
      <c r="V77" s="6"/>
      <c r="X77" s="6"/>
      <c r="Z77" s="6"/>
      <c r="AA77" s="6"/>
      <c r="AB77" s="6"/>
      <c r="AD77" s="6"/>
      <c r="AE77">
        <v>43008.269</v>
      </c>
      <c r="AF77" s="6">
        <v>0</v>
      </c>
      <c r="AG77" s="6">
        <v>43008.269</v>
      </c>
      <c r="AH77" s="6">
        <v>0</v>
      </c>
      <c r="AI77">
        <v>43039.082999999999</v>
      </c>
      <c r="AJ77" s="6">
        <v>30.814</v>
      </c>
      <c r="AK77">
        <v>36241.148000000001</v>
      </c>
      <c r="AL77" s="6">
        <v>0</v>
      </c>
      <c r="AM77" s="6">
        <v>36241.148000000001</v>
      </c>
      <c r="AN77" s="6">
        <v>0</v>
      </c>
      <c r="AO77">
        <v>36349.375999999997</v>
      </c>
      <c r="AP77" s="6">
        <v>108.227999999999</v>
      </c>
      <c r="AQ77">
        <v>37573.517999999996</v>
      </c>
      <c r="AR77" s="6">
        <v>0</v>
      </c>
      <c r="AS77" s="6">
        <v>37248.156000000003</v>
      </c>
      <c r="AT77" s="6">
        <v>0</v>
      </c>
      <c r="AU77">
        <v>37619.688999999998</v>
      </c>
      <c r="AV77" s="6">
        <v>46.1709999999999</v>
      </c>
      <c r="AW77">
        <v>39703.845000000001</v>
      </c>
      <c r="AX77" s="6">
        <v>0</v>
      </c>
      <c r="AY77" s="6">
        <v>39703.845000000001</v>
      </c>
      <c r="AZ77" s="6">
        <v>0</v>
      </c>
      <c r="BA77">
        <v>40007.146000000001</v>
      </c>
      <c r="BB77" s="6">
        <v>303.30099999999902</v>
      </c>
      <c r="BC77">
        <v>34095.616000000002</v>
      </c>
      <c r="BD77" s="6">
        <v>0</v>
      </c>
      <c r="BE77" s="6">
        <v>33915.357000000004</v>
      </c>
      <c r="BF77" s="6">
        <v>0</v>
      </c>
      <c r="BG77">
        <v>34241.161999999997</v>
      </c>
      <c r="BH77" s="6">
        <v>145.545999999999</v>
      </c>
    </row>
    <row r="78" spans="1:60" x14ac:dyDescent="0.25">
      <c r="A78" s="6">
        <v>42621.894999999997</v>
      </c>
      <c r="B78" s="6">
        <v>0</v>
      </c>
      <c r="C78">
        <v>42246.84</v>
      </c>
      <c r="D78">
        <v>0</v>
      </c>
      <c r="E78">
        <v>43133.877999999997</v>
      </c>
      <c r="F78" s="6">
        <v>511.98299999999898</v>
      </c>
      <c r="G78">
        <v>42107.231</v>
      </c>
      <c r="H78" s="6">
        <v>0</v>
      </c>
      <c r="I78" s="6">
        <v>42107.231</v>
      </c>
      <c r="J78" s="6">
        <v>0</v>
      </c>
      <c r="K78">
        <v>42733.285000000003</v>
      </c>
      <c r="L78" s="6">
        <v>626.05399999999895</v>
      </c>
      <c r="M78">
        <v>39139.788</v>
      </c>
      <c r="N78" s="6">
        <v>0</v>
      </c>
      <c r="O78" s="6">
        <v>39139.788</v>
      </c>
      <c r="P78" s="6">
        <v>0</v>
      </c>
      <c r="Q78">
        <v>39239.998</v>
      </c>
      <c r="R78" s="6">
        <v>100.209999999999</v>
      </c>
      <c r="T78" s="6"/>
      <c r="U78" s="6"/>
      <c r="V78" s="6"/>
      <c r="X78" s="6"/>
      <c r="Z78" s="6"/>
      <c r="AA78" s="6"/>
      <c r="AB78" s="6"/>
      <c r="AD78" s="6"/>
      <c r="AE78">
        <v>43151.499000000003</v>
      </c>
      <c r="AF78" s="6">
        <v>0</v>
      </c>
      <c r="AG78" s="6">
        <v>43151.499000000003</v>
      </c>
      <c r="AH78" s="6">
        <v>0</v>
      </c>
      <c r="AJ78" s="6"/>
      <c r="AK78">
        <v>36857.749000000003</v>
      </c>
      <c r="AL78" s="6">
        <v>0</v>
      </c>
      <c r="AM78" s="6">
        <v>36857.749000000003</v>
      </c>
      <c r="AN78" s="6">
        <v>0</v>
      </c>
      <c r="AO78">
        <v>36988.821000000004</v>
      </c>
      <c r="AP78" s="6">
        <v>131.072</v>
      </c>
      <c r="AQ78">
        <v>37848.766000000003</v>
      </c>
      <c r="AR78" s="6">
        <v>0</v>
      </c>
      <c r="AS78" s="6">
        <v>37573.517999999996</v>
      </c>
      <c r="AT78" s="6">
        <v>0</v>
      </c>
      <c r="AU78">
        <v>37943.256999999998</v>
      </c>
      <c r="AV78" s="6">
        <v>94.4909999999999</v>
      </c>
      <c r="AW78">
        <v>40013.061000000002</v>
      </c>
      <c r="AX78" s="6">
        <v>0</v>
      </c>
      <c r="AY78" s="6">
        <v>40013.061000000002</v>
      </c>
      <c r="AZ78" s="6">
        <v>0</v>
      </c>
      <c r="BA78">
        <v>40655.440999999999</v>
      </c>
      <c r="BB78" s="6">
        <v>642.37999999999897</v>
      </c>
      <c r="BC78">
        <v>34952.211000000003</v>
      </c>
      <c r="BD78" s="6">
        <v>0</v>
      </c>
      <c r="BE78" s="6">
        <v>34052.209000000003</v>
      </c>
      <c r="BF78" s="6">
        <v>0</v>
      </c>
      <c r="BG78">
        <v>35126.714999999997</v>
      </c>
      <c r="BH78" s="6">
        <v>174.503999999999</v>
      </c>
    </row>
    <row r="79" spans="1:60" x14ac:dyDescent="0.25">
      <c r="A79" s="6">
        <v>43187.298999999999</v>
      </c>
      <c r="B79">
        <v>0</v>
      </c>
      <c r="C79">
        <v>42621.894999999997</v>
      </c>
      <c r="D79">
        <v>0</v>
      </c>
      <c r="F79" s="6"/>
      <c r="G79">
        <v>42769.571000000004</v>
      </c>
      <c r="H79" s="6">
        <v>0</v>
      </c>
      <c r="I79" s="6">
        <v>42769.571000000004</v>
      </c>
      <c r="J79" s="6">
        <v>0</v>
      </c>
      <c r="K79">
        <v>42968.728000000003</v>
      </c>
      <c r="L79" s="6">
        <v>199.15699999999899</v>
      </c>
      <c r="M79">
        <v>39318.008999999998</v>
      </c>
      <c r="N79" s="6">
        <v>0</v>
      </c>
      <c r="O79" s="6">
        <v>39318.008999999998</v>
      </c>
      <c r="P79" s="6">
        <v>0</v>
      </c>
      <c r="Q79">
        <v>39834.97</v>
      </c>
      <c r="R79" s="6">
        <v>516.96100000000001</v>
      </c>
      <c r="T79" s="6"/>
      <c r="U79" s="6"/>
      <c r="V79" s="6"/>
      <c r="X79" s="6"/>
      <c r="Z79" s="6"/>
      <c r="AA79" s="6"/>
      <c r="AB79" s="6"/>
      <c r="AD79" s="6"/>
      <c r="AF79" s="6"/>
      <c r="AG79" s="6"/>
      <c r="AH79" s="6"/>
      <c r="AJ79" s="6"/>
      <c r="AK79">
        <v>37449.563999999998</v>
      </c>
      <c r="AL79" s="6">
        <v>0</v>
      </c>
      <c r="AM79" s="6">
        <v>37449.563999999998</v>
      </c>
      <c r="AN79" s="6">
        <v>0</v>
      </c>
      <c r="AO79">
        <v>37726.947</v>
      </c>
      <c r="AP79" s="6">
        <v>277.38299999999902</v>
      </c>
      <c r="AQ79">
        <v>38028.114999999998</v>
      </c>
      <c r="AR79" s="6">
        <v>0</v>
      </c>
      <c r="AS79" s="6">
        <v>37848.766000000003</v>
      </c>
      <c r="AT79" s="6">
        <v>0</v>
      </c>
      <c r="AU79">
        <v>38348.949999999997</v>
      </c>
      <c r="AV79" s="6">
        <v>320.83499999999901</v>
      </c>
      <c r="AW79">
        <v>40911.177000000003</v>
      </c>
      <c r="AX79" s="6">
        <v>0</v>
      </c>
      <c r="AY79" s="6">
        <v>40911.177000000003</v>
      </c>
      <c r="AZ79" s="6">
        <v>0</v>
      </c>
      <c r="BA79">
        <v>41314.588000000003</v>
      </c>
      <c r="BB79" s="6">
        <v>403.41099999999898</v>
      </c>
      <c r="BC79">
        <v>35465.970999999998</v>
      </c>
      <c r="BD79" s="6">
        <v>0</v>
      </c>
      <c r="BE79" s="6">
        <v>34095.616000000002</v>
      </c>
      <c r="BF79" s="6">
        <v>0</v>
      </c>
      <c r="BG79">
        <v>35570.434000000001</v>
      </c>
      <c r="BH79" s="6">
        <v>104.462999999999</v>
      </c>
    </row>
    <row r="80" spans="1:60" x14ac:dyDescent="0.25">
      <c r="A80" s="6"/>
      <c r="B80" s="6"/>
      <c r="C80">
        <v>43187.298999999999</v>
      </c>
      <c r="D80">
        <v>0</v>
      </c>
      <c r="F80" s="6"/>
      <c r="G80">
        <v>43090.408000000003</v>
      </c>
      <c r="H80" s="6">
        <v>0</v>
      </c>
      <c r="I80" s="6">
        <v>43090.408000000003</v>
      </c>
      <c r="J80" s="6">
        <v>0</v>
      </c>
      <c r="L80" s="6"/>
      <c r="M80">
        <v>40104.413999999997</v>
      </c>
      <c r="N80" s="6">
        <v>0</v>
      </c>
      <c r="O80" s="6">
        <v>40104.413999999997</v>
      </c>
      <c r="P80" s="6">
        <v>0</v>
      </c>
      <c r="Q80">
        <v>40257.853999999999</v>
      </c>
      <c r="R80" s="6">
        <v>153.439999999999</v>
      </c>
      <c r="T80" s="6"/>
      <c r="U80" s="6"/>
      <c r="V80" s="6"/>
      <c r="X80" s="6"/>
      <c r="Z80" s="6"/>
      <c r="AA80" s="6"/>
      <c r="AB80" s="6"/>
      <c r="AD80" s="6"/>
      <c r="AF80" s="6"/>
      <c r="AG80" s="6"/>
      <c r="AH80" s="6"/>
      <c r="AJ80" s="6"/>
      <c r="AK80">
        <v>37778.03</v>
      </c>
      <c r="AL80" s="6">
        <v>0</v>
      </c>
      <c r="AM80" s="6">
        <v>37778.03</v>
      </c>
      <c r="AN80" s="6">
        <v>0</v>
      </c>
      <c r="AO80">
        <v>38508.214</v>
      </c>
      <c r="AP80" s="6">
        <v>730.18399999999895</v>
      </c>
      <c r="AQ80">
        <v>38551.357000000004</v>
      </c>
      <c r="AR80" s="6">
        <v>0</v>
      </c>
      <c r="AS80" s="6">
        <v>38028.114999999998</v>
      </c>
      <c r="AT80" s="6">
        <v>0</v>
      </c>
      <c r="AU80">
        <v>38778.623</v>
      </c>
      <c r="AV80" s="6">
        <v>227.265999999999</v>
      </c>
      <c r="AW80">
        <v>41388.370000000003</v>
      </c>
      <c r="AX80" s="6">
        <v>0</v>
      </c>
      <c r="AY80" s="6">
        <v>41388.370000000003</v>
      </c>
      <c r="AZ80" s="6">
        <v>0</v>
      </c>
      <c r="BA80">
        <v>41569.588000000003</v>
      </c>
      <c r="BB80" s="6">
        <v>181.21799999999899</v>
      </c>
      <c r="BC80">
        <v>35603.981</v>
      </c>
      <c r="BD80" s="6">
        <v>0</v>
      </c>
      <c r="BE80" s="6">
        <v>34952.211000000003</v>
      </c>
      <c r="BF80" s="6">
        <v>0</v>
      </c>
      <c r="BG80">
        <v>35796.050000000003</v>
      </c>
      <c r="BH80" s="6">
        <v>192.06899999999899</v>
      </c>
    </row>
    <row r="81" spans="1:60" x14ac:dyDescent="0.25">
      <c r="A81" s="6"/>
      <c r="B81" s="6"/>
      <c r="F81" s="6"/>
      <c r="H81" s="6"/>
      <c r="I81" s="6"/>
      <c r="J81" s="6"/>
      <c r="L81" s="6"/>
      <c r="M81">
        <v>40579.326999999997</v>
      </c>
      <c r="N81" s="6">
        <v>0</v>
      </c>
      <c r="O81" s="6">
        <v>40579.326999999997</v>
      </c>
      <c r="P81" s="6">
        <v>0</v>
      </c>
      <c r="Q81">
        <v>40653.582000000002</v>
      </c>
      <c r="R81" s="6">
        <v>74.254999999999896</v>
      </c>
      <c r="T81" s="6"/>
      <c r="U81" s="6"/>
      <c r="V81" s="6"/>
      <c r="X81" s="6"/>
      <c r="Z81" s="6"/>
      <c r="AA81" s="6"/>
      <c r="AB81" s="6"/>
      <c r="AD81" s="6"/>
      <c r="AF81" s="6"/>
      <c r="AG81" s="6"/>
      <c r="AH81" s="6"/>
      <c r="AJ81" s="6"/>
      <c r="AK81">
        <v>38546.216</v>
      </c>
      <c r="AL81" s="6">
        <v>0</v>
      </c>
      <c r="AM81" s="6">
        <v>38546.216</v>
      </c>
      <c r="AN81" s="6">
        <v>0</v>
      </c>
      <c r="AO81">
        <v>38612.875999999997</v>
      </c>
      <c r="AP81" s="6">
        <v>66.659999999999897</v>
      </c>
      <c r="AQ81">
        <v>39718.853000000003</v>
      </c>
      <c r="AR81" s="6">
        <v>0</v>
      </c>
      <c r="AS81" s="6">
        <v>38551.357000000004</v>
      </c>
      <c r="AT81" s="6">
        <v>0</v>
      </c>
      <c r="AU81">
        <v>39914.523999999998</v>
      </c>
      <c r="AV81" s="6">
        <v>195.670999999999</v>
      </c>
      <c r="AW81">
        <v>42381.847000000002</v>
      </c>
      <c r="AX81" s="6">
        <v>0</v>
      </c>
      <c r="AY81" s="6">
        <v>42381.847000000002</v>
      </c>
      <c r="AZ81" s="6">
        <v>0</v>
      </c>
      <c r="BA81">
        <v>42500.362000000001</v>
      </c>
      <c r="BB81" s="6">
        <v>118.51499999999901</v>
      </c>
      <c r="BC81">
        <v>35979.275999999998</v>
      </c>
      <c r="BD81" s="6">
        <v>0</v>
      </c>
      <c r="BE81" s="6">
        <v>35465.970999999998</v>
      </c>
      <c r="BF81" s="6">
        <v>0</v>
      </c>
      <c r="BG81">
        <v>36387.923000000003</v>
      </c>
      <c r="BH81" s="6">
        <v>408.64699999999903</v>
      </c>
    </row>
    <row r="82" spans="1:60" x14ac:dyDescent="0.25">
      <c r="A82" s="6"/>
      <c r="B82" s="6"/>
      <c r="F82" s="6"/>
      <c r="H82" s="6"/>
      <c r="I82" s="6"/>
      <c r="J82" s="6"/>
      <c r="L82" s="6"/>
      <c r="M82">
        <v>41251.449000000001</v>
      </c>
      <c r="N82" s="6">
        <v>0</v>
      </c>
      <c r="O82" s="6">
        <v>41251.449000000001</v>
      </c>
      <c r="P82" s="6">
        <v>0</v>
      </c>
      <c r="Q82">
        <v>41310.540999999997</v>
      </c>
      <c r="R82" s="6">
        <v>59.091999999999899</v>
      </c>
      <c r="T82" s="6"/>
      <c r="U82" s="6"/>
      <c r="V82" s="6"/>
      <c r="X82" s="6"/>
      <c r="Z82" s="6"/>
      <c r="AA82" s="6"/>
      <c r="AB82" s="6"/>
      <c r="AD82" s="6"/>
      <c r="AF82" s="6"/>
      <c r="AG82" s="6"/>
      <c r="AH82" s="6"/>
      <c r="AJ82" s="6"/>
      <c r="AK82">
        <v>38859.357000000004</v>
      </c>
      <c r="AL82" s="6">
        <v>0</v>
      </c>
      <c r="AM82" s="6">
        <v>38859.357000000004</v>
      </c>
      <c r="AN82" s="6">
        <v>0</v>
      </c>
      <c r="AO82">
        <v>38897.281999999999</v>
      </c>
      <c r="AP82" s="6">
        <v>37.924999999999898</v>
      </c>
      <c r="AQ82">
        <v>40045.396000000001</v>
      </c>
      <c r="AR82" s="6">
        <v>0</v>
      </c>
      <c r="AS82" s="6">
        <v>39718.853000000003</v>
      </c>
      <c r="AT82" s="6">
        <v>0</v>
      </c>
      <c r="AU82">
        <v>40348.595999999998</v>
      </c>
      <c r="AV82" s="6">
        <v>303.19999999999902</v>
      </c>
      <c r="AW82">
        <v>42581.35</v>
      </c>
      <c r="AX82" s="6">
        <v>0</v>
      </c>
      <c r="AY82" s="6">
        <v>42581.35</v>
      </c>
      <c r="AZ82" s="6">
        <v>0</v>
      </c>
      <c r="BA82">
        <v>42689.571000000004</v>
      </c>
      <c r="BB82" s="6">
        <v>108.221</v>
      </c>
      <c r="BC82">
        <v>36431.712</v>
      </c>
      <c r="BD82" s="6">
        <v>0</v>
      </c>
      <c r="BE82" s="6">
        <v>35603.981</v>
      </c>
      <c r="BF82" s="6">
        <v>0</v>
      </c>
      <c r="BG82">
        <v>36743.506000000001</v>
      </c>
      <c r="BH82" s="6">
        <v>311.79399999999902</v>
      </c>
    </row>
    <row r="83" spans="1:60" x14ac:dyDescent="0.25">
      <c r="A83" s="6"/>
      <c r="B83" s="6"/>
      <c r="F83" s="6"/>
      <c r="H83" s="6"/>
      <c r="I83" s="6"/>
      <c r="J83" s="6"/>
      <c r="L83" s="6"/>
      <c r="M83">
        <v>41389.436000000002</v>
      </c>
      <c r="N83" s="6">
        <v>0</v>
      </c>
      <c r="O83" s="6">
        <v>41389.436000000002</v>
      </c>
      <c r="P83" s="6">
        <v>0</v>
      </c>
      <c r="Q83">
        <v>42302.767999999996</v>
      </c>
      <c r="R83" s="6">
        <v>913.33199999999897</v>
      </c>
      <c r="T83" s="6"/>
      <c r="U83" s="6"/>
      <c r="V83" s="6"/>
      <c r="X83" s="6"/>
      <c r="Z83" s="6"/>
      <c r="AA83" s="6"/>
      <c r="AB83" s="6"/>
      <c r="AD83" s="6"/>
      <c r="AF83" s="6"/>
      <c r="AG83" s="6"/>
      <c r="AH83" s="6"/>
      <c r="AJ83" s="6"/>
      <c r="AK83">
        <v>39147.652000000002</v>
      </c>
      <c r="AL83" s="6">
        <v>0</v>
      </c>
      <c r="AM83" s="6">
        <v>39147.652000000002</v>
      </c>
      <c r="AN83" s="6">
        <v>0</v>
      </c>
      <c r="AO83">
        <v>40539.637999999999</v>
      </c>
      <c r="AP83" s="6">
        <v>1391.9859999999901</v>
      </c>
      <c r="AQ83">
        <v>41147.466</v>
      </c>
      <c r="AR83" s="6">
        <v>0</v>
      </c>
      <c r="AS83" s="6">
        <v>40045.396000000001</v>
      </c>
      <c r="AT83" s="6">
        <v>0</v>
      </c>
      <c r="AU83">
        <v>41303.760999999999</v>
      </c>
      <c r="AV83" s="6">
        <v>156.29499999999899</v>
      </c>
      <c r="AX83" s="6"/>
      <c r="AY83" s="6"/>
      <c r="AZ83" s="6"/>
      <c r="BB83" s="6"/>
      <c r="BC83">
        <v>36794.824000000001</v>
      </c>
      <c r="BD83" s="6">
        <v>0</v>
      </c>
      <c r="BE83" s="6">
        <v>35979.275999999998</v>
      </c>
      <c r="BF83" s="6">
        <v>0</v>
      </c>
      <c r="BG83">
        <v>37028.61</v>
      </c>
      <c r="BH83" s="6">
        <v>233.786</v>
      </c>
    </row>
    <row r="84" spans="1:60" x14ac:dyDescent="0.25">
      <c r="A84" s="6"/>
      <c r="B84" s="6"/>
      <c r="F84" s="6"/>
      <c r="H84" s="6"/>
      <c r="I84" s="6"/>
      <c r="J84" s="6"/>
      <c r="L84" s="6"/>
      <c r="M84">
        <v>42352.392999999996</v>
      </c>
      <c r="N84" s="6">
        <v>0</v>
      </c>
      <c r="O84" s="6">
        <v>42352.392999999996</v>
      </c>
      <c r="P84" s="6">
        <v>0</v>
      </c>
      <c r="Q84">
        <v>42405.256000000001</v>
      </c>
      <c r="R84" s="6">
        <v>52.8629999999999</v>
      </c>
      <c r="T84" s="6"/>
      <c r="U84" s="6"/>
      <c r="V84" s="6"/>
      <c r="X84" s="6"/>
      <c r="Z84" s="6"/>
      <c r="AA84" s="6"/>
      <c r="AB84" s="6"/>
      <c r="AD84" s="6"/>
      <c r="AF84" s="6"/>
      <c r="AG84" s="6"/>
      <c r="AH84" s="6"/>
      <c r="AJ84" s="6"/>
      <c r="AK84">
        <v>40869.048999999999</v>
      </c>
      <c r="AL84" s="6">
        <v>0</v>
      </c>
      <c r="AM84" s="6">
        <v>40869.048999999999</v>
      </c>
      <c r="AN84" s="6">
        <v>0</v>
      </c>
      <c r="AO84">
        <v>40939.976999999999</v>
      </c>
      <c r="AP84" s="6">
        <v>70.927999999999898</v>
      </c>
      <c r="AQ84">
        <v>42598.873</v>
      </c>
      <c r="AR84" s="6">
        <v>0</v>
      </c>
      <c r="AS84" s="6">
        <v>41147.466</v>
      </c>
      <c r="AT84" s="6">
        <v>0</v>
      </c>
      <c r="AU84">
        <v>42692.35</v>
      </c>
      <c r="AV84" s="6">
        <v>93.477000000000004</v>
      </c>
      <c r="AX84" s="6"/>
      <c r="AY84" s="6"/>
      <c r="AZ84" s="6"/>
      <c r="BB84" s="6"/>
      <c r="BC84">
        <v>37704.620999999999</v>
      </c>
      <c r="BD84" s="6">
        <v>0</v>
      </c>
      <c r="BE84" s="6">
        <v>36431.712</v>
      </c>
      <c r="BF84" s="6">
        <v>0</v>
      </c>
      <c r="BG84">
        <v>37849.262000000002</v>
      </c>
      <c r="BH84" s="6">
        <v>144.640999999999</v>
      </c>
    </row>
    <row r="85" spans="1:60" x14ac:dyDescent="0.25">
      <c r="A85" s="6"/>
      <c r="B85" s="6"/>
      <c r="F85" s="6"/>
      <c r="H85" s="6"/>
      <c r="I85" s="6"/>
      <c r="J85" s="6"/>
      <c r="L85" s="6"/>
      <c r="M85">
        <v>42727.599000000002</v>
      </c>
      <c r="N85" s="6">
        <v>0</v>
      </c>
      <c r="O85" s="6">
        <v>42727.599000000002</v>
      </c>
      <c r="P85" s="6">
        <v>0</v>
      </c>
      <c r="Q85">
        <v>42759.461000000003</v>
      </c>
      <c r="R85" s="6">
        <v>31.861999999999899</v>
      </c>
      <c r="T85" s="6"/>
      <c r="U85" s="6"/>
      <c r="V85" s="6"/>
      <c r="X85" s="6"/>
      <c r="Z85" s="6"/>
      <c r="AA85" s="6"/>
      <c r="AB85" s="6"/>
      <c r="AD85" s="6"/>
      <c r="AF85" s="6"/>
      <c r="AG85" s="6"/>
      <c r="AH85" s="6"/>
      <c r="AJ85" s="6"/>
      <c r="AK85">
        <v>40940.959000000003</v>
      </c>
      <c r="AL85" s="6">
        <v>0</v>
      </c>
      <c r="AM85" s="6">
        <v>40940.959000000003</v>
      </c>
      <c r="AN85" s="6">
        <v>0</v>
      </c>
      <c r="AO85">
        <v>41083.150999999998</v>
      </c>
      <c r="AP85" s="6">
        <v>142.19200000000001</v>
      </c>
      <c r="AQ85">
        <v>42734.392999999996</v>
      </c>
      <c r="AR85" s="6">
        <v>0</v>
      </c>
      <c r="AS85" s="6">
        <v>42598.873</v>
      </c>
      <c r="AT85" s="6">
        <v>0</v>
      </c>
      <c r="AU85">
        <v>42829.487000000001</v>
      </c>
      <c r="AV85" s="6">
        <v>95.093999999999895</v>
      </c>
      <c r="AX85" s="6"/>
      <c r="AY85" s="6"/>
      <c r="AZ85" s="6"/>
      <c r="BB85" s="6"/>
      <c r="BC85">
        <v>37939.671999999999</v>
      </c>
      <c r="BD85" s="6">
        <v>0</v>
      </c>
      <c r="BE85" s="6">
        <v>36794.824000000001</v>
      </c>
      <c r="BF85" s="6">
        <v>0</v>
      </c>
      <c r="BG85">
        <v>38096.086000000003</v>
      </c>
      <c r="BH85" s="6">
        <v>156.41399999999899</v>
      </c>
    </row>
    <row r="86" spans="1:60" x14ac:dyDescent="0.25">
      <c r="A86" s="6"/>
      <c r="B86" s="6"/>
      <c r="F86" s="6"/>
      <c r="H86" s="6"/>
      <c r="I86" s="6"/>
      <c r="J86" s="6"/>
      <c r="L86" s="6"/>
      <c r="M86">
        <v>42812.341999999997</v>
      </c>
      <c r="N86" s="6">
        <v>0</v>
      </c>
      <c r="O86" s="6">
        <v>42812.341999999997</v>
      </c>
      <c r="P86" s="6">
        <v>0</v>
      </c>
      <c r="R86" s="6"/>
      <c r="T86" s="6"/>
      <c r="U86" s="6"/>
      <c r="V86" s="6"/>
      <c r="X86" s="6"/>
      <c r="Z86" s="6"/>
      <c r="AA86" s="6"/>
      <c r="AB86" s="6"/>
      <c r="AD86" s="6"/>
      <c r="AF86" s="6"/>
      <c r="AG86" s="6"/>
      <c r="AH86" s="6"/>
      <c r="AJ86" s="6"/>
      <c r="AK86">
        <v>41166.591</v>
      </c>
      <c r="AL86" s="6">
        <v>0</v>
      </c>
      <c r="AM86" s="6">
        <v>41166.591</v>
      </c>
      <c r="AN86" s="6">
        <v>0</v>
      </c>
      <c r="AO86">
        <v>41332.616000000002</v>
      </c>
      <c r="AP86" s="6">
        <v>166.02499999999901</v>
      </c>
      <c r="AQ86">
        <v>42946.576999999997</v>
      </c>
      <c r="AR86" s="6">
        <v>0</v>
      </c>
      <c r="AS86" s="6">
        <v>42734.392999999996</v>
      </c>
      <c r="AT86" s="6">
        <v>0</v>
      </c>
      <c r="AU86">
        <v>43032.394999999997</v>
      </c>
      <c r="AV86" s="6">
        <v>85.817999999999898</v>
      </c>
      <c r="AX86" s="6"/>
      <c r="AY86" s="6"/>
      <c r="AZ86" s="6"/>
      <c r="BB86" s="6"/>
      <c r="BC86">
        <v>38236.837</v>
      </c>
      <c r="BD86" s="6">
        <v>0</v>
      </c>
      <c r="BE86" s="6">
        <v>37704.620999999999</v>
      </c>
      <c r="BF86" s="6">
        <v>0</v>
      </c>
      <c r="BG86">
        <v>38266.866000000002</v>
      </c>
      <c r="BH86" s="6">
        <v>30.0289999999999</v>
      </c>
    </row>
    <row r="87" spans="1:60" x14ac:dyDescent="0.25">
      <c r="A87" s="6"/>
      <c r="B87" s="6"/>
      <c r="F87" s="6"/>
      <c r="H87" s="6"/>
      <c r="I87" s="6"/>
      <c r="J87" s="6"/>
      <c r="L87" s="6"/>
      <c r="N87" s="6"/>
      <c r="O87" s="6"/>
      <c r="P87" s="6"/>
      <c r="R87" s="6"/>
      <c r="T87" s="6"/>
      <c r="U87" s="6"/>
      <c r="V87" s="6"/>
      <c r="X87" s="6"/>
      <c r="Z87" s="6"/>
      <c r="AA87" s="6"/>
      <c r="AB87" s="6"/>
      <c r="AD87" s="6"/>
      <c r="AF87" s="6"/>
      <c r="AG87" s="6"/>
      <c r="AH87" s="6"/>
      <c r="AJ87" s="6"/>
      <c r="AK87">
        <v>41807.927000000003</v>
      </c>
      <c r="AL87" s="6">
        <v>0</v>
      </c>
      <c r="AM87" s="6">
        <v>41807.927000000003</v>
      </c>
      <c r="AN87" s="6">
        <v>0</v>
      </c>
      <c r="AO87">
        <v>41897.828000000001</v>
      </c>
      <c r="AP87" s="6">
        <v>89.900999999999897</v>
      </c>
      <c r="AQ87">
        <v>43121.305</v>
      </c>
      <c r="AR87" s="6">
        <v>0</v>
      </c>
      <c r="AS87" s="6">
        <v>42946.576999999997</v>
      </c>
      <c r="AT87" s="6">
        <v>0</v>
      </c>
      <c r="AU87">
        <v>43175.106</v>
      </c>
      <c r="AV87" s="6">
        <v>53.801000000000002</v>
      </c>
      <c r="AX87" s="6"/>
      <c r="AY87" s="6"/>
      <c r="AZ87" s="6"/>
      <c r="BB87" s="6"/>
      <c r="BC87">
        <v>38366.919000000002</v>
      </c>
      <c r="BD87" s="6">
        <v>0</v>
      </c>
      <c r="BE87" s="6">
        <v>37939.671999999999</v>
      </c>
      <c r="BF87" s="6">
        <v>0</v>
      </c>
      <c r="BG87">
        <v>38562.1</v>
      </c>
      <c r="BH87" s="6">
        <v>195.18099999999899</v>
      </c>
    </row>
    <row r="88" spans="1:60" x14ac:dyDescent="0.25">
      <c r="A88" s="6"/>
      <c r="B88" s="6"/>
      <c r="F88" s="6"/>
      <c r="H88" s="6"/>
      <c r="I88" s="6"/>
      <c r="J88" s="6"/>
      <c r="L88" s="6"/>
      <c r="N88" s="6"/>
      <c r="O88" s="6"/>
      <c r="P88" s="6"/>
      <c r="R88" s="6"/>
      <c r="T88" s="6"/>
      <c r="U88" s="6"/>
      <c r="V88" s="6"/>
      <c r="X88" s="6"/>
      <c r="Z88" s="6"/>
      <c r="AA88" s="6"/>
      <c r="AB88" s="6"/>
      <c r="AD88" s="6"/>
      <c r="AF88" s="6"/>
      <c r="AG88" s="6"/>
      <c r="AH88" s="6"/>
      <c r="AJ88" s="6"/>
      <c r="AK88">
        <v>42445.03</v>
      </c>
      <c r="AL88" s="6">
        <v>0</v>
      </c>
      <c r="AM88" s="6">
        <v>42445.03</v>
      </c>
      <c r="AN88" s="6">
        <v>0</v>
      </c>
      <c r="AO88">
        <v>42826.269</v>
      </c>
      <c r="AP88" s="6">
        <v>381.23899999999901</v>
      </c>
      <c r="AR88" s="6"/>
      <c r="AS88" s="6">
        <v>43121.305</v>
      </c>
      <c r="AT88" s="6">
        <v>0</v>
      </c>
      <c r="AV88" s="6"/>
      <c r="AX88" s="6"/>
      <c r="AY88" s="6"/>
      <c r="AZ88" s="6"/>
      <c r="BB88" s="6"/>
      <c r="BC88">
        <v>38571.635999999999</v>
      </c>
      <c r="BD88" s="6">
        <v>0</v>
      </c>
      <c r="BE88" s="6">
        <v>38236.837</v>
      </c>
      <c r="BF88" s="6">
        <v>0</v>
      </c>
      <c r="BG88">
        <v>38613.243999999999</v>
      </c>
      <c r="BH88" s="6">
        <v>41.607999999999898</v>
      </c>
    </row>
    <row r="89" spans="1:60" x14ac:dyDescent="0.25">
      <c r="A89" s="6"/>
      <c r="B89" s="6"/>
      <c r="F89" s="6"/>
      <c r="H89" s="6"/>
      <c r="I89" s="6"/>
      <c r="J89" s="6"/>
      <c r="L89" s="6"/>
      <c r="N89" s="6"/>
      <c r="O89" s="6"/>
      <c r="P89" s="6"/>
      <c r="R89" s="6"/>
      <c r="T89" s="6"/>
      <c r="U89" s="6"/>
      <c r="V89" s="6"/>
      <c r="X89" s="6"/>
      <c r="Z89" s="6"/>
      <c r="AA89" s="6"/>
      <c r="AB89" s="6"/>
      <c r="AD89" s="6"/>
      <c r="AF89" s="6"/>
      <c r="AG89" s="6"/>
      <c r="AH89" s="6"/>
      <c r="AJ89" s="6"/>
      <c r="AK89">
        <v>42954.078000000001</v>
      </c>
      <c r="AL89" s="6">
        <v>0</v>
      </c>
      <c r="AM89" s="6">
        <v>42954.078000000001</v>
      </c>
      <c r="AN89" s="6">
        <v>0</v>
      </c>
      <c r="AO89">
        <v>43047.338000000003</v>
      </c>
      <c r="AP89" s="6">
        <v>93.259999999999906</v>
      </c>
      <c r="AR89" s="6"/>
      <c r="AS89" s="6"/>
      <c r="AT89" s="6"/>
      <c r="AV89" s="6"/>
      <c r="AX89" s="6"/>
      <c r="AY89" s="6"/>
      <c r="AZ89" s="6"/>
      <c r="BB89" s="6"/>
      <c r="BC89">
        <v>40252.152999999998</v>
      </c>
      <c r="BD89" s="6">
        <v>0</v>
      </c>
      <c r="BE89" s="6">
        <v>38366.919000000002</v>
      </c>
      <c r="BF89" s="6">
        <v>0</v>
      </c>
      <c r="BG89">
        <v>40314.608</v>
      </c>
      <c r="BH89" s="6">
        <v>62.454999999999899</v>
      </c>
    </row>
    <row r="90" spans="1:60" x14ac:dyDescent="0.25">
      <c r="A90" s="6"/>
      <c r="B90" s="6"/>
      <c r="F90" s="6"/>
      <c r="H90" s="6"/>
      <c r="I90" s="6"/>
      <c r="J90" s="6"/>
      <c r="L90" s="6"/>
      <c r="N90" s="6"/>
      <c r="O90" s="6"/>
      <c r="P90" s="6"/>
      <c r="R90" s="6"/>
      <c r="T90" s="6"/>
      <c r="U90" s="6"/>
      <c r="V90" s="6"/>
      <c r="X90" s="6"/>
      <c r="Z90" s="6"/>
      <c r="AA90" s="6"/>
      <c r="AB90" s="6"/>
      <c r="AD90" s="6"/>
      <c r="AF90" s="6"/>
      <c r="AG90" s="6"/>
      <c r="AH90" s="6"/>
      <c r="AJ90" s="6"/>
      <c r="AL90" s="6"/>
      <c r="AM90" s="6"/>
      <c r="AN90" s="6"/>
      <c r="AP90" s="6"/>
      <c r="AR90" s="6"/>
      <c r="AS90" s="6"/>
      <c r="AT90" s="6"/>
      <c r="AV90" s="6"/>
      <c r="AX90" s="6"/>
      <c r="AY90" s="6"/>
      <c r="AZ90" s="6"/>
      <c r="BB90" s="6"/>
      <c r="BC90">
        <v>41072.197999999997</v>
      </c>
      <c r="BD90" s="6">
        <v>0</v>
      </c>
      <c r="BE90" s="6">
        <v>38571.635999999999</v>
      </c>
      <c r="BF90" s="6">
        <v>0</v>
      </c>
      <c r="BG90">
        <v>41352.394</v>
      </c>
      <c r="BH90" s="6">
        <v>280.19600000000003</v>
      </c>
    </row>
    <row r="91" spans="1:60" x14ac:dyDescent="0.25">
      <c r="A91" s="6"/>
      <c r="B91" s="6"/>
      <c r="F91" s="6"/>
      <c r="H91" s="6"/>
      <c r="I91" s="6"/>
      <c r="J91" s="6"/>
      <c r="L91" s="6"/>
      <c r="N91" s="6"/>
      <c r="O91" s="6"/>
      <c r="P91" s="6"/>
      <c r="R91" s="6"/>
      <c r="T91" s="6"/>
      <c r="U91" s="6"/>
      <c r="V91" s="6"/>
      <c r="X91" s="6"/>
      <c r="Z91" s="6"/>
      <c r="AA91" s="6"/>
      <c r="AB91" s="6"/>
      <c r="AD91" s="6"/>
      <c r="AF91" s="6"/>
      <c r="AG91" s="6"/>
      <c r="AH91" s="6"/>
      <c r="AJ91" s="6"/>
      <c r="AL91" s="6"/>
      <c r="AM91" s="6"/>
      <c r="AN91" s="6"/>
      <c r="AP91" s="6"/>
      <c r="AR91" s="6"/>
      <c r="AS91" s="6"/>
      <c r="AT91" s="6"/>
      <c r="AV91" s="6"/>
      <c r="AX91" s="6"/>
      <c r="AY91" s="6"/>
      <c r="AZ91" s="6"/>
      <c r="BB91" s="6"/>
      <c r="BC91">
        <v>41849.574999999997</v>
      </c>
      <c r="BD91" s="6">
        <v>0</v>
      </c>
      <c r="BE91" s="6">
        <v>40252.152999999998</v>
      </c>
      <c r="BF91" s="6">
        <v>0</v>
      </c>
      <c r="BG91">
        <v>41884.686999999998</v>
      </c>
      <c r="BH91" s="6">
        <v>35.111999999999902</v>
      </c>
    </row>
    <row r="92" spans="1:60" x14ac:dyDescent="0.25">
      <c r="A92" s="6"/>
      <c r="F92" s="6"/>
      <c r="H92" s="6"/>
      <c r="I92" s="6"/>
      <c r="J92" s="6"/>
      <c r="L92" s="6"/>
      <c r="N92" s="6"/>
      <c r="O92" s="6"/>
      <c r="P92" s="6"/>
      <c r="R92" s="6"/>
      <c r="T92" s="6"/>
      <c r="U92" s="6"/>
      <c r="V92" s="6"/>
      <c r="X92" s="6"/>
      <c r="Z92" s="6"/>
      <c r="AA92" s="6"/>
      <c r="AB92" s="6"/>
      <c r="AD92" s="6"/>
      <c r="AF92" s="6"/>
      <c r="AG92" s="6"/>
      <c r="AH92" s="6"/>
      <c r="AJ92" s="6"/>
      <c r="AL92" s="6"/>
      <c r="AM92" s="6"/>
      <c r="AN92" s="6"/>
      <c r="AP92" s="6"/>
      <c r="AR92" s="6"/>
      <c r="AS92" s="6"/>
      <c r="AT92" s="6"/>
      <c r="AV92" s="6"/>
      <c r="AX92" s="6"/>
      <c r="AY92" s="6"/>
      <c r="AZ92" s="6"/>
      <c r="BB92" s="6"/>
      <c r="BC92">
        <v>41934.021999999997</v>
      </c>
      <c r="BD92" s="6">
        <v>0</v>
      </c>
      <c r="BE92" s="6">
        <v>41072.197999999997</v>
      </c>
      <c r="BF92" s="6">
        <v>0</v>
      </c>
      <c r="BG92">
        <v>42234.211000000003</v>
      </c>
      <c r="BH92" s="6">
        <v>300.188999999999</v>
      </c>
    </row>
    <row r="93" spans="1:60" x14ac:dyDescent="0.25">
      <c r="A93" s="6"/>
      <c r="B93" s="6"/>
      <c r="F93" s="6"/>
      <c r="H93" s="6"/>
      <c r="I93" s="6"/>
      <c r="J93" s="6"/>
      <c r="L93" s="6"/>
      <c r="N93" s="6"/>
      <c r="O93" s="6"/>
      <c r="P93" s="6"/>
      <c r="R93" s="6"/>
      <c r="T93" s="6"/>
      <c r="U93" s="6"/>
      <c r="V93" s="6"/>
      <c r="X93" s="6"/>
      <c r="Z93" s="6"/>
      <c r="AA93" s="6"/>
      <c r="AB93" s="6"/>
      <c r="AD93" s="6"/>
      <c r="AF93" s="6"/>
      <c r="AG93" s="6"/>
      <c r="AH93" s="6"/>
      <c r="AJ93" s="6"/>
      <c r="AL93" s="6"/>
      <c r="AM93" s="6"/>
      <c r="AN93" s="6"/>
      <c r="AP93" s="6"/>
      <c r="AR93" s="6"/>
      <c r="AS93" s="6"/>
      <c r="AT93" s="6"/>
      <c r="AV93" s="6"/>
      <c r="AX93" s="6"/>
      <c r="AY93" s="6"/>
      <c r="AZ93" s="6"/>
      <c r="BB93" s="6"/>
      <c r="BC93">
        <v>42755.521000000001</v>
      </c>
      <c r="BD93" s="6">
        <v>0</v>
      </c>
      <c r="BE93" s="6">
        <v>41849.574999999997</v>
      </c>
      <c r="BF93" s="6">
        <v>0</v>
      </c>
      <c r="BG93">
        <v>42810.923999999999</v>
      </c>
      <c r="BH93" s="6">
        <v>55.402999999999899</v>
      </c>
    </row>
    <row r="94" spans="1:60" x14ac:dyDescent="0.25">
      <c r="A94" s="6"/>
      <c r="B94" s="6"/>
      <c r="F94" s="6"/>
      <c r="H94" s="6"/>
      <c r="I94" s="6"/>
      <c r="J94" s="6"/>
      <c r="L94" s="6"/>
      <c r="N94" s="6"/>
      <c r="O94" s="6"/>
      <c r="P94" s="6"/>
      <c r="R94" s="6"/>
      <c r="T94" s="6"/>
      <c r="U94" s="6"/>
      <c r="V94" s="6"/>
      <c r="X94" s="6"/>
      <c r="Z94" s="6"/>
      <c r="AA94" s="6"/>
      <c r="AB94" s="6"/>
      <c r="AD94" s="6"/>
      <c r="AF94" s="6"/>
      <c r="AG94" s="6"/>
      <c r="AH94" s="6"/>
      <c r="AJ94" s="6"/>
      <c r="AL94" s="6"/>
      <c r="AM94" s="6"/>
      <c r="AN94" s="6"/>
      <c r="AP94" s="6"/>
      <c r="AR94" s="6"/>
      <c r="AS94" s="6"/>
      <c r="AT94" s="6"/>
      <c r="AV94" s="6"/>
      <c r="AX94" s="6"/>
      <c r="AY94" s="6"/>
      <c r="AZ94" s="6"/>
      <c r="BB94" s="6"/>
      <c r="BC94">
        <v>42822.296000000002</v>
      </c>
      <c r="BD94" s="6">
        <v>0</v>
      </c>
      <c r="BE94" s="6">
        <v>41934.021999999997</v>
      </c>
      <c r="BF94" s="6">
        <v>0</v>
      </c>
      <c r="BG94">
        <v>42936.324999999997</v>
      </c>
      <c r="BH94" s="6">
        <v>114.028999999999</v>
      </c>
    </row>
    <row r="95" spans="1:60" x14ac:dyDescent="0.25">
      <c r="A95" s="6"/>
      <c r="B95" s="6"/>
      <c r="F95" s="6"/>
      <c r="H95" s="6"/>
      <c r="I95" s="6"/>
      <c r="J95" s="6"/>
      <c r="L95" s="6"/>
      <c r="N95" s="6"/>
      <c r="O95" s="6"/>
      <c r="P95" s="6"/>
      <c r="R95" s="6"/>
      <c r="T95" s="6"/>
      <c r="U95" s="6"/>
      <c r="V95" s="6"/>
      <c r="X95" s="6"/>
      <c r="Z95" s="6"/>
      <c r="AA95" s="6"/>
      <c r="AB95" s="6"/>
      <c r="AD95" s="6"/>
      <c r="AF95" s="6"/>
      <c r="AG95" s="6"/>
      <c r="AH95" s="6"/>
      <c r="AJ95" s="6"/>
      <c r="AL95" s="6"/>
      <c r="AM95" s="6"/>
      <c r="AN95" s="6"/>
      <c r="AP95" s="6"/>
      <c r="AR95" s="6"/>
      <c r="AS95" s="6"/>
      <c r="AT95" s="6"/>
      <c r="AV95" s="6"/>
      <c r="AX95" s="6"/>
      <c r="AY95" s="6"/>
      <c r="AZ95" s="6"/>
      <c r="BB95" s="6"/>
      <c r="BC95">
        <v>43110.542999999998</v>
      </c>
      <c r="BD95" s="6">
        <v>0</v>
      </c>
      <c r="BE95" s="6">
        <v>42755.521000000001</v>
      </c>
      <c r="BF95" s="6">
        <v>0</v>
      </c>
      <c r="BH95" s="6"/>
    </row>
    <row r="96" spans="1:60" x14ac:dyDescent="0.25">
      <c r="A96" s="6"/>
      <c r="B96" s="6"/>
      <c r="F96" s="6"/>
      <c r="H96" s="6"/>
      <c r="I96" s="6"/>
      <c r="J96" s="6"/>
      <c r="L96" s="6"/>
      <c r="N96" s="6"/>
      <c r="O96" s="6"/>
      <c r="P96" s="6"/>
      <c r="R96" s="6"/>
      <c r="T96" s="6"/>
      <c r="U96" s="6"/>
      <c r="V96" s="6"/>
      <c r="X96" s="6"/>
      <c r="Z96" s="6"/>
      <c r="AA96" s="6"/>
      <c r="AB96" s="6"/>
      <c r="AD96" s="6"/>
      <c r="AF96" s="6"/>
      <c r="AG96" s="6"/>
      <c r="AH96" s="6"/>
      <c r="AJ96" s="6"/>
      <c r="AL96" s="6"/>
      <c r="AM96" s="6"/>
      <c r="AN96" s="6"/>
      <c r="AP96" s="6"/>
      <c r="AR96" s="6"/>
      <c r="AS96" s="6"/>
      <c r="AT96" s="6"/>
      <c r="AV96" s="6"/>
      <c r="AX96" s="6"/>
      <c r="AY96" s="6"/>
      <c r="AZ96" s="6"/>
      <c r="BB96" s="6"/>
      <c r="BD96" s="6"/>
      <c r="BE96" s="6">
        <v>42822.296000000002</v>
      </c>
      <c r="BF96" s="6">
        <v>0</v>
      </c>
      <c r="BH96" s="6"/>
    </row>
    <row r="97" spans="1:60" x14ac:dyDescent="0.25">
      <c r="A97" s="6"/>
      <c r="B97" s="6"/>
      <c r="F97" s="6"/>
      <c r="H97" s="6"/>
      <c r="I97" s="6"/>
      <c r="J97" s="6"/>
      <c r="L97" s="6"/>
      <c r="N97" s="6"/>
      <c r="O97" s="6"/>
      <c r="P97" s="6"/>
      <c r="R97" s="6"/>
      <c r="T97" s="6"/>
      <c r="U97" s="6"/>
      <c r="V97" s="6"/>
      <c r="X97" s="6"/>
      <c r="Z97" s="6"/>
      <c r="AA97" s="6"/>
      <c r="AB97" s="6"/>
      <c r="AD97" s="6"/>
      <c r="AF97" s="6"/>
      <c r="AG97" s="6"/>
      <c r="AH97" s="6"/>
      <c r="AJ97" s="6"/>
      <c r="AL97" s="6"/>
      <c r="AM97" s="6"/>
      <c r="AN97" s="6"/>
      <c r="AP97" s="6"/>
      <c r="AR97" s="6"/>
      <c r="AS97" s="6"/>
      <c r="AT97" s="6"/>
      <c r="AV97" s="6"/>
      <c r="AX97" s="6"/>
      <c r="AY97" s="6"/>
      <c r="AZ97" s="6"/>
      <c r="BB97" s="6"/>
      <c r="BD97" s="6"/>
      <c r="BE97" s="6">
        <v>43110.542999999998</v>
      </c>
      <c r="BF97" s="6">
        <v>0</v>
      </c>
      <c r="BH97" s="6"/>
    </row>
    <row r="98" spans="1:60" x14ac:dyDescent="0.25">
      <c r="A98" s="6"/>
      <c r="B98" s="6"/>
      <c r="F98" s="6"/>
      <c r="H98" s="6"/>
      <c r="I98" s="6"/>
      <c r="J98" s="6"/>
      <c r="L98" s="6"/>
      <c r="N98" s="6"/>
      <c r="O98" s="6"/>
      <c r="P98" s="6"/>
      <c r="R98" s="6"/>
      <c r="T98" s="6"/>
      <c r="U98" s="6"/>
      <c r="V98" s="6"/>
      <c r="X98" s="6"/>
      <c r="Z98" s="6"/>
      <c r="AA98" s="6"/>
      <c r="AB98" s="6"/>
      <c r="AD98" s="6"/>
      <c r="AF98" s="6"/>
      <c r="AG98" s="6"/>
      <c r="AH98" s="6"/>
      <c r="AJ98" s="6"/>
      <c r="AL98" s="6"/>
      <c r="AM98" s="6"/>
      <c r="AN98" s="6"/>
      <c r="AP98" s="6"/>
      <c r="AR98" s="6"/>
      <c r="AS98" s="6"/>
      <c r="AT98" s="6"/>
      <c r="AV98" s="6"/>
      <c r="AX98" s="6"/>
      <c r="AY98" s="6"/>
      <c r="AZ98" s="6"/>
      <c r="BB98" s="6"/>
      <c r="BD98" s="6"/>
      <c r="BE98" s="6"/>
      <c r="BF98" s="6"/>
      <c r="BH98" s="6"/>
    </row>
    <row r="99" spans="1:60" x14ac:dyDescent="0.25">
      <c r="A99" s="6"/>
      <c r="B99" s="6"/>
      <c r="I99" s="6"/>
      <c r="O99" s="6"/>
      <c r="U99" s="6"/>
      <c r="AA99" s="6"/>
      <c r="AG99" s="6"/>
      <c r="AM99" s="6"/>
      <c r="AS99" s="6"/>
      <c r="AY99" s="6"/>
      <c r="BE99" s="6"/>
    </row>
    <row r="100" spans="1:60" x14ac:dyDescent="0.25">
      <c r="A100" s="6"/>
      <c r="B100" s="6"/>
      <c r="F100" s="6"/>
      <c r="H100" s="6"/>
      <c r="I100" s="6"/>
      <c r="J100" s="6"/>
      <c r="L100" s="6"/>
      <c r="N100" s="6"/>
      <c r="O100" s="6"/>
      <c r="P100" s="6"/>
      <c r="R100" s="6"/>
      <c r="T100" s="6"/>
      <c r="U100" s="6"/>
      <c r="V100" s="6"/>
      <c r="X100" s="6"/>
      <c r="Z100" s="6"/>
      <c r="AA100" s="6"/>
      <c r="AB100" s="6"/>
      <c r="AD100" s="6"/>
      <c r="AF100" s="6"/>
      <c r="AG100" s="6"/>
      <c r="AH100" s="6"/>
      <c r="AJ100" s="6"/>
      <c r="AL100" s="6"/>
      <c r="AM100" s="6"/>
      <c r="AN100" s="6"/>
      <c r="AP100" s="6"/>
      <c r="AR100" s="6"/>
      <c r="AS100" s="6"/>
      <c r="AT100" s="6"/>
      <c r="AV100" s="6"/>
      <c r="AX100" s="6"/>
      <c r="AY100" s="6"/>
      <c r="AZ100" s="6"/>
      <c r="BB100" s="6"/>
      <c r="BD100" s="6"/>
      <c r="BE100" s="6"/>
      <c r="BF100" s="6"/>
      <c r="BH100" s="6"/>
    </row>
    <row r="101" spans="1:60" x14ac:dyDescent="0.25">
      <c r="A101" s="6"/>
      <c r="B101" s="6"/>
      <c r="F101" s="6"/>
      <c r="H101" s="6"/>
      <c r="I101" s="6"/>
      <c r="J101" s="6"/>
      <c r="L101" s="6"/>
      <c r="N101" s="6"/>
      <c r="O101" s="6"/>
      <c r="P101" s="6"/>
      <c r="R101" s="6"/>
      <c r="T101" s="6"/>
      <c r="U101" s="6"/>
      <c r="V101" s="6"/>
      <c r="X101" s="6"/>
      <c r="Z101" s="6"/>
      <c r="AA101" s="6"/>
      <c r="AB101" s="6"/>
      <c r="AD101" s="6"/>
      <c r="AF101" s="6"/>
      <c r="AG101" s="6"/>
      <c r="AH101" s="6"/>
      <c r="AJ101" s="6"/>
      <c r="AL101" s="6"/>
      <c r="AM101" s="6"/>
      <c r="AN101" s="6"/>
      <c r="AP101" s="6"/>
      <c r="AR101" s="6"/>
      <c r="AS101" s="6"/>
      <c r="AT101" s="6"/>
      <c r="AV101" s="6"/>
      <c r="AX101" s="6"/>
      <c r="AY101" s="6"/>
      <c r="AZ101" s="6"/>
      <c r="BB101" s="6"/>
      <c r="BD101" s="6"/>
      <c r="BE101" s="6"/>
      <c r="BF101" s="6"/>
      <c r="BH101" s="6"/>
    </row>
    <row r="102" spans="1:60" x14ac:dyDescent="0.25">
      <c r="A102" s="6"/>
      <c r="B102" s="6"/>
      <c r="F102" s="6"/>
      <c r="H102" s="6"/>
      <c r="I102" s="6"/>
      <c r="J102" s="6"/>
      <c r="L102" s="6"/>
      <c r="N102" s="6"/>
      <c r="O102" s="6"/>
      <c r="P102" s="6"/>
      <c r="R102" s="6"/>
      <c r="T102" s="6"/>
      <c r="U102" s="6"/>
      <c r="V102" s="6"/>
      <c r="X102" s="6"/>
      <c r="Z102" s="6"/>
      <c r="AA102" s="6"/>
      <c r="AB102" s="6"/>
      <c r="AD102" s="6"/>
      <c r="AF102" s="6"/>
      <c r="AG102" s="6"/>
      <c r="AH102" s="6"/>
      <c r="AJ102" s="6"/>
      <c r="AL102" s="6"/>
      <c r="AM102" s="6"/>
      <c r="AN102" s="6"/>
      <c r="AP102" s="6"/>
      <c r="AR102" s="6"/>
      <c r="AS102" s="6"/>
      <c r="AT102" s="6"/>
      <c r="AV102" s="6"/>
      <c r="AX102" s="6"/>
      <c r="AY102" s="6"/>
      <c r="AZ102" s="6"/>
      <c r="BB102" s="6"/>
      <c r="BD102" s="6"/>
      <c r="BE102" s="6"/>
      <c r="BF102" s="6"/>
      <c r="BH102" s="6"/>
    </row>
    <row r="103" spans="1:60" x14ac:dyDescent="0.25">
      <c r="A103" s="6"/>
      <c r="B103" s="6"/>
      <c r="I103" s="6"/>
      <c r="O103" s="6"/>
      <c r="U103" s="6"/>
      <c r="AA103" s="6"/>
      <c r="AG103" s="6"/>
      <c r="AM103" s="6"/>
      <c r="AS103" s="6"/>
      <c r="AY103" s="6"/>
      <c r="BE103" s="6"/>
    </row>
    <row r="104" spans="1:60" x14ac:dyDescent="0.25">
      <c r="A104" s="6"/>
      <c r="B104" s="6"/>
      <c r="F104" s="6"/>
      <c r="H104" s="6"/>
      <c r="I104" s="6"/>
      <c r="J104" s="6"/>
      <c r="L104" s="6"/>
      <c r="N104" s="6"/>
      <c r="O104" s="6"/>
      <c r="P104" s="6"/>
      <c r="R104" s="6"/>
      <c r="T104" s="6"/>
      <c r="U104" s="6"/>
      <c r="V104" s="6"/>
      <c r="X104" s="6"/>
      <c r="Z104" s="6"/>
      <c r="AA104" s="6"/>
      <c r="AB104" s="6"/>
      <c r="AD104" s="6"/>
      <c r="AF104" s="6"/>
      <c r="AG104" s="6"/>
      <c r="AH104" s="6"/>
      <c r="AJ104" s="6"/>
      <c r="AL104" s="6"/>
      <c r="AM104" s="6"/>
      <c r="AN104" s="6"/>
      <c r="AP104" s="6"/>
      <c r="AR104" s="6"/>
      <c r="AS104" s="6"/>
      <c r="AT104" s="6"/>
      <c r="AV104" s="6"/>
      <c r="AX104" s="6"/>
      <c r="AY104" s="6"/>
      <c r="AZ104" s="6"/>
      <c r="BB104" s="6"/>
      <c r="BD104" s="6"/>
      <c r="BE104" s="6"/>
      <c r="BF104" s="6"/>
      <c r="BH104" s="6"/>
    </row>
    <row r="105" spans="1:60" x14ac:dyDescent="0.25">
      <c r="A105" s="6"/>
      <c r="B105" s="6"/>
      <c r="F105" s="6"/>
      <c r="H105" s="6"/>
      <c r="I105" s="6"/>
      <c r="J105" s="6"/>
      <c r="L105" s="6"/>
      <c r="N105" s="6"/>
      <c r="O105" s="6"/>
      <c r="P105" s="6"/>
      <c r="R105" s="6"/>
      <c r="T105" s="6"/>
      <c r="U105" s="6"/>
      <c r="V105" s="6"/>
      <c r="X105" s="6"/>
      <c r="Z105" s="6"/>
      <c r="AA105" s="6"/>
      <c r="AB105" s="6"/>
      <c r="AD105" s="6"/>
      <c r="AF105" s="6"/>
      <c r="AG105" s="6"/>
      <c r="AH105" s="6"/>
      <c r="AJ105" s="6"/>
      <c r="AL105" s="6"/>
      <c r="AM105" s="6"/>
      <c r="AN105" s="6"/>
      <c r="AP105" s="6"/>
      <c r="AR105" s="6"/>
      <c r="AS105" s="6"/>
      <c r="AT105" s="6"/>
      <c r="AV105" s="6"/>
      <c r="AX105" s="6"/>
      <c r="AY105" s="6"/>
      <c r="AZ105" s="6"/>
      <c r="BB105" s="6"/>
      <c r="BD105" s="6"/>
      <c r="BE105" s="6"/>
      <c r="BF105" s="6"/>
      <c r="BH105" s="6"/>
    </row>
    <row r="106" spans="1:60" x14ac:dyDescent="0.25">
      <c r="A106" s="6"/>
      <c r="B106" s="6"/>
      <c r="I106" s="6"/>
      <c r="O106" s="6"/>
      <c r="U106" s="6"/>
      <c r="AA106" s="6"/>
      <c r="AG106" s="6"/>
      <c r="AM106" s="6"/>
      <c r="AS106" s="6"/>
      <c r="AY106" s="6"/>
      <c r="BE106" s="6"/>
    </row>
    <row r="107" spans="1:60" x14ac:dyDescent="0.25">
      <c r="A107" s="6"/>
      <c r="B107" s="6"/>
      <c r="F107" s="6"/>
      <c r="H107" s="6"/>
      <c r="I107" s="6"/>
      <c r="J107" s="6"/>
      <c r="L107" s="6"/>
      <c r="N107" s="6"/>
      <c r="O107" s="6"/>
      <c r="P107" s="6"/>
      <c r="R107" s="6"/>
      <c r="T107" s="6"/>
      <c r="U107" s="6"/>
      <c r="V107" s="6"/>
      <c r="X107" s="6"/>
      <c r="Z107" s="6"/>
      <c r="AA107" s="6"/>
      <c r="AB107" s="6"/>
      <c r="AD107" s="6"/>
      <c r="AF107" s="6"/>
      <c r="AG107" s="6"/>
      <c r="AH107" s="6"/>
      <c r="AJ107" s="6"/>
      <c r="AL107" s="6"/>
      <c r="AM107" s="6"/>
      <c r="AN107" s="6"/>
      <c r="AP107" s="6"/>
      <c r="AR107" s="6"/>
      <c r="AS107" s="6"/>
      <c r="AT107" s="6"/>
      <c r="AV107" s="6"/>
      <c r="AX107" s="6"/>
      <c r="AY107" s="6"/>
      <c r="AZ107" s="6"/>
      <c r="BB107" s="6"/>
      <c r="BD107" s="6"/>
      <c r="BE107" s="6"/>
      <c r="BF107" s="6"/>
      <c r="BH107" s="6"/>
    </row>
    <row r="108" spans="1:60" x14ac:dyDescent="0.25">
      <c r="A108" s="6"/>
      <c r="B108" s="6"/>
      <c r="F108" s="6"/>
      <c r="H108" s="6"/>
      <c r="I108" s="6"/>
      <c r="J108" s="6"/>
      <c r="L108" s="6"/>
      <c r="N108" s="6"/>
      <c r="O108" s="6"/>
      <c r="P108" s="6"/>
      <c r="R108" s="6"/>
      <c r="T108" s="6"/>
      <c r="U108" s="6"/>
      <c r="V108" s="6"/>
      <c r="X108" s="6"/>
      <c r="Z108" s="6"/>
      <c r="AA108" s="6"/>
      <c r="AB108" s="6"/>
      <c r="AD108" s="6"/>
      <c r="AF108" s="6"/>
      <c r="AG108" s="6"/>
      <c r="AH108" s="6"/>
      <c r="AJ108" s="6"/>
      <c r="AL108" s="6"/>
      <c r="AM108" s="6"/>
      <c r="AN108" s="6"/>
      <c r="AP108" s="6"/>
      <c r="AR108" s="6"/>
      <c r="AS108" s="6"/>
      <c r="AT108" s="6"/>
      <c r="AV108" s="6"/>
      <c r="AX108" s="6"/>
      <c r="AY108" s="6"/>
      <c r="AZ108" s="6"/>
      <c r="BB108" s="6"/>
      <c r="BD108" s="6"/>
      <c r="BE108" s="6"/>
      <c r="BF108" s="6"/>
      <c r="BH108" s="6"/>
    </row>
    <row r="109" spans="1:60" x14ac:dyDescent="0.25">
      <c r="A109" s="6"/>
      <c r="B109" s="6"/>
      <c r="F109" s="6"/>
      <c r="H109" s="6"/>
      <c r="I109" s="6"/>
      <c r="J109" s="6"/>
      <c r="L109" s="6"/>
      <c r="N109" s="6"/>
      <c r="O109" s="6"/>
      <c r="P109" s="6"/>
      <c r="R109" s="6"/>
      <c r="T109" s="6"/>
      <c r="U109" s="6"/>
      <c r="V109" s="6"/>
      <c r="X109" s="6"/>
      <c r="Z109" s="6"/>
      <c r="AA109" s="6"/>
      <c r="AB109" s="6"/>
      <c r="AD109" s="6"/>
      <c r="AF109" s="6"/>
      <c r="AG109" s="6"/>
      <c r="AH109" s="6"/>
      <c r="AJ109" s="6"/>
      <c r="AL109" s="6"/>
      <c r="AM109" s="6"/>
      <c r="AN109" s="6"/>
      <c r="AP109" s="6"/>
      <c r="AR109" s="6"/>
      <c r="AS109" s="6"/>
      <c r="AT109" s="6"/>
      <c r="AV109" s="6"/>
      <c r="AX109" s="6"/>
      <c r="AY109" s="6"/>
      <c r="AZ109" s="6"/>
      <c r="BB109" s="6"/>
      <c r="BD109" s="6"/>
      <c r="BE109" s="6"/>
      <c r="BF109" s="6"/>
      <c r="BH109" s="6"/>
    </row>
    <row r="110" spans="1:60" x14ac:dyDescent="0.25">
      <c r="A110" s="6"/>
      <c r="B110" s="6"/>
      <c r="F110" s="6"/>
      <c r="H110" s="6"/>
      <c r="I110" s="6"/>
      <c r="J110" s="6"/>
      <c r="L110" s="6"/>
      <c r="N110" s="6"/>
      <c r="O110" s="6"/>
      <c r="P110" s="6"/>
      <c r="R110" s="6"/>
      <c r="T110" s="6"/>
      <c r="U110" s="6"/>
      <c r="V110" s="6"/>
      <c r="X110" s="6"/>
      <c r="Z110" s="6"/>
      <c r="AA110" s="6"/>
      <c r="AB110" s="6"/>
      <c r="AD110" s="6"/>
      <c r="AF110" s="6"/>
      <c r="AG110" s="6"/>
      <c r="AH110" s="6"/>
      <c r="AJ110" s="6"/>
      <c r="AL110" s="6"/>
      <c r="AM110" s="6"/>
      <c r="AN110" s="6"/>
      <c r="AP110" s="6"/>
      <c r="AR110" s="6"/>
      <c r="AS110" s="6"/>
      <c r="AT110" s="6"/>
      <c r="AV110" s="6"/>
      <c r="AX110" s="6"/>
      <c r="AY110" s="6"/>
      <c r="AZ110" s="6"/>
      <c r="BB110" s="6"/>
      <c r="BD110" s="6"/>
      <c r="BE110" s="6"/>
      <c r="BF110" s="6"/>
      <c r="BH110" s="6"/>
    </row>
    <row r="111" spans="1:60" x14ac:dyDescent="0.25">
      <c r="A111" s="6"/>
      <c r="B111" s="6"/>
      <c r="I111" s="6"/>
      <c r="O111" s="6"/>
      <c r="U111" s="6"/>
      <c r="AA111" s="6"/>
      <c r="AG111" s="6"/>
      <c r="AM111" s="6"/>
      <c r="AS111" s="6"/>
      <c r="AY111" s="6"/>
      <c r="BE111" s="6"/>
    </row>
    <row r="112" spans="1:60" x14ac:dyDescent="0.25">
      <c r="A112" s="6"/>
      <c r="B112" s="6"/>
      <c r="F112" s="6"/>
      <c r="H112" s="6"/>
      <c r="I112" s="6"/>
      <c r="J112" s="6"/>
      <c r="L112" s="6"/>
      <c r="N112" s="6"/>
      <c r="O112" s="6"/>
      <c r="P112" s="6"/>
      <c r="R112" s="6"/>
      <c r="T112" s="6"/>
      <c r="U112" s="6"/>
      <c r="V112" s="6"/>
      <c r="X112" s="6"/>
      <c r="Z112" s="6"/>
      <c r="AA112" s="6"/>
      <c r="AB112" s="6"/>
      <c r="AD112" s="6"/>
      <c r="AF112" s="6"/>
      <c r="AG112" s="6"/>
      <c r="AH112" s="6"/>
      <c r="AJ112" s="6"/>
      <c r="AL112" s="6"/>
      <c r="AM112" s="6"/>
      <c r="AN112" s="6"/>
      <c r="AP112" s="6"/>
      <c r="AR112" s="6"/>
      <c r="AS112" s="6"/>
      <c r="AT112" s="6"/>
      <c r="AV112" s="6"/>
      <c r="AX112" s="6"/>
      <c r="AY112" s="6"/>
      <c r="AZ112" s="6"/>
      <c r="BB112" s="6"/>
      <c r="BD112" s="6"/>
      <c r="BE112" s="6"/>
      <c r="BF112" s="6"/>
      <c r="BH112" s="6"/>
    </row>
    <row r="113" spans="1:60" x14ac:dyDescent="0.25">
      <c r="A113" s="6"/>
      <c r="F113" s="6"/>
      <c r="H113" s="6"/>
      <c r="I113" s="6"/>
      <c r="J113" s="6"/>
      <c r="L113" s="6"/>
      <c r="N113" s="6"/>
      <c r="O113" s="6"/>
      <c r="P113" s="6"/>
      <c r="R113" s="6"/>
      <c r="T113" s="6"/>
      <c r="U113" s="6"/>
      <c r="V113" s="6"/>
      <c r="X113" s="6"/>
      <c r="Z113" s="6"/>
      <c r="AA113" s="6"/>
      <c r="AB113" s="6"/>
      <c r="AD113" s="6"/>
      <c r="AF113" s="6"/>
      <c r="AG113" s="6"/>
      <c r="AH113" s="6"/>
      <c r="AJ113" s="6"/>
      <c r="AL113" s="6"/>
      <c r="AM113" s="6"/>
      <c r="AN113" s="6"/>
      <c r="AP113" s="6"/>
      <c r="AR113" s="6"/>
      <c r="AS113" s="6"/>
      <c r="AT113" s="6"/>
      <c r="AV113" s="6"/>
      <c r="AX113" s="6"/>
      <c r="AY113" s="6"/>
      <c r="AZ113" s="6"/>
      <c r="BB113" s="6"/>
      <c r="BD113" s="6"/>
      <c r="BE113" s="6"/>
      <c r="BF113" s="6"/>
      <c r="BH113" s="6"/>
    </row>
    <row r="114" spans="1:60" x14ac:dyDescent="0.25">
      <c r="A114" s="6"/>
      <c r="B114" s="6"/>
      <c r="F114" s="6"/>
      <c r="H114" s="6"/>
      <c r="I114" s="6"/>
      <c r="J114" s="6"/>
      <c r="L114" s="6"/>
      <c r="N114" s="6"/>
      <c r="O114" s="6"/>
      <c r="P114" s="6"/>
      <c r="R114" s="6"/>
      <c r="T114" s="6"/>
      <c r="U114" s="6"/>
      <c r="V114" s="6"/>
      <c r="X114" s="6"/>
      <c r="Z114" s="6"/>
      <c r="AA114" s="6"/>
      <c r="AB114" s="6"/>
      <c r="AD114" s="6"/>
      <c r="AF114" s="6"/>
      <c r="AG114" s="6"/>
      <c r="AH114" s="6"/>
      <c r="AJ114" s="6"/>
      <c r="AL114" s="6"/>
      <c r="AM114" s="6"/>
      <c r="AN114" s="6"/>
      <c r="AP114" s="6"/>
      <c r="AR114" s="6"/>
      <c r="AS114" s="6"/>
      <c r="AT114" s="6"/>
      <c r="AV114" s="6"/>
      <c r="AX114" s="6"/>
      <c r="AY114" s="6"/>
      <c r="AZ114" s="6"/>
      <c r="BB114" s="6"/>
      <c r="BD114" s="6"/>
      <c r="BE114" s="6"/>
      <c r="BF114" s="6"/>
      <c r="BH114" s="6"/>
    </row>
    <row r="115" spans="1:60" x14ac:dyDescent="0.25">
      <c r="A115" s="6"/>
      <c r="B115" s="6"/>
      <c r="F115" s="6"/>
      <c r="H115" s="6"/>
      <c r="I115" s="6"/>
      <c r="J115" s="6"/>
      <c r="L115" s="6"/>
      <c r="N115" s="6"/>
      <c r="O115" s="6"/>
      <c r="P115" s="6"/>
      <c r="R115" s="6"/>
      <c r="T115" s="6"/>
      <c r="U115" s="6"/>
      <c r="V115" s="6"/>
      <c r="X115" s="6"/>
      <c r="Z115" s="6"/>
      <c r="AA115" s="6"/>
      <c r="AB115" s="6"/>
      <c r="AD115" s="6"/>
      <c r="AF115" s="6"/>
      <c r="AG115" s="6"/>
      <c r="AH115" s="6"/>
      <c r="AJ115" s="6"/>
      <c r="AL115" s="6"/>
      <c r="AM115" s="6"/>
      <c r="AN115" s="6"/>
      <c r="AP115" s="6"/>
      <c r="AR115" s="6"/>
      <c r="AS115" s="6"/>
      <c r="AT115" s="6"/>
      <c r="AV115" s="6"/>
      <c r="AX115" s="6"/>
      <c r="AY115" s="6"/>
      <c r="AZ115" s="6"/>
      <c r="BB115" s="6"/>
      <c r="BD115" s="6"/>
      <c r="BE115" s="6"/>
      <c r="BF115" s="6"/>
      <c r="BH115" s="6"/>
    </row>
    <row r="116" spans="1:60" x14ac:dyDescent="0.25">
      <c r="A116" s="6"/>
      <c r="B116" s="6"/>
      <c r="F116" s="6"/>
      <c r="H116" s="6"/>
      <c r="I116" s="6"/>
      <c r="J116" s="6"/>
      <c r="L116" s="6"/>
      <c r="N116" s="6"/>
      <c r="O116" s="6"/>
      <c r="P116" s="6"/>
      <c r="R116" s="6"/>
      <c r="T116" s="6"/>
      <c r="U116" s="6"/>
      <c r="V116" s="6"/>
      <c r="X116" s="6"/>
      <c r="Z116" s="6"/>
      <c r="AA116" s="6"/>
      <c r="AB116" s="6"/>
      <c r="AD116" s="6"/>
      <c r="AF116" s="6"/>
      <c r="AG116" s="6"/>
      <c r="AH116" s="6"/>
      <c r="AJ116" s="6"/>
      <c r="AL116" s="6"/>
      <c r="AM116" s="6"/>
      <c r="AN116" s="6"/>
      <c r="AP116" s="6"/>
      <c r="AR116" s="6"/>
      <c r="AS116" s="6"/>
      <c r="AT116" s="6"/>
      <c r="AV116" s="6"/>
      <c r="AX116" s="6"/>
      <c r="AY116" s="6"/>
      <c r="AZ116" s="6"/>
      <c r="BB116" s="6"/>
      <c r="BD116" s="6"/>
      <c r="BE116" s="6"/>
      <c r="BF116" s="6"/>
      <c r="BH116" s="6"/>
    </row>
    <row r="117" spans="1:60" x14ac:dyDescent="0.25">
      <c r="A117" s="6"/>
      <c r="B117" s="6"/>
      <c r="F117" s="6"/>
      <c r="H117" s="6"/>
      <c r="I117" s="6"/>
      <c r="J117" s="6"/>
      <c r="L117" s="6"/>
      <c r="N117" s="6"/>
      <c r="O117" s="6"/>
      <c r="P117" s="6"/>
      <c r="R117" s="6"/>
      <c r="T117" s="6"/>
      <c r="U117" s="6"/>
      <c r="V117" s="6"/>
      <c r="X117" s="6"/>
      <c r="Z117" s="6"/>
      <c r="AA117" s="6"/>
      <c r="AB117" s="6"/>
      <c r="AD117" s="6"/>
      <c r="AF117" s="6"/>
      <c r="AG117" s="6"/>
      <c r="AH117" s="6"/>
      <c r="AJ117" s="6"/>
      <c r="AL117" s="6"/>
      <c r="AM117" s="6"/>
      <c r="AN117" s="6"/>
      <c r="AP117" s="6"/>
      <c r="AR117" s="6"/>
      <c r="AS117" s="6"/>
      <c r="AT117" s="6"/>
      <c r="AV117" s="6"/>
      <c r="AX117" s="6"/>
      <c r="AY117" s="6"/>
      <c r="AZ117" s="6"/>
      <c r="BB117" s="6"/>
      <c r="BD117" s="6"/>
      <c r="BE117" s="6"/>
      <c r="BF117" s="6"/>
      <c r="BH117" s="6"/>
    </row>
    <row r="118" spans="1:60" x14ac:dyDescent="0.25">
      <c r="A118" s="6"/>
      <c r="F118" s="6"/>
      <c r="H118" s="6"/>
      <c r="I118" s="6"/>
      <c r="J118" s="6"/>
      <c r="L118" s="6"/>
      <c r="N118" s="6"/>
      <c r="O118" s="6"/>
      <c r="P118" s="6"/>
      <c r="R118" s="6"/>
      <c r="T118" s="6"/>
      <c r="U118" s="6"/>
      <c r="V118" s="6"/>
      <c r="X118" s="6"/>
      <c r="Z118" s="6"/>
      <c r="AA118" s="6"/>
      <c r="AB118" s="6"/>
      <c r="AD118" s="6"/>
      <c r="AF118" s="6"/>
      <c r="AG118" s="6"/>
      <c r="AH118" s="6"/>
      <c r="AJ118" s="6"/>
      <c r="AL118" s="6"/>
      <c r="AM118" s="6"/>
      <c r="AN118" s="6"/>
      <c r="AP118" s="6"/>
      <c r="AR118" s="6"/>
      <c r="AS118" s="6"/>
      <c r="AT118" s="6"/>
      <c r="AV118" s="6"/>
      <c r="AX118" s="6"/>
      <c r="AY118" s="6"/>
      <c r="AZ118" s="6"/>
      <c r="BB118" s="6"/>
      <c r="BD118" s="6"/>
      <c r="BE118" s="6"/>
      <c r="BF118" s="6"/>
      <c r="BH118" s="6"/>
    </row>
    <row r="119" spans="1:60" x14ac:dyDescent="0.25">
      <c r="A119" s="6"/>
      <c r="B119" s="6"/>
      <c r="F119" s="6"/>
      <c r="H119" s="6"/>
      <c r="I119" s="6"/>
      <c r="J119" s="6"/>
      <c r="L119" s="6"/>
      <c r="N119" s="6"/>
      <c r="O119" s="6"/>
      <c r="P119" s="6"/>
      <c r="R119" s="6"/>
      <c r="T119" s="6"/>
      <c r="U119" s="6"/>
      <c r="V119" s="6"/>
      <c r="X119" s="6"/>
      <c r="Z119" s="6"/>
      <c r="AA119" s="6"/>
      <c r="AB119" s="6"/>
      <c r="AD119" s="6"/>
      <c r="AF119" s="6"/>
      <c r="AG119" s="6"/>
      <c r="AH119" s="6"/>
      <c r="AJ119" s="6"/>
      <c r="AL119" s="6"/>
      <c r="AM119" s="6"/>
      <c r="AN119" s="6"/>
      <c r="AP119" s="6"/>
      <c r="AR119" s="6"/>
      <c r="AS119" s="6"/>
      <c r="AT119" s="6"/>
      <c r="AV119" s="6"/>
      <c r="AX119" s="6"/>
      <c r="AY119" s="6"/>
      <c r="AZ119" s="6"/>
      <c r="BB119" s="6"/>
      <c r="BD119" s="6"/>
      <c r="BE119" s="6"/>
      <c r="BF119" s="6"/>
      <c r="BH119" s="6"/>
    </row>
    <row r="120" spans="1:60" x14ac:dyDescent="0.25">
      <c r="A120" s="6"/>
      <c r="B120" s="6"/>
      <c r="F120" s="6"/>
      <c r="H120" s="6"/>
      <c r="I120" s="6"/>
      <c r="J120" s="6"/>
      <c r="L120" s="6"/>
      <c r="N120" s="6"/>
      <c r="O120" s="6"/>
      <c r="P120" s="6"/>
      <c r="R120" s="6"/>
      <c r="T120" s="6"/>
      <c r="U120" s="6"/>
      <c r="V120" s="6"/>
      <c r="X120" s="6"/>
      <c r="Z120" s="6"/>
      <c r="AA120" s="6"/>
      <c r="AB120" s="6"/>
      <c r="AD120" s="6"/>
      <c r="AF120" s="6"/>
      <c r="AG120" s="6"/>
      <c r="AH120" s="6"/>
      <c r="AJ120" s="6"/>
      <c r="AL120" s="6"/>
      <c r="AM120" s="6"/>
      <c r="AN120" s="6"/>
      <c r="AP120" s="6"/>
      <c r="AR120" s="6"/>
      <c r="AS120" s="6"/>
      <c r="AT120" s="6"/>
      <c r="AV120" s="6"/>
      <c r="AX120" s="6"/>
      <c r="AY120" s="6"/>
      <c r="AZ120" s="6"/>
      <c r="BB120" s="6"/>
      <c r="BD120" s="6"/>
      <c r="BE120" s="6"/>
      <c r="BF120" s="6"/>
      <c r="BH120" s="6"/>
    </row>
    <row r="121" spans="1:60" x14ac:dyDescent="0.25">
      <c r="A121" s="6"/>
      <c r="B121" s="6"/>
      <c r="F121" s="6"/>
      <c r="H121" s="6"/>
      <c r="I121" s="6"/>
      <c r="J121" s="6"/>
      <c r="L121" s="6"/>
      <c r="N121" s="6"/>
      <c r="O121" s="6"/>
      <c r="P121" s="6"/>
      <c r="R121" s="6"/>
      <c r="T121" s="6"/>
      <c r="U121" s="6"/>
      <c r="V121" s="6"/>
      <c r="X121" s="6"/>
      <c r="Z121" s="6"/>
      <c r="AA121" s="6"/>
      <c r="AB121" s="6"/>
      <c r="AD121" s="6"/>
      <c r="AF121" s="6"/>
      <c r="AG121" s="6"/>
      <c r="AH121" s="6"/>
      <c r="AJ121" s="6"/>
      <c r="AL121" s="6"/>
      <c r="AM121" s="6"/>
      <c r="AN121" s="6"/>
      <c r="AP121" s="6"/>
      <c r="AR121" s="6"/>
      <c r="AS121" s="6"/>
      <c r="AT121" s="6"/>
      <c r="AV121" s="6"/>
      <c r="AX121" s="6"/>
      <c r="AY121" s="6"/>
      <c r="AZ121" s="6"/>
      <c r="BB121" s="6"/>
      <c r="BD121" s="6"/>
      <c r="BE121" s="6"/>
      <c r="BF121" s="6"/>
      <c r="BH121" s="6"/>
    </row>
    <row r="122" spans="1:60" x14ac:dyDescent="0.25">
      <c r="A122" s="6"/>
      <c r="B122" s="6"/>
      <c r="F122" s="6"/>
      <c r="H122" s="6"/>
      <c r="I122" s="6"/>
      <c r="J122" s="6"/>
      <c r="L122" s="6"/>
      <c r="N122" s="6"/>
      <c r="O122" s="6"/>
      <c r="P122" s="6"/>
      <c r="R122" s="6"/>
      <c r="T122" s="6"/>
      <c r="U122" s="6"/>
      <c r="V122" s="6"/>
      <c r="X122" s="6"/>
      <c r="Z122" s="6"/>
      <c r="AA122" s="6"/>
      <c r="AB122" s="6"/>
      <c r="AD122" s="6"/>
      <c r="AF122" s="6"/>
      <c r="AG122" s="6"/>
      <c r="AH122" s="6"/>
      <c r="AJ122" s="6"/>
      <c r="AL122" s="6"/>
      <c r="AM122" s="6"/>
      <c r="AN122" s="6"/>
      <c r="AP122" s="6"/>
      <c r="AR122" s="6"/>
      <c r="AS122" s="6"/>
      <c r="AT122" s="6"/>
      <c r="AV122" s="6"/>
      <c r="AX122" s="6"/>
      <c r="AY122" s="6"/>
      <c r="AZ122" s="6"/>
      <c r="BB122" s="6"/>
      <c r="BD122" s="6"/>
      <c r="BE122" s="6"/>
      <c r="BF122" s="6"/>
      <c r="BH122" s="6"/>
    </row>
    <row r="123" spans="1:60" x14ac:dyDescent="0.25">
      <c r="A123" s="6"/>
      <c r="F123" s="6"/>
      <c r="H123" s="6"/>
      <c r="I123" s="6"/>
      <c r="J123" s="6"/>
      <c r="L123" s="6"/>
      <c r="N123" s="6"/>
      <c r="O123" s="6"/>
      <c r="P123" s="6"/>
      <c r="R123" s="6"/>
      <c r="T123" s="6"/>
      <c r="U123" s="6"/>
      <c r="V123" s="6"/>
      <c r="X123" s="6"/>
      <c r="Z123" s="6"/>
      <c r="AA123" s="6"/>
      <c r="AB123" s="6"/>
      <c r="AD123" s="6"/>
      <c r="AF123" s="6"/>
      <c r="AG123" s="6"/>
      <c r="AH123" s="6"/>
      <c r="AJ123" s="6"/>
      <c r="AL123" s="6"/>
      <c r="AM123" s="6"/>
      <c r="AN123" s="6"/>
      <c r="AP123" s="6"/>
      <c r="AR123" s="6"/>
      <c r="AS123" s="6"/>
      <c r="AT123" s="6"/>
      <c r="AV123" s="6"/>
      <c r="AX123" s="6"/>
      <c r="AY123" s="6"/>
      <c r="AZ123" s="6"/>
      <c r="BB123" s="6"/>
      <c r="BD123" s="6"/>
      <c r="BE123" s="6"/>
      <c r="BF123" s="6"/>
      <c r="BH123" s="6"/>
    </row>
    <row r="124" spans="1:60" x14ac:dyDescent="0.25">
      <c r="A124" s="6"/>
      <c r="B124" s="6"/>
      <c r="F124" s="6"/>
      <c r="H124" s="6"/>
      <c r="I124" s="6"/>
      <c r="J124" s="6"/>
      <c r="L124" s="6"/>
      <c r="N124" s="6"/>
      <c r="O124" s="6"/>
      <c r="P124" s="6"/>
      <c r="R124" s="6"/>
      <c r="T124" s="6"/>
      <c r="U124" s="6"/>
      <c r="V124" s="6"/>
      <c r="X124" s="6"/>
      <c r="Z124" s="6"/>
      <c r="AA124" s="6"/>
      <c r="AB124" s="6"/>
      <c r="AD124" s="6"/>
      <c r="AF124" s="6"/>
      <c r="AG124" s="6"/>
      <c r="AH124" s="6"/>
      <c r="AJ124" s="6"/>
      <c r="AL124" s="6"/>
      <c r="AM124" s="6"/>
      <c r="AN124" s="6"/>
      <c r="AP124" s="6"/>
      <c r="AR124" s="6"/>
      <c r="AS124" s="6"/>
      <c r="AT124" s="6"/>
      <c r="AV124" s="6"/>
      <c r="AX124" s="6"/>
      <c r="AY124" s="6"/>
      <c r="AZ124" s="6"/>
      <c r="BB124" s="6"/>
      <c r="BD124" s="6"/>
      <c r="BE124" s="6"/>
      <c r="BF124" s="6"/>
      <c r="BH124" s="6"/>
    </row>
    <row r="125" spans="1:60" x14ac:dyDescent="0.25">
      <c r="A125" s="6"/>
      <c r="B125" s="6"/>
      <c r="F125" s="6"/>
      <c r="H125" s="6"/>
      <c r="I125" s="6"/>
      <c r="J125" s="6"/>
      <c r="L125" s="6"/>
      <c r="N125" s="6"/>
      <c r="O125" s="6"/>
      <c r="P125" s="6"/>
      <c r="R125" s="6"/>
      <c r="T125" s="6"/>
      <c r="U125" s="6"/>
      <c r="V125" s="6"/>
      <c r="X125" s="6"/>
      <c r="Z125" s="6"/>
      <c r="AA125" s="6"/>
      <c r="AB125" s="6"/>
      <c r="AD125" s="6"/>
      <c r="AF125" s="6"/>
      <c r="AG125" s="6"/>
      <c r="AH125" s="6"/>
      <c r="AJ125" s="6"/>
      <c r="AL125" s="6"/>
      <c r="AM125" s="6"/>
      <c r="AN125" s="6"/>
      <c r="AP125" s="6"/>
      <c r="AR125" s="6"/>
      <c r="AS125" s="6"/>
      <c r="AT125" s="6"/>
      <c r="AV125" s="6"/>
      <c r="AX125" s="6"/>
      <c r="AY125" s="6"/>
      <c r="AZ125" s="6"/>
      <c r="BB125" s="6"/>
      <c r="BD125" s="6"/>
      <c r="BE125" s="6"/>
      <c r="BF125" s="6"/>
      <c r="BH125" s="6"/>
    </row>
    <row r="126" spans="1:60" x14ac:dyDescent="0.25">
      <c r="A126" s="6"/>
      <c r="B126" s="6"/>
      <c r="F126" s="6"/>
      <c r="H126" s="6"/>
      <c r="I126" s="6"/>
      <c r="J126" s="6"/>
      <c r="L126" s="6"/>
      <c r="N126" s="6"/>
      <c r="O126" s="6"/>
      <c r="P126" s="6"/>
      <c r="R126" s="6"/>
      <c r="T126" s="6"/>
      <c r="U126" s="6"/>
      <c r="V126" s="6"/>
      <c r="X126" s="6"/>
      <c r="Z126" s="6"/>
      <c r="AA126" s="6"/>
      <c r="AB126" s="6"/>
      <c r="AD126" s="6"/>
      <c r="AF126" s="6"/>
      <c r="AG126" s="6"/>
      <c r="AH126" s="6"/>
      <c r="AJ126" s="6"/>
      <c r="AL126" s="6"/>
      <c r="AM126" s="6"/>
      <c r="AN126" s="6"/>
      <c r="AP126" s="6"/>
      <c r="AR126" s="6"/>
      <c r="AS126" s="6"/>
      <c r="AT126" s="6"/>
      <c r="AV126" s="6"/>
      <c r="AX126" s="6"/>
      <c r="AY126" s="6"/>
      <c r="AZ126" s="6"/>
      <c r="BB126" s="6"/>
      <c r="BD126" s="6"/>
      <c r="BE126" s="6"/>
      <c r="BF126" s="6"/>
      <c r="BH126" s="6"/>
    </row>
    <row r="127" spans="1:60" x14ac:dyDescent="0.25">
      <c r="A127" s="6"/>
      <c r="B127" s="6"/>
      <c r="F127" s="6"/>
      <c r="H127" s="6"/>
      <c r="I127" s="6"/>
      <c r="J127" s="6"/>
      <c r="L127" s="6"/>
      <c r="N127" s="6"/>
      <c r="O127" s="6"/>
      <c r="P127" s="6"/>
      <c r="R127" s="6"/>
      <c r="T127" s="6"/>
      <c r="U127" s="6"/>
      <c r="V127" s="6"/>
      <c r="X127" s="6"/>
      <c r="Z127" s="6"/>
      <c r="AA127" s="6"/>
      <c r="AB127" s="6"/>
      <c r="AD127" s="6"/>
      <c r="AF127" s="6"/>
      <c r="AG127" s="6"/>
      <c r="AH127" s="6"/>
      <c r="AJ127" s="6"/>
      <c r="AL127" s="6"/>
      <c r="AM127" s="6"/>
      <c r="AN127" s="6"/>
      <c r="AP127" s="6"/>
      <c r="AR127" s="6"/>
      <c r="AS127" s="6"/>
      <c r="AT127" s="6"/>
      <c r="AV127" s="6"/>
      <c r="AX127" s="6"/>
      <c r="AY127" s="6"/>
      <c r="AZ127" s="6"/>
      <c r="BB127" s="6"/>
      <c r="BD127" s="6"/>
      <c r="BE127" s="6"/>
      <c r="BF127" s="6"/>
      <c r="BH127" s="6"/>
    </row>
    <row r="128" spans="1:60" x14ac:dyDescent="0.25">
      <c r="A128" s="6"/>
      <c r="F128" s="6"/>
      <c r="H128" s="6"/>
      <c r="I128" s="6"/>
      <c r="J128" s="6"/>
      <c r="L128" s="6"/>
      <c r="N128" s="6"/>
      <c r="O128" s="6"/>
      <c r="P128" s="6"/>
      <c r="R128" s="6"/>
      <c r="T128" s="6"/>
      <c r="U128" s="6"/>
      <c r="V128" s="6"/>
      <c r="X128" s="6"/>
      <c r="Z128" s="6"/>
      <c r="AA128" s="6"/>
      <c r="AB128" s="6"/>
      <c r="AD128" s="6"/>
      <c r="AF128" s="6"/>
      <c r="AG128" s="6"/>
      <c r="AH128" s="6"/>
      <c r="AJ128" s="6"/>
      <c r="AL128" s="6"/>
      <c r="AM128" s="6"/>
      <c r="AN128" s="6"/>
      <c r="AP128" s="6"/>
      <c r="AR128" s="6"/>
      <c r="AS128" s="6"/>
      <c r="AT128" s="6"/>
      <c r="AV128" s="6"/>
      <c r="AX128" s="6"/>
      <c r="AY128" s="6"/>
      <c r="AZ128" s="6"/>
      <c r="BB128" s="6"/>
      <c r="BD128" s="6"/>
      <c r="BE128" s="6"/>
      <c r="BF128" s="6"/>
      <c r="BH128" s="6"/>
    </row>
    <row r="129" spans="1:60" x14ac:dyDescent="0.25">
      <c r="A129" s="6"/>
      <c r="B129" s="6"/>
      <c r="F129" s="6"/>
      <c r="H129" s="6"/>
      <c r="I129" s="6"/>
      <c r="J129" s="6"/>
      <c r="L129" s="6"/>
      <c r="N129" s="6"/>
      <c r="O129" s="6"/>
      <c r="P129" s="6"/>
      <c r="R129" s="6"/>
      <c r="T129" s="6"/>
      <c r="U129" s="6"/>
      <c r="V129" s="6"/>
      <c r="X129" s="6"/>
      <c r="Z129" s="6"/>
      <c r="AA129" s="6"/>
      <c r="AB129" s="6"/>
      <c r="AD129" s="6"/>
      <c r="AF129" s="6"/>
      <c r="AG129" s="6"/>
      <c r="AH129" s="6"/>
      <c r="AJ129" s="6"/>
      <c r="AL129" s="6"/>
      <c r="AM129" s="6"/>
      <c r="AN129" s="6"/>
      <c r="AP129" s="6"/>
      <c r="AR129" s="6"/>
      <c r="AS129" s="6"/>
      <c r="AT129" s="6"/>
      <c r="AV129" s="6"/>
      <c r="AX129" s="6"/>
      <c r="AY129" s="6"/>
      <c r="AZ129" s="6"/>
      <c r="BB129" s="6"/>
      <c r="BD129" s="6"/>
      <c r="BE129" s="6"/>
      <c r="BF129" s="6"/>
      <c r="BH129" s="6"/>
    </row>
    <row r="130" spans="1:60" x14ac:dyDescent="0.25">
      <c r="A130" s="6"/>
      <c r="B130" s="6"/>
      <c r="F130" s="6"/>
      <c r="H130" s="6"/>
      <c r="I130" s="6"/>
      <c r="J130" s="6"/>
      <c r="L130" s="6"/>
      <c r="N130" s="6"/>
      <c r="O130" s="6"/>
      <c r="P130" s="6"/>
      <c r="R130" s="6"/>
      <c r="T130" s="6"/>
      <c r="U130" s="6"/>
      <c r="V130" s="6"/>
      <c r="X130" s="6"/>
      <c r="Z130" s="6"/>
      <c r="AA130" s="6"/>
      <c r="AB130" s="6"/>
      <c r="AD130" s="6"/>
      <c r="AF130" s="6"/>
      <c r="AG130" s="6"/>
      <c r="AH130" s="6"/>
      <c r="AJ130" s="6"/>
      <c r="AL130" s="6"/>
      <c r="AM130" s="6"/>
      <c r="AN130" s="6"/>
      <c r="AP130" s="6"/>
      <c r="AR130" s="6"/>
      <c r="AS130" s="6"/>
      <c r="AT130" s="6"/>
      <c r="AV130" s="6"/>
      <c r="AX130" s="6"/>
      <c r="AY130" s="6"/>
      <c r="AZ130" s="6"/>
      <c r="BB130" s="6"/>
      <c r="BD130" s="6"/>
      <c r="BE130" s="6"/>
      <c r="BF130" s="6"/>
      <c r="BH130" s="6"/>
    </row>
    <row r="131" spans="1:60" x14ac:dyDescent="0.25">
      <c r="A131" s="6"/>
      <c r="F131" s="6"/>
      <c r="H131" s="6"/>
      <c r="I131" s="6"/>
      <c r="J131" s="6"/>
      <c r="L131" s="6"/>
      <c r="N131" s="6"/>
      <c r="O131" s="6"/>
      <c r="P131" s="6"/>
      <c r="R131" s="6"/>
      <c r="T131" s="6"/>
      <c r="U131" s="6"/>
      <c r="V131" s="6"/>
      <c r="X131" s="6"/>
      <c r="Z131" s="6"/>
      <c r="AA131" s="6"/>
      <c r="AB131" s="6"/>
      <c r="AD131" s="6"/>
      <c r="AF131" s="6"/>
      <c r="AG131" s="6"/>
      <c r="AH131" s="6"/>
      <c r="AJ131" s="6"/>
      <c r="AL131" s="6"/>
      <c r="AM131" s="6"/>
      <c r="AN131" s="6"/>
      <c r="AP131" s="6"/>
      <c r="AR131" s="6"/>
      <c r="AS131" s="6"/>
      <c r="AT131" s="6"/>
      <c r="AV131" s="6"/>
      <c r="AX131" s="6"/>
      <c r="AY131" s="6"/>
      <c r="AZ131" s="6"/>
      <c r="BB131" s="6"/>
      <c r="BD131" s="6"/>
      <c r="BE131" s="6"/>
      <c r="BF131" s="6"/>
      <c r="BH131" s="6"/>
    </row>
    <row r="132" spans="1:60" x14ac:dyDescent="0.25">
      <c r="A132" s="6"/>
      <c r="B132" s="6"/>
      <c r="F132" s="6"/>
      <c r="H132" s="6"/>
      <c r="I132" s="6"/>
      <c r="J132" s="6"/>
      <c r="L132" s="6"/>
      <c r="N132" s="6"/>
      <c r="O132" s="6"/>
      <c r="P132" s="6"/>
      <c r="R132" s="6"/>
      <c r="T132" s="6"/>
      <c r="U132" s="6"/>
      <c r="V132" s="6"/>
      <c r="X132" s="6"/>
      <c r="Z132" s="6"/>
      <c r="AA132" s="6"/>
      <c r="AB132" s="6"/>
      <c r="AD132" s="6"/>
      <c r="AF132" s="6"/>
      <c r="AG132" s="6"/>
      <c r="AH132" s="6"/>
      <c r="AJ132" s="6"/>
      <c r="AL132" s="6"/>
      <c r="AM132" s="6"/>
      <c r="AN132" s="6"/>
      <c r="AP132" s="6"/>
      <c r="AR132" s="6"/>
      <c r="AS132" s="6"/>
      <c r="AT132" s="6"/>
      <c r="AV132" s="6"/>
      <c r="AX132" s="6"/>
      <c r="AY132" s="6"/>
      <c r="AZ132" s="6"/>
      <c r="BB132" s="6"/>
      <c r="BD132" s="6"/>
      <c r="BE132" s="6"/>
      <c r="BF132" s="6"/>
      <c r="BH132" s="6"/>
    </row>
    <row r="133" spans="1:60" x14ac:dyDescent="0.25">
      <c r="A133" s="6"/>
      <c r="B133" s="6"/>
      <c r="F133" s="6"/>
      <c r="H133" s="6"/>
      <c r="I133" s="6"/>
      <c r="J133" s="6"/>
      <c r="L133" s="6"/>
      <c r="N133" s="6"/>
      <c r="O133" s="6"/>
      <c r="P133" s="6"/>
      <c r="R133" s="6"/>
      <c r="T133" s="6"/>
      <c r="U133" s="6"/>
      <c r="V133" s="6"/>
      <c r="X133" s="6"/>
      <c r="Z133" s="6"/>
      <c r="AA133" s="6"/>
      <c r="AB133" s="6"/>
      <c r="AD133" s="6"/>
      <c r="AF133" s="6"/>
      <c r="AG133" s="6"/>
      <c r="AH133" s="6"/>
      <c r="AJ133" s="6"/>
      <c r="AL133" s="6"/>
      <c r="AM133" s="6"/>
      <c r="AN133" s="6"/>
      <c r="AP133" s="6"/>
      <c r="AR133" s="6"/>
      <c r="AS133" s="6"/>
      <c r="AT133" s="6"/>
      <c r="AV133" s="6"/>
      <c r="AX133" s="6"/>
      <c r="AY133" s="6"/>
      <c r="AZ133" s="6"/>
      <c r="BB133" s="6"/>
      <c r="BD133" s="6"/>
      <c r="BE133" s="6"/>
      <c r="BF133" s="6"/>
      <c r="BH133" s="6"/>
    </row>
    <row r="134" spans="1:60" x14ac:dyDescent="0.25">
      <c r="A134" s="6"/>
      <c r="B134" s="6"/>
      <c r="F134" s="6"/>
      <c r="H134" s="6"/>
      <c r="I134" s="6"/>
      <c r="J134" s="6"/>
      <c r="L134" s="6"/>
      <c r="N134" s="6"/>
      <c r="O134" s="6"/>
      <c r="P134" s="6"/>
      <c r="R134" s="6"/>
      <c r="T134" s="6"/>
      <c r="U134" s="6"/>
      <c r="V134" s="6"/>
      <c r="X134" s="6"/>
      <c r="Z134" s="6"/>
      <c r="AA134" s="6"/>
      <c r="AB134" s="6"/>
      <c r="AD134" s="6"/>
      <c r="AF134" s="6"/>
      <c r="AG134" s="6"/>
      <c r="AH134" s="6"/>
      <c r="AJ134" s="6"/>
      <c r="AL134" s="6"/>
      <c r="AM134" s="6"/>
      <c r="AN134" s="6"/>
      <c r="AP134" s="6"/>
      <c r="AR134" s="6"/>
      <c r="AS134" s="6"/>
      <c r="AT134" s="6"/>
      <c r="AV134" s="6"/>
      <c r="AX134" s="6"/>
      <c r="AY134" s="6"/>
      <c r="AZ134" s="6"/>
      <c r="BB134" s="6"/>
      <c r="BD134" s="6"/>
      <c r="BE134" s="6"/>
      <c r="BF134" s="6"/>
      <c r="BH134" s="6"/>
    </row>
    <row r="135" spans="1:60" x14ac:dyDescent="0.25">
      <c r="A135" s="6"/>
      <c r="B135" s="6"/>
      <c r="F135" s="6"/>
      <c r="H135" s="6"/>
      <c r="I135" s="6"/>
      <c r="J135" s="6"/>
      <c r="L135" s="6"/>
      <c r="N135" s="6"/>
      <c r="O135" s="6"/>
      <c r="P135" s="6"/>
      <c r="R135" s="6"/>
      <c r="T135" s="6"/>
      <c r="U135" s="6"/>
      <c r="V135" s="6"/>
      <c r="X135" s="6"/>
      <c r="Z135" s="6"/>
      <c r="AA135" s="6"/>
      <c r="AB135" s="6"/>
      <c r="AD135" s="6"/>
      <c r="AF135" s="6"/>
      <c r="AG135" s="6"/>
      <c r="AH135" s="6"/>
      <c r="AJ135" s="6"/>
      <c r="AL135" s="6"/>
      <c r="AM135" s="6"/>
      <c r="AN135" s="6"/>
      <c r="AP135" s="6"/>
      <c r="AR135" s="6"/>
      <c r="AS135" s="6"/>
      <c r="AT135" s="6"/>
      <c r="AV135" s="6"/>
      <c r="AX135" s="6"/>
      <c r="AY135" s="6"/>
      <c r="AZ135" s="6"/>
      <c r="BB135" s="6"/>
      <c r="BD135" s="6"/>
      <c r="BE135" s="6"/>
      <c r="BF135" s="6"/>
      <c r="BH135" s="6"/>
    </row>
    <row r="136" spans="1:60" x14ac:dyDescent="0.25">
      <c r="A136" s="6"/>
      <c r="B136" s="6"/>
      <c r="F136" s="6"/>
      <c r="H136" s="6"/>
      <c r="I136" s="6"/>
      <c r="J136" s="6"/>
      <c r="L136" s="6"/>
      <c r="N136" s="6"/>
      <c r="O136" s="6"/>
      <c r="P136" s="6"/>
      <c r="R136" s="6"/>
      <c r="T136" s="6"/>
      <c r="U136" s="6"/>
      <c r="V136" s="6"/>
      <c r="X136" s="6"/>
      <c r="Z136" s="6"/>
      <c r="AA136" s="6"/>
      <c r="AB136" s="6"/>
      <c r="AD136" s="6"/>
      <c r="AF136" s="6"/>
      <c r="AG136" s="6"/>
      <c r="AH136" s="6"/>
      <c r="AJ136" s="6"/>
      <c r="AL136" s="6"/>
      <c r="AM136" s="6"/>
      <c r="AN136" s="6"/>
      <c r="AP136" s="6"/>
      <c r="AR136" s="6"/>
      <c r="AS136" s="6"/>
      <c r="AT136" s="6"/>
      <c r="AV136" s="6"/>
      <c r="AX136" s="6"/>
      <c r="AY136" s="6"/>
      <c r="AZ136" s="6"/>
      <c r="BB136" s="6"/>
      <c r="BD136" s="6"/>
      <c r="BE136" s="6"/>
      <c r="BF136" s="6"/>
      <c r="BH136" s="6"/>
    </row>
    <row r="137" spans="1:60" x14ac:dyDescent="0.25">
      <c r="A137" s="6"/>
      <c r="B137" s="6"/>
      <c r="F137" s="6"/>
      <c r="H137" s="6"/>
      <c r="I137" s="6"/>
      <c r="J137" s="6"/>
      <c r="L137" s="6"/>
      <c r="N137" s="6"/>
      <c r="O137" s="6"/>
      <c r="P137" s="6"/>
      <c r="R137" s="6"/>
      <c r="T137" s="6"/>
      <c r="U137" s="6"/>
      <c r="V137" s="6"/>
      <c r="X137" s="6"/>
      <c r="Z137" s="6"/>
      <c r="AA137" s="6"/>
      <c r="AB137" s="6"/>
      <c r="AD137" s="6"/>
      <c r="AF137" s="6"/>
      <c r="AG137" s="6"/>
      <c r="AH137" s="6"/>
      <c r="AJ137" s="6"/>
      <c r="AL137" s="6"/>
      <c r="AM137" s="6"/>
      <c r="AN137" s="6"/>
      <c r="AP137" s="6"/>
      <c r="AR137" s="6"/>
      <c r="AS137" s="6"/>
      <c r="AT137" s="6"/>
      <c r="AV137" s="6"/>
      <c r="AX137" s="6"/>
      <c r="AY137" s="6"/>
      <c r="AZ137" s="6"/>
      <c r="BB137" s="6"/>
      <c r="BD137" s="6"/>
      <c r="BE137" s="6"/>
      <c r="BF137" s="6"/>
      <c r="BH137" s="6"/>
    </row>
    <row r="138" spans="1:60" x14ac:dyDescent="0.25">
      <c r="A138" s="6"/>
      <c r="B138" s="6"/>
      <c r="F138" s="6"/>
      <c r="H138" s="6"/>
      <c r="I138" s="6"/>
      <c r="J138" s="6"/>
      <c r="L138" s="6"/>
      <c r="N138" s="6"/>
      <c r="O138" s="6"/>
      <c r="P138" s="6"/>
      <c r="R138" s="6"/>
      <c r="T138" s="6"/>
      <c r="U138" s="6"/>
      <c r="V138" s="6"/>
      <c r="X138" s="6"/>
      <c r="Z138" s="6"/>
      <c r="AA138" s="6"/>
      <c r="AB138" s="6"/>
      <c r="AD138" s="6"/>
      <c r="AF138" s="6"/>
      <c r="AG138" s="6"/>
      <c r="AH138" s="6"/>
      <c r="AJ138" s="6"/>
      <c r="AL138" s="6"/>
      <c r="AM138" s="6"/>
      <c r="AN138" s="6"/>
      <c r="AP138" s="6"/>
      <c r="AR138" s="6"/>
      <c r="AS138" s="6"/>
      <c r="AT138" s="6"/>
      <c r="AV138" s="6"/>
      <c r="AX138" s="6"/>
      <c r="AY138" s="6"/>
      <c r="AZ138" s="6"/>
      <c r="BB138" s="6"/>
      <c r="BD138" s="6"/>
      <c r="BE138" s="6"/>
      <c r="BF138" s="6"/>
      <c r="BH138" s="6"/>
    </row>
    <row r="139" spans="1:60" x14ac:dyDescent="0.25">
      <c r="A139" s="6"/>
      <c r="B139" s="6"/>
      <c r="F139" s="6"/>
      <c r="H139" s="6"/>
      <c r="I139" s="6"/>
      <c r="J139" s="6"/>
      <c r="L139" s="6"/>
      <c r="N139" s="6"/>
      <c r="O139" s="6"/>
      <c r="P139" s="6"/>
      <c r="R139" s="6"/>
      <c r="T139" s="6"/>
      <c r="U139" s="6"/>
      <c r="V139" s="6"/>
      <c r="X139" s="6"/>
      <c r="Z139" s="6"/>
      <c r="AA139" s="6"/>
      <c r="AB139" s="6"/>
      <c r="AD139" s="6"/>
      <c r="AF139" s="6"/>
      <c r="AG139" s="6"/>
      <c r="AH139" s="6"/>
      <c r="AJ139" s="6"/>
      <c r="AL139" s="6"/>
      <c r="AM139" s="6"/>
      <c r="AN139" s="6"/>
      <c r="AP139" s="6"/>
      <c r="AR139" s="6"/>
      <c r="AS139" s="6"/>
      <c r="AT139" s="6"/>
      <c r="AV139" s="6"/>
      <c r="AX139" s="6"/>
      <c r="AY139" s="6"/>
      <c r="AZ139" s="6"/>
      <c r="BB139" s="6"/>
      <c r="BD139" s="6"/>
      <c r="BE139" s="6"/>
      <c r="BF139" s="6"/>
      <c r="BH139" s="6"/>
    </row>
    <row r="140" spans="1:60" x14ac:dyDescent="0.25">
      <c r="B140" s="6"/>
      <c r="F140" s="6"/>
      <c r="H140" s="6"/>
      <c r="I140" s="6"/>
      <c r="J140" s="6"/>
      <c r="L140" s="6"/>
      <c r="N140" s="6"/>
      <c r="O140" s="6"/>
      <c r="P140" s="6"/>
      <c r="R140" s="6"/>
      <c r="T140" s="6"/>
      <c r="U140" s="6"/>
      <c r="V140" s="6"/>
      <c r="X140" s="6"/>
      <c r="Z140" s="6"/>
      <c r="AA140" s="6"/>
      <c r="AB140" s="6"/>
      <c r="AD140" s="6"/>
      <c r="AF140" s="6"/>
      <c r="AG140" s="6"/>
      <c r="AH140" s="6"/>
      <c r="AJ140" s="6"/>
      <c r="AL140" s="6"/>
      <c r="AM140" s="6"/>
      <c r="AN140" s="6"/>
      <c r="AP140" s="6"/>
      <c r="AR140" s="6"/>
      <c r="AS140" s="6"/>
      <c r="AT140" s="6"/>
      <c r="AV140" s="6"/>
      <c r="AX140" s="6"/>
      <c r="AY140" s="6"/>
      <c r="AZ140" s="6"/>
      <c r="BB140" s="6"/>
      <c r="BD140" s="6"/>
      <c r="BE140" s="6"/>
      <c r="BF140" s="6"/>
      <c r="BH140" s="6"/>
    </row>
    <row r="141" spans="1:60" x14ac:dyDescent="0.25">
      <c r="B141" s="6"/>
      <c r="F141" s="6"/>
      <c r="H141" s="6"/>
      <c r="I141" s="6"/>
      <c r="J141" s="6"/>
      <c r="L141" s="6"/>
      <c r="N141" s="6"/>
      <c r="O141" s="6"/>
      <c r="P141" s="6"/>
      <c r="R141" s="6"/>
      <c r="T141" s="6"/>
      <c r="U141" s="6"/>
      <c r="V141" s="6"/>
      <c r="X141" s="6"/>
      <c r="Z141" s="6"/>
      <c r="AA141" s="6"/>
      <c r="AB141" s="6"/>
      <c r="AD141" s="6"/>
      <c r="AF141" s="6"/>
      <c r="AG141" s="6"/>
      <c r="AH141" s="6"/>
      <c r="AJ141" s="6"/>
      <c r="AL141" s="6"/>
      <c r="AM141" s="6"/>
      <c r="AN141" s="6"/>
      <c r="AP141" s="6"/>
      <c r="AR141" s="6"/>
      <c r="AS141" s="6"/>
      <c r="AT141" s="6"/>
      <c r="AV141" s="6"/>
      <c r="AX141" s="6"/>
      <c r="AY141" s="6"/>
      <c r="AZ141" s="6"/>
      <c r="BB141" s="6"/>
      <c r="BD141" s="6"/>
      <c r="BE141" s="6"/>
      <c r="BF141" s="6"/>
      <c r="BH141" s="6"/>
    </row>
    <row r="142" spans="1:60" x14ac:dyDescent="0.25">
      <c r="B142" s="6"/>
      <c r="I142" s="6"/>
      <c r="O142" s="6"/>
      <c r="U142" s="6"/>
      <c r="AA142" s="6"/>
      <c r="AG142" s="6"/>
      <c r="AM142" s="6"/>
      <c r="AS142" s="6"/>
      <c r="AY142" s="6"/>
      <c r="BE142" s="6"/>
    </row>
    <row r="143" spans="1:60" x14ac:dyDescent="0.25">
      <c r="B143" s="6"/>
      <c r="I143" s="6"/>
      <c r="O143" s="6"/>
      <c r="U143" s="6"/>
      <c r="AA143" s="6"/>
      <c r="AG143" s="6"/>
      <c r="AM143" s="6"/>
      <c r="AS143" s="6"/>
      <c r="AY143" s="6"/>
      <c r="BE143" s="6"/>
    </row>
    <row r="144" spans="1:60" x14ac:dyDescent="0.25">
      <c r="B144" s="6"/>
      <c r="F144" s="6"/>
      <c r="H144" s="6"/>
      <c r="I144" s="6"/>
      <c r="J144" s="6"/>
      <c r="L144" s="6"/>
      <c r="N144" s="6"/>
      <c r="O144" s="6"/>
      <c r="P144" s="6"/>
      <c r="R144" s="6"/>
      <c r="T144" s="6"/>
      <c r="U144" s="6"/>
      <c r="V144" s="6"/>
      <c r="X144" s="6"/>
      <c r="Z144" s="6"/>
      <c r="AA144" s="6"/>
      <c r="AB144" s="6"/>
      <c r="AD144" s="6"/>
      <c r="AF144" s="6"/>
      <c r="AG144" s="6"/>
      <c r="AH144" s="6"/>
      <c r="AJ144" s="6"/>
      <c r="AL144" s="6"/>
      <c r="AM144" s="6"/>
      <c r="AN144" s="6"/>
      <c r="AP144" s="6"/>
      <c r="AR144" s="6"/>
      <c r="AS144" s="6"/>
      <c r="AT144" s="6"/>
      <c r="AV144" s="6"/>
      <c r="AX144" s="6"/>
      <c r="AY144" s="6"/>
      <c r="AZ144" s="6"/>
      <c r="BB144" s="6"/>
      <c r="BD144" s="6"/>
      <c r="BE144" s="6"/>
      <c r="BF144" s="6"/>
      <c r="BH144" s="6"/>
    </row>
    <row r="145" spans="1:60" x14ac:dyDescent="0.25">
      <c r="B145" s="6"/>
      <c r="F145" s="6"/>
      <c r="H145" s="6"/>
      <c r="I145" s="6"/>
      <c r="J145" s="6"/>
      <c r="L145" s="6"/>
      <c r="N145" s="6"/>
      <c r="O145" s="6"/>
      <c r="P145" s="6"/>
      <c r="R145" s="6"/>
      <c r="T145" s="6"/>
      <c r="U145" s="6"/>
      <c r="V145" s="6"/>
      <c r="X145" s="6"/>
      <c r="Z145" s="6"/>
      <c r="AA145" s="6"/>
      <c r="AB145" s="6"/>
      <c r="AD145" s="6"/>
      <c r="AF145" s="6"/>
      <c r="AG145" s="6"/>
      <c r="AH145" s="6"/>
      <c r="AJ145" s="6"/>
      <c r="AL145" s="6"/>
      <c r="AM145" s="6"/>
      <c r="AN145" s="6"/>
      <c r="AP145" s="6"/>
      <c r="AR145" s="6"/>
      <c r="AS145" s="6"/>
      <c r="AT145" s="6"/>
      <c r="AV145" s="6"/>
      <c r="AX145" s="6"/>
      <c r="AY145" s="6"/>
      <c r="AZ145" s="6"/>
      <c r="BB145" s="6"/>
      <c r="BD145" s="6"/>
      <c r="BE145" s="6"/>
      <c r="BF145" s="6"/>
      <c r="BH145" s="6"/>
    </row>
    <row r="146" spans="1:60" x14ac:dyDescent="0.25">
      <c r="B146" s="6"/>
      <c r="F146" s="6"/>
      <c r="H146" s="6"/>
      <c r="I146" s="6"/>
      <c r="J146" s="6"/>
      <c r="L146" s="6"/>
      <c r="N146" s="6"/>
      <c r="O146" s="6"/>
      <c r="P146" s="6"/>
      <c r="R146" s="6"/>
      <c r="T146" s="6"/>
      <c r="U146" s="6"/>
      <c r="V146" s="6"/>
      <c r="X146" s="6"/>
      <c r="Z146" s="6"/>
      <c r="AA146" s="6"/>
      <c r="AB146" s="6"/>
      <c r="AD146" s="6"/>
      <c r="AF146" s="6"/>
      <c r="AG146" s="6"/>
      <c r="AH146" s="6"/>
      <c r="AJ146" s="6"/>
      <c r="AL146" s="6"/>
      <c r="AM146" s="6"/>
      <c r="AN146" s="6"/>
      <c r="AP146" s="6"/>
      <c r="AR146" s="6"/>
      <c r="AS146" s="6"/>
      <c r="AT146" s="6"/>
      <c r="AV146" s="6"/>
      <c r="AX146" s="6"/>
      <c r="AY146" s="6"/>
      <c r="AZ146" s="6"/>
      <c r="BB146" s="6"/>
      <c r="BD146" s="6"/>
      <c r="BE146" s="6"/>
      <c r="BF146" s="6"/>
      <c r="BH146" s="6"/>
    </row>
    <row r="147" spans="1:60" x14ac:dyDescent="0.25">
      <c r="B147" s="6"/>
      <c r="F147" s="6"/>
      <c r="H147" s="6"/>
      <c r="I147" s="6"/>
      <c r="J147" s="6"/>
      <c r="L147" s="6"/>
      <c r="N147" s="6"/>
      <c r="O147" s="6"/>
      <c r="P147" s="6"/>
      <c r="R147" s="6"/>
      <c r="T147" s="6"/>
      <c r="U147" s="6"/>
      <c r="V147" s="6"/>
      <c r="X147" s="6"/>
      <c r="Z147" s="6"/>
      <c r="AA147" s="6"/>
      <c r="AB147" s="6"/>
      <c r="AD147" s="6"/>
      <c r="AF147" s="6"/>
      <c r="AG147" s="6"/>
      <c r="AH147" s="6"/>
      <c r="AJ147" s="6"/>
      <c r="AL147" s="6"/>
      <c r="AM147" s="6"/>
      <c r="AN147" s="6"/>
      <c r="AP147" s="6"/>
      <c r="AR147" s="6"/>
      <c r="AS147" s="6"/>
      <c r="AT147" s="6"/>
      <c r="AV147" s="6"/>
      <c r="AX147" s="6"/>
      <c r="AY147" s="6"/>
      <c r="AZ147" s="6"/>
      <c r="BB147" s="6"/>
      <c r="BD147" s="6"/>
      <c r="BE147" s="6"/>
      <c r="BF147" s="6"/>
      <c r="BH147" s="6"/>
    </row>
    <row r="148" spans="1:60" x14ac:dyDescent="0.25">
      <c r="A148" s="6"/>
      <c r="B148" s="6"/>
      <c r="I148" s="6"/>
      <c r="O148" s="6"/>
      <c r="U148" s="6"/>
      <c r="AA148" s="6"/>
      <c r="AG148" s="6"/>
      <c r="AM148" s="6"/>
      <c r="AS148" s="6"/>
      <c r="AY148" s="6"/>
      <c r="BE148" s="6"/>
    </row>
    <row r="149" spans="1:60" x14ac:dyDescent="0.25">
      <c r="A149" s="6"/>
      <c r="B149" s="6"/>
      <c r="F149" s="6"/>
      <c r="H149" s="6"/>
      <c r="I149" s="6"/>
      <c r="J149" s="6"/>
      <c r="L149" s="6"/>
      <c r="N149" s="6"/>
      <c r="O149" s="6"/>
      <c r="P149" s="6"/>
      <c r="R149" s="6"/>
      <c r="T149" s="6"/>
      <c r="U149" s="6"/>
      <c r="V149" s="6"/>
      <c r="X149" s="6"/>
      <c r="Z149" s="6"/>
      <c r="AA149" s="6"/>
      <c r="AB149" s="6"/>
      <c r="AD149" s="6"/>
      <c r="AF149" s="6"/>
      <c r="AG149" s="6"/>
      <c r="AH149" s="6"/>
      <c r="AJ149" s="6"/>
      <c r="AL149" s="6"/>
      <c r="AM149" s="6"/>
      <c r="AN149" s="6"/>
      <c r="AP149" s="6"/>
      <c r="AR149" s="6"/>
      <c r="AS149" s="6"/>
      <c r="AT149" s="6"/>
      <c r="AV149" s="6"/>
      <c r="AX149" s="6"/>
      <c r="AY149" s="6"/>
      <c r="AZ149" s="6"/>
      <c r="BB149" s="6"/>
      <c r="BD149" s="6"/>
      <c r="BE149" s="6"/>
      <c r="BF149" s="6"/>
      <c r="BH149" s="6"/>
    </row>
    <row r="150" spans="1:60" x14ac:dyDescent="0.25">
      <c r="A150" s="6"/>
      <c r="B150" s="6"/>
      <c r="F150" s="6"/>
      <c r="H150" s="6"/>
      <c r="I150" s="6"/>
      <c r="J150" s="6"/>
      <c r="L150" s="6"/>
      <c r="N150" s="6"/>
      <c r="O150" s="6"/>
      <c r="P150" s="6"/>
      <c r="R150" s="6"/>
      <c r="T150" s="6"/>
      <c r="U150" s="6"/>
      <c r="V150" s="6"/>
      <c r="X150" s="6"/>
      <c r="Z150" s="6"/>
      <c r="AA150" s="6"/>
      <c r="AB150" s="6"/>
      <c r="AD150" s="6"/>
      <c r="AF150" s="6"/>
      <c r="AG150" s="6"/>
      <c r="AH150" s="6"/>
      <c r="AJ150" s="6"/>
      <c r="AL150" s="6"/>
      <c r="AM150" s="6"/>
      <c r="AN150" s="6"/>
      <c r="AP150" s="6"/>
      <c r="AR150" s="6"/>
      <c r="AS150" s="6"/>
      <c r="AT150" s="6"/>
      <c r="AV150" s="6"/>
      <c r="AX150" s="6"/>
      <c r="AY150" s="6"/>
      <c r="AZ150" s="6"/>
      <c r="BB150" s="6"/>
      <c r="BD150" s="6"/>
      <c r="BE150" s="6"/>
      <c r="BF150" s="6"/>
      <c r="BH150" s="6"/>
    </row>
    <row r="151" spans="1:60" x14ac:dyDescent="0.25">
      <c r="A151" s="6"/>
      <c r="B151" s="6"/>
      <c r="F151" s="6"/>
      <c r="H151" s="6"/>
      <c r="I151" s="6"/>
      <c r="J151" s="6"/>
      <c r="L151" s="6"/>
      <c r="N151" s="6"/>
      <c r="O151" s="6"/>
      <c r="P151" s="6"/>
      <c r="R151" s="6"/>
      <c r="T151" s="6"/>
      <c r="U151" s="6"/>
      <c r="V151" s="6"/>
      <c r="X151" s="6"/>
      <c r="Z151" s="6"/>
      <c r="AA151" s="6"/>
      <c r="AB151" s="6"/>
      <c r="AD151" s="6"/>
      <c r="AF151" s="6"/>
      <c r="AG151" s="6"/>
      <c r="AH151" s="6"/>
      <c r="AJ151" s="6"/>
      <c r="AL151" s="6"/>
      <c r="AM151" s="6"/>
      <c r="AN151" s="6"/>
      <c r="AP151" s="6"/>
      <c r="AR151" s="6"/>
      <c r="AS151" s="6"/>
      <c r="AT151" s="6"/>
      <c r="AV151" s="6"/>
      <c r="AX151" s="6"/>
      <c r="AY151" s="6"/>
      <c r="AZ151" s="6"/>
      <c r="BB151" s="6"/>
      <c r="BD151" s="6"/>
      <c r="BE151" s="6"/>
      <c r="BF151" s="6"/>
      <c r="BH151" s="6"/>
    </row>
    <row r="152" spans="1:60" x14ac:dyDescent="0.25">
      <c r="A152" s="6"/>
      <c r="B152" s="6"/>
      <c r="I152" s="6"/>
      <c r="O152" s="6"/>
      <c r="U152" s="6"/>
      <c r="AA152" s="6"/>
      <c r="AG152" s="6"/>
      <c r="AM152" s="6"/>
      <c r="AS152" s="6"/>
      <c r="AY152" s="6"/>
      <c r="BE152" s="6"/>
    </row>
    <row r="153" spans="1:60" x14ac:dyDescent="0.25">
      <c r="A153" s="6"/>
      <c r="B153" s="6"/>
      <c r="F153" s="6"/>
      <c r="H153" s="6"/>
      <c r="I153" s="6"/>
      <c r="J153" s="6"/>
      <c r="L153" s="6"/>
      <c r="N153" s="6"/>
      <c r="O153" s="6"/>
      <c r="P153" s="6"/>
      <c r="R153" s="6"/>
      <c r="T153" s="6"/>
      <c r="U153" s="6"/>
      <c r="V153" s="6"/>
      <c r="X153" s="6"/>
      <c r="Z153" s="6"/>
      <c r="AA153" s="6"/>
      <c r="AB153" s="6"/>
      <c r="AD153" s="6"/>
      <c r="AF153" s="6"/>
      <c r="AG153" s="6"/>
      <c r="AH153" s="6"/>
      <c r="AJ153" s="6"/>
      <c r="AL153" s="6"/>
      <c r="AM153" s="6"/>
      <c r="AN153" s="6"/>
      <c r="AP153" s="6"/>
      <c r="AR153" s="6"/>
      <c r="AS153" s="6"/>
      <c r="AT153" s="6"/>
      <c r="AV153" s="6"/>
      <c r="AX153" s="6"/>
      <c r="AY153" s="6"/>
      <c r="AZ153" s="6"/>
      <c r="BB153" s="6"/>
      <c r="BD153" s="6"/>
      <c r="BE153" s="6"/>
      <c r="BF153" s="6"/>
      <c r="BH153" s="6"/>
    </row>
    <row r="154" spans="1:60" x14ac:dyDescent="0.25">
      <c r="A154" s="6"/>
      <c r="B154" s="6"/>
      <c r="F154" s="6"/>
      <c r="H154" s="6"/>
      <c r="I154" s="6"/>
      <c r="J154" s="6"/>
      <c r="L154" s="6"/>
      <c r="N154" s="6"/>
      <c r="O154" s="6"/>
      <c r="P154" s="6"/>
      <c r="R154" s="6"/>
      <c r="T154" s="6"/>
      <c r="U154" s="6"/>
      <c r="V154" s="6"/>
      <c r="X154" s="6"/>
      <c r="Z154" s="6"/>
      <c r="AA154" s="6"/>
      <c r="AB154" s="6"/>
      <c r="AD154" s="6"/>
      <c r="AF154" s="6"/>
      <c r="AG154" s="6"/>
      <c r="AH154" s="6"/>
      <c r="AJ154" s="6"/>
      <c r="AL154" s="6"/>
      <c r="AM154" s="6"/>
      <c r="AN154" s="6"/>
      <c r="AP154" s="6"/>
      <c r="AR154" s="6"/>
      <c r="AS154" s="6"/>
      <c r="AT154" s="6"/>
      <c r="AV154" s="6"/>
      <c r="AX154" s="6"/>
      <c r="AY154" s="6"/>
      <c r="AZ154" s="6"/>
      <c r="BB154" s="6"/>
      <c r="BD154" s="6"/>
      <c r="BE154" s="6"/>
      <c r="BF154" s="6"/>
      <c r="BH154" s="6"/>
    </row>
    <row r="155" spans="1:60" x14ac:dyDescent="0.25">
      <c r="A155" s="6"/>
      <c r="B155" s="6"/>
      <c r="F155" s="6"/>
      <c r="H155" s="6"/>
      <c r="I155" s="6"/>
      <c r="J155" s="6"/>
      <c r="L155" s="6"/>
      <c r="N155" s="6"/>
      <c r="O155" s="6"/>
      <c r="P155" s="6"/>
      <c r="R155" s="6"/>
      <c r="T155" s="6"/>
      <c r="U155" s="6"/>
      <c r="V155" s="6"/>
      <c r="X155" s="6"/>
      <c r="Z155" s="6"/>
      <c r="AA155" s="6"/>
      <c r="AB155" s="6"/>
      <c r="AD155" s="6"/>
      <c r="AF155" s="6"/>
      <c r="AG155" s="6"/>
      <c r="AH155" s="6"/>
      <c r="AJ155" s="6"/>
      <c r="AL155" s="6"/>
      <c r="AM155" s="6"/>
      <c r="AN155" s="6"/>
      <c r="AP155" s="6"/>
      <c r="AR155" s="6"/>
      <c r="AS155" s="6"/>
      <c r="AT155" s="6"/>
      <c r="AV155" s="6"/>
      <c r="AX155" s="6"/>
      <c r="AY155" s="6"/>
      <c r="AZ155" s="6"/>
      <c r="BB155" s="6"/>
      <c r="BD155" s="6"/>
      <c r="BE155" s="6"/>
      <c r="BF155" s="6"/>
      <c r="BH155" s="6"/>
    </row>
    <row r="156" spans="1:60" x14ac:dyDescent="0.25">
      <c r="A156" s="6"/>
      <c r="B156" s="6"/>
      <c r="F156" s="6"/>
      <c r="H156" s="6"/>
      <c r="I156" s="6"/>
      <c r="J156" s="6"/>
      <c r="L156" s="6"/>
      <c r="N156" s="6"/>
      <c r="O156" s="6"/>
      <c r="P156" s="6"/>
      <c r="R156" s="6"/>
      <c r="T156" s="6"/>
      <c r="U156" s="6"/>
      <c r="V156" s="6"/>
      <c r="X156" s="6"/>
      <c r="Z156" s="6"/>
      <c r="AA156" s="6"/>
      <c r="AB156" s="6"/>
      <c r="AD156" s="6"/>
      <c r="AF156" s="6"/>
      <c r="AG156" s="6"/>
      <c r="AH156" s="6"/>
      <c r="AJ156" s="6"/>
      <c r="AL156" s="6"/>
      <c r="AM156" s="6"/>
      <c r="AN156" s="6"/>
      <c r="AP156" s="6"/>
      <c r="AR156" s="6"/>
      <c r="AS156" s="6"/>
      <c r="AT156" s="6"/>
      <c r="AV156" s="6"/>
      <c r="AX156" s="6"/>
      <c r="AY156" s="6"/>
      <c r="AZ156" s="6"/>
      <c r="BB156" s="6"/>
      <c r="BD156" s="6"/>
      <c r="BE156" s="6"/>
      <c r="BF156" s="6"/>
      <c r="BH156" s="6"/>
    </row>
    <row r="157" spans="1:60" x14ac:dyDescent="0.25">
      <c r="A157" s="6"/>
      <c r="B157" s="6"/>
      <c r="F157" s="6"/>
      <c r="H157" s="6"/>
      <c r="I157" s="6"/>
      <c r="J157" s="6"/>
      <c r="L157" s="6"/>
      <c r="N157" s="6"/>
      <c r="O157" s="6"/>
      <c r="P157" s="6"/>
      <c r="R157" s="6"/>
      <c r="T157" s="6"/>
      <c r="U157" s="6"/>
      <c r="V157" s="6"/>
      <c r="X157" s="6"/>
      <c r="Z157" s="6"/>
      <c r="AA157" s="6"/>
      <c r="AB157" s="6"/>
      <c r="AD157" s="6"/>
      <c r="AF157" s="6"/>
      <c r="AG157" s="6"/>
      <c r="AH157" s="6"/>
      <c r="AJ157" s="6"/>
      <c r="AL157" s="6"/>
      <c r="AM157" s="6"/>
      <c r="AN157" s="6"/>
      <c r="AP157" s="6"/>
      <c r="AR157" s="6"/>
      <c r="AS157" s="6"/>
      <c r="AT157" s="6"/>
      <c r="AV157" s="6"/>
      <c r="AX157" s="6"/>
      <c r="AY157" s="6"/>
      <c r="AZ157" s="6"/>
      <c r="BB157" s="6"/>
      <c r="BD157" s="6"/>
      <c r="BE157" s="6"/>
      <c r="BF157" s="6"/>
      <c r="BH157" s="6"/>
    </row>
    <row r="158" spans="1:60" x14ac:dyDescent="0.25">
      <c r="A158" s="6"/>
      <c r="B158" s="6"/>
      <c r="F158" s="6"/>
      <c r="H158" s="6"/>
      <c r="I158" s="6"/>
      <c r="J158" s="6"/>
      <c r="L158" s="6"/>
      <c r="N158" s="6"/>
      <c r="O158" s="6"/>
      <c r="P158" s="6"/>
      <c r="R158" s="6"/>
      <c r="T158" s="6"/>
      <c r="U158" s="6"/>
      <c r="V158" s="6"/>
      <c r="X158" s="6"/>
      <c r="Z158" s="6"/>
      <c r="AA158" s="6"/>
      <c r="AB158" s="6"/>
      <c r="AD158" s="6"/>
      <c r="AF158" s="6"/>
      <c r="AG158" s="6"/>
      <c r="AH158" s="6"/>
      <c r="AJ158" s="6"/>
      <c r="AL158" s="6"/>
      <c r="AM158" s="6"/>
      <c r="AN158" s="6"/>
      <c r="AP158" s="6"/>
      <c r="AR158" s="6"/>
      <c r="AS158" s="6"/>
      <c r="AT158" s="6"/>
      <c r="AV158" s="6"/>
      <c r="AX158" s="6"/>
      <c r="AY158" s="6"/>
      <c r="AZ158" s="6"/>
      <c r="BB158" s="6"/>
      <c r="BD158" s="6"/>
      <c r="BE158" s="6"/>
      <c r="BF158" s="6"/>
      <c r="BH158" s="6"/>
    </row>
    <row r="159" spans="1:60" x14ac:dyDescent="0.25">
      <c r="A159" s="6"/>
      <c r="B159" s="6"/>
      <c r="F159" s="6"/>
      <c r="H159" s="6"/>
      <c r="I159" s="6"/>
      <c r="J159" s="6"/>
      <c r="L159" s="6"/>
      <c r="N159" s="6"/>
      <c r="O159" s="6"/>
      <c r="P159" s="6"/>
      <c r="R159" s="6"/>
      <c r="T159" s="6"/>
      <c r="U159" s="6"/>
      <c r="V159" s="6"/>
      <c r="X159" s="6"/>
      <c r="Z159" s="6"/>
      <c r="AA159" s="6"/>
      <c r="AB159" s="6"/>
      <c r="AD159" s="6"/>
      <c r="AF159" s="6"/>
      <c r="AG159" s="6"/>
      <c r="AH159" s="6"/>
      <c r="AJ159" s="6"/>
      <c r="AL159" s="6"/>
      <c r="AM159" s="6"/>
      <c r="AN159" s="6"/>
      <c r="AP159" s="6"/>
      <c r="AR159" s="6"/>
      <c r="AS159" s="6"/>
      <c r="AT159" s="6"/>
      <c r="AV159" s="6"/>
      <c r="AX159" s="6"/>
      <c r="AY159" s="6"/>
      <c r="AZ159" s="6"/>
      <c r="BB159" s="6"/>
      <c r="BD159" s="6"/>
      <c r="BE159" s="6"/>
      <c r="BF159" s="6"/>
      <c r="BH159" s="6"/>
    </row>
    <row r="160" spans="1:60" x14ac:dyDescent="0.25">
      <c r="A160" s="6"/>
      <c r="B160" s="6"/>
      <c r="F160" s="6"/>
      <c r="H160" s="6"/>
      <c r="I160" s="6"/>
      <c r="J160" s="6"/>
      <c r="L160" s="6"/>
      <c r="N160" s="6"/>
      <c r="O160" s="6"/>
      <c r="P160" s="6"/>
      <c r="R160" s="6"/>
      <c r="T160" s="6"/>
      <c r="U160" s="6"/>
      <c r="V160" s="6"/>
      <c r="X160" s="6"/>
      <c r="Z160" s="6"/>
      <c r="AA160" s="6"/>
      <c r="AB160" s="6"/>
      <c r="AD160" s="6"/>
      <c r="AF160" s="6"/>
      <c r="AG160" s="6"/>
      <c r="AH160" s="6"/>
      <c r="AJ160" s="6"/>
      <c r="AL160" s="6"/>
      <c r="AM160" s="6"/>
      <c r="AN160" s="6"/>
      <c r="AP160" s="6"/>
      <c r="AR160" s="6"/>
      <c r="AS160" s="6"/>
      <c r="AT160" s="6"/>
      <c r="AV160" s="6"/>
      <c r="AX160" s="6"/>
      <c r="AY160" s="6"/>
      <c r="AZ160" s="6"/>
      <c r="BB160" s="6"/>
      <c r="BD160" s="6"/>
      <c r="BE160" s="6"/>
      <c r="BF160" s="6"/>
      <c r="BH160" s="6"/>
    </row>
    <row r="161" spans="1:60" x14ac:dyDescent="0.25">
      <c r="A161" s="6"/>
      <c r="B161" s="6"/>
      <c r="F161" s="6"/>
      <c r="H161" s="6"/>
      <c r="I161" s="6"/>
      <c r="J161" s="6"/>
      <c r="L161" s="6"/>
      <c r="N161" s="6"/>
      <c r="O161" s="6"/>
      <c r="P161" s="6"/>
      <c r="R161" s="6"/>
      <c r="T161" s="6"/>
      <c r="U161" s="6"/>
      <c r="V161" s="6"/>
      <c r="X161" s="6"/>
      <c r="Z161" s="6"/>
      <c r="AA161" s="6"/>
      <c r="AB161" s="6"/>
      <c r="AD161" s="6"/>
      <c r="AF161" s="6"/>
      <c r="AG161" s="6"/>
      <c r="AH161" s="6"/>
      <c r="AJ161" s="6"/>
      <c r="AL161" s="6"/>
      <c r="AM161" s="6"/>
      <c r="AN161" s="6"/>
      <c r="AP161" s="6"/>
      <c r="AR161" s="6"/>
      <c r="AS161" s="6"/>
      <c r="AT161" s="6"/>
      <c r="AV161" s="6"/>
      <c r="AX161" s="6"/>
      <c r="AY161" s="6"/>
      <c r="AZ161" s="6"/>
      <c r="BB161" s="6"/>
      <c r="BD161" s="6"/>
      <c r="BE161" s="6"/>
      <c r="BF161" s="6"/>
      <c r="BH161" s="6"/>
    </row>
    <row r="162" spans="1:60" x14ac:dyDescent="0.25">
      <c r="A162" s="6"/>
      <c r="B162" s="6"/>
      <c r="F162" s="6"/>
      <c r="H162" s="6"/>
      <c r="I162" s="6"/>
      <c r="J162" s="6"/>
      <c r="L162" s="6"/>
      <c r="N162" s="6"/>
      <c r="O162" s="6"/>
      <c r="P162" s="6"/>
      <c r="R162" s="6"/>
      <c r="T162" s="6"/>
      <c r="U162" s="6"/>
      <c r="V162" s="6"/>
      <c r="X162" s="6"/>
      <c r="Z162" s="6"/>
      <c r="AA162" s="6"/>
      <c r="AB162" s="6"/>
      <c r="AD162" s="6"/>
      <c r="AF162" s="6"/>
      <c r="AG162" s="6"/>
      <c r="AH162" s="6"/>
      <c r="AJ162" s="6"/>
      <c r="AL162" s="6"/>
      <c r="AM162" s="6"/>
      <c r="AN162" s="6"/>
      <c r="AP162" s="6"/>
      <c r="AR162" s="6"/>
      <c r="AS162" s="6"/>
      <c r="AT162" s="6"/>
      <c r="AV162" s="6"/>
      <c r="AX162" s="6"/>
      <c r="AY162" s="6"/>
      <c r="AZ162" s="6"/>
      <c r="BB162" s="6"/>
      <c r="BD162" s="6"/>
      <c r="BE162" s="6"/>
      <c r="BF162" s="6"/>
      <c r="BH162" s="6"/>
    </row>
    <row r="163" spans="1:60" x14ac:dyDescent="0.25">
      <c r="A163" s="6"/>
      <c r="B163" s="6"/>
      <c r="F163" s="6"/>
      <c r="H163" s="6"/>
      <c r="I163" s="6"/>
      <c r="J163" s="6"/>
      <c r="L163" s="6"/>
      <c r="N163" s="6"/>
      <c r="O163" s="6"/>
      <c r="P163" s="6"/>
      <c r="R163" s="6"/>
      <c r="T163" s="6"/>
      <c r="U163" s="6"/>
      <c r="V163" s="6"/>
      <c r="X163" s="6"/>
      <c r="Z163" s="6"/>
      <c r="AA163" s="6"/>
      <c r="AB163" s="6"/>
      <c r="AD163" s="6"/>
      <c r="AF163" s="6"/>
      <c r="AG163" s="6"/>
      <c r="AH163" s="6"/>
      <c r="AJ163" s="6"/>
      <c r="AL163" s="6"/>
      <c r="AM163" s="6"/>
      <c r="AN163" s="6"/>
      <c r="AP163" s="6"/>
      <c r="AR163" s="6"/>
      <c r="AS163" s="6"/>
      <c r="AT163" s="6"/>
      <c r="AV163" s="6"/>
      <c r="AX163" s="6"/>
      <c r="AY163" s="6"/>
      <c r="AZ163" s="6"/>
      <c r="BB163" s="6"/>
      <c r="BD163" s="6"/>
      <c r="BE163" s="6"/>
      <c r="BF163" s="6"/>
      <c r="BH163" s="6"/>
    </row>
    <row r="164" spans="1:60" x14ac:dyDescent="0.25">
      <c r="A164" s="6"/>
      <c r="B164" s="6"/>
      <c r="F164" s="6"/>
      <c r="H164" s="6"/>
      <c r="I164" s="6"/>
      <c r="J164" s="6"/>
      <c r="L164" s="6"/>
      <c r="N164" s="6"/>
      <c r="O164" s="6"/>
      <c r="P164" s="6"/>
      <c r="R164" s="6"/>
      <c r="T164" s="6"/>
      <c r="U164" s="6"/>
      <c r="V164" s="6"/>
      <c r="X164" s="6"/>
      <c r="Z164" s="6"/>
      <c r="AA164" s="6"/>
      <c r="AB164" s="6"/>
      <c r="AD164" s="6"/>
      <c r="AF164" s="6"/>
      <c r="AG164" s="6"/>
      <c r="AH164" s="6"/>
      <c r="AJ164" s="6"/>
      <c r="AL164" s="6"/>
      <c r="AM164" s="6"/>
      <c r="AN164" s="6"/>
      <c r="AP164" s="6"/>
      <c r="AR164" s="6"/>
      <c r="AS164" s="6"/>
      <c r="AT164" s="6"/>
      <c r="AV164" s="6"/>
      <c r="AX164" s="6"/>
      <c r="AY164" s="6"/>
      <c r="AZ164" s="6"/>
      <c r="BB164" s="6"/>
      <c r="BD164" s="6"/>
      <c r="BE164" s="6"/>
      <c r="BF164" s="6"/>
      <c r="BH164" s="6"/>
    </row>
    <row r="165" spans="1:60" x14ac:dyDescent="0.25">
      <c r="A165" s="6"/>
      <c r="B165" s="6"/>
      <c r="I165" s="6"/>
      <c r="O165" s="6"/>
      <c r="U165" s="6"/>
      <c r="AA165" s="6"/>
      <c r="AG165" s="6"/>
      <c r="AM165" s="6"/>
      <c r="AS165" s="6"/>
      <c r="AY165" s="6"/>
      <c r="BE165" s="6"/>
    </row>
    <row r="166" spans="1:60" x14ac:dyDescent="0.25">
      <c r="A166" s="6"/>
      <c r="B166" s="6"/>
      <c r="I166" s="6"/>
      <c r="O166" s="6"/>
      <c r="U166" s="6"/>
      <c r="AA166" s="6"/>
      <c r="AG166" s="6"/>
      <c r="AM166" s="6"/>
      <c r="AS166" s="6"/>
      <c r="AY166" s="6"/>
      <c r="BE166" s="6"/>
    </row>
    <row r="167" spans="1:60" x14ac:dyDescent="0.25">
      <c r="A167" s="6"/>
      <c r="B167" s="6"/>
      <c r="F167" s="6"/>
      <c r="H167" s="6"/>
      <c r="I167" s="6"/>
      <c r="J167" s="6"/>
      <c r="L167" s="6"/>
      <c r="N167" s="6"/>
      <c r="O167" s="6"/>
      <c r="P167" s="6"/>
      <c r="R167" s="6"/>
      <c r="T167" s="6"/>
      <c r="U167" s="6"/>
      <c r="V167" s="6"/>
      <c r="X167" s="6"/>
      <c r="Z167" s="6"/>
      <c r="AA167" s="6"/>
      <c r="AB167" s="6"/>
      <c r="AD167" s="6"/>
      <c r="AF167" s="6"/>
      <c r="AG167" s="6"/>
      <c r="AH167" s="6"/>
      <c r="AJ167" s="6"/>
      <c r="AL167" s="6"/>
      <c r="AM167" s="6"/>
      <c r="AN167" s="6"/>
      <c r="AP167" s="6"/>
      <c r="AR167" s="6"/>
      <c r="AS167" s="6"/>
      <c r="AT167" s="6"/>
      <c r="AV167" s="6"/>
      <c r="AX167" s="6"/>
      <c r="AY167" s="6"/>
      <c r="AZ167" s="6"/>
      <c r="BB167" s="6"/>
      <c r="BD167" s="6"/>
      <c r="BE167" s="6"/>
      <c r="BF167" s="6"/>
      <c r="BH167" s="6"/>
    </row>
    <row r="168" spans="1:60" x14ac:dyDescent="0.25">
      <c r="A168" s="6"/>
      <c r="B168" s="6"/>
      <c r="F168" s="6"/>
      <c r="H168" s="6"/>
      <c r="I168" s="6"/>
      <c r="J168" s="6"/>
      <c r="L168" s="6"/>
      <c r="N168" s="6"/>
      <c r="O168" s="6"/>
      <c r="P168" s="6"/>
      <c r="R168" s="6"/>
      <c r="T168" s="6"/>
      <c r="U168" s="6"/>
      <c r="V168" s="6"/>
      <c r="X168" s="6"/>
      <c r="Z168" s="6"/>
      <c r="AA168" s="6"/>
      <c r="AB168" s="6"/>
      <c r="AD168" s="6"/>
      <c r="AF168" s="6"/>
      <c r="AG168" s="6"/>
      <c r="AH168" s="6"/>
      <c r="AJ168" s="6"/>
      <c r="AL168" s="6"/>
      <c r="AM168" s="6"/>
      <c r="AN168" s="6"/>
      <c r="AP168" s="6"/>
      <c r="AR168" s="6"/>
      <c r="AS168" s="6"/>
      <c r="AT168" s="6"/>
      <c r="AV168" s="6"/>
      <c r="AX168" s="6"/>
      <c r="AY168" s="6"/>
      <c r="AZ168" s="6"/>
      <c r="BB168" s="6"/>
      <c r="BD168" s="6"/>
      <c r="BE168" s="6"/>
      <c r="BF168" s="6"/>
      <c r="BH168" s="6"/>
    </row>
    <row r="169" spans="1:60" x14ac:dyDescent="0.25">
      <c r="A169" s="6"/>
      <c r="B169" s="6"/>
      <c r="F169" s="6"/>
      <c r="H169" s="6"/>
      <c r="I169" s="6"/>
      <c r="J169" s="6"/>
      <c r="L169" s="6"/>
      <c r="N169" s="6"/>
      <c r="O169" s="6"/>
      <c r="P169" s="6"/>
      <c r="R169" s="6"/>
      <c r="T169" s="6"/>
      <c r="U169" s="6"/>
      <c r="V169" s="6"/>
      <c r="X169" s="6"/>
      <c r="Z169" s="6"/>
      <c r="AA169" s="6"/>
      <c r="AB169" s="6"/>
      <c r="AD169" s="6"/>
      <c r="AF169" s="6"/>
      <c r="AG169" s="6"/>
      <c r="AH169" s="6"/>
      <c r="AJ169" s="6"/>
      <c r="AL169" s="6"/>
      <c r="AM169" s="6"/>
      <c r="AN169" s="6"/>
      <c r="AP169" s="6"/>
      <c r="AR169" s="6"/>
      <c r="AS169" s="6"/>
      <c r="AT169" s="6"/>
      <c r="AV169" s="6"/>
      <c r="AX169" s="6"/>
      <c r="AY169" s="6"/>
      <c r="AZ169" s="6"/>
      <c r="BB169" s="6"/>
      <c r="BD169" s="6"/>
      <c r="BE169" s="6"/>
      <c r="BF169" s="6"/>
      <c r="BH169" s="6"/>
    </row>
    <row r="170" spans="1:60" x14ac:dyDescent="0.25">
      <c r="A170" s="6"/>
      <c r="B170" s="6"/>
      <c r="F170" s="6"/>
      <c r="H170" s="6"/>
      <c r="I170" s="6"/>
      <c r="J170" s="6"/>
      <c r="L170" s="6"/>
      <c r="N170" s="6"/>
      <c r="O170" s="6"/>
      <c r="P170" s="6"/>
      <c r="R170" s="6"/>
      <c r="T170" s="6"/>
      <c r="U170" s="6"/>
      <c r="V170" s="6"/>
      <c r="X170" s="6"/>
      <c r="Z170" s="6"/>
      <c r="AA170" s="6"/>
      <c r="AB170" s="6"/>
      <c r="AD170" s="6"/>
      <c r="AF170" s="6"/>
      <c r="AG170" s="6"/>
      <c r="AH170" s="6"/>
      <c r="AJ170" s="6"/>
      <c r="AL170" s="6"/>
      <c r="AM170" s="6"/>
      <c r="AN170" s="6"/>
      <c r="AP170" s="6"/>
      <c r="AR170" s="6"/>
      <c r="AS170" s="6"/>
      <c r="AT170" s="6"/>
      <c r="AV170" s="6"/>
      <c r="AX170" s="6"/>
      <c r="AY170" s="6"/>
      <c r="AZ170" s="6"/>
      <c r="BB170" s="6"/>
      <c r="BD170" s="6"/>
      <c r="BE170" s="6"/>
      <c r="BF170" s="6"/>
      <c r="BH170" s="6"/>
    </row>
    <row r="171" spans="1:60" x14ac:dyDescent="0.25">
      <c r="A171" s="6"/>
      <c r="B171" s="6"/>
      <c r="F171" s="6"/>
      <c r="H171" s="6"/>
      <c r="I171" s="6"/>
      <c r="J171" s="6"/>
      <c r="L171" s="6"/>
      <c r="N171" s="6"/>
      <c r="O171" s="6"/>
      <c r="P171" s="6"/>
      <c r="R171" s="6"/>
      <c r="T171" s="6"/>
      <c r="U171" s="6"/>
      <c r="V171" s="6"/>
      <c r="X171" s="6"/>
      <c r="Z171" s="6"/>
      <c r="AA171" s="6"/>
      <c r="AB171" s="6"/>
      <c r="AD171" s="6"/>
      <c r="AF171" s="6"/>
      <c r="AG171" s="6"/>
      <c r="AH171" s="6"/>
      <c r="AJ171" s="6"/>
      <c r="AL171" s="6"/>
      <c r="AM171" s="6"/>
      <c r="AN171" s="6"/>
      <c r="AP171" s="6"/>
      <c r="AR171" s="6"/>
      <c r="AS171" s="6"/>
      <c r="AT171" s="6"/>
      <c r="AV171" s="6"/>
      <c r="AX171" s="6"/>
      <c r="AY171" s="6"/>
      <c r="AZ171" s="6"/>
      <c r="BB171" s="6"/>
      <c r="BD171" s="6"/>
      <c r="BE171" s="6"/>
      <c r="BF171" s="6"/>
      <c r="BH171" s="6"/>
    </row>
    <row r="172" spans="1:60" x14ac:dyDescent="0.25">
      <c r="A172" s="6"/>
      <c r="B172" s="6"/>
      <c r="I172" s="6"/>
      <c r="O172" s="6"/>
      <c r="U172" s="6"/>
      <c r="AA172" s="6"/>
      <c r="AG172" s="6"/>
      <c r="AM172" s="6"/>
      <c r="AS172" s="6"/>
      <c r="AY172" s="6"/>
      <c r="BE172" s="6"/>
    </row>
    <row r="173" spans="1:60" x14ac:dyDescent="0.25">
      <c r="A173" s="6"/>
      <c r="B173" s="6"/>
      <c r="F173" s="6"/>
      <c r="H173" s="6"/>
      <c r="I173" s="6"/>
      <c r="J173" s="6"/>
      <c r="L173" s="6"/>
      <c r="N173" s="6"/>
      <c r="O173" s="6"/>
      <c r="P173" s="6"/>
      <c r="R173" s="6"/>
      <c r="T173" s="6"/>
      <c r="U173" s="6"/>
      <c r="V173" s="6"/>
      <c r="X173" s="6"/>
      <c r="Z173" s="6"/>
      <c r="AA173" s="6"/>
      <c r="AB173" s="6"/>
      <c r="AD173" s="6"/>
      <c r="AF173" s="6"/>
      <c r="AG173" s="6"/>
      <c r="AH173" s="6"/>
      <c r="AJ173" s="6"/>
      <c r="AL173" s="6"/>
      <c r="AM173" s="6"/>
      <c r="AN173" s="6"/>
      <c r="AP173" s="6"/>
      <c r="AR173" s="6"/>
      <c r="AS173" s="6"/>
      <c r="AT173" s="6"/>
      <c r="AV173" s="6"/>
      <c r="AX173" s="6"/>
      <c r="AY173" s="6"/>
      <c r="AZ173" s="6"/>
      <c r="BB173" s="6"/>
      <c r="BD173" s="6"/>
      <c r="BE173" s="6"/>
      <c r="BF173" s="6"/>
      <c r="BH173" s="6"/>
    </row>
    <row r="174" spans="1:60" x14ac:dyDescent="0.25">
      <c r="A174" s="6"/>
      <c r="B174" s="6"/>
      <c r="F174" s="6"/>
      <c r="H174" s="6"/>
      <c r="I174" s="6"/>
      <c r="J174" s="6"/>
      <c r="L174" s="6"/>
      <c r="N174" s="6"/>
      <c r="O174" s="6"/>
      <c r="P174" s="6"/>
      <c r="R174" s="6"/>
      <c r="T174" s="6"/>
      <c r="U174" s="6"/>
      <c r="V174" s="6"/>
      <c r="X174" s="6"/>
      <c r="Z174" s="6"/>
      <c r="AA174" s="6"/>
      <c r="AB174" s="6"/>
      <c r="AD174" s="6"/>
      <c r="AF174" s="6"/>
      <c r="AG174" s="6"/>
      <c r="AH174" s="6"/>
      <c r="AJ174" s="6"/>
      <c r="AL174" s="6"/>
      <c r="AM174" s="6"/>
      <c r="AN174" s="6"/>
      <c r="AP174" s="6"/>
      <c r="AR174" s="6"/>
      <c r="AS174" s="6"/>
      <c r="AT174" s="6"/>
      <c r="AV174" s="6"/>
      <c r="AX174" s="6"/>
      <c r="AY174" s="6"/>
      <c r="AZ174" s="6"/>
      <c r="BB174" s="6"/>
      <c r="BD174" s="6"/>
      <c r="BE174" s="6"/>
      <c r="BF174" s="6"/>
      <c r="BH174" s="6"/>
    </row>
    <row r="175" spans="1:60" x14ac:dyDescent="0.25">
      <c r="A175" s="6"/>
      <c r="B175" s="6"/>
      <c r="F175" s="6"/>
      <c r="H175" s="6"/>
      <c r="I175" s="6"/>
      <c r="J175" s="6"/>
      <c r="L175" s="6"/>
      <c r="N175" s="6"/>
      <c r="O175" s="6"/>
      <c r="P175" s="6"/>
      <c r="R175" s="6"/>
      <c r="T175" s="6"/>
      <c r="U175" s="6"/>
      <c r="V175" s="6"/>
      <c r="X175" s="6"/>
      <c r="Z175" s="6"/>
      <c r="AA175" s="6"/>
      <c r="AB175" s="6"/>
      <c r="AD175" s="6"/>
      <c r="AF175" s="6"/>
      <c r="AG175" s="6"/>
      <c r="AH175" s="6"/>
      <c r="AJ175" s="6"/>
      <c r="AL175" s="6"/>
      <c r="AM175" s="6"/>
      <c r="AN175" s="6"/>
      <c r="AP175" s="6"/>
      <c r="AR175" s="6"/>
      <c r="AS175" s="6"/>
      <c r="AT175" s="6"/>
      <c r="AV175" s="6"/>
      <c r="AX175" s="6"/>
      <c r="AY175" s="6"/>
      <c r="AZ175" s="6"/>
      <c r="BB175" s="6"/>
      <c r="BD175" s="6"/>
      <c r="BE175" s="6"/>
      <c r="BF175" s="6"/>
      <c r="BH175" s="6"/>
    </row>
    <row r="176" spans="1:60" x14ac:dyDescent="0.25">
      <c r="A176" s="6"/>
      <c r="B176" s="6"/>
      <c r="F176" s="6"/>
      <c r="H176" s="6"/>
      <c r="I176" s="6"/>
      <c r="J176" s="6"/>
      <c r="L176" s="6"/>
      <c r="N176" s="6"/>
      <c r="O176" s="6"/>
      <c r="P176" s="6"/>
      <c r="R176" s="6"/>
      <c r="T176" s="6"/>
      <c r="U176" s="6"/>
      <c r="V176" s="6"/>
      <c r="X176" s="6"/>
      <c r="Z176" s="6"/>
      <c r="AA176" s="6"/>
      <c r="AB176" s="6"/>
      <c r="AD176" s="6"/>
      <c r="AF176" s="6"/>
      <c r="AG176" s="6"/>
      <c r="AH176" s="6"/>
      <c r="AJ176" s="6"/>
      <c r="AL176" s="6"/>
      <c r="AM176" s="6"/>
      <c r="AN176" s="6"/>
      <c r="AP176" s="6"/>
      <c r="AR176" s="6"/>
      <c r="AS176" s="6"/>
      <c r="AT176" s="6"/>
      <c r="AV176" s="6"/>
      <c r="AX176" s="6"/>
      <c r="AY176" s="6"/>
      <c r="AZ176" s="6"/>
      <c r="BB176" s="6"/>
      <c r="BD176" s="6"/>
      <c r="BE176" s="6"/>
      <c r="BF176" s="6"/>
      <c r="BH176" s="6"/>
    </row>
    <row r="177" spans="1:60" x14ac:dyDescent="0.25">
      <c r="A177" s="6"/>
      <c r="B177" s="6"/>
      <c r="I177" s="6"/>
      <c r="O177" s="6"/>
      <c r="U177" s="6"/>
      <c r="AA177" s="6"/>
      <c r="AG177" s="6"/>
      <c r="AM177" s="6"/>
      <c r="AS177" s="6"/>
      <c r="AY177" s="6"/>
      <c r="BE177" s="6"/>
    </row>
    <row r="178" spans="1:60" x14ac:dyDescent="0.25">
      <c r="A178" s="6"/>
      <c r="B178" s="6"/>
      <c r="F178" s="6"/>
      <c r="H178" s="6"/>
      <c r="I178" s="6"/>
      <c r="J178" s="6"/>
      <c r="L178" s="6"/>
      <c r="N178" s="6"/>
      <c r="O178" s="6"/>
      <c r="P178" s="6"/>
      <c r="R178" s="6"/>
      <c r="T178" s="6"/>
      <c r="U178" s="6"/>
      <c r="V178" s="6"/>
      <c r="X178" s="6"/>
      <c r="Z178" s="6"/>
      <c r="AA178" s="6"/>
      <c r="AB178" s="6"/>
      <c r="AD178" s="6"/>
      <c r="AF178" s="6"/>
      <c r="AG178" s="6"/>
      <c r="AH178" s="6"/>
      <c r="AJ178" s="6"/>
      <c r="AL178" s="6"/>
      <c r="AM178" s="6"/>
      <c r="AN178" s="6"/>
      <c r="AP178" s="6"/>
      <c r="AR178" s="6"/>
      <c r="AS178" s="6"/>
      <c r="AT178" s="6"/>
      <c r="AV178" s="6"/>
      <c r="AX178" s="6"/>
      <c r="AY178" s="6"/>
      <c r="AZ178" s="6"/>
      <c r="BB178" s="6"/>
      <c r="BD178" s="6"/>
      <c r="BE178" s="6"/>
      <c r="BF178" s="6"/>
      <c r="BH178" s="6"/>
    </row>
    <row r="179" spans="1:60" x14ac:dyDescent="0.25">
      <c r="A179" s="6"/>
      <c r="B179" s="6"/>
      <c r="F179" s="6"/>
      <c r="H179" s="6"/>
      <c r="I179" s="6"/>
      <c r="J179" s="6"/>
      <c r="L179" s="6"/>
      <c r="N179" s="6"/>
      <c r="O179" s="6"/>
      <c r="P179" s="6"/>
      <c r="R179" s="6"/>
      <c r="T179" s="6"/>
      <c r="U179" s="6"/>
      <c r="V179" s="6"/>
      <c r="X179" s="6"/>
      <c r="Z179" s="6"/>
      <c r="AA179" s="6"/>
      <c r="AB179" s="6"/>
      <c r="AD179" s="6"/>
      <c r="AF179" s="6"/>
      <c r="AG179" s="6"/>
      <c r="AH179" s="6"/>
      <c r="AJ179" s="6"/>
      <c r="AL179" s="6"/>
      <c r="AM179" s="6"/>
      <c r="AN179" s="6"/>
      <c r="AP179" s="6"/>
      <c r="AR179" s="6"/>
      <c r="AS179" s="6"/>
      <c r="AT179" s="6"/>
      <c r="AV179" s="6"/>
      <c r="AX179" s="6"/>
      <c r="AY179" s="6"/>
      <c r="AZ179" s="6"/>
      <c r="BB179" s="6"/>
      <c r="BD179" s="6"/>
      <c r="BE179" s="6"/>
      <c r="BF179" s="6"/>
      <c r="BH179" s="6"/>
    </row>
    <row r="180" spans="1:60" x14ac:dyDescent="0.25">
      <c r="A180" s="6"/>
      <c r="F180" s="6"/>
      <c r="H180" s="6"/>
      <c r="I180" s="6"/>
      <c r="J180" s="6"/>
      <c r="L180" s="6"/>
      <c r="N180" s="6"/>
      <c r="O180" s="6"/>
      <c r="P180" s="6"/>
      <c r="R180" s="6"/>
      <c r="T180" s="6"/>
      <c r="U180" s="6"/>
      <c r="V180" s="6"/>
      <c r="X180" s="6"/>
      <c r="Z180" s="6"/>
      <c r="AA180" s="6"/>
      <c r="AB180" s="6"/>
      <c r="AD180" s="6"/>
      <c r="AF180" s="6"/>
      <c r="AG180" s="6"/>
      <c r="AH180" s="6"/>
      <c r="AJ180" s="6"/>
      <c r="AL180" s="6"/>
      <c r="AM180" s="6"/>
      <c r="AN180" s="6"/>
      <c r="AP180" s="6"/>
      <c r="AR180" s="6"/>
      <c r="AS180" s="6"/>
      <c r="AT180" s="6"/>
      <c r="AV180" s="6"/>
      <c r="AX180" s="6"/>
      <c r="AY180" s="6"/>
      <c r="AZ180" s="6"/>
      <c r="BB180" s="6"/>
      <c r="BD180" s="6"/>
      <c r="BE180" s="6"/>
      <c r="BF180" s="6"/>
      <c r="BH180" s="6"/>
    </row>
    <row r="181" spans="1:60" x14ac:dyDescent="0.25">
      <c r="A181" s="6"/>
      <c r="B181" s="6"/>
      <c r="F181" s="6"/>
      <c r="H181" s="6"/>
      <c r="I181" s="6"/>
      <c r="J181" s="6"/>
      <c r="L181" s="6"/>
      <c r="N181" s="6"/>
      <c r="O181" s="6"/>
      <c r="P181" s="6"/>
      <c r="R181" s="6"/>
      <c r="T181" s="6"/>
      <c r="U181" s="6"/>
      <c r="V181" s="6"/>
      <c r="X181" s="6"/>
      <c r="Z181" s="6"/>
      <c r="AA181" s="6"/>
      <c r="AB181" s="6"/>
      <c r="AD181" s="6"/>
      <c r="AF181" s="6"/>
      <c r="AG181" s="6"/>
      <c r="AH181" s="6"/>
      <c r="AJ181" s="6"/>
      <c r="AL181" s="6"/>
      <c r="AM181" s="6"/>
      <c r="AN181" s="6"/>
      <c r="AP181" s="6"/>
      <c r="AR181" s="6"/>
      <c r="AS181" s="6"/>
      <c r="AT181" s="6"/>
      <c r="AV181" s="6"/>
      <c r="AX181" s="6"/>
      <c r="AY181" s="6"/>
      <c r="AZ181" s="6"/>
      <c r="BB181" s="6"/>
      <c r="BD181" s="6"/>
      <c r="BE181" s="6"/>
      <c r="BF181" s="6"/>
      <c r="BH181" s="6"/>
    </row>
    <row r="182" spans="1:60" x14ac:dyDescent="0.25">
      <c r="A182" s="6"/>
      <c r="B182" s="6"/>
      <c r="I182" s="6"/>
      <c r="O182" s="6"/>
      <c r="U182" s="6"/>
      <c r="AA182" s="6"/>
      <c r="AG182" s="6"/>
      <c r="AM182" s="6"/>
      <c r="AS182" s="6"/>
      <c r="AY182" s="6"/>
      <c r="BE182" s="6"/>
    </row>
    <row r="183" spans="1:60" x14ac:dyDescent="0.25">
      <c r="A183" s="6"/>
      <c r="B183" s="6"/>
      <c r="F183" s="6"/>
      <c r="H183" s="6"/>
      <c r="I183" s="6"/>
      <c r="J183" s="6"/>
      <c r="L183" s="6"/>
      <c r="N183" s="6"/>
      <c r="O183" s="6"/>
      <c r="P183" s="6"/>
      <c r="R183" s="6"/>
      <c r="T183" s="6"/>
      <c r="U183" s="6"/>
      <c r="V183" s="6"/>
      <c r="X183" s="6"/>
      <c r="Z183" s="6"/>
      <c r="AA183" s="6"/>
      <c r="AB183" s="6"/>
      <c r="AD183" s="6"/>
      <c r="AF183" s="6"/>
      <c r="AG183" s="6"/>
      <c r="AH183" s="6"/>
      <c r="AJ183" s="6"/>
      <c r="AL183" s="6"/>
      <c r="AM183" s="6"/>
      <c r="AN183" s="6"/>
      <c r="AP183" s="6"/>
      <c r="AR183" s="6"/>
      <c r="AS183" s="6"/>
      <c r="AT183" s="6"/>
      <c r="AV183" s="6"/>
      <c r="AX183" s="6"/>
      <c r="AY183" s="6"/>
      <c r="AZ183" s="6"/>
      <c r="BB183" s="6"/>
      <c r="BD183" s="6"/>
      <c r="BE183" s="6"/>
      <c r="BF183" s="6"/>
      <c r="BH183" s="6"/>
    </row>
    <row r="184" spans="1:60" x14ac:dyDescent="0.25">
      <c r="A184" s="6"/>
      <c r="B184" s="6"/>
      <c r="F184" s="6"/>
      <c r="H184" s="6"/>
      <c r="I184" s="6"/>
      <c r="J184" s="6"/>
      <c r="L184" s="6"/>
      <c r="N184" s="6"/>
      <c r="O184" s="6"/>
      <c r="P184" s="6"/>
      <c r="R184" s="6"/>
      <c r="T184" s="6"/>
      <c r="U184" s="6"/>
      <c r="V184" s="6"/>
      <c r="X184" s="6"/>
      <c r="Z184" s="6"/>
      <c r="AA184" s="6"/>
      <c r="AB184" s="6"/>
      <c r="AD184" s="6"/>
      <c r="AF184" s="6"/>
      <c r="AG184" s="6"/>
      <c r="AH184" s="6"/>
      <c r="AJ184" s="6"/>
      <c r="AL184" s="6"/>
      <c r="AM184" s="6"/>
      <c r="AN184" s="6"/>
      <c r="AP184" s="6"/>
      <c r="AR184" s="6"/>
      <c r="AS184" s="6"/>
      <c r="AT184" s="6"/>
      <c r="AV184" s="6"/>
      <c r="AX184" s="6"/>
      <c r="AY184" s="6"/>
      <c r="AZ184" s="6"/>
      <c r="BB184" s="6"/>
      <c r="BD184" s="6"/>
      <c r="BE184" s="6"/>
      <c r="BF184" s="6"/>
      <c r="BH184" s="6"/>
    </row>
    <row r="185" spans="1:60" x14ac:dyDescent="0.25">
      <c r="A185" s="6"/>
      <c r="B185" s="6"/>
      <c r="F185" s="6"/>
      <c r="H185" s="6"/>
      <c r="I185" s="6"/>
      <c r="J185" s="6"/>
      <c r="L185" s="6"/>
      <c r="N185" s="6"/>
      <c r="O185" s="6"/>
      <c r="P185" s="6"/>
      <c r="R185" s="6"/>
      <c r="T185" s="6"/>
      <c r="U185" s="6"/>
      <c r="V185" s="6"/>
      <c r="X185" s="6"/>
      <c r="Z185" s="6"/>
      <c r="AA185" s="6"/>
      <c r="AB185" s="6"/>
      <c r="AD185" s="6"/>
      <c r="AF185" s="6"/>
      <c r="AG185" s="6"/>
      <c r="AH185" s="6"/>
      <c r="AJ185" s="6"/>
      <c r="AL185" s="6"/>
      <c r="AM185" s="6"/>
      <c r="AN185" s="6"/>
      <c r="AP185" s="6"/>
      <c r="AR185" s="6"/>
      <c r="AS185" s="6"/>
      <c r="AT185" s="6"/>
      <c r="AV185" s="6"/>
      <c r="AX185" s="6"/>
      <c r="AY185" s="6"/>
      <c r="AZ185" s="6"/>
      <c r="BB185" s="6"/>
      <c r="BD185" s="6"/>
      <c r="BE185" s="6"/>
      <c r="BF185" s="6"/>
      <c r="BH185" s="6"/>
    </row>
    <row r="186" spans="1:60" x14ac:dyDescent="0.25">
      <c r="A186" s="6"/>
      <c r="F186" s="6"/>
      <c r="H186" s="6"/>
      <c r="I186" s="6"/>
      <c r="J186" s="6"/>
      <c r="L186" s="6"/>
      <c r="N186" s="6"/>
      <c r="O186" s="6"/>
      <c r="P186" s="6"/>
      <c r="R186" s="6"/>
      <c r="T186" s="6"/>
      <c r="U186" s="6"/>
      <c r="V186" s="6"/>
      <c r="X186" s="6"/>
      <c r="Z186" s="6"/>
      <c r="AA186" s="6"/>
      <c r="AB186" s="6"/>
      <c r="AD186" s="6"/>
      <c r="AF186" s="6"/>
      <c r="AG186" s="6"/>
      <c r="AH186" s="6"/>
      <c r="AJ186" s="6"/>
      <c r="AL186" s="6"/>
      <c r="AM186" s="6"/>
      <c r="AN186" s="6"/>
      <c r="AP186" s="6"/>
      <c r="AR186" s="6"/>
      <c r="AS186" s="6"/>
      <c r="AT186" s="6"/>
      <c r="AV186" s="6"/>
      <c r="AX186" s="6"/>
      <c r="AY186" s="6"/>
      <c r="AZ186" s="6"/>
      <c r="BB186" s="6"/>
      <c r="BD186" s="6"/>
      <c r="BE186" s="6"/>
      <c r="BF186" s="6"/>
      <c r="BH186" s="6"/>
    </row>
    <row r="187" spans="1:60" x14ac:dyDescent="0.25">
      <c r="A187" s="6"/>
      <c r="B187" s="6"/>
      <c r="F187" s="6"/>
      <c r="H187" s="6"/>
      <c r="I187" s="6"/>
      <c r="J187" s="6"/>
      <c r="L187" s="6"/>
      <c r="N187" s="6"/>
      <c r="O187" s="6"/>
      <c r="P187" s="6"/>
      <c r="R187" s="6"/>
      <c r="T187" s="6"/>
      <c r="U187" s="6"/>
      <c r="V187" s="6"/>
      <c r="X187" s="6"/>
      <c r="Z187" s="6"/>
      <c r="AA187" s="6"/>
      <c r="AB187" s="6"/>
      <c r="AD187" s="6"/>
      <c r="AF187" s="6"/>
      <c r="AG187" s="6"/>
      <c r="AH187" s="6"/>
      <c r="AJ187" s="6"/>
      <c r="AL187" s="6"/>
      <c r="AM187" s="6"/>
      <c r="AN187" s="6"/>
      <c r="AP187" s="6"/>
      <c r="AR187" s="6"/>
      <c r="AS187" s="6"/>
      <c r="AT187" s="6"/>
      <c r="AV187" s="6"/>
      <c r="AX187" s="6"/>
      <c r="AY187" s="6"/>
      <c r="AZ187" s="6"/>
      <c r="BB187" s="6"/>
      <c r="BD187" s="6"/>
      <c r="BE187" s="6"/>
      <c r="BF187" s="6"/>
      <c r="BH187" s="6"/>
    </row>
    <row r="188" spans="1:60" x14ac:dyDescent="0.25">
      <c r="B188" s="6"/>
      <c r="F188" s="6"/>
      <c r="H188" s="6"/>
      <c r="I188" s="6"/>
      <c r="J188" s="6"/>
      <c r="L188" s="6"/>
      <c r="N188" s="6"/>
      <c r="O188" s="6"/>
      <c r="P188" s="6"/>
      <c r="R188" s="6"/>
      <c r="T188" s="6"/>
      <c r="U188" s="6"/>
      <c r="V188" s="6"/>
      <c r="X188" s="6"/>
      <c r="Z188" s="6"/>
      <c r="AA188" s="6"/>
      <c r="AB188" s="6"/>
      <c r="AD188" s="6"/>
      <c r="AF188" s="6"/>
      <c r="AG188" s="6"/>
      <c r="AH188" s="6"/>
      <c r="AJ188" s="6"/>
      <c r="AL188" s="6"/>
      <c r="AM188" s="6"/>
      <c r="AN188" s="6"/>
      <c r="AP188" s="6"/>
      <c r="AR188" s="6"/>
      <c r="AS188" s="6"/>
      <c r="AT188" s="6"/>
      <c r="AV188" s="6"/>
      <c r="AX188" s="6"/>
      <c r="AY188" s="6"/>
      <c r="AZ188" s="6"/>
      <c r="BB188" s="6"/>
      <c r="BD188" s="6"/>
      <c r="BE188" s="6"/>
      <c r="BF188" s="6"/>
      <c r="BH188" s="6"/>
    </row>
    <row r="189" spans="1:60" x14ac:dyDescent="0.25">
      <c r="F189" s="6"/>
      <c r="H189" s="6"/>
      <c r="I189" s="6"/>
      <c r="J189" s="6"/>
      <c r="L189" s="6"/>
      <c r="N189" s="6"/>
      <c r="O189" s="6"/>
      <c r="P189" s="6"/>
      <c r="R189" s="6"/>
      <c r="T189" s="6"/>
      <c r="U189" s="6"/>
      <c r="V189" s="6"/>
      <c r="X189" s="6"/>
      <c r="Z189" s="6"/>
      <c r="AA189" s="6"/>
      <c r="AB189" s="6"/>
      <c r="AD189" s="6"/>
      <c r="AF189" s="6"/>
      <c r="AG189" s="6"/>
      <c r="AH189" s="6"/>
      <c r="AJ189" s="6"/>
      <c r="AL189" s="6"/>
      <c r="AM189" s="6"/>
      <c r="AN189" s="6"/>
      <c r="AP189" s="6"/>
      <c r="AR189" s="6"/>
      <c r="AS189" s="6"/>
      <c r="AT189" s="6"/>
      <c r="AV189" s="6"/>
      <c r="AX189" s="6"/>
      <c r="AY189" s="6"/>
      <c r="AZ189" s="6"/>
      <c r="BB189" s="6"/>
      <c r="BD189" s="6"/>
      <c r="BE189" s="6"/>
      <c r="BF189" s="6"/>
      <c r="BH189" s="6"/>
    </row>
    <row r="190" spans="1:60" x14ac:dyDescent="0.25">
      <c r="B190" s="6"/>
      <c r="F190" s="6"/>
      <c r="H190" s="6"/>
      <c r="I190" s="6"/>
      <c r="J190" s="6"/>
      <c r="L190" s="6"/>
      <c r="N190" s="6"/>
      <c r="O190" s="6"/>
      <c r="P190" s="6"/>
      <c r="R190" s="6"/>
      <c r="T190" s="6"/>
      <c r="U190" s="6"/>
      <c r="V190" s="6"/>
      <c r="X190" s="6"/>
      <c r="Z190" s="6"/>
      <c r="AA190" s="6"/>
      <c r="AB190" s="6"/>
      <c r="AD190" s="6"/>
      <c r="AF190" s="6"/>
      <c r="AG190" s="6"/>
      <c r="AH190" s="6"/>
      <c r="AJ190" s="6"/>
      <c r="AL190" s="6"/>
      <c r="AM190" s="6"/>
      <c r="AN190" s="6"/>
      <c r="AP190" s="6"/>
      <c r="AR190" s="6"/>
      <c r="AS190" s="6"/>
      <c r="AT190" s="6"/>
      <c r="AV190" s="6"/>
      <c r="AX190" s="6"/>
      <c r="AY190" s="6"/>
      <c r="AZ190" s="6"/>
      <c r="BB190" s="6"/>
      <c r="BD190" s="6"/>
      <c r="BE190" s="6"/>
      <c r="BF190" s="6"/>
      <c r="BH190" s="6"/>
    </row>
    <row r="191" spans="1:60" x14ac:dyDescent="0.25">
      <c r="A191" s="6"/>
      <c r="B191" s="6"/>
      <c r="I191" s="6"/>
      <c r="O191" s="6"/>
      <c r="U191" s="6"/>
      <c r="AA191" s="6"/>
      <c r="AG191" s="6"/>
      <c r="AM191" s="6"/>
      <c r="AS191" s="6"/>
      <c r="AY191" s="6"/>
      <c r="BE191" s="6"/>
    </row>
    <row r="192" spans="1:60" x14ac:dyDescent="0.25">
      <c r="A192" s="6"/>
      <c r="B192" s="6"/>
      <c r="F192" s="6"/>
      <c r="H192" s="6"/>
      <c r="I192" s="6"/>
      <c r="J192" s="6"/>
      <c r="L192" s="6"/>
      <c r="N192" s="6"/>
      <c r="O192" s="6"/>
      <c r="P192" s="6"/>
      <c r="R192" s="6"/>
      <c r="T192" s="6"/>
      <c r="U192" s="6"/>
      <c r="V192" s="6"/>
      <c r="X192" s="6"/>
      <c r="Z192" s="6"/>
      <c r="AA192" s="6"/>
      <c r="AB192" s="6"/>
      <c r="AD192" s="6"/>
      <c r="AF192" s="6"/>
      <c r="AG192" s="6"/>
      <c r="AH192" s="6"/>
      <c r="AJ192" s="6"/>
      <c r="AL192" s="6"/>
      <c r="AM192" s="6"/>
      <c r="AN192" s="6"/>
      <c r="AP192" s="6"/>
      <c r="AR192" s="6"/>
      <c r="AS192" s="6"/>
      <c r="AT192" s="6"/>
      <c r="AV192" s="6"/>
      <c r="AX192" s="6"/>
      <c r="AY192" s="6"/>
      <c r="AZ192" s="6"/>
      <c r="BB192" s="6"/>
      <c r="BD192" s="6"/>
      <c r="BE192" s="6"/>
      <c r="BF192" s="6"/>
      <c r="BH192" s="6"/>
    </row>
    <row r="193" spans="1:60" x14ac:dyDescent="0.25">
      <c r="B193" s="6"/>
      <c r="F193" s="6"/>
      <c r="H193" s="6"/>
      <c r="I193" s="6"/>
      <c r="J193" s="6"/>
      <c r="L193" s="6"/>
      <c r="N193" s="6"/>
      <c r="O193" s="6"/>
      <c r="P193" s="6"/>
      <c r="R193" s="6"/>
      <c r="T193" s="6"/>
      <c r="U193" s="6"/>
      <c r="V193" s="6"/>
      <c r="X193" s="6"/>
      <c r="Z193" s="6"/>
      <c r="AA193" s="6"/>
      <c r="AB193" s="6"/>
      <c r="AD193" s="6"/>
      <c r="AF193" s="6"/>
      <c r="AG193" s="6"/>
      <c r="AH193" s="6"/>
      <c r="AJ193" s="6"/>
      <c r="AL193" s="6"/>
      <c r="AM193" s="6"/>
      <c r="AN193" s="6"/>
      <c r="AP193" s="6"/>
      <c r="AR193" s="6"/>
      <c r="AS193" s="6"/>
      <c r="AT193" s="6"/>
      <c r="AV193" s="6"/>
      <c r="AX193" s="6"/>
      <c r="AY193" s="6"/>
      <c r="AZ193" s="6"/>
      <c r="BB193" s="6"/>
      <c r="BD193" s="6"/>
      <c r="BE193" s="6"/>
      <c r="BF193" s="6"/>
      <c r="BH193" s="6"/>
    </row>
    <row r="194" spans="1:60" x14ac:dyDescent="0.25">
      <c r="F194" s="6"/>
      <c r="H194" s="6"/>
      <c r="I194" s="6"/>
      <c r="J194" s="6"/>
      <c r="L194" s="6"/>
      <c r="N194" s="6"/>
      <c r="O194" s="6"/>
      <c r="P194" s="6"/>
      <c r="R194" s="6"/>
      <c r="T194" s="6"/>
      <c r="U194" s="6"/>
      <c r="V194" s="6"/>
      <c r="X194" s="6"/>
      <c r="Z194" s="6"/>
      <c r="AA194" s="6"/>
      <c r="AB194" s="6"/>
      <c r="AD194" s="6"/>
      <c r="AF194" s="6"/>
      <c r="AG194" s="6"/>
      <c r="AH194" s="6"/>
      <c r="AJ194" s="6"/>
      <c r="AL194" s="6"/>
      <c r="AM194" s="6"/>
      <c r="AN194" s="6"/>
      <c r="AP194" s="6"/>
      <c r="AR194" s="6"/>
      <c r="AS194" s="6"/>
      <c r="AT194" s="6"/>
      <c r="AV194" s="6"/>
      <c r="AX194" s="6"/>
      <c r="AY194" s="6"/>
      <c r="AZ194" s="6"/>
      <c r="BB194" s="6"/>
      <c r="BD194" s="6"/>
      <c r="BE194" s="6"/>
      <c r="BF194" s="6"/>
      <c r="BH194" s="6"/>
    </row>
    <row r="195" spans="1:60" x14ac:dyDescent="0.25">
      <c r="F195" s="6"/>
      <c r="H195" s="6"/>
      <c r="I195" s="6"/>
      <c r="J195" s="6"/>
      <c r="L195" s="6"/>
      <c r="N195" s="6"/>
      <c r="O195" s="6"/>
      <c r="P195" s="6"/>
      <c r="R195" s="6"/>
      <c r="T195" s="6"/>
      <c r="U195" s="6"/>
      <c r="V195" s="6"/>
      <c r="X195" s="6"/>
      <c r="Z195" s="6"/>
      <c r="AA195" s="6"/>
      <c r="AB195" s="6"/>
      <c r="AD195" s="6"/>
      <c r="AF195" s="6"/>
      <c r="AG195" s="6"/>
      <c r="AH195" s="6"/>
      <c r="AJ195" s="6"/>
      <c r="AL195" s="6"/>
      <c r="AM195" s="6"/>
      <c r="AN195" s="6"/>
      <c r="AP195" s="6"/>
      <c r="AR195" s="6"/>
      <c r="AS195" s="6"/>
      <c r="AT195" s="6"/>
      <c r="AV195" s="6"/>
      <c r="AX195" s="6"/>
      <c r="AY195" s="6"/>
      <c r="AZ195" s="6"/>
      <c r="BB195" s="6"/>
      <c r="BD195" s="6"/>
      <c r="BE195" s="6"/>
      <c r="BF195" s="6"/>
      <c r="BH195" s="6"/>
    </row>
    <row r="196" spans="1:60" x14ac:dyDescent="0.25">
      <c r="B196" s="6"/>
      <c r="F196" s="6"/>
      <c r="H196" s="6"/>
      <c r="I196" s="6"/>
      <c r="J196" s="6"/>
      <c r="L196" s="6"/>
      <c r="N196" s="6"/>
      <c r="O196" s="6"/>
      <c r="P196" s="6"/>
      <c r="R196" s="6"/>
      <c r="T196" s="6"/>
      <c r="U196" s="6"/>
      <c r="V196" s="6"/>
      <c r="X196" s="6"/>
      <c r="Z196" s="6"/>
      <c r="AA196" s="6"/>
      <c r="AB196" s="6"/>
      <c r="AD196" s="6"/>
      <c r="AF196" s="6"/>
      <c r="AG196" s="6"/>
      <c r="AH196" s="6"/>
      <c r="AJ196" s="6"/>
      <c r="AL196" s="6"/>
      <c r="AM196" s="6"/>
      <c r="AN196" s="6"/>
      <c r="AP196" s="6"/>
      <c r="AR196" s="6"/>
      <c r="AS196" s="6"/>
      <c r="AT196" s="6"/>
      <c r="AV196" s="6"/>
      <c r="AX196" s="6"/>
      <c r="AY196" s="6"/>
      <c r="AZ196" s="6"/>
      <c r="BB196" s="6"/>
      <c r="BD196" s="6"/>
      <c r="BE196" s="6"/>
      <c r="BF196" s="6"/>
      <c r="BH196" s="6"/>
    </row>
    <row r="197" spans="1:60" x14ac:dyDescent="0.25">
      <c r="B197" s="6"/>
      <c r="F197" s="6"/>
      <c r="H197" s="6"/>
      <c r="I197" s="6"/>
      <c r="J197" s="6"/>
      <c r="L197" s="6"/>
      <c r="N197" s="6"/>
      <c r="O197" s="6"/>
      <c r="P197" s="6"/>
      <c r="R197" s="6"/>
      <c r="T197" s="6"/>
      <c r="U197" s="6"/>
      <c r="V197" s="6"/>
      <c r="X197" s="6"/>
      <c r="Z197" s="6"/>
      <c r="AA197" s="6"/>
      <c r="AB197" s="6"/>
      <c r="AD197" s="6"/>
      <c r="AF197" s="6"/>
      <c r="AG197" s="6"/>
      <c r="AH197" s="6"/>
      <c r="AJ197" s="6"/>
      <c r="AL197" s="6"/>
      <c r="AM197" s="6"/>
      <c r="AN197" s="6"/>
      <c r="AP197" s="6"/>
      <c r="AR197" s="6"/>
      <c r="AS197" s="6"/>
      <c r="AT197" s="6"/>
      <c r="AV197" s="6"/>
      <c r="AX197" s="6"/>
      <c r="AY197" s="6"/>
      <c r="AZ197" s="6"/>
      <c r="BB197" s="6"/>
      <c r="BD197" s="6"/>
      <c r="BE197" s="6"/>
      <c r="BF197" s="6"/>
      <c r="BH197" s="6"/>
    </row>
    <row r="198" spans="1:60" x14ac:dyDescent="0.25">
      <c r="B198" s="6"/>
      <c r="F198" s="6"/>
      <c r="H198" s="6"/>
      <c r="I198" s="6"/>
      <c r="J198" s="6"/>
      <c r="L198" s="6"/>
      <c r="N198" s="6"/>
      <c r="O198" s="6"/>
      <c r="P198" s="6"/>
      <c r="R198" s="6"/>
      <c r="T198" s="6"/>
      <c r="U198" s="6"/>
      <c r="V198" s="6"/>
      <c r="X198" s="6"/>
      <c r="Z198" s="6"/>
      <c r="AA198" s="6"/>
      <c r="AB198" s="6"/>
      <c r="AD198" s="6"/>
      <c r="AF198" s="6"/>
      <c r="AG198" s="6"/>
      <c r="AH198" s="6"/>
      <c r="AJ198" s="6"/>
      <c r="AL198" s="6"/>
      <c r="AM198" s="6"/>
      <c r="AN198" s="6"/>
      <c r="AP198" s="6"/>
      <c r="AR198" s="6"/>
      <c r="AS198" s="6"/>
      <c r="AT198" s="6"/>
      <c r="AV198" s="6"/>
      <c r="AX198" s="6"/>
      <c r="AY198" s="6"/>
      <c r="AZ198" s="6"/>
      <c r="BB198" s="6"/>
      <c r="BD198" s="6"/>
      <c r="BE198" s="6"/>
      <c r="BF198" s="6"/>
      <c r="BH198" s="6"/>
    </row>
    <row r="199" spans="1:60" x14ac:dyDescent="0.25">
      <c r="B199" s="6"/>
      <c r="F199" s="6"/>
      <c r="H199" s="6"/>
      <c r="I199" s="6"/>
      <c r="J199" s="6"/>
      <c r="L199" s="6"/>
      <c r="N199" s="6"/>
      <c r="O199" s="6"/>
      <c r="P199" s="6"/>
      <c r="R199" s="6"/>
      <c r="T199" s="6"/>
      <c r="U199" s="6"/>
      <c r="V199" s="6"/>
      <c r="X199" s="6"/>
      <c r="Z199" s="6"/>
      <c r="AA199" s="6"/>
      <c r="AB199" s="6"/>
      <c r="AD199" s="6"/>
      <c r="AF199" s="6"/>
      <c r="AG199" s="6"/>
      <c r="AH199" s="6"/>
      <c r="AJ199" s="6"/>
      <c r="AL199" s="6"/>
      <c r="AM199" s="6"/>
      <c r="AN199" s="6"/>
      <c r="AP199" s="6"/>
      <c r="AR199" s="6"/>
      <c r="AS199" s="6"/>
      <c r="AT199" s="6"/>
      <c r="AV199" s="6"/>
      <c r="AX199" s="6"/>
      <c r="AY199" s="6"/>
      <c r="AZ199" s="6"/>
      <c r="BB199" s="6"/>
      <c r="BD199" s="6"/>
      <c r="BE199" s="6"/>
      <c r="BF199" s="6"/>
      <c r="BH199" s="6"/>
    </row>
    <row r="200" spans="1:60" x14ac:dyDescent="0.25">
      <c r="F200" s="6"/>
      <c r="H200" s="6"/>
      <c r="I200" s="6"/>
      <c r="J200" s="6"/>
      <c r="L200" s="6"/>
      <c r="N200" s="6"/>
      <c r="O200" s="6"/>
      <c r="P200" s="6"/>
      <c r="R200" s="6"/>
      <c r="T200" s="6"/>
      <c r="U200" s="6"/>
      <c r="V200" s="6"/>
      <c r="X200" s="6"/>
      <c r="Z200" s="6"/>
      <c r="AA200" s="6"/>
      <c r="AB200" s="6"/>
      <c r="AD200" s="6"/>
      <c r="AF200" s="6"/>
      <c r="AG200" s="6"/>
      <c r="AH200" s="6"/>
      <c r="AJ200" s="6"/>
      <c r="AL200" s="6"/>
      <c r="AM200" s="6"/>
      <c r="AN200" s="6"/>
      <c r="AP200" s="6"/>
      <c r="AR200" s="6"/>
      <c r="AS200" s="6"/>
      <c r="AT200" s="6"/>
      <c r="AV200" s="6"/>
      <c r="AX200" s="6"/>
      <c r="AY200" s="6"/>
      <c r="AZ200" s="6"/>
      <c r="BB200" s="6"/>
      <c r="BD200" s="6"/>
      <c r="BE200" s="6"/>
      <c r="BF200" s="6"/>
      <c r="BH200" s="6"/>
    </row>
    <row r="201" spans="1:60" x14ac:dyDescent="0.25">
      <c r="B201" s="6"/>
      <c r="F201" s="6"/>
      <c r="H201" s="6"/>
      <c r="I201" s="6"/>
      <c r="J201" s="6"/>
      <c r="L201" s="6"/>
      <c r="N201" s="6"/>
      <c r="O201" s="6"/>
      <c r="P201" s="6"/>
      <c r="R201" s="6"/>
      <c r="T201" s="6"/>
      <c r="U201" s="6"/>
      <c r="V201" s="6"/>
      <c r="X201" s="6"/>
      <c r="Z201" s="6"/>
      <c r="AA201" s="6"/>
      <c r="AB201" s="6"/>
      <c r="AD201" s="6"/>
      <c r="AF201" s="6"/>
      <c r="AG201" s="6"/>
      <c r="AH201" s="6"/>
      <c r="AJ201" s="6"/>
      <c r="AL201" s="6"/>
      <c r="AM201" s="6"/>
      <c r="AN201" s="6"/>
      <c r="AP201" s="6"/>
      <c r="AR201" s="6"/>
      <c r="AS201" s="6"/>
      <c r="AT201" s="6"/>
      <c r="AV201" s="6"/>
      <c r="AX201" s="6"/>
      <c r="AY201" s="6"/>
      <c r="AZ201" s="6"/>
      <c r="BB201" s="6"/>
      <c r="BD201" s="6"/>
      <c r="BE201" s="6"/>
      <c r="BF201" s="6"/>
      <c r="BH201" s="6"/>
    </row>
    <row r="202" spans="1:60" x14ac:dyDescent="0.25">
      <c r="B202" s="6"/>
      <c r="I202" s="6"/>
      <c r="O202" s="6"/>
      <c r="U202" s="6"/>
      <c r="AA202" s="6"/>
      <c r="AG202" s="6"/>
      <c r="AM202" s="6"/>
      <c r="AS202" s="6"/>
      <c r="AY202" s="6"/>
      <c r="BE202" s="6"/>
    </row>
    <row r="203" spans="1:60" x14ac:dyDescent="0.25">
      <c r="B203" s="6"/>
      <c r="F203" s="6"/>
      <c r="H203" s="6"/>
      <c r="I203" s="6"/>
      <c r="J203" s="6"/>
      <c r="L203" s="6"/>
      <c r="N203" s="6"/>
      <c r="O203" s="6"/>
      <c r="P203" s="6"/>
      <c r="R203" s="6"/>
      <c r="T203" s="6"/>
      <c r="U203" s="6"/>
      <c r="V203" s="6"/>
      <c r="X203" s="6"/>
      <c r="Z203" s="6"/>
      <c r="AA203" s="6"/>
      <c r="AB203" s="6"/>
      <c r="AD203" s="6"/>
      <c r="AF203" s="6"/>
      <c r="AG203" s="6"/>
      <c r="AH203" s="6"/>
      <c r="AJ203" s="6"/>
      <c r="AL203" s="6"/>
      <c r="AM203" s="6"/>
      <c r="AN203" s="6"/>
      <c r="AP203" s="6"/>
      <c r="AR203" s="6"/>
      <c r="AS203" s="6"/>
      <c r="AT203" s="6"/>
      <c r="AV203" s="6"/>
      <c r="AX203" s="6"/>
      <c r="AY203" s="6"/>
      <c r="AZ203" s="6"/>
      <c r="BB203" s="6"/>
      <c r="BD203" s="6"/>
      <c r="BE203" s="6"/>
      <c r="BF203" s="6"/>
      <c r="BH203" s="6"/>
    </row>
    <row r="204" spans="1:60" x14ac:dyDescent="0.25">
      <c r="B204" s="6"/>
      <c r="F204" s="6"/>
      <c r="H204" s="6"/>
      <c r="I204" s="6"/>
      <c r="J204" s="6"/>
      <c r="L204" s="6"/>
      <c r="N204" s="6"/>
      <c r="O204" s="6"/>
      <c r="P204" s="6"/>
      <c r="R204" s="6"/>
      <c r="T204" s="6"/>
      <c r="U204" s="6"/>
      <c r="V204" s="6"/>
      <c r="X204" s="6"/>
      <c r="Z204" s="6"/>
      <c r="AA204" s="6"/>
      <c r="AB204" s="6"/>
      <c r="AD204" s="6"/>
      <c r="AF204" s="6"/>
      <c r="AG204" s="6"/>
      <c r="AH204" s="6"/>
      <c r="AJ204" s="6"/>
      <c r="AL204" s="6"/>
      <c r="AM204" s="6"/>
      <c r="AN204" s="6"/>
      <c r="AP204" s="6"/>
      <c r="AR204" s="6"/>
      <c r="AS204" s="6"/>
      <c r="AT204" s="6"/>
      <c r="AV204" s="6"/>
      <c r="AX204" s="6"/>
      <c r="AY204" s="6"/>
      <c r="AZ204" s="6"/>
      <c r="BB204" s="6"/>
      <c r="BD204" s="6"/>
      <c r="BE204" s="6"/>
      <c r="BF204" s="6"/>
      <c r="BH204" s="6"/>
    </row>
    <row r="205" spans="1:60" x14ac:dyDescent="0.25">
      <c r="F205" s="6"/>
      <c r="H205" s="6"/>
      <c r="I205" s="6"/>
      <c r="J205" s="6"/>
      <c r="L205" s="6"/>
      <c r="N205" s="6"/>
      <c r="O205" s="6"/>
      <c r="P205" s="6"/>
      <c r="R205" s="6"/>
      <c r="T205" s="6"/>
      <c r="U205" s="6"/>
      <c r="V205" s="6"/>
      <c r="X205" s="6"/>
      <c r="Z205" s="6"/>
      <c r="AA205" s="6"/>
      <c r="AB205" s="6"/>
      <c r="AD205" s="6"/>
      <c r="AF205" s="6"/>
      <c r="AG205" s="6"/>
      <c r="AH205" s="6"/>
      <c r="AJ205" s="6"/>
      <c r="AL205" s="6"/>
      <c r="AM205" s="6"/>
      <c r="AN205" s="6"/>
      <c r="AP205" s="6"/>
      <c r="AR205" s="6"/>
      <c r="AS205" s="6"/>
      <c r="AT205" s="6"/>
      <c r="AV205" s="6"/>
      <c r="AX205" s="6"/>
      <c r="AY205" s="6"/>
      <c r="AZ205" s="6"/>
      <c r="BB205" s="6"/>
      <c r="BD205" s="6"/>
      <c r="BE205" s="6"/>
      <c r="BF205" s="6"/>
      <c r="BH205" s="6"/>
    </row>
    <row r="206" spans="1:60" x14ac:dyDescent="0.25">
      <c r="B206" s="6"/>
      <c r="F206" s="6"/>
      <c r="H206" s="6"/>
      <c r="I206" s="6"/>
      <c r="J206" s="6"/>
      <c r="L206" s="6"/>
      <c r="N206" s="6"/>
      <c r="O206" s="6"/>
      <c r="P206" s="6"/>
      <c r="R206" s="6"/>
      <c r="T206" s="6"/>
      <c r="U206" s="6"/>
      <c r="V206" s="6"/>
      <c r="X206" s="6"/>
      <c r="Z206" s="6"/>
      <c r="AA206" s="6"/>
      <c r="AB206" s="6"/>
      <c r="AD206" s="6"/>
      <c r="AF206" s="6"/>
      <c r="AG206" s="6"/>
      <c r="AH206" s="6"/>
      <c r="AJ206" s="6"/>
      <c r="AL206" s="6"/>
      <c r="AM206" s="6"/>
      <c r="AN206" s="6"/>
      <c r="AP206" s="6"/>
      <c r="AR206" s="6"/>
      <c r="AS206" s="6"/>
      <c r="AT206" s="6"/>
      <c r="AV206" s="6"/>
      <c r="AX206" s="6"/>
      <c r="AY206" s="6"/>
      <c r="AZ206" s="6"/>
      <c r="BB206" s="6"/>
      <c r="BD206" s="6"/>
      <c r="BE206" s="6"/>
      <c r="BF206" s="6"/>
      <c r="BH206" s="6"/>
    </row>
    <row r="207" spans="1:60" x14ac:dyDescent="0.25">
      <c r="B207" s="6"/>
      <c r="I207" s="6"/>
      <c r="O207" s="6"/>
      <c r="U207" s="6"/>
      <c r="AA207" s="6"/>
      <c r="AG207" s="6"/>
      <c r="AM207" s="6"/>
      <c r="AS207" s="6"/>
      <c r="AY207" s="6"/>
      <c r="BE207" s="6"/>
    </row>
    <row r="208" spans="1:60" x14ac:dyDescent="0.25">
      <c r="A208" s="6"/>
      <c r="B208" s="6"/>
      <c r="F208" s="6"/>
      <c r="H208" s="6"/>
      <c r="I208" s="6"/>
      <c r="J208" s="6"/>
      <c r="L208" s="6"/>
      <c r="N208" s="6"/>
      <c r="O208" s="6"/>
      <c r="P208" s="6"/>
      <c r="R208" s="6"/>
      <c r="T208" s="6"/>
      <c r="U208" s="6"/>
      <c r="V208" s="6"/>
      <c r="X208" s="6"/>
      <c r="Z208" s="6"/>
      <c r="AA208" s="6"/>
      <c r="AB208" s="6"/>
      <c r="AD208" s="6"/>
      <c r="AF208" s="6"/>
      <c r="AG208" s="6"/>
      <c r="AH208" s="6"/>
      <c r="AJ208" s="6"/>
      <c r="AL208" s="6"/>
      <c r="AM208" s="6"/>
      <c r="AN208" s="6"/>
      <c r="AP208" s="6"/>
      <c r="AR208" s="6"/>
      <c r="AS208" s="6"/>
      <c r="AT208" s="6"/>
      <c r="AV208" s="6"/>
      <c r="AX208" s="6"/>
      <c r="AY208" s="6"/>
      <c r="AZ208" s="6"/>
      <c r="BB208" s="6"/>
      <c r="BD208" s="6"/>
      <c r="BE208" s="6"/>
      <c r="BF208" s="6"/>
      <c r="BH208" s="6"/>
    </row>
    <row r="209" spans="1:60" x14ac:dyDescent="0.25">
      <c r="B209" s="6"/>
      <c r="F209" s="6"/>
      <c r="H209" s="6"/>
      <c r="I209" s="6"/>
      <c r="J209" s="6"/>
      <c r="L209" s="6"/>
      <c r="N209" s="6"/>
      <c r="O209" s="6"/>
      <c r="P209" s="6"/>
      <c r="R209" s="6"/>
      <c r="T209" s="6"/>
      <c r="U209" s="6"/>
      <c r="V209" s="6"/>
      <c r="X209" s="6"/>
      <c r="Z209" s="6"/>
      <c r="AA209" s="6"/>
      <c r="AB209" s="6"/>
      <c r="AD209" s="6"/>
      <c r="AF209" s="6"/>
      <c r="AG209" s="6"/>
      <c r="AH209" s="6"/>
      <c r="AJ209" s="6"/>
      <c r="AL209" s="6"/>
      <c r="AM209" s="6"/>
      <c r="AN209" s="6"/>
      <c r="AP209" s="6"/>
      <c r="AR209" s="6"/>
      <c r="AS209" s="6"/>
      <c r="AT209" s="6"/>
      <c r="AV209" s="6"/>
      <c r="AX209" s="6"/>
      <c r="AY209" s="6"/>
      <c r="AZ209" s="6"/>
      <c r="BB209" s="6"/>
      <c r="BD209" s="6"/>
      <c r="BE209" s="6"/>
      <c r="BF209" s="6"/>
      <c r="BH209" s="6"/>
    </row>
    <row r="210" spans="1:60" x14ac:dyDescent="0.25">
      <c r="A210" s="6"/>
      <c r="B210" s="6"/>
      <c r="F210" s="6"/>
      <c r="H210" s="6"/>
      <c r="I210" s="6"/>
      <c r="J210" s="6"/>
      <c r="L210" s="6"/>
      <c r="N210" s="6"/>
      <c r="O210" s="6"/>
      <c r="P210" s="6"/>
      <c r="R210" s="6"/>
      <c r="T210" s="6"/>
      <c r="U210" s="6"/>
      <c r="V210" s="6"/>
      <c r="X210" s="6"/>
      <c r="Z210" s="6"/>
      <c r="AA210" s="6"/>
      <c r="AB210" s="6"/>
      <c r="AD210" s="6"/>
      <c r="AF210" s="6"/>
      <c r="AG210" s="6"/>
      <c r="AH210" s="6"/>
      <c r="AJ210" s="6"/>
      <c r="AL210" s="6"/>
      <c r="AM210" s="6"/>
      <c r="AN210" s="6"/>
      <c r="AP210" s="6"/>
      <c r="AR210" s="6"/>
      <c r="AS210" s="6"/>
      <c r="AT210" s="6"/>
      <c r="AV210" s="6"/>
      <c r="AX210" s="6"/>
      <c r="AY210" s="6"/>
      <c r="AZ210" s="6"/>
      <c r="BB210" s="6"/>
      <c r="BD210" s="6"/>
      <c r="BE210" s="6"/>
      <c r="BF210" s="6"/>
      <c r="BH210" s="6"/>
    </row>
    <row r="211" spans="1:60" x14ac:dyDescent="0.25">
      <c r="A211" s="6"/>
      <c r="B211" s="6"/>
      <c r="F211" s="6"/>
      <c r="H211" s="6"/>
      <c r="I211" s="6"/>
      <c r="J211" s="6"/>
      <c r="L211" s="6"/>
      <c r="N211" s="6"/>
      <c r="O211" s="6"/>
      <c r="P211" s="6"/>
      <c r="R211" s="6"/>
      <c r="T211" s="6"/>
      <c r="U211" s="6"/>
      <c r="V211" s="6"/>
      <c r="X211" s="6"/>
      <c r="Z211" s="6"/>
      <c r="AA211" s="6"/>
      <c r="AB211" s="6"/>
      <c r="AD211" s="6"/>
      <c r="AF211" s="6"/>
      <c r="AG211" s="6"/>
      <c r="AH211" s="6"/>
      <c r="AJ211" s="6"/>
      <c r="AL211" s="6"/>
      <c r="AM211" s="6"/>
      <c r="AN211" s="6"/>
      <c r="AP211" s="6"/>
      <c r="AR211" s="6"/>
      <c r="AS211" s="6"/>
      <c r="AT211" s="6"/>
      <c r="AV211" s="6"/>
      <c r="AX211" s="6"/>
      <c r="AY211" s="6"/>
      <c r="AZ211" s="6"/>
      <c r="BB211" s="6"/>
      <c r="BD211" s="6"/>
      <c r="BE211" s="6"/>
      <c r="BF211" s="6"/>
      <c r="BH211" s="6"/>
    </row>
    <row r="212" spans="1:60" x14ac:dyDescent="0.25">
      <c r="A212" s="6"/>
      <c r="B212" s="6"/>
      <c r="F212" s="6"/>
      <c r="H212" s="6"/>
      <c r="I212" s="6"/>
      <c r="J212" s="6"/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/>
      <c r="AB212" s="6"/>
      <c r="AD212" s="6"/>
      <c r="AF212" s="6"/>
      <c r="AG212" s="6"/>
      <c r="AH212" s="6"/>
      <c r="AJ212" s="6"/>
      <c r="AL212" s="6"/>
      <c r="AM212" s="6"/>
      <c r="AN212" s="6"/>
      <c r="AP212" s="6"/>
      <c r="AR212" s="6"/>
      <c r="AS212" s="6"/>
      <c r="AT212" s="6"/>
      <c r="AV212" s="6"/>
      <c r="AX212" s="6"/>
      <c r="AY212" s="6"/>
      <c r="AZ212" s="6"/>
      <c r="BB212" s="6"/>
      <c r="BD212" s="6"/>
      <c r="BE212" s="6"/>
      <c r="BF212" s="6"/>
      <c r="BH212" s="6"/>
    </row>
    <row r="213" spans="1:60" x14ac:dyDescent="0.25">
      <c r="A213" s="6"/>
      <c r="B213" s="6"/>
      <c r="F213" s="6"/>
      <c r="H213" s="6"/>
      <c r="I213" s="6"/>
      <c r="J213" s="6"/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/>
      <c r="AB213" s="6"/>
      <c r="AD213" s="6"/>
      <c r="AF213" s="6"/>
      <c r="AG213" s="6"/>
      <c r="AH213" s="6"/>
      <c r="AJ213" s="6"/>
      <c r="AL213" s="6"/>
      <c r="AM213" s="6"/>
      <c r="AN213" s="6"/>
      <c r="AP213" s="6"/>
      <c r="AR213" s="6"/>
      <c r="AS213" s="6"/>
      <c r="AT213" s="6"/>
      <c r="AV213" s="6"/>
      <c r="AX213" s="6"/>
      <c r="AY213" s="6"/>
      <c r="AZ213" s="6"/>
      <c r="BB213" s="6"/>
      <c r="BD213" s="6"/>
      <c r="BE213" s="6"/>
      <c r="BF213" s="6"/>
      <c r="BH213" s="6"/>
    </row>
    <row r="214" spans="1:60" x14ac:dyDescent="0.25">
      <c r="A214" s="6"/>
      <c r="B214" s="6"/>
      <c r="F214" s="6"/>
      <c r="H214" s="6"/>
      <c r="I214" s="6"/>
      <c r="J214" s="6"/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/>
      <c r="AB214" s="6"/>
      <c r="AD214" s="6"/>
      <c r="AF214" s="6"/>
      <c r="AG214" s="6"/>
      <c r="AH214" s="6"/>
      <c r="AJ214" s="6"/>
      <c r="AL214" s="6"/>
      <c r="AM214" s="6"/>
      <c r="AN214" s="6"/>
      <c r="AP214" s="6"/>
      <c r="AR214" s="6"/>
      <c r="AS214" s="6"/>
      <c r="AT214" s="6"/>
      <c r="AV214" s="6"/>
      <c r="AX214" s="6"/>
      <c r="AY214" s="6"/>
      <c r="AZ214" s="6"/>
      <c r="BB214" s="6"/>
      <c r="BD214" s="6"/>
      <c r="BE214" s="6"/>
      <c r="BF214" s="6"/>
      <c r="BH214" s="6"/>
    </row>
    <row r="215" spans="1:60" x14ac:dyDescent="0.25">
      <c r="A215" s="6"/>
      <c r="B215" s="6"/>
      <c r="F215" s="6"/>
      <c r="H215" s="6"/>
      <c r="I215" s="6"/>
      <c r="J215" s="6"/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/>
      <c r="AB215" s="6"/>
      <c r="AD215" s="6"/>
      <c r="AF215" s="6"/>
      <c r="AG215" s="6"/>
      <c r="AH215" s="6"/>
      <c r="AJ215" s="6"/>
      <c r="AL215" s="6"/>
      <c r="AM215" s="6"/>
      <c r="AN215" s="6"/>
      <c r="AP215" s="6"/>
      <c r="AR215" s="6"/>
      <c r="AS215" s="6"/>
      <c r="AT215" s="6"/>
      <c r="AV215" s="6"/>
      <c r="AX215" s="6"/>
      <c r="AY215" s="6"/>
      <c r="AZ215" s="6"/>
      <c r="BB215" s="6"/>
      <c r="BD215" s="6"/>
      <c r="BE215" s="6"/>
      <c r="BF215" s="6"/>
      <c r="BH215" s="6"/>
    </row>
    <row r="216" spans="1:60" x14ac:dyDescent="0.25">
      <c r="A216" s="6"/>
      <c r="B216" s="6"/>
      <c r="F216" s="6"/>
      <c r="H216" s="6"/>
      <c r="I216" s="6"/>
      <c r="J216" s="6"/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/>
      <c r="AB216" s="6"/>
      <c r="AD216" s="6"/>
      <c r="AF216" s="6"/>
      <c r="AG216" s="6"/>
      <c r="AH216" s="6"/>
      <c r="AJ216" s="6"/>
      <c r="AL216" s="6"/>
      <c r="AM216" s="6"/>
      <c r="AN216" s="6"/>
      <c r="AP216" s="6"/>
      <c r="AR216" s="6"/>
      <c r="AS216" s="6"/>
      <c r="AT216" s="6"/>
      <c r="AV216" s="6"/>
      <c r="AX216" s="6"/>
      <c r="AY216" s="6"/>
      <c r="AZ216" s="6"/>
      <c r="BB216" s="6"/>
      <c r="BD216" s="6"/>
      <c r="BE216" s="6"/>
      <c r="BF216" s="6"/>
      <c r="BH216" s="6"/>
    </row>
    <row r="217" spans="1:60" x14ac:dyDescent="0.25">
      <c r="A217" s="6"/>
      <c r="B217" s="6"/>
      <c r="F217" s="6"/>
      <c r="H217" s="6"/>
      <c r="I217" s="6"/>
      <c r="J217" s="6"/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/>
      <c r="AB217" s="6"/>
      <c r="AD217" s="6"/>
      <c r="AF217" s="6"/>
      <c r="AG217" s="6"/>
      <c r="AH217" s="6"/>
      <c r="AJ217" s="6"/>
      <c r="AL217" s="6"/>
      <c r="AM217" s="6"/>
      <c r="AN217" s="6"/>
      <c r="AP217" s="6"/>
      <c r="AR217" s="6"/>
      <c r="AS217" s="6"/>
      <c r="AT217" s="6"/>
      <c r="AV217" s="6"/>
      <c r="AX217" s="6"/>
      <c r="AY217" s="6"/>
      <c r="AZ217" s="6"/>
      <c r="BB217" s="6"/>
      <c r="BD217" s="6"/>
      <c r="BE217" s="6"/>
      <c r="BF217" s="6"/>
      <c r="BH217" s="6"/>
    </row>
    <row r="218" spans="1:60" x14ac:dyDescent="0.25">
      <c r="A218" s="6"/>
      <c r="B218" s="6"/>
      <c r="F218" s="6"/>
      <c r="H218" s="6"/>
      <c r="I218" s="6"/>
      <c r="J218" s="6"/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/>
      <c r="AB218" s="6"/>
      <c r="AD218" s="6"/>
      <c r="AF218" s="6"/>
      <c r="AG218" s="6"/>
      <c r="AH218" s="6"/>
      <c r="AJ218" s="6"/>
      <c r="AL218" s="6"/>
      <c r="AM218" s="6"/>
      <c r="AN218" s="6"/>
      <c r="AP218" s="6"/>
      <c r="AR218" s="6"/>
      <c r="AS218" s="6"/>
      <c r="AT218" s="6"/>
      <c r="AV218" s="6"/>
      <c r="AX218" s="6"/>
      <c r="AY218" s="6"/>
      <c r="AZ218" s="6"/>
      <c r="BB218" s="6"/>
      <c r="BD218" s="6"/>
      <c r="BE218" s="6"/>
      <c r="BF218" s="6"/>
      <c r="BH218" s="6"/>
    </row>
    <row r="219" spans="1:60" x14ac:dyDescent="0.25">
      <c r="A219" s="6"/>
      <c r="B219" s="6"/>
      <c r="F219" s="6"/>
      <c r="H219" s="6"/>
      <c r="I219" s="6"/>
      <c r="J219" s="6"/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/>
      <c r="AB219" s="6"/>
      <c r="AD219" s="6"/>
      <c r="AF219" s="6"/>
      <c r="AG219" s="6"/>
      <c r="AH219" s="6"/>
      <c r="AJ219" s="6"/>
      <c r="AL219" s="6"/>
      <c r="AM219" s="6"/>
      <c r="AN219" s="6"/>
      <c r="AP219" s="6"/>
      <c r="AR219" s="6"/>
      <c r="AS219" s="6"/>
      <c r="AT219" s="6"/>
      <c r="AV219" s="6"/>
      <c r="AX219" s="6"/>
      <c r="AY219" s="6"/>
      <c r="AZ219" s="6"/>
      <c r="BB219" s="6"/>
      <c r="BD219" s="6"/>
      <c r="BE219" s="6"/>
      <c r="BF219" s="6"/>
      <c r="BH219" s="6"/>
    </row>
    <row r="220" spans="1:60" x14ac:dyDescent="0.25">
      <c r="B220" s="6"/>
      <c r="F220" s="6"/>
      <c r="H220" s="6"/>
      <c r="I220" s="6"/>
      <c r="J220" s="6"/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/>
      <c r="AB220" s="6"/>
      <c r="AD220" s="6"/>
      <c r="AF220" s="6"/>
      <c r="AG220" s="6"/>
      <c r="AH220" s="6"/>
      <c r="AJ220" s="6"/>
      <c r="AL220" s="6"/>
      <c r="AM220" s="6"/>
      <c r="AN220" s="6"/>
      <c r="AP220" s="6"/>
      <c r="AR220" s="6"/>
      <c r="AS220" s="6"/>
      <c r="AT220" s="6"/>
      <c r="AV220" s="6"/>
      <c r="AX220" s="6"/>
      <c r="AY220" s="6"/>
      <c r="AZ220" s="6"/>
      <c r="BB220" s="6"/>
      <c r="BD220" s="6"/>
      <c r="BE220" s="6"/>
      <c r="BF220" s="6"/>
      <c r="BH220" s="6"/>
    </row>
    <row r="221" spans="1:60" x14ac:dyDescent="0.25">
      <c r="A221" s="6"/>
      <c r="B221" s="6"/>
      <c r="I221" s="6"/>
      <c r="O221" s="6"/>
      <c r="U221" s="6"/>
      <c r="AA221" s="6"/>
      <c r="AG221" s="6"/>
      <c r="AM221" s="6"/>
      <c r="AS221" s="6"/>
      <c r="AY221" s="6"/>
      <c r="BE221" s="6"/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/>
      <c r="AB222" s="6"/>
      <c r="AD222" s="6"/>
      <c r="AF222" s="6"/>
      <c r="AG222" s="6"/>
      <c r="AH222" s="6"/>
      <c r="AJ222" s="6"/>
      <c r="AL222" s="6"/>
      <c r="AM222" s="6"/>
      <c r="AN222" s="6"/>
      <c r="AP222" s="6"/>
      <c r="AR222" s="6"/>
      <c r="AS222" s="6"/>
      <c r="AT222" s="6"/>
      <c r="AV222" s="6"/>
      <c r="AX222" s="6"/>
      <c r="AY222" s="6"/>
      <c r="AZ222" s="6"/>
      <c r="BB222" s="6"/>
      <c r="BD222" s="6"/>
      <c r="BE222" s="6"/>
      <c r="BF222" s="6"/>
      <c r="BH222" s="6"/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/>
      <c r="AB223" s="6"/>
      <c r="AD223" s="6"/>
      <c r="AF223" s="6"/>
      <c r="AG223" s="6"/>
      <c r="AH223" s="6"/>
      <c r="AJ223" s="6"/>
      <c r="AL223" s="6"/>
      <c r="AM223" s="6"/>
      <c r="AN223" s="6"/>
      <c r="AP223" s="6"/>
      <c r="AR223" s="6"/>
      <c r="AS223" s="6"/>
      <c r="AT223" s="6"/>
      <c r="AV223" s="6"/>
      <c r="AX223" s="6"/>
      <c r="AY223" s="6"/>
      <c r="AZ223" s="6"/>
      <c r="BB223" s="6"/>
      <c r="BD223" s="6"/>
      <c r="BE223" s="6"/>
      <c r="BF223" s="6"/>
      <c r="BH223" s="6"/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/>
      <c r="AB224" s="6"/>
      <c r="AD224" s="6"/>
      <c r="AF224" s="6"/>
      <c r="AG224" s="6"/>
      <c r="AH224" s="6"/>
      <c r="AJ224" s="6"/>
      <c r="AL224" s="6"/>
      <c r="AM224" s="6"/>
      <c r="AN224" s="6"/>
      <c r="AP224" s="6"/>
      <c r="AR224" s="6"/>
      <c r="AS224" s="6"/>
      <c r="AT224" s="6"/>
      <c r="AV224" s="6"/>
      <c r="AX224" s="6"/>
      <c r="AY224" s="6"/>
      <c r="AZ224" s="6"/>
      <c r="BB224" s="6"/>
      <c r="BD224" s="6"/>
      <c r="BE224" s="6"/>
      <c r="BF224" s="6"/>
      <c r="BH224" s="6"/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/>
      <c r="AB225" s="6"/>
      <c r="AD225" s="6"/>
      <c r="AF225" s="6"/>
      <c r="AG225" s="6"/>
      <c r="AH225" s="6"/>
      <c r="AJ225" s="6"/>
      <c r="AL225" s="6"/>
      <c r="AM225" s="6"/>
      <c r="AN225" s="6"/>
      <c r="AP225" s="6"/>
      <c r="AR225" s="6"/>
      <c r="AS225" s="6"/>
      <c r="AT225" s="6"/>
      <c r="AV225" s="6"/>
      <c r="AX225" s="6"/>
      <c r="AY225" s="6"/>
      <c r="AZ225" s="6"/>
      <c r="BB225" s="6"/>
      <c r="BD225" s="6"/>
      <c r="BE225" s="6"/>
      <c r="BF225" s="6"/>
      <c r="BH225" s="6"/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/>
      <c r="AB226" s="6"/>
      <c r="AD226" s="6"/>
      <c r="AF226" s="6"/>
      <c r="AG226" s="6"/>
      <c r="AH226" s="6"/>
      <c r="AJ226" s="6"/>
      <c r="AL226" s="6"/>
      <c r="AM226" s="6"/>
      <c r="AN226" s="6"/>
      <c r="AP226" s="6"/>
      <c r="AR226" s="6"/>
      <c r="AS226" s="6"/>
      <c r="AT226" s="6"/>
      <c r="AV226" s="6"/>
      <c r="AX226" s="6"/>
      <c r="AY226" s="6"/>
      <c r="AZ226" s="6"/>
      <c r="BB226" s="6"/>
      <c r="BD226" s="6"/>
      <c r="BE226" s="6"/>
      <c r="BF226" s="6"/>
      <c r="BH226" s="6"/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/>
      <c r="AB227" s="6"/>
      <c r="AD227" s="6"/>
      <c r="AF227" s="6"/>
      <c r="AG227" s="6"/>
      <c r="AH227" s="6"/>
      <c r="AJ227" s="6"/>
      <c r="AL227" s="6"/>
      <c r="AM227" s="6"/>
      <c r="AN227" s="6"/>
      <c r="AP227" s="6"/>
      <c r="AR227" s="6"/>
      <c r="AS227" s="6"/>
      <c r="AT227" s="6"/>
      <c r="AV227" s="6"/>
      <c r="AX227" s="6"/>
      <c r="AY227" s="6"/>
      <c r="AZ227" s="6"/>
      <c r="BB227" s="6"/>
      <c r="BD227" s="6"/>
      <c r="BE227" s="6"/>
      <c r="BF227" s="6"/>
      <c r="BH227" s="6"/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/>
      <c r="AN228" s="6"/>
      <c r="AP228" s="6"/>
      <c r="AR228" s="6"/>
      <c r="AS228" s="6"/>
      <c r="AT228" s="6"/>
      <c r="AV228" s="6"/>
      <c r="AX228" s="6"/>
      <c r="AY228" s="6"/>
      <c r="AZ228" s="6"/>
      <c r="BB228" s="6"/>
      <c r="BD228" s="6"/>
      <c r="BE228" s="6"/>
      <c r="BF228" s="6"/>
      <c r="BH228" s="6"/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/>
      <c r="AN229" s="6"/>
      <c r="AP229" s="6"/>
      <c r="AR229" s="6"/>
      <c r="AS229" s="6"/>
      <c r="AT229" s="6"/>
      <c r="AV229" s="6"/>
      <c r="AX229" s="6"/>
      <c r="AY229" s="6"/>
      <c r="AZ229" s="6"/>
      <c r="BB229" s="6"/>
      <c r="BD229" s="6"/>
      <c r="BE229" s="6"/>
      <c r="BF229" s="6"/>
      <c r="BH229" s="6"/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R230" s="6"/>
      <c r="AS230" s="6"/>
      <c r="AT230" s="6"/>
      <c r="AV230" s="6"/>
      <c r="AX230" s="6"/>
      <c r="AY230" s="6"/>
      <c r="AZ230" s="6"/>
      <c r="BB230" s="6"/>
      <c r="BD230" s="6"/>
      <c r="BE230" s="6"/>
      <c r="BF230" s="6"/>
      <c r="BH230" s="6"/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R231" s="6"/>
      <c r="AS231" s="6"/>
      <c r="AT231" s="6"/>
      <c r="AV231" s="6"/>
      <c r="AX231" s="6"/>
      <c r="AY231" s="6"/>
      <c r="AZ231" s="6"/>
      <c r="BB231" s="6"/>
      <c r="BD231" s="6"/>
      <c r="BE231" s="6"/>
      <c r="BF231" s="6"/>
      <c r="BH231" s="6"/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R232" s="6"/>
      <c r="AS232" s="6"/>
      <c r="AT232" s="6"/>
      <c r="AV232" s="6"/>
      <c r="AX232" s="6"/>
      <c r="AY232" s="6"/>
      <c r="AZ232" s="6"/>
      <c r="BB232" s="6"/>
      <c r="BD232" s="6"/>
      <c r="BE232" s="6"/>
      <c r="BF232" s="6"/>
      <c r="BH232" s="6"/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R233" s="6"/>
      <c r="AS233" s="6"/>
      <c r="AT233" s="6"/>
      <c r="AV233" s="6"/>
      <c r="AX233" s="6"/>
      <c r="AY233" s="6"/>
      <c r="AZ233" s="6"/>
      <c r="BB233" s="6"/>
      <c r="BD233" s="6"/>
      <c r="BE233" s="6"/>
      <c r="BF233" s="6"/>
      <c r="BH233" s="6"/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R234" s="6"/>
      <c r="AS234" s="6"/>
      <c r="AT234" s="6"/>
      <c r="AV234" s="6"/>
      <c r="AX234" s="6"/>
      <c r="AY234" s="6"/>
      <c r="AZ234" s="6"/>
      <c r="BB234" s="6"/>
      <c r="BD234" s="6"/>
      <c r="BE234" s="6"/>
      <c r="BF234" s="6"/>
      <c r="BH234" s="6"/>
    </row>
    <row r="235" spans="1:60" x14ac:dyDescent="0.25">
      <c r="B235" s="6"/>
      <c r="I235" s="6"/>
      <c r="O235" s="6"/>
      <c r="U235" s="6"/>
      <c r="AA235" s="6"/>
      <c r="AG235" s="6"/>
      <c r="AM235" s="6"/>
      <c r="AS235" s="6"/>
      <c r="AY235" s="6"/>
      <c r="BE235" s="6"/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R236" s="6"/>
      <c r="AS236" s="6"/>
      <c r="AT236" s="6"/>
      <c r="AV236" s="6"/>
      <c r="AX236" s="6"/>
      <c r="AY236" s="6"/>
      <c r="AZ236" s="6"/>
      <c r="BB236" s="6"/>
      <c r="BD236" s="6"/>
      <c r="BE236" s="6"/>
      <c r="BF236" s="6"/>
      <c r="BH236" s="6"/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R237" s="6"/>
      <c r="AS237" s="6"/>
      <c r="AT237" s="6"/>
      <c r="AV237" s="6"/>
      <c r="AX237" s="6"/>
      <c r="AY237" s="6"/>
      <c r="AZ237" s="6"/>
      <c r="BB237" s="6"/>
      <c r="BD237" s="6"/>
      <c r="BE237" s="6"/>
      <c r="BF237" s="6"/>
      <c r="BH237" s="6"/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R238" s="6"/>
      <c r="AS238" s="6"/>
      <c r="AT238" s="6"/>
      <c r="AV238" s="6"/>
      <c r="AX238" s="6"/>
      <c r="AY238" s="6"/>
      <c r="AZ238" s="6"/>
      <c r="BB238" s="6"/>
      <c r="BD238" s="6"/>
      <c r="BE238" s="6"/>
      <c r="BF238" s="6"/>
      <c r="BH238" s="6"/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R239" s="6"/>
      <c r="AS239" s="6"/>
      <c r="AT239" s="6"/>
      <c r="AV239" s="6"/>
      <c r="AX239" s="6"/>
      <c r="AY239" s="6"/>
      <c r="AZ239" s="6"/>
      <c r="BB239" s="6"/>
      <c r="BD239" s="6"/>
      <c r="BE239" s="6"/>
      <c r="BF239" s="6"/>
      <c r="BH239" s="6"/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R240" s="6"/>
      <c r="AS240" s="6"/>
      <c r="AT240" s="6"/>
      <c r="AV240" s="6"/>
      <c r="AX240" s="6"/>
      <c r="AY240" s="6"/>
      <c r="AZ240" s="6"/>
      <c r="BB240" s="6"/>
      <c r="BD240" s="6"/>
      <c r="BE240" s="6"/>
      <c r="BF240" s="6"/>
      <c r="BH240" s="6"/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R241" s="6"/>
      <c r="AS241" s="6"/>
      <c r="AT241" s="6"/>
      <c r="AV241" s="6"/>
      <c r="AX241" s="6"/>
      <c r="AY241" s="6"/>
      <c r="AZ241" s="6"/>
      <c r="BB241" s="6"/>
      <c r="BD241" s="6"/>
      <c r="BE241" s="6"/>
      <c r="BF241" s="6"/>
      <c r="BH241" s="6"/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R242" s="6"/>
      <c r="AS242" s="6"/>
      <c r="AT242" s="6"/>
      <c r="AV242" s="6"/>
      <c r="AX242" s="6"/>
      <c r="AY242" s="6"/>
      <c r="AZ242" s="6"/>
      <c r="BB242" s="6"/>
      <c r="BD242" s="6"/>
      <c r="BE242" s="6"/>
      <c r="BF242" s="6"/>
      <c r="BH242" s="6"/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R243" s="6"/>
      <c r="AS243" s="6"/>
      <c r="AT243" s="6"/>
      <c r="AV243" s="6"/>
      <c r="AX243" s="6"/>
      <c r="AY243" s="6"/>
      <c r="AZ243" s="6"/>
      <c r="BB243" s="6"/>
      <c r="BD243" s="6"/>
      <c r="BE243" s="6"/>
      <c r="BF243" s="6"/>
      <c r="BH243" s="6"/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R244" s="6"/>
      <c r="AS244" s="6"/>
      <c r="AT244" s="6"/>
      <c r="AV244" s="6"/>
      <c r="AX244" s="6"/>
      <c r="AY244" s="6"/>
      <c r="AZ244" s="6"/>
      <c r="BB244" s="6"/>
      <c r="BD244" s="6"/>
      <c r="BE244" s="6"/>
      <c r="BF244" s="6"/>
      <c r="BH244" s="6"/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S245" s="6"/>
      <c r="AY245" s="6"/>
      <c r="BE245" s="6"/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R246" s="6"/>
      <c r="AS246" s="6"/>
      <c r="AT246" s="6"/>
      <c r="AV246" s="6"/>
      <c r="AX246" s="6"/>
      <c r="AY246" s="6"/>
      <c r="AZ246" s="6"/>
      <c r="BB246" s="6"/>
      <c r="BD246" s="6"/>
      <c r="BE246" s="6"/>
      <c r="BF246" s="6"/>
      <c r="BH246" s="6"/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R247" s="6"/>
      <c r="AS247" s="6"/>
      <c r="AT247" s="6"/>
      <c r="AV247" s="6"/>
      <c r="AX247" s="6"/>
      <c r="AY247" s="6"/>
      <c r="AZ247" s="6"/>
      <c r="BB247" s="6"/>
      <c r="BD247" s="6"/>
      <c r="BE247" s="6"/>
      <c r="BF247" s="6"/>
      <c r="BH247" s="6"/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R248" s="6"/>
      <c r="AS248" s="6"/>
      <c r="AT248" s="6"/>
      <c r="AV248" s="6"/>
      <c r="AX248" s="6"/>
      <c r="AY248" s="6"/>
      <c r="AZ248" s="6"/>
      <c r="BB248" s="6"/>
      <c r="BD248" s="6"/>
      <c r="BE248" s="6"/>
      <c r="BF248" s="6"/>
      <c r="BH248" s="6"/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R249" s="6"/>
      <c r="AS249" s="6"/>
      <c r="AT249" s="6"/>
      <c r="AV249" s="6"/>
      <c r="AX249" s="6"/>
      <c r="AY249" s="6"/>
      <c r="AZ249" s="6"/>
      <c r="BB249" s="6"/>
      <c r="BD249" s="6"/>
      <c r="BE249" s="6"/>
      <c r="BF249" s="6"/>
      <c r="BH249" s="6"/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R250" s="6"/>
      <c r="AS250" s="6"/>
      <c r="AT250" s="6"/>
      <c r="AV250" s="6"/>
      <c r="AX250" s="6"/>
      <c r="AY250" s="6"/>
      <c r="AZ250" s="6"/>
      <c r="BB250" s="6"/>
      <c r="BD250" s="6"/>
      <c r="BE250" s="6"/>
      <c r="BF250" s="6"/>
      <c r="BH250" s="6"/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R251" s="6"/>
      <c r="AS251" s="6"/>
      <c r="AT251" s="6"/>
      <c r="AV251" s="6"/>
      <c r="AX251" s="6"/>
      <c r="AY251" s="6"/>
      <c r="AZ251" s="6"/>
      <c r="BB251" s="6"/>
      <c r="BD251" s="6"/>
      <c r="BE251" s="6"/>
      <c r="BF251" s="6"/>
      <c r="BH251" s="6"/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R252" s="6"/>
      <c r="AS252" s="6"/>
      <c r="AT252" s="6"/>
      <c r="AV252" s="6"/>
      <c r="AX252" s="6"/>
      <c r="AY252" s="6"/>
      <c r="AZ252" s="6"/>
      <c r="BB252" s="6"/>
      <c r="BD252" s="6"/>
      <c r="BE252" s="6"/>
      <c r="BF252" s="6"/>
      <c r="BH252" s="6"/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S253" s="6"/>
      <c r="AY253" s="6"/>
      <c r="BE253" s="6"/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R254" s="6"/>
      <c r="AS254" s="6"/>
      <c r="AT254" s="6"/>
      <c r="AV254" s="6"/>
      <c r="AX254" s="6"/>
      <c r="AY254" s="6"/>
      <c r="AZ254" s="6"/>
      <c r="BB254" s="6"/>
      <c r="BD254" s="6"/>
      <c r="BE254" s="6"/>
      <c r="BF254" s="6"/>
      <c r="BH254" s="6"/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R255" s="6"/>
      <c r="AS255" s="6"/>
      <c r="AT255" s="6"/>
      <c r="AV255" s="6"/>
      <c r="AX255" s="6"/>
      <c r="AY255" s="6"/>
      <c r="AZ255" s="6"/>
      <c r="BB255" s="6"/>
      <c r="BD255" s="6"/>
      <c r="BE255" s="6"/>
      <c r="BF255" s="6"/>
      <c r="BH255" s="6"/>
    </row>
    <row r="256" spans="1:60" x14ac:dyDescent="0.25">
      <c r="A256" s="6"/>
      <c r="F256" s="6"/>
      <c r="H256" s="6"/>
      <c r="I256" s="6"/>
      <c r="J256" s="6"/>
      <c r="L256" s="6"/>
      <c r="N256" s="6"/>
      <c r="O256" s="6"/>
      <c r="P256" s="6"/>
      <c r="R256" s="6"/>
      <c r="T256" s="6"/>
      <c r="U256" s="6"/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R256" s="6"/>
      <c r="AS256" s="6"/>
      <c r="AT256" s="6"/>
      <c r="AV256" s="6"/>
      <c r="AX256" s="6"/>
      <c r="AY256" s="6"/>
      <c r="AZ256" s="6"/>
      <c r="BB256" s="6"/>
      <c r="BD256" s="6"/>
      <c r="BE256" s="6"/>
      <c r="BF256" s="6"/>
      <c r="BH256" s="6"/>
    </row>
    <row r="257" spans="1:60" x14ac:dyDescent="0.25">
      <c r="A257" s="6"/>
      <c r="B257" s="6"/>
      <c r="F257" s="6"/>
      <c r="H257" s="6"/>
      <c r="I257" s="6"/>
      <c r="J257" s="6"/>
      <c r="L257" s="6"/>
      <c r="N257" s="6"/>
      <c r="O257" s="6"/>
      <c r="P257" s="6"/>
      <c r="R257" s="6"/>
      <c r="T257" s="6"/>
      <c r="U257" s="6"/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R257" s="6"/>
      <c r="AS257" s="6"/>
      <c r="AT257" s="6"/>
      <c r="AV257" s="6"/>
      <c r="AX257" s="6"/>
      <c r="AY257" s="6"/>
      <c r="AZ257" s="6"/>
      <c r="BB257" s="6"/>
      <c r="BD257" s="6"/>
      <c r="BE257" s="6"/>
      <c r="BF257" s="6"/>
      <c r="BH257" s="6"/>
    </row>
    <row r="258" spans="1:60" x14ac:dyDescent="0.25">
      <c r="A258" s="6"/>
      <c r="B258" s="6"/>
      <c r="F258" s="6"/>
      <c r="H258" s="6"/>
      <c r="I258" s="6"/>
      <c r="J258" s="6"/>
      <c r="L258" s="6"/>
      <c r="N258" s="6"/>
      <c r="O258" s="6"/>
      <c r="P258" s="6"/>
      <c r="R258" s="6"/>
      <c r="T258" s="6"/>
      <c r="U258" s="6"/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R258" s="6"/>
      <c r="AS258" s="6"/>
      <c r="AT258" s="6"/>
      <c r="AV258" s="6"/>
      <c r="AX258" s="6"/>
      <c r="AY258" s="6"/>
      <c r="AZ258" s="6"/>
      <c r="BB258" s="6"/>
      <c r="BD258" s="6"/>
      <c r="BE258" s="6"/>
      <c r="BF258" s="6"/>
      <c r="BH258" s="6"/>
    </row>
    <row r="259" spans="1:60" x14ac:dyDescent="0.25">
      <c r="A259" s="6"/>
      <c r="F259" s="6"/>
      <c r="H259" s="6"/>
      <c r="I259" s="6"/>
      <c r="J259" s="6"/>
      <c r="L259" s="6"/>
      <c r="N259" s="6"/>
      <c r="O259" s="6"/>
      <c r="P259" s="6"/>
      <c r="R259" s="6"/>
      <c r="T259" s="6"/>
      <c r="U259" s="6"/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R259" s="6"/>
      <c r="AS259" s="6"/>
      <c r="AT259" s="6"/>
      <c r="AV259" s="6"/>
      <c r="AX259" s="6"/>
      <c r="AY259" s="6"/>
      <c r="AZ259" s="6"/>
      <c r="BB259" s="6"/>
      <c r="BD259" s="6"/>
      <c r="BE259" s="6"/>
      <c r="BF259" s="6"/>
      <c r="BH259" s="6"/>
    </row>
    <row r="260" spans="1:60" x14ac:dyDescent="0.25">
      <c r="A260" s="6"/>
      <c r="B260" s="6"/>
      <c r="F260" s="6"/>
      <c r="H260" s="6"/>
      <c r="I260" s="6"/>
      <c r="J260" s="6"/>
      <c r="L260" s="6"/>
      <c r="N260" s="6"/>
      <c r="O260" s="6"/>
      <c r="P260" s="6"/>
      <c r="R260" s="6"/>
      <c r="T260" s="6"/>
      <c r="U260" s="6"/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R260" s="6"/>
      <c r="AS260" s="6"/>
      <c r="AT260" s="6"/>
      <c r="AV260" s="6"/>
      <c r="AX260" s="6"/>
      <c r="AY260" s="6"/>
      <c r="AZ260" s="6"/>
      <c r="BB260" s="6"/>
      <c r="BD260" s="6"/>
      <c r="BE260" s="6"/>
      <c r="BF260" s="6"/>
      <c r="BH260" s="6"/>
    </row>
    <row r="261" spans="1:60" x14ac:dyDescent="0.25">
      <c r="A261" s="6"/>
      <c r="B261" s="6"/>
      <c r="F261" s="6"/>
      <c r="H261" s="6"/>
      <c r="I261" s="6"/>
      <c r="J261" s="6"/>
      <c r="L261" s="6"/>
      <c r="N261" s="6"/>
      <c r="O261" s="6"/>
      <c r="P261" s="6"/>
      <c r="R261" s="6"/>
      <c r="T261" s="6"/>
      <c r="U261" s="6"/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R261" s="6"/>
      <c r="AS261" s="6"/>
      <c r="AT261" s="6"/>
      <c r="AV261" s="6"/>
      <c r="AX261" s="6"/>
      <c r="AY261" s="6"/>
      <c r="AZ261" s="6"/>
      <c r="BB261" s="6"/>
      <c r="BD261" s="6"/>
      <c r="BE261" s="6"/>
      <c r="BF261" s="6"/>
      <c r="BH261" s="6"/>
    </row>
    <row r="262" spans="1:60" x14ac:dyDescent="0.25">
      <c r="A262" s="6"/>
      <c r="B262" s="6"/>
      <c r="F262" s="6"/>
      <c r="H262" s="6"/>
      <c r="I262" s="6"/>
      <c r="J262" s="6"/>
      <c r="L262" s="6"/>
      <c r="N262" s="6"/>
      <c r="O262" s="6"/>
      <c r="P262" s="6"/>
      <c r="R262" s="6"/>
      <c r="T262" s="6"/>
      <c r="U262" s="6"/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R262" s="6"/>
      <c r="AS262" s="6"/>
      <c r="AT262" s="6"/>
      <c r="AV262" s="6"/>
      <c r="AX262" s="6"/>
      <c r="AY262" s="6"/>
      <c r="AZ262" s="6"/>
      <c r="BB262" s="6"/>
      <c r="BD262" s="6"/>
      <c r="BE262" s="6"/>
      <c r="BF262" s="6"/>
      <c r="BH262" s="6"/>
    </row>
    <row r="263" spans="1:60" x14ac:dyDescent="0.25">
      <c r="A263" s="6"/>
      <c r="B263" s="6"/>
      <c r="I263" s="6"/>
      <c r="O263" s="6"/>
      <c r="U263" s="6"/>
      <c r="AA263" s="6"/>
      <c r="AG263" s="6"/>
      <c r="AM263" s="6"/>
      <c r="AS263" s="6"/>
      <c r="AY263" s="6"/>
      <c r="BE263" s="6"/>
    </row>
    <row r="264" spans="1:60" x14ac:dyDescent="0.25">
      <c r="A264" s="6"/>
      <c r="B264" s="6"/>
      <c r="F264" s="6"/>
      <c r="H264" s="6"/>
      <c r="I264" s="6"/>
      <c r="J264" s="6"/>
      <c r="L264" s="6"/>
      <c r="N264" s="6"/>
      <c r="O264" s="6"/>
      <c r="P264" s="6"/>
      <c r="R264" s="6"/>
      <c r="T264" s="6"/>
      <c r="U264" s="6"/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R264" s="6"/>
      <c r="AS264" s="6"/>
      <c r="AT264" s="6"/>
      <c r="AV264" s="6"/>
      <c r="AX264" s="6"/>
      <c r="AY264" s="6"/>
      <c r="AZ264" s="6"/>
      <c r="BB264" s="6"/>
      <c r="BD264" s="6"/>
      <c r="BE264" s="6"/>
      <c r="BF264" s="6"/>
      <c r="BH264" s="6"/>
    </row>
    <row r="265" spans="1:60" x14ac:dyDescent="0.25">
      <c r="A265" s="6"/>
      <c r="B265" s="6"/>
      <c r="F265" s="6"/>
      <c r="H265" s="6"/>
      <c r="I265" s="6"/>
      <c r="J265" s="6"/>
      <c r="L265" s="6"/>
      <c r="N265" s="6"/>
      <c r="O265" s="6"/>
      <c r="P265" s="6"/>
      <c r="R265" s="6"/>
      <c r="T265" s="6"/>
      <c r="U265" s="6"/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R265" s="6"/>
      <c r="AS265" s="6"/>
      <c r="AT265" s="6"/>
      <c r="AV265" s="6"/>
      <c r="AX265" s="6"/>
      <c r="AY265" s="6"/>
      <c r="AZ265" s="6"/>
      <c r="BB265" s="6"/>
      <c r="BD265" s="6"/>
      <c r="BE265" s="6"/>
      <c r="BF265" s="6"/>
      <c r="BH265" s="6"/>
    </row>
    <row r="266" spans="1:60" x14ac:dyDescent="0.25">
      <c r="A266" s="6"/>
      <c r="B266" s="6"/>
      <c r="F266" s="6"/>
      <c r="H266" s="6"/>
      <c r="I266" s="6"/>
      <c r="J266" s="6"/>
      <c r="L266" s="6"/>
      <c r="N266" s="6"/>
      <c r="O266" s="6"/>
      <c r="P266" s="6"/>
      <c r="R266" s="6"/>
      <c r="T266" s="6"/>
      <c r="U266" s="6"/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R266" s="6"/>
      <c r="AS266" s="6"/>
      <c r="AT266" s="6"/>
      <c r="AV266" s="6"/>
      <c r="AX266" s="6"/>
      <c r="AY266" s="6"/>
      <c r="AZ266" s="6"/>
      <c r="BB266" s="6"/>
      <c r="BD266" s="6"/>
      <c r="BE266" s="6"/>
      <c r="BF266" s="6"/>
      <c r="BH266" s="6"/>
    </row>
    <row r="267" spans="1:60" x14ac:dyDescent="0.25">
      <c r="A267" s="6"/>
      <c r="B267" s="6"/>
      <c r="F267" s="6"/>
      <c r="H267" s="6"/>
      <c r="I267" s="6"/>
      <c r="J267" s="6"/>
      <c r="L267" s="6"/>
      <c r="N267" s="6"/>
      <c r="O267" s="6"/>
      <c r="P267" s="6"/>
      <c r="R267" s="6"/>
      <c r="T267" s="6"/>
      <c r="U267" s="6"/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R267" s="6"/>
      <c r="AS267" s="6"/>
      <c r="AT267" s="6"/>
      <c r="AV267" s="6"/>
      <c r="AX267" s="6"/>
      <c r="AY267" s="6"/>
      <c r="AZ267" s="6"/>
      <c r="BB267" s="6"/>
      <c r="BD267" s="6"/>
      <c r="BE267" s="6"/>
      <c r="BF267" s="6"/>
      <c r="BH267" s="6"/>
    </row>
    <row r="268" spans="1:60" x14ac:dyDescent="0.25">
      <c r="A268" s="6"/>
      <c r="B268" s="6"/>
      <c r="F268" s="6"/>
      <c r="H268" s="6"/>
      <c r="I268" s="6"/>
      <c r="J268" s="6"/>
      <c r="L268" s="6"/>
      <c r="N268" s="6"/>
      <c r="O268" s="6"/>
      <c r="P268" s="6"/>
      <c r="R268" s="6"/>
      <c r="T268" s="6"/>
      <c r="U268" s="6"/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R268" s="6"/>
      <c r="AS268" s="6"/>
      <c r="AT268" s="6"/>
      <c r="AV268" s="6"/>
      <c r="AX268" s="6"/>
      <c r="AY268" s="6"/>
      <c r="AZ268" s="6"/>
      <c r="BB268" s="6"/>
      <c r="BD268" s="6"/>
      <c r="BE268" s="6"/>
      <c r="BF268" s="6"/>
      <c r="BH268" s="6"/>
    </row>
    <row r="269" spans="1:60" x14ac:dyDescent="0.25">
      <c r="A269" s="6"/>
      <c r="I269" s="6"/>
      <c r="O269" s="6"/>
      <c r="U269" s="6"/>
      <c r="AA269" s="6"/>
      <c r="AG269" s="6"/>
      <c r="AM269" s="6"/>
      <c r="AS269" s="6"/>
      <c r="AY269" s="6"/>
      <c r="BE269" s="6"/>
    </row>
    <row r="270" spans="1:60" x14ac:dyDescent="0.25">
      <c r="A270" s="6"/>
      <c r="B270" s="6"/>
      <c r="F270" s="6"/>
      <c r="H270" s="6"/>
      <c r="I270" s="6"/>
      <c r="J270" s="6"/>
      <c r="L270" s="6"/>
      <c r="N270" s="6"/>
      <c r="O270" s="6"/>
      <c r="P270" s="6"/>
      <c r="R270" s="6"/>
      <c r="T270" s="6"/>
      <c r="U270" s="6"/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R270" s="6"/>
      <c r="AS270" s="6"/>
      <c r="AT270" s="6"/>
      <c r="AV270" s="6"/>
      <c r="AX270" s="6"/>
      <c r="AY270" s="6"/>
      <c r="AZ270" s="6"/>
      <c r="BB270" s="6"/>
      <c r="BD270" s="6"/>
      <c r="BE270" s="6"/>
      <c r="BF270" s="6"/>
      <c r="BH270" s="6"/>
    </row>
    <row r="271" spans="1:60" x14ac:dyDescent="0.25">
      <c r="A271" s="6"/>
      <c r="F271" s="6"/>
      <c r="H271" s="6"/>
      <c r="I271" s="6"/>
      <c r="J271" s="6"/>
      <c r="L271" s="6"/>
      <c r="N271" s="6"/>
      <c r="O271" s="6"/>
      <c r="P271" s="6"/>
      <c r="R271" s="6"/>
      <c r="T271" s="6"/>
      <c r="U271" s="6"/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R271" s="6"/>
      <c r="AS271" s="6"/>
      <c r="AT271" s="6"/>
      <c r="AV271" s="6"/>
      <c r="AX271" s="6"/>
      <c r="AY271" s="6"/>
      <c r="AZ271" s="6"/>
      <c r="BB271" s="6"/>
      <c r="BD271" s="6"/>
      <c r="BE271" s="6"/>
      <c r="BF271" s="6"/>
      <c r="BH271" s="6"/>
    </row>
    <row r="272" spans="1:60" x14ac:dyDescent="0.25">
      <c r="A272" s="6"/>
      <c r="B272" s="6"/>
      <c r="F272" s="6"/>
      <c r="H272" s="6"/>
      <c r="I272" s="6"/>
      <c r="J272" s="6"/>
      <c r="L272" s="6"/>
      <c r="N272" s="6"/>
      <c r="O272" s="6"/>
      <c r="P272" s="6"/>
      <c r="R272" s="6"/>
      <c r="T272" s="6"/>
      <c r="U272" s="6"/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R272" s="6"/>
      <c r="AS272" s="6"/>
      <c r="AT272" s="6"/>
      <c r="AV272" s="6"/>
      <c r="AX272" s="6"/>
      <c r="AY272" s="6"/>
      <c r="AZ272" s="6"/>
      <c r="BB272" s="6"/>
      <c r="BD272" s="6"/>
      <c r="BE272" s="6"/>
      <c r="BF272" s="6"/>
      <c r="BH272" s="6"/>
    </row>
    <row r="273" spans="1:60" x14ac:dyDescent="0.25">
      <c r="A273" s="6"/>
      <c r="B273" s="6"/>
      <c r="F273" s="6"/>
      <c r="H273" s="6"/>
      <c r="I273" s="6"/>
      <c r="J273" s="6"/>
      <c r="L273" s="6"/>
      <c r="N273" s="6"/>
      <c r="O273" s="6"/>
      <c r="P273" s="6"/>
      <c r="R273" s="6"/>
      <c r="T273" s="6"/>
      <c r="U273" s="6"/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R273" s="6"/>
      <c r="AS273" s="6"/>
      <c r="AT273" s="6"/>
      <c r="AV273" s="6"/>
      <c r="AX273" s="6"/>
      <c r="AY273" s="6"/>
      <c r="AZ273" s="6"/>
      <c r="BB273" s="6"/>
      <c r="BD273" s="6"/>
      <c r="BE273" s="6"/>
      <c r="BF273" s="6"/>
      <c r="BH273" s="6"/>
    </row>
    <row r="274" spans="1:60" x14ac:dyDescent="0.25">
      <c r="A274" s="6"/>
      <c r="F274" s="6"/>
      <c r="H274" s="6"/>
      <c r="I274" s="6"/>
      <c r="J274" s="6"/>
      <c r="L274" s="6"/>
      <c r="N274" s="6"/>
      <c r="O274" s="6"/>
      <c r="P274" s="6"/>
      <c r="R274" s="6"/>
      <c r="T274" s="6"/>
      <c r="U274" s="6"/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R274" s="6"/>
      <c r="AS274" s="6"/>
      <c r="AT274" s="6"/>
      <c r="AV274" s="6"/>
      <c r="AX274" s="6"/>
      <c r="AY274" s="6"/>
      <c r="AZ274" s="6"/>
      <c r="BB274" s="6"/>
      <c r="BD274" s="6"/>
      <c r="BE274" s="6"/>
      <c r="BF274" s="6"/>
      <c r="BH274" s="6"/>
    </row>
    <row r="275" spans="1:60" x14ac:dyDescent="0.25">
      <c r="A275" s="6"/>
      <c r="F275" s="6"/>
      <c r="H275" s="6"/>
      <c r="I275" s="6"/>
      <c r="J275" s="6"/>
      <c r="L275" s="6"/>
      <c r="N275" s="6"/>
      <c r="O275" s="6"/>
      <c r="P275" s="6"/>
      <c r="R275" s="6"/>
      <c r="T275" s="6"/>
      <c r="U275" s="6"/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R275" s="6"/>
      <c r="AS275" s="6"/>
      <c r="AT275" s="6"/>
      <c r="AV275" s="6"/>
      <c r="AX275" s="6"/>
      <c r="AY275" s="6"/>
      <c r="AZ275" s="6"/>
      <c r="BB275" s="6"/>
      <c r="BD275" s="6"/>
      <c r="BE275" s="6"/>
      <c r="BF275" s="6"/>
      <c r="BH275" s="6"/>
    </row>
    <row r="276" spans="1:60" x14ac:dyDescent="0.25">
      <c r="A276" s="6"/>
      <c r="B276" s="6"/>
      <c r="F276" s="6"/>
      <c r="H276" s="6"/>
      <c r="I276" s="6"/>
      <c r="J276" s="6"/>
      <c r="L276" s="6"/>
      <c r="N276" s="6"/>
      <c r="O276" s="6"/>
      <c r="P276" s="6"/>
      <c r="R276" s="6"/>
      <c r="T276" s="6"/>
      <c r="U276" s="6"/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R276" s="6"/>
      <c r="AS276" s="6"/>
      <c r="AT276" s="6"/>
      <c r="AV276" s="6"/>
      <c r="AX276" s="6"/>
      <c r="AY276" s="6"/>
      <c r="AZ276" s="6"/>
      <c r="BB276" s="6"/>
      <c r="BD276" s="6"/>
      <c r="BE276" s="6"/>
      <c r="BF276" s="6"/>
      <c r="BH276" s="6"/>
    </row>
    <row r="277" spans="1:60" x14ac:dyDescent="0.25">
      <c r="A277" s="6"/>
      <c r="B277" s="6"/>
      <c r="F277" s="6"/>
      <c r="H277" s="6"/>
      <c r="I277" s="6"/>
      <c r="J277" s="6"/>
      <c r="L277" s="6"/>
      <c r="N277" s="6"/>
      <c r="O277" s="6"/>
      <c r="P277" s="6"/>
      <c r="R277" s="6"/>
      <c r="T277" s="6"/>
      <c r="U277" s="6"/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R277" s="6"/>
      <c r="AS277" s="6"/>
      <c r="AT277" s="6"/>
      <c r="AV277" s="6"/>
      <c r="AX277" s="6"/>
      <c r="AY277" s="6"/>
      <c r="AZ277" s="6"/>
      <c r="BB277" s="6"/>
      <c r="BD277" s="6"/>
      <c r="BE277" s="6"/>
      <c r="BF277" s="6"/>
      <c r="BH277" s="6"/>
    </row>
    <row r="278" spans="1:60" x14ac:dyDescent="0.25">
      <c r="A278" s="6"/>
      <c r="B278" s="6"/>
      <c r="F278" s="6"/>
      <c r="H278" s="6"/>
      <c r="I278" s="6"/>
      <c r="J278" s="6"/>
      <c r="L278" s="6"/>
      <c r="N278" s="6"/>
      <c r="O278" s="6"/>
      <c r="P278" s="6"/>
      <c r="R278" s="6"/>
      <c r="T278" s="6"/>
      <c r="U278" s="6"/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R278" s="6"/>
      <c r="AS278" s="6"/>
      <c r="AT278" s="6"/>
      <c r="AV278" s="6"/>
      <c r="AX278" s="6"/>
      <c r="AY278" s="6"/>
      <c r="AZ278" s="6"/>
      <c r="BB278" s="6"/>
      <c r="BD278" s="6"/>
      <c r="BE278" s="6"/>
      <c r="BF278" s="6"/>
      <c r="BH278" s="6"/>
    </row>
    <row r="279" spans="1:60" x14ac:dyDescent="0.25">
      <c r="A279" s="6"/>
      <c r="B279" s="6"/>
      <c r="F279" s="6"/>
      <c r="H279" s="6"/>
      <c r="I279" s="6"/>
      <c r="J279" s="6"/>
      <c r="L279" s="6"/>
      <c r="N279" s="6"/>
      <c r="O279" s="6"/>
      <c r="P279" s="6"/>
      <c r="R279" s="6"/>
      <c r="T279" s="6"/>
      <c r="U279" s="6"/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R279" s="6"/>
      <c r="AS279" s="6"/>
      <c r="AT279" s="6"/>
      <c r="AV279" s="6"/>
      <c r="AX279" s="6"/>
      <c r="AY279" s="6"/>
      <c r="AZ279" s="6"/>
      <c r="BB279" s="6"/>
      <c r="BD279" s="6"/>
      <c r="BE279" s="6"/>
      <c r="BF279" s="6"/>
      <c r="BH279" s="6"/>
    </row>
    <row r="280" spans="1:60" x14ac:dyDescent="0.25">
      <c r="A280" s="6"/>
      <c r="B280" s="6"/>
      <c r="F280" s="6"/>
      <c r="H280" s="6"/>
      <c r="I280" s="6"/>
      <c r="J280" s="6"/>
      <c r="L280" s="6"/>
      <c r="N280" s="6"/>
      <c r="O280" s="6"/>
      <c r="P280" s="6"/>
      <c r="R280" s="6"/>
      <c r="T280" s="6"/>
      <c r="U280" s="6"/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R280" s="6"/>
      <c r="AS280" s="6"/>
      <c r="AT280" s="6"/>
      <c r="AV280" s="6"/>
      <c r="AX280" s="6"/>
      <c r="AY280" s="6"/>
      <c r="AZ280" s="6"/>
      <c r="BB280" s="6"/>
      <c r="BD280" s="6"/>
      <c r="BE280" s="6"/>
      <c r="BF280" s="6"/>
      <c r="BH280" s="6"/>
    </row>
    <row r="281" spans="1:60" x14ac:dyDescent="0.25">
      <c r="A281" s="6"/>
      <c r="B281" s="6"/>
      <c r="F281" s="6"/>
      <c r="H281" s="6"/>
      <c r="I281" s="6"/>
      <c r="J281" s="6"/>
      <c r="L281" s="6"/>
      <c r="N281" s="6"/>
      <c r="O281" s="6"/>
      <c r="P281" s="6"/>
      <c r="R281" s="6"/>
      <c r="T281" s="6"/>
      <c r="U281" s="6"/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R281" s="6"/>
      <c r="AS281" s="6"/>
      <c r="AT281" s="6"/>
      <c r="AV281" s="6"/>
      <c r="AX281" s="6"/>
      <c r="AY281" s="6"/>
      <c r="AZ281" s="6"/>
      <c r="BB281" s="6"/>
      <c r="BD281" s="6"/>
      <c r="BE281" s="6"/>
      <c r="BF281" s="6"/>
      <c r="BH281" s="6"/>
    </row>
    <row r="282" spans="1:60" x14ac:dyDescent="0.25">
      <c r="A282" s="6"/>
      <c r="F282" s="6"/>
      <c r="H282" s="6"/>
      <c r="I282" s="6"/>
      <c r="J282" s="6"/>
      <c r="L282" s="6"/>
      <c r="N282" s="6"/>
      <c r="O282" s="6"/>
      <c r="P282" s="6"/>
      <c r="R282" s="6"/>
      <c r="T282" s="6"/>
      <c r="U282" s="6"/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R282" s="6"/>
      <c r="AS282" s="6"/>
      <c r="AT282" s="6"/>
      <c r="AV282" s="6"/>
      <c r="AX282" s="6"/>
      <c r="AY282" s="6"/>
      <c r="AZ282" s="6"/>
      <c r="BB282" s="6"/>
      <c r="BD282" s="6"/>
      <c r="BE282" s="6"/>
      <c r="BF282" s="6"/>
      <c r="BH282" s="6"/>
    </row>
    <row r="283" spans="1:60" x14ac:dyDescent="0.25">
      <c r="A283" s="6"/>
      <c r="B283" s="6"/>
      <c r="F283" s="6"/>
      <c r="H283" s="6"/>
      <c r="I283" s="6"/>
      <c r="J283" s="6"/>
      <c r="L283" s="6"/>
      <c r="N283" s="6"/>
      <c r="O283" s="6"/>
      <c r="P283" s="6"/>
      <c r="R283" s="6"/>
      <c r="T283" s="6"/>
      <c r="U283" s="6"/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R283" s="6"/>
      <c r="AS283" s="6"/>
      <c r="AT283" s="6"/>
      <c r="AV283" s="6"/>
      <c r="AX283" s="6"/>
      <c r="AY283" s="6"/>
      <c r="AZ283" s="6"/>
      <c r="BB283" s="6"/>
      <c r="BD283" s="6"/>
      <c r="BE283" s="6"/>
      <c r="BF283" s="6"/>
      <c r="BH283" s="6"/>
    </row>
    <row r="284" spans="1:60" x14ac:dyDescent="0.25">
      <c r="A284" s="6"/>
      <c r="B284" s="6"/>
      <c r="F284" s="6"/>
      <c r="H284" s="6"/>
      <c r="I284" s="6"/>
      <c r="J284" s="6"/>
      <c r="L284" s="6"/>
      <c r="N284" s="6"/>
      <c r="O284" s="6"/>
      <c r="P284" s="6"/>
      <c r="R284" s="6"/>
      <c r="T284" s="6"/>
      <c r="U284" s="6"/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R284" s="6"/>
      <c r="AS284" s="6"/>
      <c r="AT284" s="6"/>
      <c r="AV284" s="6"/>
      <c r="AX284" s="6"/>
      <c r="AY284" s="6"/>
      <c r="AZ284" s="6"/>
      <c r="BB284" s="6"/>
      <c r="BD284" s="6"/>
      <c r="BE284" s="6"/>
      <c r="BF284" s="6"/>
      <c r="BH284" s="6"/>
    </row>
    <row r="285" spans="1:60" x14ac:dyDescent="0.25">
      <c r="A285" s="6"/>
      <c r="B285" s="6"/>
      <c r="F285" s="6"/>
      <c r="H285" s="6"/>
      <c r="I285" s="6"/>
      <c r="J285" s="6"/>
      <c r="L285" s="6"/>
      <c r="N285" s="6"/>
      <c r="O285" s="6"/>
      <c r="P285" s="6"/>
      <c r="R285" s="6"/>
      <c r="T285" s="6"/>
      <c r="U285" s="6"/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R285" s="6"/>
      <c r="AS285" s="6"/>
      <c r="AT285" s="6"/>
      <c r="AV285" s="6"/>
      <c r="AX285" s="6"/>
      <c r="AY285" s="6"/>
      <c r="AZ285" s="6"/>
      <c r="BB285" s="6"/>
      <c r="BD285" s="6"/>
      <c r="BE285" s="6"/>
      <c r="BF285" s="6"/>
      <c r="BH285" s="6"/>
    </row>
    <row r="286" spans="1:60" x14ac:dyDescent="0.25">
      <c r="A286" s="6"/>
      <c r="B286" s="6"/>
      <c r="F286" s="6"/>
      <c r="H286" s="6"/>
      <c r="I286" s="6"/>
      <c r="J286" s="6"/>
      <c r="L286" s="6"/>
      <c r="N286" s="6"/>
      <c r="O286" s="6"/>
      <c r="P286" s="6"/>
      <c r="R286" s="6"/>
      <c r="T286" s="6"/>
      <c r="U286" s="6"/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R286" s="6"/>
      <c r="AS286" s="6"/>
      <c r="AT286" s="6"/>
      <c r="AV286" s="6"/>
      <c r="AX286" s="6"/>
      <c r="AY286" s="6"/>
      <c r="AZ286" s="6"/>
      <c r="BB286" s="6"/>
      <c r="BD286" s="6"/>
      <c r="BE286" s="6"/>
      <c r="BF286" s="6"/>
      <c r="BH286" s="6"/>
    </row>
    <row r="287" spans="1:60" x14ac:dyDescent="0.25">
      <c r="A287" s="6"/>
      <c r="B287" s="6"/>
      <c r="F287" s="6"/>
      <c r="H287" s="6"/>
      <c r="I287" s="6"/>
      <c r="J287" s="6"/>
      <c r="L287" s="6"/>
      <c r="N287" s="6"/>
      <c r="O287" s="6"/>
      <c r="P287" s="6"/>
      <c r="R287" s="6"/>
      <c r="T287" s="6"/>
      <c r="U287" s="6"/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R287" s="6"/>
      <c r="AS287" s="6"/>
      <c r="AT287" s="6"/>
      <c r="AV287" s="6"/>
      <c r="AX287" s="6"/>
      <c r="AY287" s="6"/>
      <c r="AZ287" s="6"/>
      <c r="BB287" s="6"/>
      <c r="BD287" s="6"/>
      <c r="BE287" s="6"/>
      <c r="BF287" s="6"/>
      <c r="BH287" s="6"/>
    </row>
    <row r="288" spans="1:60" x14ac:dyDescent="0.25">
      <c r="A288" s="6"/>
      <c r="B288" s="6"/>
      <c r="F288" s="6"/>
      <c r="H288" s="6"/>
      <c r="I288" s="6"/>
      <c r="J288" s="6"/>
      <c r="L288" s="6"/>
      <c r="N288" s="6"/>
      <c r="O288" s="6"/>
      <c r="P288" s="6"/>
      <c r="R288" s="6"/>
      <c r="T288" s="6"/>
      <c r="U288" s="6"/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R288" s="6"/>
      <c r="AS288" s="6"/>
      <c r="AT288" s="6"/>
      <c r="AV288" s="6"/>
      <c r="AX288" s="6"/>
      <c r="AY288" s="6"/>
      <c r="AZ288" s="6"/>
      <c r="BB288" s="6"/>
      <c r="BD288" s="6"/>
      <c r="BE288" s="6"/>
      <c r="BF288" s="6"/>
      <c r="BH288" s="6"/>
    </row>
    <row r="289" spans="1:60" x14ac:dyDescent="0.25">
      <c r="A289" s="6"/>
      <c r="B289" s="6"/>
      <c r="F289" s="6"/>
      <c r="H289" s="6"/>
      <c r="I289" s="6"/>
      <c r="J289" s="6"/>
      <c r="L289" s="6"/>
      <c r="N289" s="6"/>
      <c r="O289" s="6"/>
      <c r="P289" s="6"/>
      <c r="R289" s="6"/>
      <c r="T289" s="6"/>
      <c r="U289" s="6"/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R289" s="6"/>
      <c r="AS289" s="6"/>
      <c r="AT289" s="6"/>
      <c r="AV289" s="6"/>
      <c r="AX289" s="6"/>
      <c r="AY289" s="6"/>
      <c r="AZ289" s="6"/>
      <c r="BB289" s="6"/>
      <c r="BD289" s="6"/>
      <c r="BE289" s="6"/>
      <c r="BF289" s="6"/>
      <c r="BH289" s="6"/>
    </row>
    <row r="290" spans="1:60" x14ac:dyDescent="0.25">
      <c r="A290" s="6"/>
      <c r="B290" s="6"/>
      <c r="I290" s="6"/>
      <c r="O290" s="6"/>
      <c r="U290" s="6"/>
      <c r="AA290" s="6"/>
      <c r="AG290" s="6"/>
      <c r="AM290" s="6"/>
      <c r="AS290" s="6"/>
      <c r="AY290" s="6"/>
      <c r="BE290" s="6"/>
    </row>
    <row r="291" spans="1:60" x14ac:dyDescent="0.25">
      <c r="A291" s="6"/>
      <c r="B291" s="6"/>
      <c r="F291" s="6"/>
      <c r="H291" s="6"/>
      <c r="I291" s="6"/>
      <c r="J291" s="6"/>
      <c r="L291" s="6"/>
      <c r="N291" s="6"/>
      <c r="O291" s="6"/>
      <c r="P291" s="6"/>
      <c r="R291" s="6"/>
      <c r="T291" s="6"/>
      <c r="U291" s="6"/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R291" s="6"/>
      <c r="AS291" s="6"/>
      <c r="AT291" s="6"/>
      <c r="AV291" s="6"/>
      <c r="AX291" s="6"/>
      <c r="AY291" s="6"/>
      <c r="AZ291" s="6"/>
      <c r="BB291" s="6"/>
      <c r="BD291" s="6"/>
      <c r="BE291" s="6"/>
      <c r="BF291" s="6"/>
      <c r="BH291" s="6"/>
    </row>
    <row r="292" spans="1:60" x14ac:dyDescent="0.25">
      <c r="A292" s="6"/>
      <c r="B292" s="6"/>
      <c r="I292" s="6"/>
      <c r="O292" s="6"/>
      <c r="U292" s="6"/>
      <c r="AA292" s="6"/>
      <c r="AG292" s="6"/>
      <c r="AM292" s="6"/>
      <c r="AS292" s="6"/>
      <c r="AY292" s="6"/>
      <c r="BE292" s="6"/>
    </row>
    <row r="293" spans="1:60" x14ac:dyDescent="0.25">
      <c r="A293" s="6"/>
      <c r="B293" s="6"/>
      <c r="F293" s="6"/>
      <c r="H293" s="6"/>
      <c r="I293" s="6"/>
      <c r="J293" s="6"/>
      <c r="L293" s="6"/>
      <c r="N293" s="6"/>
      <c r="O293" s="6"/>
      <c r="P293" s="6"/>
      <c r="R293" s="6"/>
      <c r="T293" s="6"/>
      <c r="U293" s="6"/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R293" s="6"/>
      <c r="AS293" s="6"/>
      <c r="AT293" s="6"/>
      <c r="AV293" s="6"/>
      <c r="AX293" s="6"/>
      <c r="AY293" s="6"/>
      <c r="AZ293" s="6"/>
      <c r="BB293" s="6"/>
      <c r="BD293" s="6"/>
      <c r="BE293" s="6"/>
      <c r="BF293" s="6"/>
      <c r="BH293" s="6"/>
    </row>
    <row r="294" spans="1:60" x14ac:dyDescent="0.25">
      <c r="A294" s="6"/>
      <c r="B294" s="6"/>
      <c r="F294" s="6"/>
      <c r="H294" s="6"/>
      <c r="I294" s="6"/>
      <c r="J294" s="6"/>
      <c r="L294" s="6"/>
      <c r="N294" s="6"/>
      <c r="O294" s="6"/>
      <c r="P294" s="6"/>
      <c r="R294" s="6"/>
      <c r="T294" s="6"/>
      <c r="U294" s="6"/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R294" s="6"/>
      <c r="AS294" s="6"/>
      <c r="AT294" s="6"/>
      <c r="AV294" s="6"/>
      <c r="AX294" s="6"/>
      <c r="AY294" s="6"/>
      <c r="AZ294" s="6"/>
      <c r="BB294" s="6"/>
      <c r="BD294" s="6"/>
      <c r="BE294" s="6"/>
      <c r="BF294" s="6"/>
      <c r="BH294" s="6"/>
    </row>
    <row r="295" spans="1:60" x14ac:dyDescent="0.25">
      <c r="A295" s="6"/>
      <c r="B295" s="6"/>
      <c r="F295" s="6"/>
      <c r="H295" s="6"/>
      <c r="I295" s="6"/>
      <c r="J295" s="6"/>
      <c r="L295" s="6"/>
      <c r="N295" s="6"/>
      <c r="O295" s="6"/>
      <c r="P295" s="6"/>
      <c r="R295" s="6"/>
      <c r="T295" s="6"/>
      <c r="U295" s="6"/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R295" s="6"/>
      <c r="AS295" s="6"/>
      <c r="AT295" s="6"/>
      <c r="AV295" s="6"/>
      <c r="AX295" s="6"/>
      <c r="AY295" s="6"/>
      <c r="AZ295" s="6"/>
      <c r="BB295" s="6"/>
      <c r="BD295" s="6"/>
      <c r="BE295" s="6"/>
      <c r="BF295" s="6"/>
      <c r="BH295" s="6"/>
    </row>
    <row r="296" spans="1:60" x14ac:dyDescent="0.25">
      <c r="A296" s="6"/>
      <c r="B296" s="6"/>
      <c r="F296" s="6"/>
      <c r="H296" s="6"/>
      <c r="I296" s="6"/>
      <c r="J296" s="6"/>
      <c r="L296" s="6"/>
      <c r="N296" s="6"/>
      <c r="O296" s="6"/>
      <c r="P296" s="6"/>
      <c r="R296" s="6"/>
      <c r="T296" s="6"/>
      <c r="U296" s="6"/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R296" s="6"/>
      <c r="AS296" s="6"/>
      <c r="AT296" s="6"/>
      <c r="AV296" s="6"/>
      <c r="AX296" s="6"/>
      <c r="AY296" s="6"/>
      <c r="AZ296" s="6"/>
      <c r="BB296" s="6"/>
      <c r="BD296" s="6"/>
      <c r="BE296" s="6"/>
      <c r="BF296" s="6"/>
      <c r="BH296" s="6"/>
    </row>
    <row r="297" spans="1:60" x14ac:dyDescent="0.25">
      <c r="A297" s="6"/>
      <c r="B297" s="6"/>
      <c r="F297" s="6"/>
      <c r="H297" s="6"/>
      <c r="I297" s="6"/>
      <c r="J297" s="6"/>
      <c r="L297" s="6"/>
      <c r="N297" s="6"/>
      <c r="O297" s="6"/>
      <c r="P297" s="6"/>
      <c r="R297" s="6"/>
      <c r="T297" s="6"/>
      <c r="U297" s="6"/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R297" s="6"/>
      <c r="AS297" s="6"/>
      <c r="AT297" s="6"/>
      <c r="AV297" s="6"/>
      <c r="AX297" s="6"/>
      <c r="AY297" s="6"/>
      <c r="AZ297" s="6"/>
      <c r="BB297" s="6"/>
      <c r="BD297" s="6"/>
      <c r="BE297" s="6"/>
      <c r="BF297" s="6"/>
      <c r="BH297" s="6"/>
    </row>
    <row r="298" spans="1:60" x14ac:dyDescent="0.25">
      <c r="A298" s="6"/>
      <c r="B298" s="6"/>
      <c r="F298" s="6"/>
      <c r="H298" s="6"/>
      <c r="I298" s="6"/>
      <c r="J298" s="6"/>
      <c r="L298" s="6"/>
      <c r="N298" s="6"/>
      <c r="O298" s="6"/>
      <c r="P298" s="6"/>
      <c r="R298" s="6"/>
      <c r="T298" s="6"/>
      <c r="U298" s="6"/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R298" s="6"/>
      <c r="AS298" s="6"/>
      <c r="AT298" s="6"/>
      <c r="AV298" s="6"/>
      <c r="AX298" s="6"/>
      <c r="AY298" s="6"/>
      <c r="AZ298" s="6"/>
      <c r="BB298" s="6"/>
      <c r="BD298" s="6"/>
      <c r="BE298" s="6"/>
      <c r="BF298" s="6"/>
      <c r="BH298" s="6"/>
    </row>
    <row r="299" spans="1:60" x14ac:dyDescent="0.25">
      <c r="A299" s="6"/>
      <c r="B299" s="6"/>
      <c r="F299" s="6"/>
      <c r="H299" s="6"/>
      <c r="I299" s="6"/>
      <c r="J299" s="6"/>
      <c r="L299" s="6"/>
      <c r="N299" s="6"/>
      <c r="O299" s="6"/>
      <c r="P299" s="6"/>
      <c r="R299" s="6"/>
      <c r="T299" s="6"/>
      <c r="U299" s="6"/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R299" s="6"/>
      <c r="AS299" s="6"/>
      <c r="AT299" s="6"/>
      <c r="AV299" s="6"/>
      <c r="AX299" s="6"/>
      <c r="AY299" s="6"/>
      <c r="AZ299" s="6"/>
      <c r="BB299" s="6"/>
      <c r="BD299" s="6"/>
      <c r="BE299" s="6"/>
      <c r="BF299" s="6"/>
      <c r="BH299" s="6"/>
    </row>
    <row r="300" spans="1:60" x14ac:dyDescent="0.25">
      <c r="A300" s="6"/>
      <c r="B300" s="6"/>
      <c r="F300" s="6"/>
      <c r="H300" s="6"/>
      <c r="I300" s="6"/>
      <c r="J300" s="6"/>
      <c r="L300" s="6"/>
      <c r="N300" s="6"/>
      <c r="O300" s="6"/>
      <c r="P300" s="6"/>
      <c r="R300" s="6"/>
      <c r="T300" s="6"/>
      <c r="U300" s="6"/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R300" s="6"/>
      <c r="AS300" s="6"/>
      <c r="AT300" s="6"/>
      <c r="AV300" s="6"/>
      <c r="AX300" s="6"/>
      <c r="AY300" s="6"/>
      <c r="AZ300" s="6"/>
      <c r="BB300" s="6"/>
      <c r="BD300" s="6"/>
      <c r="BE300" s="6"/>
      <c r="BF300" s="6"/>
      <c r="BH300" s="6"/>
    </row>
    <row r="301" spans="1:60" x14ac:dyDescent="0.25">
      <c r="A301" s="6"/>
      <c r="B301" s="6"/>
      <c r="F301" s="6"/>
      <c r="H301" s="6"/>
      <c r="I301" s="6"/>
      <c r="J301" s="6"/>
      <c r="L301" s="6"/>
      <c r="N301" s="6"/>
      <c r="O301" s="6"/>
      <c r="P301" s="6"/>
      <c r="R301" s="6"/>
      <c r="T301" s="6"/>
      <c r="U301" s="6"/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R301" s="6"/>
      <c r="AS301" s="6"/>
      <c r="AT301" s="6"/>
      <c r="AV301" s="6"/>
      <c r="AX301" s="6"/>
      <c r="AY301" s="6"/>
      <c r="AZ301" s="6"/>
      <c r="BB301" s="6"/>
      <c r="BD301" s="6"/>
      <c r="BE301" s="6"/>
      <c r="BF301" s="6"/>
      <c r="BH301" s="6"/>
    </row>
    <row r="302" spans="1:60" x14ac:dyDescent="0.25">
      <c r="A302" s="6"/>
      <c r="B302" s="6"/>
      <c r="I302" s="6"/>
      <c r="O302" s="6"/>
      <c r="U302" s="6"/>
      <c r="AA302" s="6"/>
      <c r="AG302" s="6"/>
      <c r="AM302" s="6"/>
      <c r="AS302" s="6"/>
      <c r="AY302" s="6"/>
      <c r="BE302" s="6"/>
    </row>
    <row r="303" spans="1:60" x14ac:dyDescent="0.25">
      <c r="A303" s="6"/>
      <c r="F303" s="6"/>
      <c r="H303" s="6"/>
      <c r="I303" s="6"/>
      <c r="J303" s="6"/>
      <c r="L303" s="6"/>
      <c r="N303" s="6"/>
      <c r="O303" s="6"/>
      <c r="P303" s="6"/>
      <c r="R303" s="6"/>
      <c r="T303" s="6"/>
      <c r="U303" s="6"/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R303" s="6"/>
      <c r="AS303" s="6"/>
      <c r="AT303" s="6"/>
      <c r="AV303" s="6"/>
      <c r="AX303" s="6"/>
      <c r="AY303" s="6"/>
      <c r="AZ303" s="6"/>
      <c r="BB303" s="6"/>
      <c r="BD303" s="6"/>
      <c r="BE303" s="6"/>
      <c r="BF303" s="6"/>
      <c r="BH303" s="6"/>
    </row>
    <row r="304" spans="1:60" x14ac:dyDescent="0.25">
      <c r="A304" s="6"/>
      <c r="F304" s="6"/>
      <c r="H304" s="6"/>
      <c r="I304" s="6"/>
      <c r="J304" s="6"/>
      <c r="L304" s="6"/>
      <c r="N304" s="6"/>
      <c r="O304" s="6"/>
      <c r="P304" s="6"/>
      <c r="R304" s="6"/>
      <c r="T304" s="6"/>
      <c r="U304" s="6"/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R304" s="6"/>
      <c r="AS304" s="6"/>
      <c r="AT304" s="6"/>
      <c r="AV304" s="6"/>
      <c r="AX304" s="6"/>
      <c r="AY304" s="6"/>
      <c r="AZ304" s="6"/>
      <c r="BB304" s="6"/>
      <c r="BD304" s="6"/>
      <c r="BE304" s="6"/>
      <c r="BF304" s="6"/>
      <c r="BH304" s="6"/>
    </row>
    <row r="305" spans="1:60" x14ac:dyDescent="0.25">
      <c r="A305" s="6"/>
      <c r="F305" s="6"/>
      <c r="H305" s="6"/>
      <c r="I305" s="6"/>
      <c r="J305" s="6"/>
      <c r="L305" s="6"/>
      <c r="N305" s="6"/>
      <c r="O305" s="6"/>
      <c r="P305" s="6"/>
      <c r="R305" s="6"/>
      <c r="T305" s="6"/>
      <c r="U305" s="6"/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R305" s="6"/>
      <c r="AS305" s="6"/>
      <c r="AT305" s="6"/>
      <c r="AV305" s="6"/>
      <c r="AX305" s="6"/>
      <c r="AY305" s="6"/>
      <c r="AZ305" s="6"/>
      <c r="BB305" s="6"/>
      <c r="BD305" s="6"/>
      <c r="BE305" s="6"/>
      <c r="BF305" s="6"/>
      <c r="BH305" s="6"/>
    </row>
    <row r="306" spans="1:60" x14ac:dyDescent="0.25">
      <c r="A306" s="6"/>
      <c r="B306" s="6"/>
      <c r="F306" s="6"/>
      <c r="H306" s="6"/>
      <c r="I306" s="6"/>
      <c r="J306" s="6"/>
      <c r="L306" s="6"/>
      <c r="N306" s="6"/>
      <c r="O306" s="6"/>
      <c r="P306" s="6"/>
      <c r="R306" s="6"/>
      <c r="T306" s="6"/>
      <c r="U306" s="6"/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R306" s="6"/>
      <c r="AS306" s="6"/>
      <c r="AT306" s="6"/>
      <c r="AV306" s="6"/>
      <c r="AX306" s="6"/>
      <c r="AY306" s="6"/>
      <c r="AZ306" s="6"/>
      <c r="BB306" s="6"/>
      <c r="BD306" s="6"/>
      <c r="BE306" s="6"/>
      <c r="BF306" s="6"/>
      <c r="BH306" s="6"/>
    </row>
    <row r="307" spans="1:60" x14ac:dyDescent="0.25">
      <c r="A307" s="6"/>
      <c r="B307" s="6"/>
      <c r="I307" s="6"/>
      <c r="O307" s="6"/>
      <c r="U307" s="6"/>
      <c r="AA307" s="6"/>
      <c r="AG307" s="6"/>
      <c r="AM307" s="6"/>
      <c r="AS307" s="6"/>
      <c r="AY307" s="6"/>
      <c r="BE307" s="6"/>
    </row>
    <row r="308" spans="1:60" x14ac:dyDescent="0.25">
      <c r="A308" s="6"/>
      <c r="B308" s="6"/>
      <c r="F308" s="6"/>
      <c r="H308" s="6"/>
      <c r="I308" s="6"/>
      <c r="J308" s="6"/>
      <c r="L308" s="6"/>
      <c r="N308" s="6"/>
      <c r="O308" s="6"/>
      <c r="P308" s="6"/>
      <c r="R308" s="6"/>
      <c r="T308" s="6"/>
      <c r="U308" s="6"/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R308" s="6"/>
      <c r="AS308" s="6"/>
      <c r="AT308" s="6"/>
      <c r="AV308" s="6"/>
      <c r="AX308" s="6"/>
      <c r="AY308" s="6"/>
      <c r="AZ308" s="6"/>
      <c r="BB308" s="6"/>
      <c r="BD308" s="6"/>
      <c r="BE308" s="6"/>
      <c r="BF308" s="6"/>
      <c r="BH308" s="6"/>
    </row>
    <row r="309" spans="1:60" x14ac:dyDescent="0.25">
      <c r="A309" s="6"/>
      <c r="B309" s="6"/>
      <c r="I309" s="6"/>
      <c r="O309" s="6"/>
      <c r="U309" s="6"/>
      <c r="AA309" s="6"/>
      <c r="AG309" s="6"/>
      <c r="AM309" s="6"/>
      <c r="AS309" s="6"/>
      <c r="AY309" s="6"/>
      <c r="BE309" s="6"/>
    </row>
    <row r="310" spans="1:60" x14ac:dyDescent="0.25">
      <c r="A310" s="6"/>
      <c r="B310" s="6"/>
      <c r="F310" s="6"/>
      <c r="H310" s="6"/>
      <c r="I310" s="6"/>
      <c r="J310" s="6"/>
      <c r="L310" s="6"/>
      <c r="N310" s="6"/>
      <c r="O310" s="6"/>
      <c r="P310" s="6"/>
      <c r="R310" s="6"/>
      <c r="T310" s="6"/>
      <c r="U310" s="6"/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R310" s="6"/>
      <c r="AS310" s="6"/>
      <c r="AT310" s="6"/>
      <c r="AV310" s="6"/>
      <c r="AX310" s="6"/>
      <c r="AY310" s="6"/>
      <c r="AZ310" s="6"/>
      <c r="BB310" s="6"/>
      <c r="BD310" s="6"/>
      <c r="BE310" s="6"/>
      <c r="BF310" s="6"/>
      <c r="BH310" s="6"/>
    </row>
    <row r="311" spans="1:60" x14ac:dyDescent="0.25">
      <c r="A311" s="6"/>
      <c r="B311" s="6"/>
      <c r="F311" s="6"/>
      <c r="H311" s="6"/>
      <c r="I311" s="6"/>
      <c r="J311" s="6"/>
      <c r="L311" s="6"/>
      <c r="N311" s="6"/>
      <c r="O311" s="6"/>
      <c r="P311" s="6"/>
      <c r="R311" s="6"/>
      <c r="T311" s="6"/>
      <c r="U311" s="6"/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R311" s="6"/>
      <c r="AS311" s="6"/>
      <c r="AT311" s="6"/>
      <c r="AV311" s="6"/>
      <c r="AX311" s="6"/>
      <c r="AY311" s="6"/>
      <c r="AZ311" s="6"/>
      <c r="BB311" s="6"/>
      <c r="BD311" s="6"/>
      <c r="BE311" s="6"/>
      <c r="BF311" s="6"/>
      <c r="BH311" s="6"/>
    </row>
    <row r="312" spans="1:60" x14ac:dyDescent="0.25">
      <c r="A312" s="6"/>
      <c r="B312" s="6"/>
      <c r="F312" s="6"/>
      <c r="H312" s="6"/>
      <c r="I312" s="6"/>
      <c r="J312" s="6"/>
      <c r="L312" s="6"/>
      <c r="N312" s="6"/>
      <c r="O312" s="6"/>
      <c r="P312" s="6"/>
      <c r="R312" s="6"/>
      <c r="T312" s="6"/>
      <c r="U312" s="6"/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R312" s="6"/>
      <c r="AS312" s="6"/>
      <c r="AT312" s="6"/>
      <c r="AV312" s="6"/>
      <c r="AX312" s="6"/>
      <c r="AY312" s="6"/>
      <c r="AZ312" s="6"/>
      <c r="BB312" s="6"/>
      <c r="BD312" s="6"/>
      <c r="BE312" s="6"/>
      <c r="BF312" s="6"/>
      <c r="BH312" s="6"/>
    </row>
    <row r="313" spans="1:60" x14ac:dyDescent="0.25">
      <c r="A313" s="6"/>
      <c r="B313" s="6"/>
      <c r="F313" s="6"/>
      <c r="H313" s="6"/>
      <c r="I313" s="6"/>
      <c r="J313" s="6"/>
      <c r="L313" s="6"/>
      <c r="N313" s="6"/>
      <c r="O313" s="6"/>
      <c r="P313" s="6"/>
      <c r="R313" s="6"/>
      <c r="T313" s="6"/>
      <c r="U313" s="6"/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R313" s="6"/>
      <c r="AS313" s="6"/>
      <c r="AT313" s="6"/>
      <c r="AV313" s="6"/>
      <c r="AX313" s="6"/>
      <c r="AY313" s="6"/>
      <c r="AZ313" s="6"/>
      <c r="BB313" s="6"/>
      <c r="BD313" s="6"/>
      <c r="BE313" s="6"/>
      <c r="BF313" s="6"/>
      <c r="BH313" s="6"/>
    </row>
    <row r="314" spans="1:60" x14ac:dyDescent="0.25">
      <c r="A314" s="6"/>
      <c r="B314" s="6"/>
      <c r="F314" s="6"/>
      <c r="H314" s="6"/>
      <c r="I314" s="6"/>
      <c r="J314" s="6"/>
      <c r="L314" s="6"/>
      <c r="N314" s="6"/>
      <c r="O314" s="6"/>
      <c r="P314" s="6"/>
      <c r="R314" s="6"/>
      <c r="T314" s="6"/>
      <c r="U314" s="6"/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R314" s="6"/>
      <c r="AS314" s="6"/>
      <c r="AT314" s="6"/>
      <c r="AV314" s="6"/>
      <c r="AX314" s="6"/>
      <c r="AY314" s="6"/>
      <c r="AZ314" s="6"/>
      <c r="BB314" s="6"/>
      <c r="BD314" s="6"/>
      <c r="BE314" s="6"/>
      <c r="BF314" s="6"/>
      <c r="BH314" s="6"/>
    </row>
    <row r="315" spans="1:60" x14ac:dyDescent="0.25">
      <c r="A315" s="6"/>
      <c r="F315" s="6"/>
      <c r="H315" s="6"/>
      <c r="I315" s="6"/>
      <c r="J315" s="6"/>
      <c r="L315" s="6"/>
      <c r="N315" s="6"/>
      <c r="O315" s="6"/>
      <c r="P315" s="6"/>
      <c r="R315" s="6"/>
      <c r="T315" s="6"/>
      <c r="U315" s="6"/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/>
      <c r="AT315" s="6"/>
      <c r="AV315" s="6"/>
      <c r="AX315" s="6"/>
      <c r="AY315" s="6"/>
      <c r="AZ315" s="6"/>
      <c r="BB315" s="6"/>
      <c r="BD315" s="6"/>
      <c r="BE315" s="6"/>
      <c r="BF315" s="6"/>
      <c r="BH315" s="6"/>
    </row>
    <row r="316" spans="1:60" x14ac:dyDescent="0.25">
      <c r="A316" s="6"/>
      <c r="B316" s="6"/>
      <c r="F316" s="6"/>
      <c r="H316" s="6"/>
      <c r="I316" s="6"/>
      <c r="J316" s="6"/>
      <c r="L316" s="6"/>
      <c r="N316" s="6"/>
      <c r="O316" s="6"/>
      <c r="P316" s="6"/>
      <c r="R316" s="6"/>
      <c r="T316" s="6"/>
      <c r="U316" s="6"/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/>
      <c r="AT316" s="6"/>
      <c r="AV316" s="6"/>
      <c r="AX316" s="6"/>
      <c r="AY316" s="6"/>
      <c r="AZ316" s="6"/>
      <c r="BB316" s="6"/>
      <c r="BD316" s="6"/>
      <c r="BE316" s="6"/>
      <c r="BF316" s="6"/>
      <c r="BH316" s="6"/>
    </row>
    <row r="317" spans="1:60" x14ac:dyDescent="0.25">
      <c r="A317" s="6"/>
      <c r="B317" s="6"/>
      <c r="F317" s="6"/>
      <c r="H317" s="6"/>
      <c r="I317" s="6"/>
      <c r="J317" s="6"/>
      <c r="L317" s="6"/>
      <c r="N317" s="6"/>
      <c r="O317" s="6"/>
      <c r="P317" s="6"/>
      <c r="R317" s="6"/>
      <c r="T317" s="6"/>
      <c r="U317" s="6"/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/>
      <c r="AT317" s="6"/>
      <c r="AV317" s="6"/>
      <c r="AX317" s="6"/>
      <c r="AY317" s="6"/>
      <c r="AZ317" s="6"/>
      <c r="BB317" s="6"/>
      <c r="BD317" s="6"/>
      <c r="BE317" s="6"/>
      <c r="BF317" s="6"/>
      <c r="BH317" s="6"/>
    </row>
    <row r="318" spans="1:60" x14ac:dyDescent="0.25">
      <c r="A318" s="6"/>
      <c r="B318" s="6"/>
      <c r="I318" s="6"/>
      <c r="O318" s="6"/>
      <c r="U318" s="6"/>
      <c r="AA318" s="6"/>
      <c r="AG318" s="6"/>
      <c r="AM318" s="6"/>
      <c r="AS318" s="6"/>
      <c r="AY318" s="6"/>
      <c r="BE318" s="6"/>
    </row>
    <row r="319" spans="1:60" x14ac:dyDescent="0.25">
      <c r="A319" s="6"/>
      <c r="B319" s="6"/>
      <c r="F319" s="6"/>
      <c r="H319" s="6"/>
      <c r="I319" s="6"/>
      <c r="J319" s="6"/>
      <c r="L319" s="6"/>
      <c r="N319" s="6"/>
      <c r="O319" s="6"/>
      <c r="P319" s="6"/>
      <c r="R319" s="6"/>
      <c r="T319" s="6"/>
      <c r="U319" s="6"/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/>
      <c r="AT319" s="6"/>
      <c r="AV319" s="6"/>
      <c r="AX319" s="6"/>
      <c r="AY319" s="6"/>
      <c r="AZ319" s="6"/>
      <c r="BB319" s="6"/>
      <c r="BD319" s="6"/>
      <c r="BE319" s="6"/>
      <c r="BF319" s="6"/>
      <c r="BH319" s="6"/>
    </row>
    <row r="320" spans="1:60" x14ac:dyDescent="0.25">
      <c r="A320" s="6"/>
      <c r="B320" s="6"/>
      <c r="F320" s="6"/>
      <c r="H320" s="6"/>
      <c r="I320" s="6"/>
      <c r="J320" s="6"/>
      <c r="L320" s="6"/>
      <c r="N320" s="6"/>
      <c r="O320" s="6"/>
      <c r="P320" s="6"/>
      <c r="R320" s="6"/>
      <c r="T320" s="6"/>
      <c r="U320" s="6"/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/>
      <c r="AT320" s="6"/>
      <c r="AV320" s="6"/>
      <c r="AX320" s="6"/>
      <c r="AY320" s="6"/>
      <c r="AZ320" s="6"/>
      <c r="BB320" s="6"/>
      <c r="BD320" s="6"/>
      <c r="BE320" s="6"/>
      <c r="BF320" s="6"/>
      <c r="BH320" s="6"/>
    </row>
    <row r="321" spans="1:60" x14ac:dyDescent="0.25">
      <c r="A321" s="6"/>
      <c r="B321" s="6"/>
      <c r="F321" s="6"/>
      <c r="H321" s="6"/>
      <c r="I321" s="6"/>
      <c r="J321" s="6"/>
      <c r="L321" s="6"/>
      <c r="N321" s="6"/>
      <c r="O321" s="6"/>
      <c r="P321" s="6"/>
      <c r="R321" s="6"/>
      <c r="T321" s="6"/>
      <c r="U321" s="6"/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/>
      <c r="AT321" s="6"/>
      <c r="AV321" s="6"/>
      <c r="AX321" s="6"/>
      <c r="AY321" s="6"/>
      <c r="AZ321" s="6"/>
      <c r="BB321" s="6"/>
      <c r="BD321" s="6"/>
      <c r="BE321" s="6"/>
      <c r="BF321" s="6"/>
      <c r="BH321" s="6"/>
    </row>
    <row r="322" spans="1:60" x14ac:dyDescent="0.25">
      <c r="A322" s="6"/>
      <c r="B322" s="6"/>
      <c r="F322" s="6"/>
      <c r="H322" s="6"/>
      <c r="I322" s="6"/>
      <c r="J322" s="6"/>
      <c r="L322" s="6"/>
      <c r="N322" s="6"/>
      <c r="O322" s="6"/>
      <c r="P322" s="6"/>
      <c r="R322" s="6"/>
      <c r="T322" s="6"/>
      <c r="U322" s="6"/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/>
      <c r="AT322" s="6"/>
      <c r="AV322" s="6"/>
      <c r="AX322" s="6"/>
      <c r="AY322" s="6"/>
      <c r="AZ322" s="6"/>
      <c r="BB322" s="6"/>
      <c r="BD322" s="6"/>
      <c r="BE322" s="6"/>
      <c r="BF322" s="6"/>
      <c r="BH322" s="6"/>
    </row>
    <row r="323" spans="1:60" x14ac:dyDescent="0.25">
      <c r="A323" s="6"/>
      <c r="F323" s="6"/>
      <c r="H323" s="6"/>
      <c r="I323" s="6"/>
      <c r="J323" s="6"/>
      <c r="L323" s="6"/>
      <c r="N323" s="6"/>
      <c r="O323" s="6"/>
      <c r="P323" s="6"/>
      <c r="R323" s="6"/>
      <c r="T323" s="6"/>
      <c r="U323" s="6"/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/>
      <c r="AT323" s="6"/>
      <c r="AV323" s="6"/>
      <c r="AX323" s="6"/>
      <c r="AY323" s="6"/>
      <c r="AZ323" s="6"/>
      <c r="BB323" s="6"/>
      <c r="BD323" s="6"/>
      <c r="BE323" s="6"/>
      <c r="BF323" s="6"/>
      <c r="BH323" s="6"/>
    </row>
    <row r="324" spans="1:60" x14ac:dyDescent="0.25">
      <c r="A324" s="6"/>
      <c r="B324" s="6"/>
      <c r="F324" s="6"/>
      <c r="H324" s="6"/>
      <c r="I324" s="6"/>
      <c r="J324" s="6"/>
      <c r="L324" s="6"/>
      <c r="N324" s="6"/>
      <c r="O324" s="6"/>
      <c r="P324" s="6"/>
      <c r="R324" s="6"/>
      <c r="T324" s="6"/>
      <c r="U324" s="6"/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/>
      <c r="AT324" s="6"/>
      <c r="AV324" s="6"/>
      <c r="AX324" s="6"/>
      <c r="AY324" s="6"/>
      <c r="AZ324" s="6"/>
      <c r="BB324" s="6"/>
      <c r="BD324" s="6"/>
      <c r="BE324" s="6"/>
      <c r="BF324" s="6"/>
      <c r="BH324" s="6"/>
    </row>
    <row r="325" spans="1:60" x14ac:dyDescent="0.25">
      <c r="A325" s="6"/>
      <c r="B325" s="6"/>
      <c r="F325" s="6"/>
      <c r="H325" s="6"/>
      <c r="I325" s="6"/>
      <c r="J325" s="6"/>
      <c r="L325" s="6"/>
      <c r="N325" s="6"/>
      <c r="O325" s="6"/>
      <c r="P325" s="6"/>
      <c r="R325" s="6"/>
      <c r="T325" s="6"/>
      <c r="U325" s="6"/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/>
      <c r="AT325" s="6"/>
      <c r="AV325" s="6"/>
      <c r="AX325" s="6"/>
      <c r="AY325" s="6"/>
      <c r="AZ325" s="6"/>
      <c r="BB325" s="6"/>
      <c r="BD325" s="6"/>
      <c r="BE325" s="6"/>
      <c r="BF325" s="6"/>
      <c r="BH325" s="6"/>
    </row>
    <row r="326" spans="1:60" x14ac:dyDescent="0.25">
      <c r="A326" s="6"/>
      <c r="B326" s="6"/>
      <c r="F326" s="6"/>
      <c r="H326" s="6"/>
      <c r="I326" s="6"/>
      <c r="J326" s="6"/>
      <c r="L326" s="6"/>
      <c r="N326" s="6"/>
      <c r="O326" s="6"/>
      <c r="P326" s="6"/>
      <c r="R326" s="6"/>
      <c r="T326" s="6"/>
      <c r="U326" s="6"/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/>
      <c r="AT326" s="6"/>
      <c r="AV326" s="6"/>
      <c r="AX326" s="6"/>
      <c r="AY326" s="6"/>
      <c r="AZ326" s="6"/>
      <c r="BB326" s="6"/>
      <c r="BD326" s="6"/>
      <c r="BE326" s="6"/>
      <c r="BF326" s="6"/>
      <c r="BH326" s="6"/>
    </row>
    <row r="327" spans="1:60" x14ac:dyDescent="0.25">
      <c r="A327" s="6"/>
      <c r="B327" s="6"/>
      <c r="F327" s="6"/>
      <c r="H327" s="6"/>
      <c r="I327" s="6"/>
      <c r="J327" s="6"/>
      <c r="L327" s="6"/>
      <c r="N327" s="6"/>
      <c r="O327" s="6"/>
      <c r="P327" s="6"/>
      <c r="R327" s="6"/>
      <c r="T327" s="6"/>
      <c r="U327" s="6"/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/>
      <c r="BF327" s="6"/>
      <c r="BH327" s="6"/>
    </row>
    <row r="328" spans="1:60" x14ac:dyDescent="0.25">
      <c r="A328" s="6"/>
      <c r="B328" s="6"/>
      <c r="F328" s="6"/>
      <c r="H328" s="6"/>
      <c r="I328" s="6"/>
      <c r="J328" s="6"/>
      <c r="L328" s="6"/>
      <c r="N328" s="6"/>
      <c r="O328" s="6"/>
      <c r="P328" s="6"/>
      <c r="R328" s="6"/>
      <c r="T328" s="6"/>
      <c r="U328" s="6"/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/>
      <c r="BF328" s="6"/>
      <c r="BH328" s="6"/>
    </row>
    <row r="329" spans="1:60" x14ac:dyDescent="0.25">
      <c r="A329" s="6"/>
      <c r="B329" s="6"/>
      <c r="F329" s="6"/>
      <c r="H329" s="6"/>
      <c r="I329" s="6"/>
      <c r="J329" s="6"/>
      <c r="L329" s="6"/>
      <c r="N329" s="6"/>
      <c r="O329" s="6"/>
      <c r="P329" s="6"/>
      <c r="R329" s="6"/>
      <c r="T329" s="6"/>
      <c r="U329" s="6"/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/>
      <c r="BF329" s="6"/>
      <c r="BH329" s="6"/>
    </row>
    <row r="330" spans="1:60" x14ac:dyDescent="0.25">
      <c r="A330" s="6"/>
      <c r="I330" s="6"/>
      <c r="O330" s="6"/>
      <c r="U330" s="6"/>
      <c r="AA330" s="6"/>
      <c r="AG330" s="6"/>
      <c r="AM330" s="6"/>
      <c r="AS330" s="6"/>
      <c r="AY330" s="6"/>
      <c r="BE330" s="6"/>
    </row>
    <row r="331" spans="1:60" x14ac:dyDescent="0.25">
      <c r="A331" s="6"/>
      <c r="B331" s="6"/>
      <c r="F331" s="6"/>
      <c r="H331" s="6"/>
      <c r="I331" s="6"/>
      <c r="J331" s="6"/>
      <c r="L331" s="6"/>
      <c r="N331" s="6"/>
      <c r="O331" s="6"/>
      <c r="P331" s="6"/>
      <c r="R331" s="6"/>
      <c r="T331" s="6"/>
      <c r="U331" s="6"/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/>
      <c r="BF331" s="6"/>
      <c r="BH331" s="6"/>
    </row>
    <row r="332" spans="1:60" x14ac:dyDescent="0.25">
      <c r="A332" s="6"/>
      <c r="F332" s="6"/>
      <c r="H332" s="6"/>
      <c r="I332" s="6"/>
      <c r="J332" s="6"/>
      <c r="L332" s="6"/>
      <c r="N332" s="6"/>
      <c r="O332" s="6"/>
      <c r="P332" s="6"/>
      <c r="R332" s="6"/>
      <c r="T332" s="6"/>
      <c r="U332" s="6"/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/>
      <c r="BF332" s="6"/>
      <c r="BH332" s="6"/>
    </row>
    <row r="333" spans="1:60" x14ac:dyDescent="0.25">
      <c r="A333" s="6"/>
      <c r="B333" s="6"/>
      <c r="I333" s="6"/>
      <c r="O333" s="6"/>
      <c r="U333" s="6"/>
      <c r="AA333" s="6"/>
      <c r="AG333" s="6"/>
      <c r="AM333" s="6"/>
      <c r="AS333" s="6"/>
      <c r="AY333" s="6"/>
      <c r="BE333" s="6"/>
    </row>
    <row r="334" spans="1:60" x14ac:dyDescent="0.25">
      <c r="A334" s="6"/>
      <c r="B334" s="6"/>
      <c r="F334" s="6"/>
      <c r="H334" s="6"/>
      <c r="I334" s="6"/>
      <c r="J334" s="6"/>
      <c r="L334" s="6"/>
      <c r="N334" s="6"/>
      <c r="O334" s="6"/>
      <c r="P334" s="6"/>
      <c r="R334" s="6"/>
      <c r="T334" s="6"/>
      <c r="U334" s="6"/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/>
      <c r="BF334" s="6"/>
      <c r="BH334" s="6"/>
    </row>
    <row r="335" spans="1:60" x14ac:dyDescent="0.25">
      <c r="A335" s="6"/>
      <c r="B335" s="6"/>
      <c r="F335" s="6"/>
      <c r="H335" s="6"/>
      <c r="I335" s="6"/>
      <c r="J335" s="6"/>
      <c r="L335" s="6"/>
      <c r="N335" s="6"/>
      <c r="O335" s="6"/>
      <c r="P335" s="6"/>
      <c r="R335" s="6"/>
      <c r="T335" s="6"/>
      <c r="U335" s="6"/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/>
      <c r="BF335" s="6"/>
      <c r="BH335" s="6"/>
    </row>
    <row r="336" spans="1:60" x14ac:dyDescent="0.25">
      <c r="A336" s="6"/>
      <c r="B336" s="6"/>
      <c r="F336" s="6"/>
      <c r="H336" s="6"/>
      <c r="I336" s="6"/>
      <c r="J336" s="6"/>
      <c r="L336" s="6"/>
      <c r="N336" s="6"/>
      <c r="O336" s="6"/>
      <c r="P336" s="6"/>
      <c r="R336" s="6"/>
      <c r="T336" s="6"/>
      <c r="U336" s="6"/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/>
      <c r="BF336" s="6"/>
      <c r="BH336" s="6"/>
    </row>
    <row r="337" spans="1:60" x14ac:dyDescent="0.25">
      <c r="A337" s="6"/>
      <c r="B337" s="6"/>
      <c r="F337" s="6"/>
      <c r="H337" s="6"/>
      <c r="I337" s="6"/>
      <c r="J337" s="6"/>
      <c r="L337" s="6"/>
      <c r="N337" s="6"/>
      <c r="O337" s="6"/>
      <c r="P337" s="6"/>
      <c r="R337" s="6"/>
      <c r="T337" s="6"/>
      <c r="U337" s="6"/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/>
      <c r="BF337" s="6"/>
      <c r="BH337" s="6"/>
    </row>
    <row r="338" spans="1:60" x14ac:dyDescent="0.25">
      <c r="A338" s="6"/>
      <c r="F338" s="6"/>
      <c r="H338" s="6"/>
      <c r="I338" s="6"/>
      <c r="J338" s="6"/>
      <c r="L338" s="6"/>
      <c r="N338" s="6"/>
      <c r="O338" s="6"/>
      <c r="P338" s="6"/>
      <c r="R338" s="6"/>
      <c r="T338" s="6"/>
      <c r="U338" s="6"/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/>
      <c r="BF338" s="6"/>
      <c r="BH338" s="6"/>
    </row>
    <row r="339" spans="1:60" x14ac:dyDescent="0.25">
      <c r="A339" s="6"/>
      <c r="B339" s="6"/>
      <c r="F339" s="6"/>
      <c r="H339" s="6"/>
      <c r="I339" s="6"/>
      <c r="J339" s="6"/>
      <c r="L339" s="6"/>
      <c r="N339" s="6"/>
      <c r="O339" s="6"/>
      <c r="P339" s="6"/>
      <c r="R339" s="6"/>
      <c r="T339" s="6"/>
      <c r="U339" s="6"/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/>
      <c r="BF339" s="6"/>
      <c r="BH339" s="6"/>
    </row>
    <row r="340" spans="1:60" x14ac:dyDescent="0.25">
      <c r="A340" s="6"/>
      <c r="B340" s="6"/>
      <c r="F340" s="6"/>
      <c r="H340" s="6"/>
      <c r="I340" s="6"/>
      <c r="J340" s="6"/>
      <c r="L340" s="6"/>
      <c r="N340" s="6"/>
      <c r="O340" s="6"/>
      <c r="P340" s="6"/>
      <c r="R340" s="6"/>
      <c r="T340" s="6"/>
      <c r="U340" s="6"/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/>
      <c r="BF340" s="6"/>
      <c r="BH340" s="6"/>
    </row>
    <row r="341" spans="1:60" x14ac:dyDescent="0.25">
      <c r="A341" s="6"/>
      <c r="B341" s="6"/>
      <c r="F341" s="6"/>
      <c r="H341" s="6"/>
      <c r="I341" s="6"/>
      <c r="J341" s="6"/>
      <c r="L341" s="6"/>
      <c r="N341" s="6"/>
      <c r="O341" s="6"/>
      <c r="P341" s="6"/>
      <c r="R341" s="6"/>
      <c r="T341" s="6"/>
      <c r="U341" s="6"/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F342" s="6"/>
      <c r="H342" s="6"/>
      <c r="I342" s="6"/>
      <c r="J342" s="6"/>
      <c r="L342" s="6"/>
      <c r="N342" s="6"/>
      <c r="O342" s="6"/>
      <c r="P342" s="6"/>
      <c r="R342" s="6"/>
      <c r="T342" s="6"/>
      <c r="U342" s="6"/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F343" s="6"/>
      <c r="H343" s="6"/>
      <c r="I343" s="6"/>
      <c r="J343" s="6"/>
      <c r="L343" s="6"/>
      <c r="N343" s="6"/>
      <c r="O343" s="6"/>
      <c r="P343" s="6"/>
      <c r="R343" s="6"/>
      <c r="T343" s="6"/>
      <c r="U343" s="6"/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F344" s="6"/>
      <c r="H344" s="6"/>
      <c r="I344" s="6"/>
      <c r="J344" s="6"/>
      <c r="L344" s="6"/>
      <c r="N344" s="6"/>
      <c r="O344" s="6"/>
      <c r="P344" s="6"/>
      <c r="R344" s="6"/>
      <c r="T344" s="6"/>
      <c r="U344" s="6"/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F345" s="6"/>
      <c r="H345" s="6"/>
      <c r="I345" s="6"/>
      <c r="J345" s="6"/>
      <c r="L345" s="6"/>
      <c r="N345" s="6"/>
      <c r="O345" s="6"/>
      <c r="P345" s="6"/>
      <c r="R345" s="6"/>
      <c r="T345" s="6"/>
      <c r="U345" s="6"/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F346" s="6"/>
      <c r="H346" s="6"/>
      <c r="I346" s="6"/>
      <c r="J346" s="6"/>
      <c r="L346" s="6"/>
      <c r="N346" s="6"/>
      <c r="O346" s="6"/>
      <c r="P346" s="6"/>
      <c r="R346" s="6"/>
      <c r="T346" s="6"/>
      <c r="U346" s="6"/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I347" s="6"/>
      <c r="O347" s="6"/>
      <c r="U347" s="6"/>
      <c r="AA347" s="6"/>
      <c r="AG347" s="6"/>
      <c r="AM347" s="6"/>
      <c r="AS347" s="6"/>
      <c r="AY347" s="6"/>
      <c r="BE347" s="6"/>
    </row>
    <row r="348" spans="1:60" x14ac:dyDescent="0.25">
      <c r="A348" s="6"/>
      <c r="B348" s="6"/>
      <c r="F348" s="6"/>
      <c r="H348" s="6"/>
      <c r="I348" s="6"/>
      <c r="J348" s="6"/>
      <c r="L348" s="6"/>
      <c r="N348" s="6"/>
      <c r="O348" s="6"/>
      <c r="P348" s="6"/>
      <c r="R348" s="6"/>
      <c r="T348" s="6"/>
      <c r="U348" s="6"/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F349" s="6"/>
      <c r="H349" s="6"/>
      <c r="I349" s="6"/>
      <c r="J349" s="6"/>
      <c r="L349" s="6"/>
      <c r="N349" s="6"/>
      <c r="O349" s="6"/>
      <c r="P349" s="6"/>
      <c r="R349" s="6"/>
      <c r="T349" s="6"/>
      <c r="U349" s="6"/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F350" s="6"/>
      <c r="H350" s="6"/>
      <c r="I350" s="6"/>
      <c r="J350" s="6"/>
      <c r="L350" s="6"/>
      <c r="N350" s="6"/>
      <c r="O350" s="6"/>
      <c r="P350" s="6"/>
      <c r="R350" s="6"/>
      <c r="T350" s="6"/>
      <c r="U350" s="6"/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F351" s="6"/>
      <c r="H351" s="6"/>
      <c r="I351" s="6"/>
      <c r="J351" s="6"/>
      <c r="L351" s="6"/>
      <c r="N351" s="6"/>
      <c r="O351" s="6"/>
      <c r="P351" s="6"/>
      <c r="R351" s="6"/>
      <c r="T351" s="6"/>
      <c r="U351" s="6"/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F352" s="6"/>
      <c r="H352" s="6"/>
      <c r="I352" s="6"/>
      <c r="J352" s="6"/>
      <c r="L352" s="6"/>
      <c r="N352" s="6"/>
      <c r="O352" s="6"/>
      <c r="P352" s="6"/>
      <c r="R352" s="6"/>
      <c r="T352" s="6"/>
      <c r="U352" s="6"/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F353" s="6"/>
      <c r="H353" s="6"/>
      <c r="I353" s="6"/>
      <c r="J353" s="6"/>
      <c r="L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F354" s="6"/>
      <c r="H354" s="6"/>
      <c r="I354" s="6"/>
      <c r="J354" s="6"/>
      <c r="L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F355" s="6"/>
      <c r="H355" s="6"/>
      <c r="I355" s="6"/>
      <c r="J355" s="6"/>
      <c r="L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I356" s="6"/>
      <c r="J356" s="6"/>
      <c r="L356" s="6"/>
      <c r="N356" s="6"/>
      <c r="O356" s="6"/>
      <c r="P356" s="6"/>
      <c r="R356" s="6"/>
      <c r="T356" s="6"/>
      <c r="U356" s="6"/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/>
      <c r="J357" s="6"/>
      <c r="L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/>
      <c r="J358" s="6"/>
      <c r="L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/>
      <c r="J359" s="6"/>
      <c r="L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/>
      <c r="J360" s="6"/>
      <c r="L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I361" s="6"/>
      <c r="J361" s="6"/>
      <c r="L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/>
      <c r="J362" s="6"/>
      <c r="L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/>
      <c r="J363" s="6"/>
      <c r="L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I364" s="6"/>
      <c r="J364" s="6"/>
      <c r="L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/>
      <c r="J366" s="6"/>
      <c r="L366" s="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/>
      <c r="J367" s="6"/>
      <c r="L367" s="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L368" s="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I369" s="6"/>
      <c r="J369" s="6"/>
      <c r="L369" s="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L370" s="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L371" s="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I372" s="6"/>
      <c r="J372" s="6"/>
      <c r="L372" s="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L373" s="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I374" s="6"/>
      <c r="J374" s="6"/>
      <c r="L374" s="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I375" s="6"/>
      <c r="J375" s="6"/>
      <c r="L375" s="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L376" s="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O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I378" s="6"/>
      <c r="J378" s="6"/>
      <c r="L378" s="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L379" s="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L380" s="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I381" s="6"/>
      <c r="J381" s="6"/>
      <c r="L381" s="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L382" s="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L383" s="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I384" s="6"/>
      <c r="O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L385" s="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L386" s="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I387" s="6"/>
      <c r="J387" s="6"/>
      <c r="L387" s="6"/>
      <c r="N387" s="6"/>
      <c r="O387" s="6"/>
      <c r="P387" s="6"/>
      <c r="R387" s="6"/>
      <c r="T387" s="6"/>
      <c r="U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J388" s="6"/>
      <c r="L388" s="6"/>
      <c r="N388" s="6"/>
      <c r="O388" s="6"/>
      <c r="P388" s="6"/>
      <c r="R388" s="6"/>
      <c r="T388" s="6"/>
      <c r="U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L389" s="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L390" s="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L391" s="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I392" s="6"/>
      <c r="J392" s="6"/>
      <c r="L392" s="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J393" s="6"/>
      <c r="L393" s="6"/>
      <c r="N393" s="6"/>
      <c r="O393" s="6"/>
      <c r="P393" s="6"/>
      <c r="R393" s="6"/>
      <c r="T393" s="6"/>
      <c r="U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L394" s="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I395" s="6"/>
      <c r="J395" s="6"/>
      <c r="L395" s="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I396" s="6"/>
      <c r="O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J397" s="6"/>
      <c r="L397" s="6"/>
      <c r="N397" s="6"/>
      <c r="O397" s="6"/>
      <c r="P397" s="6"/>
      <c r="R397" s="6"/>
      <c r="T397" s="6"/>
      <c r="U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L398" s="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I399" s="6"/>
      <c r="J399" s="6"/>
      <c r="L399" s="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I400" s="6"/>
      <c r="J400" s="6"/>
      <c r="L400" s="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I401" s="6"/>
      <c r="J401" s="6"/>
      <c r="L401" s="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L402" s="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L403" s="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I404" s="6"/>
      <c r="J404" s="6"/>
      <c r="L404" s="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I405" s="6"/>
      <c r="J405" s="6"/>
      <c r="L405" s="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I406" s="6"/>
      <c r="J406" s="6"/>
      <c r="L406" s="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L407" s="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L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L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I410" s="6"/>
      <c r="J410" s="6"/>
      <c r="L410" s="6"/>
      <c r="N410" s="6"/>
      <c r="O410" s="6"/>
      <c r="P410" s="6"/>
      <c r="R410" s="6"/>
      <c r="T410" s="6"/>
      <c r="U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J411" s="6"/>
      <c r="L411" s="6"/>
      <c r="N411" s="6"/>
      <c r="O411" s="6"/>
      <c r="P411" s="6"/>
      <c r="R411" s="6"/>
      <c r="T411" s="6"/>
      <c r="U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L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L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I414" s="6"/>
      <c r="J414" s="6"/>
      <c r="L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L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L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J417" s="6"/>
      <c r="L417" s="6"/>
      <c r="N417" s="6"/>
      <c r="O417" s="6"/>
      <c r="P417" s="6"/>
      <c r="R417" s="6"/>
      <c r="T417" s="6"/>
      <c r="U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L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L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I420" s="6"/>
      <c r="J420" s="6"/>
      <c r="L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L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I422" s="6"/>
      <c r="J422" s="6"/>
      <c r="L422" s="6"/>
      <c r="N422" s="6"/>
      <c r="O422" s="6"/>
      <c r="P422" s="6"/>
      <c r="R422" s="6"/>
      <c r="T422" s="6"/>
      <c r="U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I423" s="6"/>
      <c r="J423" s="6"/>
      <c r="L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I424" s="6"/>
      <c r="J424" s="6"/>
      <c r="L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L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I426" s="6"/>
      <c r="O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J427" s="6"/>
      <c r="L427" s="6"/>
      <c r="N427" s="6"/>
      <c r="O427" s="6"/>
      <c r="P427" s="6"/>
      <c r="R427" s="6"/>
      <c r="T427" s="6"/>
      <c r="U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I428" s="6"/>
      <c r="J428" s="6"/>
      <c r="L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L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L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I431" s="6"/>
      <c r="J431" s="6"/>
      <c r="L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L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L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L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I435" s="6"/>
      <c r="J435" s="6"/>
      <c r="L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J436" s="6"/>
      <c r="L436" s="6"/>
      <c r="N436" s="6"/>
      <c r="O436" s="6"/>
      <c r="P436" s="6"/>
      <c r="R436" s="6"/>
      <c r="T436" s="6"/>
      <c r="U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I437" s="6"/>
      <c r="J437" s="6"/>
      <c r="L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L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I439" s="6"/>
      <c r="J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I446" s="6"/>
      <c r="J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J447" s="6"/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I449" s="6"/>
      <c r="J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I450" s="6"/>
      <c r="J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J452" s="6"/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I453" s="6"/>
      <c r="J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I458" s="6"/>
      <c r="J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I459" s="6"/>
      <c r="J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I460" s="6"/>
      <c r="J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I463" s="6"/>
      <c r="J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I465" s="6"/>
      <c r="J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sheet="1"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E72B-8B4B-4899-8762-7ADAEA9FB242}">
  <dimension ref="A1:BH4960"/>
  <sheetViews>
    <sheetView zoomScale="85" zoomScaleNormal="85" workbookViewId="0">
      <selection activeCell="A4" sqref="A4:K7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AVERAGE(B5:K5)</f>
        <v>43.576090777605422</v>
      </c>
      <c r="C3" s="22">
        <f>MAX(B6:K6)</f>
        <v>1242.3510000000001</v>
      </c>
      <c r="D3" s="22">
        <f>AVERAGE(B7:K7)</f>
        <v>262.65622497620461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M4" s="42"/>
    </row>
    <row r="5" spans="1:60" ht="15" customHeight="1" x14ac:dyDescent="0.25">
      <c r="A5" s="1" t="s">
        <v>25</v>
      </c>
      <c r="B5" s="40">
        <f>AVERAGEIF(B11:B10002, "&lt;&gt;")</f>
        <v>56.242430894308846</v>
      </c>
      <c r="C5" s="40">
        <f>AVERAGEIF(H11:H10002, "&lt;&gt;")</f>
        <v>64.290390624999873</v>
      </c>
      <c r="D5" s="40">
        <f>AVERAGEIF(N11:N10002, "&lt;&gt;")</f>
        <v>90.47886206896537</v>
      </c>
      <c r="E5" s="40">
        <f>AVERAGEIF(T11:T10002, "&lt;&gt;")</f>
        <v>44.394401459853803</v>
      </c>
      <c r="F5" s="40">
        <f>AVERAGEIF(Z11:Z10002, "&lt;&gt;")</f>
        <v>50.006849999999865</v>
      </c>
      <c r="G5" s="40">
        <f>AVERAGEIF(AF11:AF10002, "&lt;&gt;")</f>
        <v>45.521390070921889</v>
      </c>
      <c r="H5" s="40">
        <f>AVERAGEIF(AL11:AL10002, "&lt;&gt;")</f>
        <v>64.571022222222012</v>
      </c>
      <c r="I5" s="40">
        <f>AVERAGEIF(AR11:AR10002, "&lt;&gt;")</f>
        <v>6.4792499999999853</v>
      </c>
      <c r="J5" s="40">
        <f>AVERAGEIF(AX11:AX10002, "&lt;&gt;")</f>
        <v>5.8651799999999854</v>
      </c>
      <c r="K5" s="40">
        <f>AVERAGEIF(BD11:BD10002, "&lt;&gt;")</f>
        <v>7.9111304347825842</v>
      </c>
      <c r="M5" s="42"/>
    </row>
    <row r="6" spans="1:60" ht="15" customHeight="1" x14ac:dyDescent="0.25">
      <c r="A6" s="1" t="s">
        <v>26</v>
      </c>
      <c r="B6" s="42">
        <f>MAX(B11:B10002)</f>
        <v>831.90899999999897</v>
      </c>
      <c r="C6" s="42">
        <f>MAX(H11:H10002)</f>
        <v>1231.864</v>
      </c>
      <c r="D6" s="42">
        <f>MAX(N11:N10002)</f>
        <v>1242.3510000000001</v>
      </c>
      <c r="E6" s="42">
        <f>MAX(T11:T10002)</f>
        <v>1046.7649999999901</v>
      </c>
      <c r="F6" s="42">
        <f>MAX(Z11:Z10002)</f>
        <v>1062.9549999999899</v>
      </c>
      <c r="G6" s="42">
        <f>MAX(AF11:AF10002)</f>
        <v>647.38899999999899</v>
      </c>
      <c r="H6" s="42">
        <f>MAX(AL11:AL10002)</f>
        <v>1094.78699999999</v>
      </c>
      <c r="I6" s="42">
        <f>MAX(AR11:AR10002)</f>
        <v>143.700999999999</v>
      </c>
      <c r="J6" s="42">
        <f>MAX(AX11:AX10002)</f>
        <v>125.046999999999</v>
      </c>
      <c r="K6" s="42">
        <f>MAX(BD11:BD10002)</f>
        <v>146.82499999999899</v>
      </c>
    </row>
    <row r="7" spans="1:60" ht="15" customHeight="1" x14ac:dyDescent="0.25">
      <c r="A7" s="1" t="s">
        <v>33</v>
      </c>
      <c r="B7" s="40">
        <f>(AVERAGEIF(F11:F10004, "&lt;&gt;")+B5)</f>
        <v>349.60505691056812</v>
      </c>
      <c r="C7" s="40">
        <f>(AVERAGEIF(L11:L10004, "&lt;&gt;")+C5)</f>
        <v>352.23708353838509</v>
      </c>
      <c r="D7" s="40">
        <f>(AVERAGEIF(R11:R10004, "&lt;&gt;")+D5)</f>
        <v>416.28428815592088</v>
      </c>
      <c r="E7" s="40">
        <f>(AVERAGEIF(X11:X10004, "&lt;&gt;")+E5)</f>
        <v>299.42088675397099</v>
      </c>
      <c r="F7" s="40">
        <f>(AVERAGEIF(AD11:AD10004, "&lt;&gt;")+F5)</f>
        <v>309.04085719424381</v>
      </c>
      <c r="G7" s="40">
        <f>(AVERAGEIF(AJ11:AJ10004, "&lt;&gt;")+G5)</f>
        <v>293.05877578520716</v>
      </c>
      <c r="H7" s="40">
        <f>(AVERAGEIF(AP11:AP10004, "&lt;&gt;")+H5)</f>
        <v>317.18926666666579</v>
      </c>
      <c r="I7" s="40">
        <f>(AVERAGEIF(AV11:AV10004, "&lt;&gt;")+I5)</f>
        <v>95.92508552631557</v>
      </c>
      <c r="J7" s="40">
        <f>(AVERAGEIF(BB11:BB10004, "&lt;&gt;")+J5)</f>
        <v>97.422838862875935</v>
      </c>
      <c r="K7" s="40">
        <f>(AVERAGEIF(BH11:BH10004, "&lt;&gt;")+K5)</f>
        <v>96.378110367892702</v>
      </c>
    </row>
    <row r="8" spans="1:60" ht="13.5" customHeight="1" thickBot="1" x14ac:dyDescent="0.3"/>
    <row r="9" spans="1:60" ht="15.75" thickBot="1" x14ac:dyDescent="0.3">
      <c r="A9" s="32" t="s">
        <v>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</row>
    <row r="10" spans="1:60" s="31" customFormat="1" ht="27" customHeight="1" x14ac:dyDescent="0.25">
      <c r="A10" s="35" t="s">
        <v>60</v>
      </c>
      <c r="B10" s="30"/>
      <c r="C10" s="38" t="s">
        <v>61</v>
      </c>
      <c r="D10" s="30"/>
      <c r="E10" s="38" t="s">
        <v>67</v>
      </c>
      <c r="F10" s="30"/>
      <c r="G10" s="39" t="s">
        <v>55</v>
      </c>
      <c r="H10" s="30"/>
      <c r="I10" s="39" t="s">
        <v>56</v>
      </c>
      <c r="J10" s="30"/>
      <c r="K10" s="39" t="s">
        <v>59</v>
      </c>
      <c r="L10" s="30"/>
      <c r="M10" s="38" t="s">
        <v>47</v>
      </c>
      <c r="N10" s="30"/>
      <c r="O10" s="38" t="s">
        <v>48</v>
      </c>
      <c r="P10" s="30"/>
      <c r="Q10" s="38" t="s">
        <v>68</v>
      </c>
      <c r="R10" s="30"/>
      <c r="S10" s="39" t="s">
        <v>49</v>
      </c>
      <c r="T10" s="30"/>
      <c r="U10" s="39" t="s">
        <v>50</v>
      </c>
      <c r="V10" s="30"/>
      <c r="W10" s="39" t="s">
        <v>69</v>
      </c>
      <c r="X10" s="30"/>
      <c r="Y10" s="38" t="s">
        <v>51</v>
      </c>
      <c r="Z10" s="30"/>
      <c r="AA10" s="38" t="s">
        <v>52</v>
      </c>
      <c r="AB10" s="30"/>
      <c r="AC10" s="38" t="s">
        <v>72</v>
      </c>
      <c r="AD10" s="30"/>
      <c r="AE10" s="39" t="s">
        <v>57</v>
      </c>
      <c r="AF10" s="30"/>
      <c r="AG10" s="39" t="s">
        <v>58</v>
      </c>
      <c r="AH10" s="30"/>
      <c r="AI10" s="39" t="s">
        <v>66</v>
      </c>
      <c r="AJ10" s="30"/>
      <c r="AK10" s="38" t="s">
        <v>64</v>
      </c>
      <c r="AL10" s="30"/>
      <c r="AM10" s="38" t="s">
        <v>65</v>
      </c>
      <c r="AN10" s="30"/>
      <c r="AO10" s="38" t="s">
        <v>73</v>
      </c>
      <c r="AP10" s="30"/>
      <c r="AQ10" s="39" t="s">
        <v>74</v>
      </c>
      <c r="AR10" s="30"/>
      <c r="AS10" s="39" t="s">
        <v>75</v>
      </c>
      <c r="AT10" s="30"/>
      <c r="AU10" s="39" t="s">
        <v>76</v>
      </c>
      <c r="AV10" s="30"/>
      <c r="AW10" s="38" t="s">
        <v>62</v>
      </c>
      <c r="AX10" s="30"/>
      <c r="AY10" s="38" t="s">
        <v>63</v>
      </c>
      <c r="AZ10" s="30"/>
      <c r="BA10" s="38" t="s">
        <v>71</v>
      </c>
      <c r="BB10" s="30"/>
      <c r="BC10" s="39" t="s">
        <v>53</v>
      </c>
      <c r="BD10" s="30"/>
      <c r="BE10" s="39" t="s">
        <v>54</v>
      </c>
      <c r="BF10" s="30"/>
      <c r="BG10" s="39" t="s">
        <v>70</v>
      </c>
      <c r="BH10" s="30"/>
    </row>
    <row r="11" spans="1:60" s="34" customFormat="1" x14ac:dyDescent="0.25">
      <c r="A11" s="36">
        <v>143.08500000000001</v>
      </c>
      <c r="B11">
        <v>0</v>
      </c>
      <c r="C11" s="36">
        <v>143.08500000000001</v>
      </c>
      <c r="D11">
        <v>0</v>
      </c>
      <c r="E11" s="36">
        <v>370.07499999999999</v>
      </c>
      <c r="F11">
        <v>226.99</v>
      </c>
      <c r="G11" s="28">
        <v>141.91300000000001</v>
      </c>
      <c r="H11">
        <v>0</v>
      </c>
      <c r="I11" s="28">
        <v>141.91300000000001</v>
      </c>
      <c r="J11">
        <v>0</v>
      </c>
      <c r="K11" s="28">
        <v>1124.7380000000001</v>
      </c>
      <c r="L11">
        <v>982.82500000000005</v>
      </c>
      <c r="M11" s="36">
        <v>128.41999999999999</v>
      </c>
      <c r="N11">
        <v>0</v>
      </c>
      <c r="O11" s="36">
        <v>128.41999999999999</v>
      </c>
      <c r="P11">
        <v>0</v>
      </c>
      <c r="Q11" s="36">
        <v>482.32799999999997</v>
      </c>
      <c r="R11">
        <v>353.90800000000002</v>
      </c>
      <c r="S11" s="28">
        <v>46.17</v>
      </c>
      <c r="T11">
        <v>0</v>
      </c>
      <c r="U11" s="28">
        <v>46.17</v>
      </c>
      <c r="V11">
        <v>0</v>
      </c>
      <c r="W11" s="28">
        <v>347.80799999999999</v>
      </c>
      <c r="X11">
        <v>301.63799999999901</v>
      </c>
      <c r="Y11" s="36">
        <v>114.309</v>
      </c>
      <c r="Z11">
        <v>0</v>
      </c>
      <c r="AA11" s="36">
        <v>114.309</v>
      </c>
      <c r="AB11">
        <v>0</v>
      </c>
      <c r="AC11" s="36">
        <v>486.91500000000002</v>
      </c>
      <c r="AD11">
        <v>372.60599999999903</v>
      </c>
      <c r="AE11" s="28">
        <v>0</v>
      </c>
      <c r="AF11">
        <v>0</v>
      </c>
      <c r="AG11" s="28">
        <v>0</v>
      </c>
      <c r="AH11">
        <v>0</v>
      </c>
      <c r="AI11" s="28">
        <v>52.866999999999997</v>
      </c>
      <c r="AJ11">
        <v>52.866999999999898</v>
      </c>
      <c r="AK11" s="36">
        <v>50.314</v>
      </c>
      <c r="AL11">
        <v>0</v>
      </c>
      <c r="AM11" s="36">
        <v>50.314</v>
      </c>
      <c r="AN11">
        <v>0</v>
      </c>
      <c r="AO11" s="36">
        <v>151.226</v>
      </c>
      <c r="AP11">
        <v>100.91200000000001</v>
      </c>
      <c r="AQ11" s="28">
        <v>138.13499999999999</v>
      </c>
      <c r="AR11">
        <v>0</v>
      </c>
      <c r="AS11" s="28">
        <v>138.13499999999999</v>
      </c>
      <c r="AT11">
        <v>0</v>
      </c>
      <c r="AU11" s="28">
        <v>226.87899999999999</v>
      </c>
      <c r="AV11">
        <v>88.7439999999999</v>
      </c>
      <c r="AW11" s="36">
        <v>135.154</v>
      </c>
      <c r="AX11">
        <v>0</v>
      </c>
      <c r="AY11" s="36">
        <v>135.154</v>
      </c>
      <c r="AZ11">
        <v>0</v>
      </c>
      <c r="BA11" s="36">
        <v>181.815</v>
      </c>
      <c r="BB11">
        <v>46.661000000000001</v>
      </c>
      <c r="BC11" s="28">
        <v>83.918999999999997</v>
      </c>
      <c r="BD11">
        <v>0</v>
      </c>
      <c r="BE11" s="28">
        <v>83.918999999999997</v>
      </c>
      <c r="BF11">
        <v>0</v>
      </c>
      <c r="BG11" s="28">
        <v>173.916</v>
      </c>
      <c r="BH11">
        <v>89.9969999999999</v>
      </c>
    </row>
    <row r="12" spans="1:60" s="34" customFormat="1" x14ac:dyDescent="0.25">
      <c r="A12" s="36">
        <v>387.25900000000001</v>
      </c>
      <c r="B12">
        <v>0</v>
      </c>
      <c r="C12" s="36">
        <v>387.25900000000001</v>
      </c>
      <c r="D12">
        <v>0</v>
      </c>
      <c r="E12" s="36">
        <v>463.90100000000001</v>
      </c>
      <c r="F12">
        <v>76.641999999999896</v>
      </c>
      <c r="G12" s="28">
        <v>1124.7380000000001</v>
      </c>
      <c r="H12">
        <v>505.72299999999899</v>
      </c>
      <c r="I12" s="28">
        <v>619.01499999999999</v>
      </c>
      <c r="J12">
        <v>1</v>
      </c>
      <c r="K12" s="28">
        <v>1381.2159999999999</v>
      </c>
      <c r="L12">
        <v>256.47799999999899</v>
      </c>
      <c r="M12" s="36">
        <v>509.928</v>
      </c>
      <c r="N12">
        <v>0</v>
      </c>
      <c r="O12" s="36">
        <v>509.928</v>
      </c>
      <c r="P12">
        <v>0</v>
      </c>
      <c r="Q12" s="36">
        <v>707.07299999999998</v>
      </c>
      <c r="R12">
        <v>197.14499999999899</v>
      </c>
      <c r="S12" s="28">
        <v>371.767</v>
      </c>
      <c r="T12">
        <v>0</v>
      </c>
      <c r="U12" s="28">
        <v>371.767</v>
      </c>
      <c r="V12">
        <v>0</v>
      </c>
      <c r="W12" s="28">
        <v>978.98199999999997</v>
      </c>
      <c r="X12">
        <v>607.21499999999901</v>
      </c>
      <c r="Y12" s="36">
        <v>500.77100000000002</v>
      </c>
      <c r="Z12">
        <v>0</v>
      </c>
      <c r="AA12" s="36">
        <v>500.77100000000002</v>
      </c>
      <c r="AB12">
        <v>0</v>
      </c>
      <c r="AC12" s="36">
        <v>765.69600000000003</v>
      </c>
      <c r="AD12">
        <v>264.92499999999899</v>
      </c>
      <c r="AE12" s="28">
        <v>191.09899999999999</v>
      </c>
      <c r="AF12">
        <v>0</v>
      </c>
      <c r="AG12" s="28">
        <v>191.09899999999999</v>
      </c>
      <c r="AH12">
        <v>0</v>
      </c>
      <c r="AI12" s="28">
        <v>517.27700000000004</v>
      </c>
      <c r="AJ12">
        <v>326.17799999999897</v>
      </c>
      <c r="AK12" s="36">
        <v>184.423</v>
      </c>
      <c r="AL12">
        <v>0</v>
      </c>
      <c r="AM12" s="36">
        <v>184.423</v>
      </c>
      <c r="AN12">
        <v>0</v>
      </c>
      <c r="AO12" s="36">
        <v>248.72900000000001</v>
      </c>
      <c r="AP12">
        <v>64.305999999999898</v>
      </c>
      <c r="AQ12" s="28">
        <v>233.482</v>
      </c>
      <c r="AR12">
        <v>0</v>
      </c>
      <c r="AS12" s="28">
        <v>233.482</v>
      </c>
      <c r="AT12">
        <v>0</v>
      </c>
      <c r="AU12" s="28">
        <v>336.185</v>
      </c>
      <c r="AV12">
        <v>102.703</v>
      </c>
      <c r="AW12" s="36">
        <v>291.24299999999999</v>
      </c>
      <c r="AX12">
        <v>0</v>
      </c>
      <c r="AY12" s="36">
        <v>291.24299999999999</v>
      </c>
      <c r="AZ12">
        <v>0</v>
      </c>
      <c r="BA12" s="36">
        <v>357.41899999999998</v>
      </c>
      <c r="BB12">
        <v>66.175999999999902</v>
      </c>
      <c r="BC12" s="28">
        <v>237.495</v>
      </c>
      <c r="BD12">
        <v>0</v>
      </c>
      <c r="BE12" s="28">
        <v>237.495</v>
      </c>
      <c r="BF12">
        <v>0</v>
      </c>
      <c r="BG12" s="28">
        <v>299.09100000000001</v>
      </c>
      <c r="BH12">
        <v>61.595999999999897</v>
      </c>
    </row>
    <row r="13" spans="1:60" s="34" customFormat="1" x14ac:dyDescent="0.25">
      <c r="A13" s="36">
        <v>481.03300000000002</v>
      </c>
      <c r="B13">
        <v>0</v>
      </c>
      <c r="C13" s="36">
        <v>481.03300000000002</v>
      </c>
      <c r="D13">
        <v>0</v>
      </c>
      <c r="E13" s="36">
        <v>749.33500000000004</v>
      </c>
      <c r="F13">
        <v>268.30200000000002</v>
      </c>
      <c r="G13" s="28">
        <v>1388.779</v>
      </c>
      <c r="H13">
        <v>0</v>
      </c>
      <c r="I13" s="28">
        <v>1124.7380000000001</v>
      </c>
      <c r="J13">
        <v>0</v>
      </c>
      <c r="K13" s="28">
        <v>1635.048</v>
      </c>
      <c r="L13">
        <v>246.26900000000001</v>
      </c>
      <c r="M13" s="36">
        <v>756.01400000000001</v>
      </c>
      <c r="N13">
        <v>0</v>
      </c>
      <c r="O13" s="36">
        <v>756.01400000000001</v>
      </c>
      <c r="P13">
        <v>0</v>
      </c>
      <c r="Q13" s="36">
        <v>1523.2560000000001</v>
      </c>
      <c r="R13">
        <v>767.24199999999905</v>
      </c>
      <c r="S13" s="28">
        <v>1036.8969999999999</v>
      </c>
      <c r="T13">
        <v>0</v>
      </c>
      <c r="U13" s="28">
        <v>1036.8969999999999</v>
      </c>
      <c r="V13">
        <v>0</v>
      </c>
      <c r="W13" s="28">
        <v>1161.6099999999999</v>
      </c>
      <c r="X13">
        <v>124.712999999999</v>
      </c>
      <c r="Y13" s="36">
        <v>1085.1020000000001</v>
      </c>
      <c r="Z13">
        <v>0</v>
      </c>
      <c r="AA13" s="36">
        <v>1085.1020000000001</v>
      </c>
      <c r="AB13">
        <v>0</v>
      </c>
      <c r="AC13" s="36">
        <v>1162.569</v>
      </c>
      <c r="AD13">
        <v>77.466999999999899</v>
      </c>
      <c r="AE13" s="28">
        <v>566.01</v>
      </c>
      <c r="AF13">
        <v>0</v>
      </c>
      <c r="AG13" s="28">
        <v>566.01</v>
      </c>
      <c r="AH13">
        <v>0</v>
      </c>
      <c r="AI13" s="28">
        <v>918.01</v>
      </c>
      <c r="AJ13">
        <v>352</v>
      </c>
      <c r="AK13" s="36">
        <v>387.18400000000003</v>
      </c>
      <c r="AL13">
        <v>0</v>
      </c>
      <c r="AM13" s="36">
        <v>387.18400000000003</v>
      </c>
      <c r="AN13">
        <v>0</v>
      </c>
      <c r="AO13" s="36">
        <v>432.43099999999998</v>
      </c>
      <c r="AP13">
        <v>45.2469999999999</v>
      </c>
      <c r="AQ13" s="28">
        <v>337.91500000000002</v>
      </c>
      <c r="AR13">
        <v>0</v>
      </c>
      <c r="AS13" s="28">
        <v>337.91500000000002</v>
      </c>
      <c r="AT13">
        <v>0</v>
      </c>
      <c r="AU13" s="28">
        <v>404.82299999999998</v>
      </c>
      <c r="AV13">
        <v>66.907999999999902</v>
      </c>
      <c r="AW13" s="36">
        <v>360.62099999999998</v>
      </c>
      <c r="AX13">
        <v>0</v>
      </c>
      <c r="AY13" s="36">
        <v>360.62099999999998</v>
      </c>
      <c r="AZ13">
        <v>0</v>
      </c>
      <c r="BA13" s="36">
        <v>525.19100000000003</v>
      </c>
      <c r="BB13">
        <v>164.569999999999</v>
      </c>
      <c r="BC13" s="28">
        <v>324.43799999999999</v>
      </c>
      <c r="BD13">
        <v>0</v>
      </c>
      <c r="BE13" s="28">
        <v>324.43799999999999</v>
      </c>
      <c r="BF13">
        <v>0</v>
      </c>
      <c r="BG13" s="28">
        <v>400.21100000000001</v>
      </c>
      <c r="BH13">
        <v>75.772999999999897</v>
      </c>
    </row>
    <row r="14" spans="1:60" s="34" customFormat="1" x14ac:dyDescent="0.25">
      <c r="A14" s="36">
        <v>1095.3230000000001</v>
      </c>
      <c r="B14">
        <v>0</v>
      </c>
      <c r="C14" s="36">
        <v>1095.3230000000001</v>
      </c>
      <c r="D14">
        <v>0</v>
      </c>
      <c r="E14" s="36">
        <v>1467.2049999999999</v>
      </c>
      <c r="F14">
        <v>371.88199999999898</v>
      </c>
      <c r="G14" s="28">
        <v>1646.7090000000001</v>
      </c>
      <c r="H14">
        <v>0</v>
      </c>
      <c r="I14" s="28">
        <v>1388.779</v>
      </c>
      <c r="J14">
        <v>0</v>
      </c>
      <c r="K14" s="28">
        <v>1774.5989999999999</v>
      </c>
      <c r="L14">
        <v>127.88999999999901</v>
      </c>
      <c r="M14" s="36">
        <v>1558.277</v>
      </c>
      <c r="N14">
        <v>0</v>
      </c>
      <c r="O14" s="36">
        <v>1558.277</v>
      </c>
      <c r="P14">
        <v>0</v>
      </c>
      <c r="Q14" s="36">
        <v>2064.8359999999998</v>
      </c>
      <c r="R14">
        <v>506.558999999999</v>
      </c>
      <c r="S14" s="28">
        <v>1179.7619999999999</v>
      </c>
      <c r="T14">
        <v>0</v>
      </c>
      <c r="U14" s="28">
        <v>1179.7619999999999</v>
      </c>
      <c r="V14">
        <v>0</v>
      </c>
      <c r="W14" s="28">
        <v>1285.817</v>
      </c>
      <c r="X14">
        <v>106.05500000000001</v>
      </c>
      <c r="Y14" s="36">
        <v>1196.518</v>
      </c>
      <c r="Z14">
        <v>0</v>
      </c>
      <c r="AA14" s="36">
        <v>1196.518</v>
      </c>
      <c r="AB14">
        <v>0</v>
      </c>
      <c r="AC14" s="36">
        <v>2004.7570000000001</v>
      </c>
      <c r="AD14">
        <v>808.23900000000003</v>
      </c>
      <c r="AE14" s="28">
        <v>1098.55</v>
      </c>
      <c r="AF14">
        <v>0</v>
      </c>
      <c r="AG14" s="28">
        <v>1098.55</v>
      </c>
      <c r="AH14">
        <v>0</v>
      </c>
      <c r="AI14" s="28">
        <v>1278.789</v>
      </c>
      <c r="AJ14">
        <v>180.23899999999901</v>
      </c>
      <c r="AK14" s="36">
        <v>504.62200000000001</v>
      </c>
      <c r="AL14">
        <v>0</v>
      </c>
      <c r="AM14" s="36">
        <v>504.62200000000001</v>
      </c>
      <c r="AN14">
        <v>0</v>
      </c>
      <c r="AO14" s="36">
        <v>648.20000000000005</v>
      </c>
      <c r="AP14">
        <v>143.57799999999901</v>
      </c>
      <c r="AQ14" s="28">
        <v>422.33499999999998</v>
      </c>
      <c r="AR14">
        <v>0</v>
      </c>
      <c r="AS14" s="28">
        <v>422.33499999999998</v>
      </c>
      <c r="AT14">
        <v>0</v>
      </c>
      <c r="AU14" s="28">
        <v>480.87700000000001</v>
      </c>
      <c r="AV14">
        <v>58.542000000000002</v>
      </c>
      <c r="AW14" s="36">
        <v>563.41200000000003</v>
      </c>
      <c r="AX14">
        <v>0</v>
      </c>
      <c r="AY14" s="36">
        <v>563.41200000000003</v>
      </c>
      <c r="AZ14">
        <v>0</v>
      </c>
      <c r="BA14" s="36">
        <v>677.53899999999999</v>
      </c>
      <c r="BB14">
        <v>114.126999999999</v>
      </c>
      <c r="BC14" s="28">
        <v>405.03500000000003</v>
      </c>
      <c r="BD14">
        <v>0</v>
      </c>
      <c r="BE14" s="28">
        <v>405.03500000000003</v>
      </c>
      <c r="BF14">
        <v>0</v>
      </c>
      <c r="BG14" s="28">
        <v>512.67399999999998</v>
      </c>
      <c r="BH14">
        <v>107.638999999999</v>
      </c>
    </row>
    <row r="15" spans="1:60" s="34" customFormat="1" x14ac:dyDescent="0.25">
      <c r="A15" s="36">
        <v>1469.0119999999999</v>
      </c>
      <c r="B15">
        <v>0</v>
      </c>
      <c r="C15" s="36">
        <v>1469.0119999999999</v>
      </c>
      <c r="D15">
        <v>0</v>
      </c>
      <c r="E15" s="36">
        <v>1876.627</v>
      </c>
      <c r="F15">
        <v>407.61500000000001</v>
      </c>
      <c r="G15" s="28">
        <v>1798.0129999999999</v>
      </c>
      <c r="H15">
        <v>0</v>
      </c>
      <c r="I15" s="28">
        <v>1646.7090000000001</v>
      </c>
      <c r="J15">
        <v>0</v>
      </c>
      <c r="K15" s="28">
        <v>1910.09</v>
      </c>
      <c r="L15">
        <v>112.076999999999</v>
      </c>
      <c r="M15" s="36">
        <v>2064.8359999999998</v>
      </c>
      <c r="N15">
        <v>453.38699999999898</v>
      </c>
      <c r="O15" s="36">
        <v>1611.4490000000001</v>
      </c>
      <c r="P15">
        <v>1</v>
      </c>
      <c r="Q15" s="36">
        <v>2134.4690000000001</v>
      </c>
      <c r="R15">
        <v>69.632999999999896</v>
      </c>
      <c r="S15" s="28">
        <v>1441.473</v>
      </c>
      <c r="T15">
        <v>0</v>
      </c>
      <c r="U15" s="28">
        <v>1441.473</v>
      </c>
      <c r="V15">
        <v>0</v>
      </c>
      <c r="W15" s="28">
        <v>1662.261</v>
      </c>
      <c r="X15">
        <v>220.78800000000001</v>
      </c>
      <c r="Y15" s="36">
        <v>2004.7570000000001</v>
      </c>
      <c r="Z15">
        <v>401.22899999999902</v>
      </c>
      <c r="AA15" s="36">
        <v>1603.528</v>
      </c>
      <c r="AB15">
        <v>1</v>
      </c>
      <c r="AC15" s="36">
        <v>2425.0360000000001</v>
      </c>
      <c r="AD15">
        <v>420.27899999999897</v>
      </c>
      <c r="AE15" s="28">
        <v>1343.548</v>
      </c>
      <c r="AF15">
        <v>0</v>
      </c>
      <c r="AG15" s="28">
        <v>1343.548</v>
      </c>
      <c r="AH15">
        <v>0</v>
      </c>
      <c r="AI15" s="28">
        <v>1404.12</v>
      </c>
      <c r="AJ15">
        <v>60.572000000000003</v>
      </c>
      <c r="AK15" s="36">
        <v>917.81899999999996</v>
      </c>
      <c r="AL15">
        <v>0</v>
      </c>
      <c r="AM15" s="36">
        <v>917.81899999999996</v>
      </c>
      <c r="AN15">
        <v>0</v>
      </c>
      <c r="AO15" s="36">
        <v>1209.5229999999999</v>
      </c>
      <c r="AP15">
        <v>291.70399999999898</v>
      </c>
      <c r="AQ15" s="28">
        <v>516.45799999999997</v>
      </c>
      <c r="AR15">
        <v>0</v>
      </c>
      <c r="AS15" s="28">
        <v>516.45799999999997</v>
      </c>
      <c r="AT15">
        <v>0</v>
      </c>
      <c r="AU15" s="28">
        <v>566.84699999999998</v>
      </c>
      <c r="AV15">
        <v>50.388999999999903</v>
      </c>
      <c r="AW15" s="36">
        <v>760.70600000000002</v>
      </c>
      <c r="AX15">
        <v>0</v>
      </c>
      <c r="AY15" s="36">
        <v>760.70600000000002</v>
      </c>
      <c r="AZ15">
        <v>0</v>
      </c>
      <c r="BA15" s="36">
        <v>793.154</v>
      </c>
      <c r="BB15">
        <v>32.447999999999901</v>
      </c>
      <c r="BC15" s="28">
        <v>548.63300000000004</v>
      </c>
      <c r="BD15">
        <v>0</v>
      </c>
      <c r="BE15" s="28">
        <v>548.63300000000004</v>
      </c>
      <c r="BF15">
        <v>0</v>
      </c>
      <c r="BG15" s="28">
        <v>626.19799999999998</v>
      </c>
      <c r="BH15">
        <v>77.564999999999898</v>
      </c>
    </row>
    <row r="16" spans="1:60" s="34" customFormat="1" x14ac:dyDescent="0.25">
      <c r="A16" s="36">
        <v>1876.627</v>
      </c>
      <c r="B16">
        <v>295.94099999999901</v>
      </c>
      <c r="C16" s="36">
        <v>1580.6859999999999</v>
      </c>
      <c r="D16">
        <v>1</v>
      </c>
      <c r="E16" s="36">
        <v>1926.251</v>
      </c>
      <c r="F16">
        <v>49.623999999999903</v>
      </c>
      <c r="G16" s="28">
        <v>1910.09</v>
      </c>
      <c r="H16">
        <v>108.51499999999901</v>
      </c>
      <c r="I16" s="28">
        <v>1798.0129999999999</v>
      </c>
      <c r="J16">
        <v>0</v>
      </c>
      <c r="K16" s="28">
        <v>2769.8670000000002</v>
      </c>
      <c r="L16">
        <v>859.77700000000004</v>
      </c>
      <c r="M16" s="36">
        <v>2142.0079999999998</v>
      </c>
      <c r="N16">
        <v>0</v>
      </c>
      <c r="O16" s="36">
        <v>2064.8359999999998</v>
      </c>
      <c r="P16">
        <v>0</v>
      </c>
      <c r="Q16" s="36">
        <v>2249.261</v>
      </c>
      <c r="R16">
        <v>107.25299999999901</v>
      </c>
      <c r="S16" s="28">
        <v>1690.2760000000001</v>
      </c>
      <c r="T16">
        <v>0</v>
      </c>
      <c r="U16" s="28">
        <v>1690.2760000000001</v>
      </c>
      <c r="V16">
        <v>0</v>
      </c>
      <c r="W16" s="28">
        <v>2399.0970000000002</v>
      </c>
      <c r="X16">
        <v>708.820999999999</v>
      </c>
      <c r="Y16" s="36">
        <v>2425.0360000000001</v>
      </c>
      <c r="Z16">
        <v>342.30999999999898</v>
      </c>
      <c r="AA16" s="36">
        <v>2004.7570000000001</v>
      </c>
      <c r="AB16">
        <v>0</v>
      </c>
      <c r="AC16" s="36">
        <v>2665.6239999999998</v>
      </c>
      <c r="AD16">
        <v>240.587999999999</v>
      </c>
      <c r="AE16" s="28">
        <v>1420.95</v>
      </c>
      <c r="AF16">
        <v>0</v>
      </c>
      <c r="AG16" s="28">
        <v>1420.95</v>
      </c>
      <c r="AH16">
        <v>0</v>
      </c>
      <c r="AI16" s="28">
        <v>1805.7760000000001</v>
      </c>
      <c r="AJ16">
        <v>384.82600000000002</v>
      </c>
      <c r="AK16" s="36">
        <v>1307.2629999999999</v>
      </c>
      <c r="AL16">
        <v>0</v>
      </c>
      <c r="AM16" s="36">
        <v>1307.2629999999999</v>
      </c>
      <c r="AN16">
        <v>0</v>
      </c>
      <c r="AO16" s="36">
        <v>1588.1120000000001</v>
      </c>
      <c r="AP16">
        <v>280.84899999999902</v>
      </c>
      <c r="AQ16" s="28">
        <v>587.97400000000005</v>
      </c>
      <c r="AR16">
        <v>0</v>
      </c>
      <c r="AS16" s="28">
        <v>587.97400000000005</v>
      </c>
      <c r="AT16">
        <v>0</v>
      </c>
      <c r="AU16" s="28">
        <v>721.471</v>
      </c>
      <c r="AV16">
        <v>133.49700000000001</v>
      </c>
      <c r="AW16" s="36">
        <v>921.08799999999997</v>
      </c>
      <c r="AX16">
        <v>0</v>
      </c>
      <c r="AY16" s="36">
        <v>921.08799999999997</v>
      </c>
      <c r="AZ16">
        <v>0</v>
      </c>
      <c r="BA16" s="36">
        <v>998.505</v>
      </c>
      <c r="BB16">
        <v>77.417000000000002</v>
      </c>
      <c r="BC16" s="28">
        <v>1085.171</v>
      </c>
      <c r="BD16">
        <v>0</v>
      </c>
      <c r="BE16" s="28">
        <v>1085.171</v>
      </c>
      <c r="BF16">
        <v>0</v>
      </c>
      <c r="BG16" s="28">
        <v>1201.925</v>
      </c>
      <c r="BH16">
        <v>116.753999999999</v>
      </c>
    </row>
    <row r="17" spans="1:60" s="34" customFormat="1" x14ac:dyDescent="0.25">
      <c r="A17" s="36">
        <v>1954.9659999999999</v>
      </c>
      <c r="B17">
        <v>0</v>
      </c>
      <c r="C17" s="36">
        <v>1876.627</v>
      </c>
      <c r="D17">
        <v>0</v>
      </c>
      <c r="E17" s="36">
        <v>2168.3220000000001</v>
      </c>
      <c r="F17">
        <v>213.355999999999</v>
      </c>
      <c r="G17" s="28">
        <v>2769.8670000000002</v>
      </c>
      <c r="H17">
        <v>744.99</v>
      </c>
      <c r="I17" s="28">
        <v>1801.575</v>
      </c>
      <c r="J17">
        <v>1</v>
      </c>
      <c r="K17" s="28">
        <v>3034.0059999999999</v>
      </c>
      <c r="L17">
        <v>264.13900000000001</v>
      </c>
      <c r="M17" s="36">
        <v>2249.261</v>
      </c>
      <c r="N17">
        <v>78.674000000000007</v>
      </c>
      <c r="O17" s="36">
        <v>2142.0079999999998</v>
      </c>
      <c r="P17">
        <v>0</v>
      </c>
      <c r="Q17" s="36">
        <v>2396.8040000000001</v>
      </c>
      <c r="R17">
        <v>147.54300000000001</v>
      </c>
      <c r="S17" s="28">
        <v>2399.0970000000002</v>
      </c>
      <c r="T17">
        <v>554.79499999999905</v>
      </c>
      <c r="U17" s="28">
        <v>1844.3019999999999</v>
      </c>
      <c r="V17">
        <v>1</v>
      </c>
      <c r="W17" s="28">
        <v>2783.3719999999998</v>
      </c>
      <c r="X17">
        <v>384.27499999999901</v>
      </c>
      <c r="Y17" s="36">
        <v>2693.3490000000002</v>
      </c>
      <c r="Z17">
        <v>0</v>
      </c>
      <c r="AA17" s="36">
        <v>2082.7260000000001</v>
      </c>
      <c r="AB17">
        <v>1</v>
      </c>
      <c r="AC17" s="36">
        <v>3243.8589999999999</v>
      </c>
      <c r="AD17">
        <v>550.50999999999897</v>
      </c>
      <c r="AE17" s="28">
        <v>1805.7760000000001</v>
      </c>
      <c r="AF17">
        <v>103.740999999999</v>
      </c>
      <c r="AG17" s="28">
        <v>1702.0350000000001</v>
      </c>
      <c r="AH17">
        <v>1</v>
      </c>
      <c r="AI17" s="28">
        <v>2043.5319999999999</v>
      </c>
      <c r="AJ17">
        <v>237.75599999999901</v>
      </c>
      <c r="AK17" s="36">
        <v>1597.2929999999999</v>
      </c>
      <c r="AL17">
        <v>0</v>
      </c>
      <c r="AM17" s="36">
        <v>1597.2929999999999</v>
      </c>
      <c r="AN17">
        <v>0</v>
      </c>
      <c r="AO17" s="36">
        <v>2195.9059999999999</v>
      </c>
      <c r="AP17">
        <v>598.61300000000006</v>
      </c>
      <c r="AQ17" s="28">
        <v>853.97500000000002</v>
      </c>
      <c r="AR17">
        <v>0</v>
      </c>
      <c r="AS17" s="28">
        <v>853.97500000000002</v>
      </c>
      <c r="AT17">
        <v>0</v>
      </c>
      <c r="AU17" s="28">
        <v>934.64200000000005</v>
      </c>
      <c r="AV17">
        <v>80.667000000000002</v>
      </c>
      <c r="AW17" s="36">
        <v>1049.6610000000001</v>
      </c>
      <c r="AX17">
        <v>0</v>
      </c>
      <c r="AY17" s="36">
        <v>1049.6610000000001</v>
      </c>
      <c r="AZ17">
        <v>0</v>
      </c>
      <c r="BA17" s="36">
        <v>1110.9860000000001</v>
      </c>
      <c r="BB17">
        <v>61.325000000000003</v>
      </c>
      <c r="BC17" s="28">
        <v>1381.2049999999999</v>
      </c>
      <c r="BD17">
        <v>0</v>
      </c>
      <c r="BE17" s="28">
        <v>1381.2049999999999</v>
      </c>
      <c r="BF17">
        <v>0</v>
      </c>
      <c r="BG17" s="28">
        <v>1422.7860000000001</v>
      </c>
      <c r="BH17">
        <v>41.581000000000003</v>
      </c>
    </row>
    <row r="18" spans="1:60" s="34" customFormat="1" x14ac:dyDescent="0.25">
      <c r="A18" s="36">
        <v>2168.3220000000001</v>
      </c>
      <c r="B18">
        <v>85.144999999999897</v>
      </c>
      <c r="C18" s="36">
        <v>1954.9659999999999</v>
      </c>
      <c r="D18">
        <v>0</v>
      </c>
      <c r="E18" s="36">
        <v>2252.6610000000001</v>
      </c>
      <c r="F18">
        <v>84.338999999999899</v>
      </c>
      <c r="G18" s="28">
        <v>3076.6979999999999</v>
      </c>
      <c r="H18">
        <v>0</v>
      </c>
      <c r="I18" s="28">
        <v>1910.09</v>
      </c>
      <c r="J18">
        <v>0</v>
      </c>
      <c r="K18" s="28">
        <v>3331.6329999999998</v>
      </c>
      <c r="L18">
        <v>254.935</v>
      </c>
      <c r="M18" s="36">
        <v>2419.1759999999999</v>
      </c>
      <c r="N18">
        <v>0</v>
      </c>
      <c r="O18" s="36">
        <v>2170.587</v>
      </c>
      <c r="P18">
        <v>1</v>
      </c>
      <c r="Q18" s="36">
        <v>2534.654</v>
      </c>
      <c r="R18">
        <v>115.477999999999</v>
      </c>
      <c r="S18" s="28">
        <v>2804.8040000000001</v>
      </c>
      <c r="T18">
        <v>0</v>
      </c>
      <c r="U18" s="28">
        <v>2399.0970000000002</v>
      </c>
      <c r="V18">
        <v>0</v>
      </c>
      <c r="W18" s="28">
        <v>2866.873</v>
      </c>
      <c r="X18">
        <v>62.069000000000003</v>
      </c>
      <c r="Y18" s="36">
        <v>3243.8589999999999</v>
      </c>
      <c r="Z18">
        <v>127.230999999999</v>
      </c>
      <c r="AA18" s="36">
        <v>2425.0360000000001</v>
      </c>
      <c r="AB18">
        <v>0</v>
      </c>
      <c r="AC18" s="36">
        <v>3375.8470000000002</v>
      </c>
      <c r="AD18">
        <v>131.987999999999</v>
      </c>
      <c r="AE18" s="28">
        <v>2043.5319999999999</v>
      </c>
      <c r="AF18">
        <v>236.80099999999899</v>
      </c>
      <c r="AG18" s="28">
        <v>1805.7760000000001</v>
      </c>
      <c r="AH18">
        <v>0</v>
      </c>
      <c r="AI18" s="28">
        <v>2088.3409999999999</v>
      </c>
      <c r="AJ18">
        <v>44.808999999999898</v>
      </c>
      <c r="AK18" s="36">
        <v>2195.9059999999999</v>
      </c>
      <c r="AL18">
        <v>573.34199999999896</v>
      </c>
      <c r="AM18" s="36">
        <v>1622.5640000000001</v>
      </c>
      <c r="AN18">
        <v>1</v>
      </c>
      <c r="AO18" s="36">
        <v>2401.5320000000002</v>
      </c>
      <c r="AP18">
        <v>205.62599999999901</v>
      </c>
      <c r="AQ18" s="28">
        <v>1028.5530000000001</v>
      </c>
      <c r="AR18">
        <v>0</v>
      </c>
      <c r="AS18" s="28">
        <v>1028.5530000000001</v>
      </c>
      <c r="AT18">
        <v>0</v>
      </c>
      <c r="AU18" s="28">
        <v>1130.47</v>
      </c>
      <c r="AV18">
        <v>101.917</v>
      </c>
      <c r="AW18" s="36">
        <v>1120.4359999999999</v>
      </c>
      <c r="AX18">
        <v>0</v>
      </c>
      <c r="AY18" s="36">
        <v>1120.4359999999999</v>
      </c>
      <c r="AZ18">
        <v>0</v>
      </c>
      <c r="BA18" s="36">
        <v>1204.3140000000001</v>
      </c>
      <c r="BB18">
        <v>83.877999999999901</v>
      </c>
      <c r="BC18" s="28">
        <v>1493.787</v>
      </c>
      <c r="BD18">
        <v>0</v>
      </c>
      <c r="BE18" s="28">
        <v>1493.787</v>
      </c>
      <c r="BF18">
        <v>0</v>
      </c>
      <c r="BG18" s="28">
        <v>1525.34</v>
      </c>
      <c r="BH18">
        <v>31.552999999999901</v>
      </c>
    </row>
    <row r="19" spans="1:60" s="34" customFormat="1" x14ac:dyDescent="0.25">
      <c r="A19" s="36">
        <v>2428.0830000000001</v>
      </c>
      <c r="B19">
        <v>0</v>
      </c>
      <c r="C19" s="36">
        <v>2083.1770000000001</v>
      </c>
      <c r="D19">
        <v>1</v>
      </c>
      <c r="E19" s="36">
        <v>2500.0880000000002</v>
      </c>
      <c r="F19">
        <v>72.004999999999896</v>
      </c>
      <c r="G19" s="28">
        <v>3346.0790000000002</v>
      </c>
      <c r="H19">
        <v>0</v>
      </c>
      <c r="I19" s="28">
        <v>2024.877</v>
      </c>
      <c r="J19">
        <v>1</v>
      </c>
      <c r="K19" s="28">
        <v>3527.944</v>
      </c>
      <c r="L19">
        <v>181.86500000000001</v>
      </c>
      <c r="M19" s="36">
        <v>2635.4760000000001</v>
      </c>
      <c r="N19">
        <v>0</v>
      </c>
      <c r="O19" s="36">
        <v>2249.261</v>
      </c>
      <c r="P19">
        <v>0</v>
      </c>
      <c r="Q19" s="36">
        <v>2900.2649999999999</v>
      </c>
      <c r="R19">
        <v>264.78899999999902</v>
      </c>
      <c r="S19" s="28">
        <v>2935.1439999999998</v>
      </c>
      <c r="T19">
        <v>0</v>
      </c>
      <c r="U19" s="28">
        <v>2804.8040000000001</v>
      </c>
      <c r="V19">
        <v>0</v>
      </c>
      <c r="W19" s="28">
        <v>3886.5340000000001</v>
      </c>
      <c r="X19">
        <v>951.38999999999896</v>
      </c>
      <c r="Y19" s="36">
        <v>3438.6860000000001</v>
      </c>
      <c r="Z19">
        <v>0</v>
      </c>
      <c r="AA19" s="36">
        <v>2693.3490000000002</v>
      </c>
      <c r="AB19">
        <v>0</v>
      </c>
      <c r="AC19" s="36">
        <v>3484.9580000000001</v>
      </c>
      <c r="AD19">
        <v>46.271999999999899</v>
      </c>
      <c r="AE19" s="28">
        <v>2088.3409999999999</v>
      </c>
      <c r="AF19">
        <v>34.17</v>
      </c>
      <c r="AG19" s="28">
        <v>1806.731</v>
      </c>
      <c r="AH19">
        <v>1</v>
      </c>
      <c r="AI19" s="28">
        <v>2363.8789999999999</v>
      </c>
      <c r="AJ19">
        <v>275.53800000000001</v>
      </c>
      <c r="AK19" s="36">
        <v>2401.5320000000002</v>
      </c>
      <c r="AL19">
        <v>163.319999999999</v>
      </c>
      <c r="AM19" s="36">
        <v>2195.9059999999999</v>
      </c>
      <c r="AN19">
        <v>0</v>
      </c>
      <c r="AO19" s="36">
        <v>2460.2040000000002</v>
      </c>
      <c r="AP19">
        <v>58.671999999999898</v>
      </c>
      <c r="AQ19" s="28">
        <v>1147.932</v>
      </c>
      <c r="AR19">
        <v>0</v>
      </c>
      <c r="AS19" s="28">
        <v>1147.932</v>
      </c>
      <c r="AT19">
        <v>0</v>
      </c>
      <c r="AU19" s="28">
        <v>1239.7650000000001</v>
      </c>
      <c r="AV19">
        <v>91.832999999999899</v>
      </c>
      <c r="AW19" s="36">
        <v>1399.8019999999999</v>
      </c>
      <c r="AX19">
        <v>0</v>
      </c>
      <c r="AY19" s="36">
        <v>1399.8019999999999</v>
      </c>
      <c r="AZ19">
        <v>0</v>
      </c>
      <c r="BA19" s="36">
        <v>1486.9190000000001</v>
      </c>
      <c r="BB19">
        <v>87.116999999999905</v>
      </c>
      <c r="BC19" s="28">
        <v>1539.0540000000001</v>
      </c>
      <c r="BD19">
        <v>0</v>
      </c>
      <c r="BE19" s="28">
        <v>1539.0540000000001</v>
      </c>
      <c r="BF19">
        <v>0</v>
      </c>
      <c r="BG19" s="28">
        <v>1650.7170000000001</v>
      </c>
      <c r="BH19">
        <v>111.662999999999</v>
      </c>
    </row>
    <row r="20" spans="1:60" s="34" customFormat="1" x14ac:dyDescent="0.25">
      <c r="A20" s="36">
        <v>2553.7130000000002</v>
      </c>
      <c r="B20">
        <v>0</v>
      </c>
      <c r="C20" s="36">
        <v>2168.3220000000001</v>
      </c>
      <c r="D20">
        <v>0</v>
      </c>
      <c r="E20" s="36">
        <v>3142.125</v>
      </c>
      <c r="F20">
        <v>588.41200000000003</v>
      </c>
      <c r="G20" s="28">
        <v>3536.0610000000001</v>
      </c>
      <c r="H20">
        <v>0</v>
      </c>
      <c r="I20" s="28">
        <v>2769.8670000000002</v>
      </c>
      <c r="J20">
        <v>0</v>
      </c>
      <c r="K20" s="28">
        <v>4144.87</v>
      </c>
      <c r="L20">
        <v>608.80899999999895</v>
      </c>
      <c r="M20" s="36">
        <v>2976.2779999999998</v>
      </c>
      <c r="N20">
        <v>0</v>
      </c>
      <c r="O20" s="36">
        <v>2419.1759999999999</v>
      </c>
      <c r="P20">
        <v>0</v>
      </c>
      <c r="Q20" s="36">
        <v>3206.0340000000001</v>
      </c>
      <c r="R20">
        <v>229.75599999999901</v>
      </c>
      <c r="S20" s="28">
        <v>3886.5340000000001</v>
      </c>
      <c r="T20">
        <v>197.087999999999</v>
      </c>
      <c r="U20" s="28">
        <v>2935.1439999999998</v>
      </c>
      <c r="V20">
        <v>0</v>
      </c>
      <c r="W20" s="28">
        <v>3947.5410000000002</v>
      </c>
      <c r="X20">
        <v>61.006999999999898</v>
      </c>
      <c r="Y20" s="36">
        <v>3508.1819999999998</v>
      </c>
      <c r="Z20">
        <v>0</v>
      </c>
      <c r="AA20" s="36">
        <v>3116.6280000000002</v>
      </c>
      <c r="AB20">
        <v>1</v>
      </c>
      <c r="AC20" s="36">
        <v>3546.6010000000001</v>
      </c>
      <c r="AD20">
        <v>38.418999999999897</v>
      </c>
      <c r="AE20" s="28">
        <v>2368.9180000000001</v>
      </c>
      <c r="AF20">
        <v>0</v>
      </c>
      <c r="AG20" s="28">
        <v>2043.5319999999999</v>
      </c>
      <c r="AH20">
        <v>0</v>
      </c>
      <c r="AI20" s="28">
        <v>2648.8780000000002</v>
      </c>
      <c r="AJ20">
        <v>279.95999999999901</v>
      </c>
      <c r="AK20" s="36">
        <v>2477.509</v>
      </c>
      <c r="AL20">
        <v>0</v>
      </c>
      <c r="AM20" s="36">
        <v>2238.212</v>
      </c>
      <c r="AN20">
        <v>1</v>
      </c>
      <c r="AO20" s="36">
        <v>2570.3629999999998</v>
      </c>
      <c r="AP20">
        <v>92.8539999999999</v>
      </c>
      <c r="AQ20" s="28">
        <v>1264.1759999999999</v>
      </c>
      <c r="AR20">
        <v>0</v>
      </c>
      <c r="AS20" s="28">
        <v>1264.1759999999999</v>
      </c>
      <c r="AT20">
        <v>0</v>
      </c>
      <c r="AU20" s="28">
        <v>1402.7829999999999</v>
      </c>
      <c r="AV20">
        <v>138.606999999999</v>
      </c>
      <c r="AW20" s="36">
        <v>1513.94</v>
      </c>
      <c r="AX20">
        <v>0</v>
      </c>
      <c r="AY20" s="36">
        <v>1513.94</v>
      </c>
      <c r="AZ20">
        <v>0</v>
      </c>
      <c r="BA20" s="36">
        <v>1653.9359999999999</v>
      </c>
      <c r="BB20">
        <v>139.99599999999899</v>
      </c>
      <c r="BC20" s="28">
        <v>1662.3530000000001</v>
      </c>
      <c r="BD20">
        <v>0</v>
      </c>
      <c r="BE20" s="28">
        <v>1662.3530000000001</v>
      </c>
      <c r="BF20">
        <v>0</v>
      </c>
      <c r="BG20" s="28">
        <v>1803.001</v>
      </c>
      <c r="BH20">
        <v>140.647999999999</v>
      </c>
    </row>
    <row r="21" spans="1:60" s="34" customFormat="1" x14ac:dyDescent="0.25">
      <c r="A21" s="36">
        <v>3142.125</v>
      </c>
      <c r="B21">
        <v>162.344999999999</v>
      </c>
      <c r="C21" s="36">
        <v>2428.0830000000001</v>
      </c>
      <c r="D21">
        <v>0</v>
      </c>
      <c r="E21" s="36">
        <v>3670.9189999999999</v>
      </c>
      <c r="F21">
        <v>528.79399999999896</v>
      </c>
      <c r="G21" s="28">
        <v>4144.87</v>
      </c>
      <c r="H21">
        <v>392.60899999999901</v>
      </c>
      <c r="I21" s="28">
        <v>3076.6979999999999</v>
      </c>
      <c r="J21">
        <v>0</v>
      </c>
      <c r="K21" s="28">
        <v>4235.9669999999996</v>
      </c>
      <c r="L21">
        <v>91.096999999999895</v>
      </c>
      <c r="M21" s="36">
        <v>3252.3119999999999</v>
      </c>
      <c r="N21">
        <v>0</v>
      </c>
      <c r="O21" s="36">
        <v>2635.4760000000001</v>
      </c>
      <c r="P21">
        <v>0</v>
      </c>
      <c r="Q21" s="36">
        <v>4661.7079999999996</v>
      </c>
      <c r="R21">
        <v>1409.39599999999</v>
      </c>
      <c r="S21" s="28">
        <v>4013.8429999999998</v>
      </c>
      <c r="T21">
        <v>0</v>
      </c>
      <c r="U21" s="28">
        <v>3689.4459999999999</v>
      </c>
      <c r="V21">
        <v>1</v>
      </c>
      <c r="W21" s="28">
        <v>4978.6580000000004</v>
      </c>
      <c r="X21">
        <v>964.81500000000005</v>
      </c>
      <c r="Y21" s="36">
        <v>3601.0070000000001</v>
      </c>
      <c r="Z21">
        <v>0</v>
      </c>
      <c r="AA21" s="36">
        <v>3243.8589999999999</v>
      </c>
      <c r="AB21">
        <v>0</v>
      </c>
      <c r="AC21" s="36">
        <v>3641.7150000000001</v>
      </c>
      <c r="AD21">
        <v>40.707999999999899</v>
      </c>
      <c r="AE21" s="28">
        <v>2803.6120000000001</v>
      </c>
      <c r="AF21">
        <v>0</v>
      </c>
      <c r="AG21" s="28">
        <v>2054.1709999999998</v>
      </c>
      <c r="AH21">
        <v>1</v>
      </c>
      <c r="AI21" s="28">
        <v>3007.069</v>
      </c>
      <c r="AJ21">
        <v>203.456999999999</v>
      </c>
      <c r="AK21" s="36">
        <v>2570.7979999999998</v>
      </c>
      <c r="AL21">
        <v>0</v>
      </c>
      <c r="AM21" s="36">
        <v>2401.5320000000002</v>
      </c>
      <c r="AN21">
        <v>0</v>
      </c>
      <c r="AO21" s="36">
        <v>2769.0230000000001</v>
      </c>
      <c r="AP21">
        <v>198.224999999999</v>
      </c>
      <c r="AQ21" s="28">
        <v>1406.2329999999999</v>
      </c>
      <c r="AR21">
        <v>0</v>
      </c>
      <c r="AS21" s="28">
        <v>1406.2329999999999</v>
      </c>
      <c r="AT21">
        <v>0</v>
      </c>
      <c r="AU21" s="28">
        <v>1511.7349999999999</v>
      </c>
      <c r="AV21">
        <v>105.501999999999</v>
      </c>
      <c r="AW21" s="36">
        <v>1658.89</v>
      </c>
      <c r="AX21">
        <v>0</v>
      </c>
      <c r="AY21" s="36">
        <v>1658.89</v>
      </c>
      <c r="AZ21">
        <v>0</v>
      </c>
      <c r="BA21" s="36">
        <v>1736.0039999999999</v>
      </c>
      <c r="BB21">
        <v>77.114000000000004</v>
      </c>
      <c r="BC21" s="28">
        <v>1803.001</v>
      </c>
      <c r="BD21">
        <v>76.018000000000001</v>
      </c>
      <c r="BE21" s="28">
        <v>1726.9829999999999</v>
      </c>
      <c r="BF21">
        <v>1</v>
      </c>
      <c r="BG21" s="28">
        <v>1982.336</v>
      </c>
      <c r="BH21">
        <v>179.33499999999901</v>
      </c>
    </row>
    <row r="22" spans="1:60" s="34" customFormat="1" x14ac:dyDescent="0.25">
      <c r="A22" s="36">
        <v>3670.9189999999999</v>
      </c>
      <c r="B22">
        <v>412.62299999999902</v>
      </c>
      <c r="C22" s="36">
        <v>2553.7130000000002</v>
      </c>
      <c r="D22">
        <v>0</v>
      </c>
      <c r="E22" s="36">
        <v>3814.2379999999998</v>
      </c>
      <c r="F22">
        <v>143.31899999999899</v>
      </c>
      <c r="G22" s="28">
        <v>4301.9489999999996</v>
      </c>
      <c r="H22">
        <v>0</v>
      </c>
      <c r="I22" s="28">
        <v>3346.0790000000002</v>
      </c>
      <c r="J22">
        <v>0</v>
      </c>
      <c r="K22" s="28">
        <v>4375.3270000000002</v>
      </c>
      <c r="L22">
        <v>73.377999999999901</v>
      </c>
      <c r="M22" s="36">
        <v>4661.7079999999996</v>
      </c>
      <c r="N22">
        <v>962.72399999999902</v>
      </c>
      <c r="O22" s="36">
        <v>2976.2779999999998</v>
      </c>
      <c r="P22">
        <v>0</v>
      </c>
      <c r="Q22" s="36">
        <v>4709.924</v>
      </c>
      <c r="R22">
        <v>48.215999999999902</v>
      </c>
      <c r="S22" s="28">
        <v>4996.7089999999998</v>
      </c>
      <c r="T22">
        <v>0</v>
      </c>
      <c r="U22" s="28">
        <v>3886.5340000000001</v>
      </c>
      <c r="V22">
        <v>0</v>
      </c>
      <c r="W22" s="28">
        <v>5112.29</v>
      </c>
      <c r="X22">
        <v>115.58099999999899</v>
      </c>
      <c r="Y22" s="36">
        <v>3677.0729999999999</v>
      </c>
      <c r="Z22">
        <v>0</v>
      </c>
      <c r="AA22" s="36">
        <v>3438.6860000000001</v>
      </c>
      <c r="AB22">
        <v>0</v>
      </c>
      <c r="AC22" s="36">
        <v>3729.998</v>
      </c>
      <c r="AD22">
        <v>52.924999999999898</v>
      </c>
      <c r="AE22" s="28">
        <v>3045.4349999999999</v>
      </c>
      <c r="AF22">
        <v>0</v>
      </c>
      <c r="AG22" s="28">
        <v>2088.3409999999999</v>
      </c>
      <c r="AH22">
        <v>0</v>
      </c>
      <c r="AI22" s="28">
        <v>3117.4650000000001</v>
      </c>
      <c r="AJ22">
        <v>72.03</v>
      </c>
      <c r="AK22" s="36">
        <v>2979.6039999999998</v>
      </c>
      <c r="AL22">
        <v>0</v>
      </c>
      <c r="AM22" s="36">
        <v>2477.509</v>
      </c>
      <c r="AN22">
        <v>0</v>
      </c>
      <c r="AO22" s="36">
        <v>3097.4409999999998</v>
      </c>
      <c r="AP22">
        <v>117.83699999999899</v>
      </c>
      <c r="AQ22" s="28">
        <v>1543.23</v>
      </c>
      <c r="AR22">
        <v>0</v>
      </c>
      <c r="AS22" s="28">
        <v>1543.23</v>
      </c>
      <c r="AT22">
        <v>0</v>
      </c>
      <c r="AU22" s="28">
        <v>1672.596</v>
      </c>
      <c r="AV22">
        <v>129.36599999999899</v>
      </c>
      <c r="AW22" s="36">
        <v>1736.0039999999999</v>
      </c>
      <c r="AX22">
        <v>32.759</v>
      </c>
      <c r="AY22" s="36">
        <v>1703.2449999999999</v>
      </c>
      <c r="AZ22">
        <v>1</v>
      </c>
      <c r="BA22" s="36">
        <v>1873.759</v>
      </c>
      <c r="BB22">
        <v>137.754999999999</v>
      </c>
      <c r="BC22" s="28">
        <v>1982.336</v>
      </c>
      <c r="BD22">
        <v>139.30599999999899</v>
      </c>
      <c r="BE22" s="28">
        <v>1803.001</v>
      </c>
      <c r="BF22">
        <v>0</v>
      </c>
      <c r="BG22" s="28">
        <v>2100.9</v>
      </c>
      <c r="BH22">
        <v>118.563999999999</v>
      </c>
    </row>
    <row r="23" spans="1:60" s="34" customFormat="1" x14ac:dyDescent="0.25">
      <c r="A23" s="36">
        <v>3898.2719999999999</v>
      </c>
      <c r="B23">
        <v>0</v>
      </c>
      <c r="C23" s="36">
        <v>2979.78</v>
      </c>
      <c r="D23">
        <v>1</v>
      </c>
      <c r="E23" s="36">
        <v>5267.8990000000003</v>
      </c>
      <c r="F23">
        <v>1369.6269999999899</v>
      </c>
      <c r="G23" s="28">
        <v>4375.3270000000002</v>
      </c>
      <c r="H23">
        <v>71.1189999999999</v>
      </c>
      <c r="I23" s="28">
        <v>3536.0610000000001</v>
      </c>
      <c r="J23">
        <v>0</v>
      </c>
      <c r="K23" s="28">
        <v>5660.7129999999997</v>
      </c>
      <c r="L23">
        <v>1285.38599999999</v>
      </c>
      <c r="M23" s="36">
        <v>4711.5720000000001</v>
      </c>
      <c r="N23">
        <v>0</v>
      </c>
      <c r="O23" s="36">
        <v>3252.3119999999999</v>
      </c>
      <c r="P23">
        <v>0</v>
      </c>
      <c r="Q23" s="36">
        <v>5090.5870000000004</v>
      </c>
      <c r="R23">
        <v>379.01499999999902</v>
      </c>
      <c r="S23" s="28">
        <v>5253.7420000000002</v>
      </c>
      <c r="T23">
        <v>0</v>
      </c>
      <c r="U23" s="28">
        <v>4013.8429999999998</v>
      </c>
      <c r="V23">
        <v>0</v>
      </c>
      <c r="W23" s="28">
        <v>5296.9949999999999</v>
      </c>
      <c r="X23">
        <v>43.253</v>
      </c>
      <c r="Y23" s="36">
        <v>3751.2370000000001</v>
      </c>
      <c r="Z23">
        <v>0</v>
      </c>
      <c r="AA23" s="36">
        <v>3508.1819999999998</v>
      </c>
      <c r="AB23">
        <v>0</v>
      </c>
      <c r="AC23" s="36">
        <v>3879.4070000000002</v>
      </c>
      <c r="AD23">
        <v>128.16999999999899</v>
      </c>
      <c r="AE23" s="28">
        <v>3135.2620000000002</v>
      </c>
      <c r="AF23">
        <v>0</v>
      </c>
      <c r="AG23" s="28">
        <v>2368.9180000000001</v>
      </c>
      <c r="AH23">
        <v>0</v>
      </c>
      <c r="AI23" s="28">
        <v>3168.3620000000001</v>
      </c>
      <c r="AJ23">
        <v>33.099999999999902</v>
      </c>
      <c r="AK23" s="36">
        <v>3108.355</v>
      </c>
      <c r="AL23">
        <v>0</v>
      </c>
      <c r="AM23" s="36">
        <v>2570.7979999999998</v>
      </c>
      <c r="AN23">
        <v>0</v>
      </c>
      <c r="AO23" s="36">
        <v>3196.14</v>
      </c>
      <c r="AP23">
        <v>87.784999999999897</v>
      </c>
      <c r="AQ23" s="28">
        <v>1672.596</v>
      </c>
      <c r="AR23">
        <v>94.617999999999896</v>
      </c>
      <c r="AS23" s="28">
        <v>1577.9780000000001</v>
      </c>
      <c r="AT23">
        <v>1</v>
      </c>
      <c r="AU23" s="28">
        <v>1849.5630000000001</v>
      </c>
      <c r="AV23">
        <v>176.96699999999899</v>
      </c>
      <c r="AW23" s="36">
        <v>1873.759</v>
      </c>
      <c r="AX23">
        <v>108.307999999999</v>
      </c>
      <c r="AY23" s="36">
        <v>1736.0039999999999</v>
      </c>
      <c r="AZ23">
        <v>0</v>
      </c>
      <c r="BA23" s="36">
        <v>1937.623</v>
      </c>
      <c r="BB23">
        <v>63.863999999999898</v>
      </c>
      <c r="BC23" s="28">
        <v>2100.9</v>
      </c>
      <c r="BD23">
        <v>3.5529999999999902</v>
      </c>
      <c r="BE23" s="28">
        <v>1843.03</v>
      </c>
      <c r="BF23">
        <v>1</v>
      </c>
      <c r="BG23" s="28">
        <v>2192.9430000000002</v>
      </c>
      <c r="BH23">
        <v>92.043000000000006</v>
      </c>
    </row>
    <row r="24" spans="1:60" s="34" customFormat="1" x14ac:dyDescent="0.25">
      <c r="A24" s="37">
        <v>5338.4219999999996</v>
      </c>
      <c r="B24">
        <v>0</v>
      </c>
      <c r="C24" s="36">
        <v>3142.125</v>
      </c>
      <c r="D24">
        <v>0</v>
      </c>
      <c r="E24" s="36">
        <v>5624.9610000000002</v>
      </c>
      <c r="F24">
        <v>286.53899999999902</v>
      </c>
      <c r="G24" s="28">
        <v>5660.7129999999997</v>
      </c>
      <c r="H24">
        <v>1231.864</v>
      </c>
      <c r="I24" s="28">
        <v>3752.261</v>
      </c>
      <c r="J24">
        <v>1</v>
      </c>
      <c r="K24" s="28">
        <v>5740.6689999999999</v>
      </c>
      <c r="L24">
        <v>79.955999999999904</v>
      </c>
      <c r="M24" s="36">
        <v>5090.5870000000004</v>
      </c>
      <c r="N24">
        <v>274.34500000000003</v>
      </c>
      <c r="O24" s="36">
        <v>3698.9839999999999</v>
      </c>
      <c r="P24">
        <v>1</v>
      </c>
      <c r="Q24" s="36">
        <v>5889.9849999999997</v>
      </c>
      <c r="R24">
        <v>799.397999999999</v>
      </c>
      <c r="S24" s="28">
        <v>5343.05</v>
      </c>
      <c r="T24">
        <v>0</v>
      </c>
      <c r="U24" s="28">
        <v>4996.7089999999998</v>
      </c>
      <c r="V24">
        <v>0</v>
      </c>
      <c r="W24" s="28">
        <v>5415.1009999999997</v>
      </c>
      <c r="X24">
        <v>72.050999999999902</v>
      </c>
      <c r="Y24" s="36">
        <v>3985.7750000000001</v>
      </c>
      <c r="Z24">
        <v>0</v>
      </c>
      <c r="AA24" s="36">
        <v>3601.0070000000001</v>
      </c>
      <c r="AB24">
        <v>0</v>
      </c>
      <c r="AC24" s="36">
        <v>4253.3180000000002</v>
      </c>
      <c r="AD24">
        <v>267.54300000000001</v>
      </c>
      <c r="AE24" s="28">
        <v>3219.7370000000001</v>
      </c>
      <c r="AF24">
        <v>0</v>
      </c>
      <c r="AG24" s="28">
        <v>2803.6120000000001</v>
      </c>
      <c r="AH24">
        <v>0</v>
      </c>
      <c r="AI24" s="28">
        <v>3955.6329999999998</v>
      </c>
      <c r="AJ24">
        <v>735.89599999999905</v>
      </c>
      <c r="AK24" s="36">
        <v>3201.5540000000001</v>
      </c>
      <c r="AL24">
        <v>0</v>
      </c>
      <c r="AM24" s="36">
        <v>2979.6039999999998</v>
      </c>
      <c r="AN24">
        <v>0</v>
      </c>
      <c r="AO24" s="36">
        <v>3301.511</v>
      </c>
      <c r="AP24">
        <v>99.956999999999894</v>
      </c>
      <c r="AQ24" s="28">
        <v>1849.5630000000001</v>
      </c>
      <c r="AR24">
        <v>118.016999999999</v>
      </c>
      <c r="AS24" s="28">
        <v>1672.596</v>
      </c>
      <c r="AT24">
        <v>0</v>
      </c>
      <c r="AU24" s="28">
        <v>1963.7940000000001</v>
      </c>
      <c r="AV24">
        <v>114.230999999999</v>
      </c>
      <c r="AW24" s="36">
        <v>2008.442</v>
      </c>
      <c r="AX24">
        <v>0</v>
      </c>
      <c r="AY24" s="36">
        <v>1765.451</v>
      </c>
      <c r="AZ24">
        <v>1</v>
      </c>
      <c r="BA24" s="36">
        <v>2092.6849999999999</v>
      </c>
      <c r="BB24">
        <v>84.242999999999896</v>
      </c>
      <c r="BC24" s="28">
        <v>2234.0219999999999</v>
      </c>
      <c r="BD24">
        <v>0</v>
      </c>
      <c r="BE24" s="28">
        <v>1982.336</v>
      </c>
      <c r="BF24">
        <v>0</v>
      </c>
      <c r="BG24" s="28">
        <v>2274.2190000000001</v>
      </c>
      <c r="BH24">
        <v>40.197000000000003</v>
      </c>
    </row>
    <row r="25" spans="1:60" s="34" customFormat="1" x14ac:dyDescent="0.25">
      <c r="A25" s="37">
        <v>5703.3540000000003</v>
      </c>
      <c r="B25">
        <v>0</v>
      </c>
      <c r="C25" s="36">
        <v>3258.2959999999998</v>
      </c>
      <c r="D25">
        <v>1</v>
      </c>
      <c r="E25" s="36">
        <v>5735.2640000000001</v>
      </c>
      <c r="F25">
        <v>31.909999999999901</v>
      </c>
      <c r="G25" s="28">
        <v>5740.6689999999999</v>
      </c>
      <c r="H25">
        <v>31.0109999999999</v>
      </c>
      <c r="I25" s="28">
        <v>4144.87</v>
      </c>
      <c r="J25">
        <v>0</v>
      </c>
      <c r="K25" s="28">
        <v>5984.4639999999999</v>
      </c>
      <c r="L25">
        <v>243.79499999999899</v>
      </c>
      <c r="M25" s="36">
        <v>5926.8180000000002</v>
      </c>
      <c r="N25">
        <v>0</v>
      </c>
      <c r="O25" s="36">
        <v>4661.7079999999996</v>
      </c>
      <c r="P25">
        <v>0</v>
      </c>
      <c r="Q25" s="36">
        <v>5964.5959999999995</v>
      </c>
      <c r="R25">
        <v>37.777999999999899</v>
      </c>
      <c r="S25" s="28">
        <v>5424.384</v>
      </c>
      <c r="T25">
        <v>0</v>
      </c>
      <c r="U25" s="28">
        <v>5253.7420000000002</v>
      </c>
      <c r="V25">
        <v>0</v>
      </c>
      <c r="W25" s="28">
        <v>5503.62</v>
      </c>
      <c r="X25">
        <v>79.235999999999905</v>
      </c>
      <c r="Y25" s="36">
        <v>4282.9790000000003</v>
      </c>
      <c r="Z25">
        <v>0</v>
      </c>
      <c r="AA25" s="36">
        <v>3677.0729999999999</v>
      </c>
      <c r="AB25">
        <v>0</v>
      </c>
      <c r="AC25" s="36">
        <v>4873.6490000000003</v>
      </c>
      <c r="AD25">
        <v>590.66999999999905</v>
      </c>
      <c r="AE25" s="28">
        <v>3955.6329999999998</v>
      </c>
      <c r="AF25">
        <v>490.10799999999898</v>
      </c>
      <c r="AG25" s="28">
        <v>3045.4349999999999</v>
      </c>
      <c r="AH25">
        <v>0</v>
      </c>
      <c r="AI25" s="28">
        <v>4364.6980000000003</v>
      </c>
      <c r="AJ25">
        <v>409.06499999999897</v>
      </c>
      <c r="AK25" s="36">
        <v>3341.4029999999998</v>
      </c>
      <c r="AL25">
        <v>0</v>
      </c>
      <c r="AM25" s="36">
        <v>3108.355</v>
      </c>
      <c r="AN25">
        <v>0</v>
      </c>
      <c r="AO25" s="36">
        <v>3885.7449999999999</v>
      </c>
      <c r="AP25">
        <v>544.34199999999896</v>
      </c>
      <c r="AQ25" s="28">
        <v>1999.3920000000001</v>
      </c>
      <c r="AR25">
        <v>0</v>
      </c>
      <c r="AS25" s="28">
        <v>1731.546</v>
      </c>
      <c r="AT25">
        <v>1</v>
      </c>
      <c r="AU25" s="28">
        <v>2050.2109999999998</v>
      </c>
      <c r="AV25">
        <v>50.819000000000003</v>
      </c>
      <c r="AW25" s="36">
        <v>2092.6849999999999</v>
      </c>
      <c r="AX25">
        <v>15.623999999999899</v>
      </c>
      <c r="AY25" s="36">
        <v>1873.759</v>
      </c>
      <c r="AZ25">
        <v>0</v>
      </c>
      <c r="BA25" s="36">
        <v>2165.5369999999998</v>
      </c>
      <c r="BB25">
        <v>72.852000000000004</v>
      </c>
      <c r="BC25" s="28">
        <v>2292.3580000000002</v>
      </c>
      <c r="BD25">
        <v>0</v>
      </c>
      <c r="BE25" s="28">
        <v>2097.3470000000002</v>
      </c>
      <c r="BF25">
        <v>1</v>
      </c>
      <c r="BG25" s="28">
        <v>2358.12</v>
      </c>
      <c r="BH25">
        <v>65.762</v>
      </c>
    </row>
    <row r="26" spans="1:60" s="34" customFormat="1" x14ac:dyDescent="0.25">
      <c r="A26" s="37">
        <v>5783.8689999999997</v>
      </c>
      <c r="B26">
        <v>0</v>
      </c>
      <c r="C26" s="36">
        <v>3670.9189999999999</v>
      </c>
      <c r="D26">
        <v>0</v>
      </c>
      <c r="E26" s="36">
        <v>7624.259</v>
      </c>
      <c r="F26">
        <v>1840.3899999999901</v>
      </c>
      <c r="G26" s="28">
        <v>6062.63</v>
      </c>
      <c r="H26">
        <v>0</v>
      </c>
      <c r="I26" s="28">
        <v>4301.9489999999996</v>
      </c>
      <c r="J26">
        <v>0</v>
      </c>
      <c r="K26" s="28">
        <v>6724.6570000000002</v>
      </c>
      <c r="L26">
        <v>662.02700000000004</v>
      </c>
      <c r="M26" s="36">
        <v>5985.4660000000003</v>
      </c>
      <c r="N26">
        <v>0</v>
      </c>
      <c r="O26" s="36">
        <v>4711.5720000000001</v>
      </c>
      <c r="P26">
        <v>0</v>
      </c>
      <c r="Q26" s="36">
        <v>6256.0709999999999</v>
      </c>
      <c r="R26">
        <v>270.60500000000002</v>
      </c>
      <c r="S26" s="28">
        <v>5503.62</v>
      </c>
      <c r="T26">
        <v>76.489000000000004</v>
      </c>
      <c r="U26" s="28">
        <v>5343.05</v>
      </c>
      <c r="V26">
        <v>0</v>
      </c>
      <c r="W26" s="28">
        <v>6015.2250000000004</v>
      </c>
      <c r="X26">
        <v>511.60500000000002</v>
      </c>
      <c r="Y26" s="36">
        <v>4913.0379999999996</v>
      </c>
      <c r="Z26">
        <v>0</v>
      </c>
      <c r="AA26" s="36">
        <v>3751.2370000000001</v>
      </c>
      <c r="AB26">
        <v>0</v>
      </c>
      <c r="AC26" s="36">
        <v>4997.3140000000003</v>
      </c>
      <c r="AD26">
        <v>84.275999999999897</v>
      </c>
      <c r="AE26" s="28">
        <v>4364.6980000000003</v>
      </c>
      <c r="AF26">
        <v>197.862999999999</v>
      </c>
      <c r="AG26" s="28">
        <v>3135.2620000000002</v>
      </c>
      <c r="AH26">
        <v>0</v>
      </c>
      <c r="AI26" s="28">
        <v>4471.0529999999999</v>
      </c>
      <c r="AJ26">
        <v>106.354999999999</v>
      </c>
      <c r="AK26" s="36">
        <v>3885.7449999999999</v>
      </c>
      <c r="AL26">
        <v>441.94499999999903</v>
      </c>
      <c r="AM26" s="36">
        <v>3201.5540000000001</v>
      </c>
      <c r="AN26">
        <v>0</v>
      </c>
      <c r="AO26" s="36">
        <v>4458.7489999999998</v>
      </c>
      <c r="AP26">
        <v>573.003999999999</v>
      </c>
      <c r="AQ26" s="28">
        <v>2050.2109999999998</v>
      </c>
      <c r="AR26">
        <v>30.1859999999999</v>
      </c>
      <c r="AS26" s="28">
        <v>1849.5630000000001</v>
      </c>
      <c r="AT26">
        <v>0</v>
      </c>
      <c r="AU26" s="28">
        <v>2114.3980000000001</v>
      </c>
      <c r="AV26">
        <v>64.186999999999898</v>
      </c>
      <c r="AW26" s="36">
        <v>2168.6579999999999</v>
      </c>
      <c r="AX26">
        <v>0</v>
      </c>
      <c r="AY26" s="36">
        <v>2008.442</v>
      </c>
      <c r="AZ26">
        <v>0</v>
      </c>
      <c r="BA26" s="36">
        <v>2288.8620000000001</v>
      </c>
      <c r="BB26">
        <v>120.203999999999</v>
      </c>
      <c r="BC26" s="28">
        <v>2481.7150000000001</v>
      </c>
      <c r="BD26">
        <v>0</v>
      </c>
      <c r="BE26" s="28">
        <v>2100.9</v>
      </c>
      <c r="BF26">
        <v>0</v>
      </c>
      <c r="BG26" s="28">
        <v>2605.4470000000001</v>
      </c>
      <c r="BH26">
        <v>123.731999999999</v>
      </c>
    </row>
    <row r="27" spans="1:60" s="34" customFormat="1" x14ac:dyDescent="0.25">
      <c r="A27" s="36">
        <v>7624.259</v>
      </c>
      <c r="B27">
        <v>723.97</v>
      </c>
      <c r="C27" s="36">
        <v>3898.2719999999999</v>
      </c>
      <c r="D27">
        <v>0</v>
      </c>
      <c r="E27" s="36">
        <v>7674.8220000000001</v>
      </c>
      <c r="F27">
        <v>50.563000000000002</v>
      </c>
      <c r="G27" s="28">
        <v>6724.6570000000002</v>
      </c>
      <c r="H27">
        <v>593.68799999999896</v>
      </c>
      <c r="I27" s="28">
        <v>4304.2079999999996</v>
      </c>
      <c r="J27">
        <v>1</v>
      </c>
      <c r="K27" s="28">
        <v>6858.2839999999997</v>
      </c>
      <c r="L27">
        <v>133.62700000000001</v>
      </c>
      <c r="M27" s="36">
        <v>6262.8919999999998</v>
      </c>
      <c r="N27">
        <v>0</v>
      </c>
      <c r="O27" s="36">
        <v>4816.2420000000002</v>
      </c>
      <c r="P27">
        <v>1</v>
      </c>
      <c r="Q27" s="36">
        <v>6792.3159999999998</v>
      </c>
      <c r="R27">
        <v>529.42399999999895</v>
      </c>
      <c r="S27" s="28">
        <v>6049.6109999999999</v>
      </c>
      <c r="T27">
        <v>0</v>
      </c>
      <c r="U27" s="28">
        <v>5424.384</v>
      </c>
      <c r="V27">
        <v>0</v>
      </c>
      <c r="W27" s="28">
        <v>6117.7280000000001</v>
      </c>
      <c r="X27">
        <v>68.116999999999905</v>
      </c>
      <c r="Y27" s="36">
        <v>5036.6959999999999</v>
      </c>
      <c r="Z27">
        <v>0</v>
      </c>
      <c r="AA27" s="36">
        <v>3985.7750000000001</v>
      </c>
      <c r="AB27">
        <v>0</v>
      </c>
      <c r="AC27" s="36">
        <v>5119.1049999999996</v>
      </c>
      <c r="AD27">
        <v>82.408999999999907</v>
      </c>
      <c r="AE27" s="28">
        <v>4568.4380000000001</v>
      </c>
      <c r="AF27">
        <v>0</v>
      </c>
      <c r="AG27" s="28">
        <v>3219.7370000000001</v>
      </c>
      <c r="AH27">
        <v>0</v>
      </c>
      <c r="AI27" s="28">
        <v>4599.8760000000002</v>
      </c>
      <c r="AJ27">
        <v>31.437999999999899</v>
      </c>
      <c r="AK27" s="36">
        <v>4458.7489999999998</v>
      </c>
      <c r="AL27">
        <v>144.56099999999901</v>
      </c>
      <c r="AM27" s="36">
        <v>3341.4029999999998</v>
      </c>
      <c r="AN27">
        <v>0</v>
      </c>
      <c r="AO27" s="36">
        <v>4584.7939999999999</v>
      </c>
      <c r="AP27">
        <v>126.04499999999901</v>
      </c>
      <c r="AQ27" s="28">
        <v>2139.34</v>
      </c>
      <c r="AR27">
        <v>0</v>
      </c>
      <c r="AS27" s="28">
        <v>1999.3920000000001</v>
      </c>
      <c r="AT27">
        <v>0</v>
      </c>
      <c r="AU27" s="28">
        <v>2200.67</v>
      </c>
      <c r="AV27">
        <v>61.329999999999899</v>
      </c>
      <c r="AW27" s="36">
        <v>2310.4250000000002</v>
      </c>
      <c r="AX27">
        <v>0</v>
      </c>
      <c r="AY27" s="36">
        <v>2077.0610000000001</v>
      </c>
      <c r="AZ27">
        <v>1</v>
      </c>
      <c r="BA27" s="36">
        <v>2384.48</v>
      </c>
      <c r="BB27">
        <v>74.055000000000007</v>
      </c>
      <c r="BC27" s="28">
        <v>2736.49</v>
      </c>
      <c r="BD27">
        <v>0</v>
      </c>
      <c r="BE27" s="28">
        <v>2234.0219999999999</v>
      </c>
      <c r="BF27">
        <v>0</v>
      </c>
      <c r="BG27" s="28">
        <v>2867.7449999999999</v>
      </c>
      <c r="BH27">
        <v>131.254999999999</v>
      </c>
    </row>
    <row r="28" spans="1:60" s="34" customFormat="1" x14ac:dyDescent="0.25">
      <c r="A28" s="36">
        <v>7759.8280000000004</v>
      </c>
      <c r="B28">
        <v>0</v>
      </c>
      <c r="C28" s="36">
        <v>5338.4219999999996</v>
      </c>
      <c r="D28">
        <v>0</v>
      </c>
      <c r="E28" s="36">
        <v>7870.3389999999999</v>
      </c>
      <c r="F28">
        <v>110.510999999999</v>
      </c>
      <c r="G28" s="28">
        <v>6882.5410000000002</v>
      </c>
      <c r="H28">
        <v>0</v>
      </c>
      <c r="I28" s="28">
        <v>4375.3270000000002</v>
      </c>
      <c r="J28">
        <v>0</v>
      </c>
      <c r="K28" s="28">
        <v>7072.6689999999999</v>
      </c>
      <c r="L28">
        <v>190.12799999999899</v>
      </c>
      <c r="M28" s="36">
        <v>6794.93</v>
      </c>
      <c r="N28">
        <v>0</v>
      </c>
      <c r="O28" s="36">
        <v>5090.5870000000004</v>
      </c>
      <c r="P28">
        <v>0</v>
      </c>
      <c r="Q28" s="36">
        <v>6844.018</v>
      </c>
      <c r="R28">
        <v>49.087999999999901</v>
      </c>
      <c r="S28" s="28">
        <v>6118.5879999999997</v>
      </c>
      <c r="T28">
        <v>0</v>
      </c>
      <c r="U28" s="28">
        <v>5427.1310000000003</v>
      </c>
      <c r="V28">
        <v>1</v>
      </c>
      <c r="W28" s="28">
        <v>6232.0810000000001</v>
      </c>
      <c r="X28">
        <v>113.492999999999</v>
      </c>
      <c r="Y28" s="36">
        <v>5160.28</v>
      </c>
      <c r="Z28">
        <v>0</v>
      </c>
      <c r="AA28" s="36">
        <v>4282.9790000000003</v>
      </c>
      <c r="AB28">
        <v>0</v>
      </c>
      <c r="AC28" s="36">
        <v>5292.8410000000003</v>
      </c>
      <c r="AD28">
        <v>132.56099999999901</v>
      </c>
      <c r="AE28" s="28">
        <v>4674.1930000000002</v>
      </c>
      <c r="AF28">
        <v>0</v>
      </c>
      <c r="AG28" s="28">
        <v>3465.5250000000001</v>
      </c>
      <c r="AH28">
        <v>1</v>
      </c>
      <c r="AI28" s="28">
        <v>5086.6329999999998</v>
      </c>
      <c r="AJ28">
        <v>412.43999999999897</v>
      </c>
      <c r="AK28" s="36">
        <v>4591.5410000000002</v>
      </c>
      <c r="AL28">
        <v>0</v>
      </c>
      <c r="AM28" s="36">
        <v>3443.8</v>
      </c>
      <c r="AN28">
        <v>1</v>
      </c>
      <c r="AO28" s="36">
        <v>4847.9350000000004</v>
      </c>
      <c r="AP28">
        <v>256.39400000000001</v>
      </c>
      <c r="AQ28" s="28">
        <v>2213.509</v>
      </c>
      <c r="AR28">
        <v>0</v>
      </c>
      <c r="AS28" s="28">
        <v>2020.0250000000001</v>
      </c>
      <c r="AT28">
        <v>1</v>
      </c>
      <c r="AU28" s="28">
        <v>2277.21</v>
      </c>
      <c r="AV28">
        <v>63.700999999999901</v>
      </c>
      <c r="AW28" s="36">
        <v>2493.924</v>
      </c>
      <c r="AX28">
        <v>0</v>
      </c>
      <c r="AY28" s="36">
        <v>2092.6849999999999</v>
      </c>
      <c r="AZ28">
        <v>0</v>
      </c>
      <c r="BA28" s="36">
        <v>2558.7220000000002</v>
      </c>
      <c r="BB28">
        <v>64.798000000000002</v>
      </c>
      <c r="BC28" s="28">
        <v>2927.8850000000002</v>
      </c>
      <c r="BD28">
        <v>0</v>
      </c>
      <c r="BE28" s="28">
        <v>2292.3580000000002</v>
      </c>
      <c r="BF28">
        <v>0</v>
      </c>
      <c r="BG28" s="28">
        <v>3104.817</v>
      </c>
      <c r="BH28">
        <v>176.93199999999899</v>
      </c>
    </row>
    <row r="29" spans="1:60" s="34" customFormat="1" x14ac:dyDescent="0.25">
      <c r="A29" s="36">
        <v>7910.9179999999997</v>
      </c>
      <c r="B29">
        <v>0</v>
      </c>
      <c r="C29" s="36">
        <v>5703.3540000000003</v>
      </c>
      <c r="D29">
        <v>0</v>
      </c>
      <c r="E29" s="36">
        <v>7942.3919999999998</v>
      </c>
      <c r="F29">
        <v>31.473999999999901</v>
      </c>
      <c r="G29" s="28">
        <v>7084.5290000000005</v>
      </c>
      <c r="H29">
        <v>0</v>
      </c>
      <c r="I29" s="28">
        <v>4428.8490000000002</v>
      </c>
      <c r="J29">
        <v>1</v>
      </c>
      <c r="K29" s="28">
        <v>7266.9979999999996</v>
      </c>
      <c r="L29">
        <v>182.468999999999</v>
      </c>
      <c r="M29" s="36">
        <v>6856.3720000000003</v>
      </c>
      <c r="N29">
        <v>0</v>
      </c>
      <c r="O29" s="36">
        <v>5926.8180000000002</v>
      </c>
      <c r="P29">
        <v>0</v>
      </c>
      <c r="Q29" s="36">
        <v>6983.4880000000003</v>
      </c>
      <c r="R29">
        <v>127.115999999999</v>
      </c>
      <c r="S29" s="28">
        <v>6252.8109999999997</v>
      </c>
      <c r="T29">
        <v>0</v>
      </c>
      <c r="U29" s="28">
        <v>5503.62</v>
      </c>
      <c r="V29">
        <v>0</v>
      </c>
      <c r="W29" s="28">
        <v>6312.2659999999996</v>
      </c>
      <c r="X29">
        <v>59.454999999999899</v>
      </c>
      <c r="Y29" s="36">
        <v>5298.3580000000002</v>
      </c>
      <c r="Z29">
        <v>0</v>
      </c>
      <c r="AA29" s="36">
        <v>4913.0379999999996</v>
      </c>
      <c r="AB29">
        <v>0</v>
      </c>
      <c r="AC29" s="36">
        <v>5580.8419999999996</v>
      </c>
      <c r="AD29">
        <v>282.48399999999901</v>
      </c>
      <c r="AE29" s="28">
        <v>5088.3109999999997</v>
      </c>
      <c r="AF29">
        <v>0</v>
      </c>
      <c r="AG29" s="28">
        <v>3955.6329999999998</v>
      </c>
      <c r="AH29">
        <v>0</v>
      </c>
      <c r="AI29" s="28">
        <v>5230.0249999999996</v>
      </c>
      <c r="AJ29">
        <v>141.713999999999</v>
      </c>
      <c r="AK29" s="36">
        <v>4847.9350000000004</v>
      </c>
      <c r="AL29">
        <v>73.908999999999907</v>
      </c>
      <c r="AM29" s="36">
        <v>3885.7449999999999</v>
      </c>
      <c r="AN29">
        <v>0</v>
      </c>
      <c r="AO29" s="36">
        <v>5088.2150000000001</v>
      </c>
      <c r="AP29">
        <v>240.27999999999901</v>
      </c>
      <c r="AQ29" s="28">
        <v>2389.1849999999999</v>
      </c>
      <c r="AR29">
        <v>0</v>
      </c>
      <c r="AS29" s="28">
        <v>2050.2109999999998</v>
      </c>
      <c r="AT29">
        <v>0</v>
      </c>
      <c r="AU29" s="28">
        <v>2544.627</v>
      </c>
      <c r="AV29">
        <v>155.44200000000001</v>
      </c>
      <c r="AW29" s="36">
        <v>2646.5549999999998</v>
      </c>
      <c r="AX29">
        <v>0</v>
      </c>
      <c r="AY29" s="36">
        <v>2168.6579999999999</v>
      </c>
      <c r="AZ29">
        <v>0</v>
      </c>
      <c r="BA29" s="36">
        <v>2711.6930000000002</v>
      </c>
      <c r="BB29">
        <v>65.138000000000005</v>
      </c>
      <c r="BC29" s="28">
        <v>3110.3020000000001</v>
      </c>
      <c r="BD29">
        <v>0</v>
      </c>
      <c r="BE29" s="28">
        <v>2481.7150000000001</v>
      </c>
      <c r="BF29">
        <v>0</v>
      </c>
      <c r="BG29" s="28">
        <v>3268.83</v>
      </c>
      <c r="BH29">
        <v>158.527999999999</v>
      </c>
    </row>
    <row r="30" spans="1:60" s="34" customFormat="1" x14ac:dyDescent="0.25">
      <c r="A30" s="36">
        <v>8142.0110000000004</v>
      </c>
      <c r="B30">
        <v>0</v>
      </c>
      <c r="C30" s="36">
        <v>5783.8689999999997</v>
      </c>
      <c r="D30">
        <v>0</v>
      </c>
      <c r="E30" s="36">
        <v>8395.1689999999999</v>
      </c>
      <c r="F30">
        <v>253.15799999999899</v>
      </c>
      <c r="G30" s="28">
        <v>7553.2160000000003</v>
      </c>
      <c r="H30">
        <v>0</v>
      </c>
      <c r="I30" s="28">
        <v>5660.7129999999997</v>
      </c>
      <c r="J30">
        <v>0</v>
      </c>
      <c r="K30" s="28">
        <v>8004.6080000000002</v>
      </c>
      <c r="L30">
        <v>451.39199999999897</v>
      </c>
      <c r="M30" s="36">
        <v>7041.6019999999999</v>
      </c>
      <c r="N30">
        <v>0</v>
      </c>
      <c r="O30" s="36">
        <v>5985.4660000000003</v>
      </c>
      <c r="P30">
        <v>0</v>
      </c>
      <c r="Q30" s="36">
        <v>7205.9059999999999</v>
      </c>
      <c r="R30">
        <v>164.30399999999901</v>
      </c>
      <c r="S30" s="28">
        <v>6345.8410000000003</v>
      </c>
      <c r="T30">
        <v>0</v>
      </c>
      <c r="U30" s="28">
        <v>6049.6109999999999</v>
      </c>
      <c r="V30">
        <v>0</v>
      </c>
      <c r="W30" s="28">
        <v>6431.99</v>
      </c>
      <c r="X30">
        <v>86.149000000000001</v>
      </c>
      <c r="Y30" s="36">
        <v>5592.9440000000004</v>
      </c>
      <c r="Z30">
        <v>0</v>
      </c>
      <c r="AA30" s="36">
        <v>5036.6959999999999</v>
      </c>
      <c r="AB30">
        <v>0</v>
      </c>
      <c r="AC30" s="36">
        <v>5660.567</v>
      </c>
      <c r="AD30">
        <v>67.622999999999905</v>
      </c>
      <c r="AE30" s="28">
        <v>5258.1530000000002</v>
      </c>
      <c r="AF30">
        <v>0</v>
      </c>
      <c r="AG30" s="28">
        <v>4166.835</v>
      </c>
      <c r="AH30">
        <v>1</v>
      </c>
      <c r="AI30" s="28">
        <v>5511.7560000000003</v>
      </c>
      <c r="AJ30">
        <v>253.60300000000001</v>
      </c>
      <c r="AK30" s="36">
        <v>5088.2150000000001</v>
      </c>
      <c r="AL30">
        <v>116.783999999999</v>
      </c>
      <c r="AM30" s="36">
        <v>4314.1880000000001</v>
      </c>
      <c r="AN30">
        <v>1</v>
      </c>
      <c r="AO30" s="36">
        <v>5308.3019999999997</v>
      </c>
      <c r="AP30">
        <v>220.08699999999899</v>
      </c>
      <c r="AQ30" s="28">
        <v>2652.393</v>
      </c>
      <c r="AR30">
        <v>0</v>
      </c>
      <c r="AS30" s="28">
        <v>2139.34</v>
      </c>
      <c r="AT30">
        <v>0</v>
      </c>
      <c r="AU30" s="28">
        <v>2727.4209999999998</v>
      </c>
      <c r="AV30">
        <v>75.027999999999906</v>
      </c>
      <c r="AW30" s="36">
        <v>2969.6239999999998</v>
      </c>
      <c r="AX30">
        <v>0</v>
      </c>
      <c r="AY30" s="36">
        <v>2310.4250000000002</v>
      </c>
      <c r="AZ30">
        <v>0</v>
      </c>
      <c r="BA30" s="36">
        <v>3147.1329999999998</v>
      </c>
      <c r="BB30">
        <v>177.50899999999899</v>
      </c>
      <c r="BC30" s="28">
        <v>3415.627</v>
      </c>
      <c r="BD30">
        <v>0</v>
      </c>
      <c r="BE30" s="28">
        <v>2736.49</v>
      </c>
      <c r="BF30">
        <v>0</v>
      </c>
      <c r="BG30" s="28">
        <v>3485.0010000000002</v>
      </c>
      <c r="BH30">
        <v>69.373999999999896</v>
      </c>
    </row>
    <row r="31" spans="1:60" s="34" customFormat="1" x14ac:dyDescent="0.25">
      <c r="A31" s="37">
        <v>8395.1689999999999</v>
      </c>
      <c r="B31">
        <v>242.91199999999901</v>
      </c>
      <c r="C31" s="36">
        <v>6900.2889999999998</v>
      </c>
      <c r="D31">
        <v>1</v>
      </c>
      <c r="E31" s="36">
        <v>8435.8420000000006</v>
      </c>
      <c r="F31">
        <v>40.673000000000002</v>
      </c>
      <c r="G31" s="28">
        <v>8004.6080000000002</v>
      </c>
      <c r="H31">
        <v>451.18799999999902</v>
      </c>
      <c r="I31" s="28">
        <v>5709.6580000000004</v>
      </c>
      <c r="J31">
        <v>1</v>
      </c>
      <c r="K31" s="28">
        <v>8180.9170000000004</v>
      </c>
      <c r="L31">
        <v>176.308999999999</v>
      </c>
      <c r="M31" s="36">
        <v>7228.8530000000001</v>
      </c>
      <c r="N31">
        <v>0</v>
      </c>
      <c r="O31" s="36">
        <v>6262.8919999999998</v>
      </c>
      <c r="P31">
        <v>0</v>
      </c>
      <c r="Q31" s="36">
        <v>7296.15</v>
      </c>
      <c r="R31">
        <v>67.296999999999898</v>
      </c>
      <c r="S31" s="28">
        <v>6568.0469999999996</v>
      </c>
      <c r="T31">
        <v>0</v>
      </c>
      <c r="U31" s="28">
        <v>6118.5879999999997</v>
      </c>
      <c r="V31">
        <v>0</v>
      </c>
      <c r="W31" s="28">
        <v>6691.1540000000005</v>
      </c>
      <c r="X31">
        <v>123.106999999999</v>
      </c>
      <c r="Y31" s="36">
        <v>5679.9120000000003</v>
      </c>
      <c r="Z31">
        <v>0</v>
      </c>
      <c r="AA31" s="36">
        <v>5160.28</v>
      </c>
      <c r="AB31">
        <v>0</v>
      </c>
      <c r="AC31" s="36">
        <v>5793.3360000000002</v>
      </c>
      <c r="AD31">
        <v>113.42400000000001</v>
      </c>
      <c r="AE31" s="28">
        <v>5544.0510000000004</v>
      </c>
      <c r="AF31">
        <v>0</v>
      </c>
      <c r="AG31" s="28">
        <v>4364.6980000000003</v>
      </c>
      <c r="AH31">
        <v>0</v>
      </c>
      <c r="AI31" s="28">
        <v>5667.4740000000002</v>
      </c>
      <c r="AJ31">
        <v>123.423</v>
      </c>
      <c r="AK31" s="36">
        <v>5329.1080000000002</v>
      </c>
      <c r="AL31">
        <v>0</v>
      </c>
      <c r="AM31" s="36">
        <v>4458.7489999999998</v>
      </c>
      <c r="AN31">
        <v>0</v>
      </c>
      <c r="AO31" s="36">
        <v>5371.192</v>
      </c>
      <c r="AP31">
        <v>42.084000000000003</v>
      </c>
      <c r="AQ31" s="28">
        <v>2737.4969999999998</v>
      </c>
      <c r="AR31">
        <v>0</v>
      </c>
      <c r="AS31" s="28">
        <v>2213.509</v>
      </c>
      <c r="AT31">
        <v>0</v>
      </c>
      <c r="AU31" s="28">
        <v>2831.3539999999998</v>
      </c>
      <c r="AV31">
        <v>93.8569999999999</v>
      </c>
      <c r="AW31" s="36">
        <v>3147.1329999999998</v>
      </c>
      <c r="AX31">
        <v>30.6709999999999</v>
      </c>
      <c r="AY31" s="36">
        <v>2493.924</v>
      </c>
      <c r="AZ31">
        <v>0</v>
      </c>
      <c r="BA31" s="36">
        <v>3253.7530000000002</v>
      </c>
      <c r="BB31">
        <v>106.62</v>
      </c>
      <c r="BC31" s="28">
        <v>3522.877</v>
      </c>
      <c r="BD31">
        <v>0</v>
      </c>
      <c r="BE31" s="28">
        <v>2927.8850000000002</v>
      </c>
      <c r="BF31">
        <v>0</v>
      </c>
      <c r="BG31" s="28">
        <v>3659.913</v>
      </c>
      <c r="BH31">
        <v>137.036</v>
      </c>
    </row>
    <row r="32" spans="1:60" s="34" customFormat="1" x14ac:dyDescent="0.25">
      <c r="A32" s="36">
        <v>8496.3130000000001</v>
      </c>
      <c r="B32">
        <v>0</v>
      </c>
      <c r="C32" s="36">
        <v>7624.259</v>
      </c>
      <c r="D32">
        <v>0</v>
      </c>
      <c r="E32" s="36">
        <v>8767.5329999999994</v>
      </c>
      <c r="F32">
        <v>271.22000000000003</v>
      </c>
      <c r="G32" s="28">
        <v>8188.4250000000002</v>
      </c>
      <c r="H32">
        <v>0</v>
      </c>
      <c r="I32" s="28">
        <v>5740.6689999999999</v>
      </c>
      <c r="J32">
        <v>0</v>
      </c>
      <c r="K32" s="28">
        <v>8666.1949999999997</v>
      </c>
      <c r="L32">
        <v>477.76999999999902</v>
      </c>
      <c r="M32" s="36">
        <v>7309.7340000000004</v>
      </c>
      <c r="N32">
        <v>0</v>
      </c>
      <c r="O32" s="36">
        <v>6794.93</v>
      </c>
      <c r="P32">
        <v>0</v>
      </c>
      <c r="Q32" s="36">
        <v>7673.826</v>
      </c>
      <c r="R32">
        <v>364.09199999999902</v>
      </c>
      <c r="S32" s="28">
        <v>6799.2219999999998</v>
      </c>
      <c r="T32">
        <v>0</v>
      </c>
      <c r="U32" s="28">
        <v>6252.8109999999997</v>
      </c>
      <c r="V32">
        <v>0</v>
      </c>
      <c r="W32" s="28">
        <v>7043.6139999999996</v>
      </c>
      <c r="X32">
        <v>244.391999999999</v>
      </c>
      <c r="Y32" s="36">
        <v>5819.3429999999998</v>
      </c>
      <c r="Z32">
        <v>0</v>
      </c>
      <c r="AA32" s="36">
        <v>5298.3580000000002</v>
      </c>
      <c r="AB32">
        <v>0</v>
      </c>
      <c r="AC32" s="36">
        <v>6067.8829999999998</v>
      </c>
      <c r="AD32">
        <v>248.539999999999</v>
      </c>
      <c r="AE32" s="28">
        <v>5670.3649999999998</v>
      </c>
      <c r="AF32">
        <v>0</v>
      </c>
      <c r="AG32" s="28">
        <v>4568.4380000000001</v>
      </c>
      <c r="AH32">
        <v>0</v>
      </c>
      <c r="AI32" s="28">
        <v>6156.34</v>
      </c>
      <c r="AJ32">
        <v>485.97500000000002</v>
      </c>
      <c r="AK32" s="36">
        <v>5392.9989999999998</v>
      </c>
      <c r="AL32">
        <v>0</v>
      </c>
      <c r="AM32" s="36">
        <v>4591.5410000000002</v>
      </c>
      <c r="AN32">
        <v>0</v>
      </c>
      <c r="AO32" s="36">
        <v>5505.4440000000004</v>
      </c>
      <c r="AP32">
        <v>112.444999999999</v>
      </c>
      <c r="AQ32" s="28">
        <v>2874.5010000000002</v>
      </c>
      <c r="AR32">
        <v>0</v>
      </c>
      <c r="AS32" s="28">
        <v>2389.1849999999999</v>
      </c>
      <c r="AT32">
        <v>0</v>
      </c>
      <c r="AU32" s="28">
        <v>2938.42</v>
      </c>
      <c r="AV32">
        <v>63.918999999999897</v>
      </c>
      <c r="AW32" s="36">
        <v>3254.3969999999999</v>
      </c>
      <c r="AX32">
        <v>0</v>
      </c>
      <c r="AY32" s="36">
        <v>2646.5549999999998</v>
      </c>
      <c r="AZ32">
        <v>0</v>
      </c>
      <c r="BA32" s="36">
        <v>3321.5529999999999</v>
      </c>
      <c r="BB32">
        <v>67.156000000000006</v>
      </c>
      <c r="BC32" s="28">
        <v>3672.5349999999999</v>
      </c>
      <c r="BD32">
        <v>0</v>
      </c>
      <c r="BE32" s="28">
        <v>3110.3020000000001</v>
      </c>
      <c r="BF32">
        <v>0</v>
      </c>
      <c r="BG32" s="28">
        <v>3802.1790000000001</v>
      </c>
      <c r="BH32">
        <v>129.64400000000001</v>
      </c>
    </row>
    <row r="33" spans="1:60" s="34" customFormat="1" x14ac:dyDescent="0.25">
      <c r="A33" s="36">
        <v>8800.7360000000008</v>
      </c>
      <c r="B33">
        <v>0</v>
      </c>
      <c r="C33" s="36">
        <v>7759.8280000000004</v>
      </c>
      <c r="D33">
        <v>0</v>
      </c>
      <c r="E33" s="36">
        <v>9252.5830000000005</v>
      </c>
      <c r="F33">
        <v>451.84699999999901</v>
      </c>
      <c r="G33" s="28">
        <v>8675.5990000000002</v>
      </c>
      <c r="H33">
        <v>0</v>
      </c>
      <c r="I33" s="28">
        <v>6062.63</v>
      </c>
      <c r="J33">
        <v>0</v>
      </c>
      <c r="K33" s="28">
        <v>8809.491</v>
      </c>
      <c r="L33">
        <v>133.891999999999</v>
      </c>
      <c r="M33" s="36">
        <v>7710.7330000000002</v>
      </c>
      <c r="N33">
        <v>0</v>
      </c>
      <c r="O33" s="36">
        <v>6856.3720000000003</v>
      </c>
      <c r="P33">
        <v>0</v>
      </c>
      <c r="Q33" s="36">
        <v>8222.4860000000008</v>
      </c>
      <c r="R33">
        <v>511.75299999999902</v>
      </c>
      <c r="S33" s="28">
        <v>7045.53</v>
      </c>
      <c r="T33">
        <v>0</v>
      </c>
      <c r="U33" s="28">
        <v>6345.8410000000003</v>
      </c>
      <c r="V33">
        <v>0</v>
      </c>
      <c r="W33" s="28">
        <v>7140.5219999999999</v>
      </c>
      <c r="X33">
        <v>94.991999999999905</v>
      </c>
      <c r="Y33" s="36">
        <v>6081.63</v>
      </c>
      <c r="Z33">
        <v>0</v>
      </c>
      <c r="AA33" s="36">
        <v>5592.9440000000004</v>
      </c>
      <c r="AB33">
        <v>0</v>
      </c>
      <c r="AC33" s="36">
        <v>6279.03</v>
      </c>
      <c r="AD33">
        <v>197.39999999999901</v>
      </c>
      <c r="AE33" s="28">
        <v>6216.4960000000001</v>
      </c>
      <c r="AF33">
        <v>0</v>
      </c>
      <c r="AG33" s="28">
        <v>4674.1930000000002</v>
      </c>
      <c r="AH33">
        <v>0</v>
      </c>
      <c r="AI33" s="28">
        <v>6320.6469999999999</v>
      </c>
      <c r="AJ33">
        <v>104.150999999999</v>
      </c>
      <c r="AK33" s="36">
        <v>5542.625</v>
      </c>
      <c r="AL33">
        <v>0</v>
      </c>
      <c r="AM33" s="36">
        <v>4774.0259999999998</v>
      </c>
      <c r="AN33">
        <v>1</v>
      </c>
      <c r="AO33" s="36">
        <v>5864.8339999999998</v>
      </c>
      <c r="AP33">
        <v>322.20899999999898</v>
      </c>
      <c r="AQ33" s="28">
        <v>2959.7220000000002</v>
      </c>
      <c r="AR33">
        <v>0</v>
      </c>
      <c r="AS33" s="28">
        <v>2652.393</v>
      </c>
      <c r="AT33">
        <v>0</v>
      </c>
      <c r="AU33" s="28">
        <v>3076.49</v>
      </c>
      <c r="AV33">
        <v>116.768</v>
      </c>
      <c r="AW33" s="36">
        <v>3369.61</v>
      </c>
      <c r="AX33">
        <v>0</v>
      </c>
      <c r="AY33" s="36">
        <v>2969.6239999999998</v>
      </c>
      <c r="AZ33">
        <v>0</v>
      </c>
      <c r="BA33" s="36">
        <v>3546.3049999999998</v>
      </c>
      <c r="BB33">
        <v>176.694999999999</v>
      </c>
      <c r="BC33" s="28">
        <v>3802.1790000000001</v>
      </c>
      <c r="BD33">
        <v>42.7989999999999</v>
      </c>
      <c r="BE33" s="28">
        <v>3415.627</v>
      </c>
      <c r="BF33">
        <v>0</v>
      </c>
      <c r="BG33" s="28">
        <v>3949.837</v>
      </c>
      <c r="BH33">
        <v>147.65799999999899</v>
      </c>
    </row>
    <row r="34" spans="1:60" s="34" customFormat="1" x14ac:dyDescent="0.25">
      <c r="A34" s="36">
        <v>9252.5830000000005</v>
      </c>
      <c r="B34">
        <v>370.587999999999</v>
      </c>
      <c r="C34" s="36">
        <v>7910.9179999999997</v>
      </c>
      <c r="D34">
        <v>0</v>
      </c>
      <c r="E34" s="36">
        <v>9371.2199999999993</v>
      </c>
      <c r="F34">
        <v>118.637</v>
      </c>
      <c r="G34" s="28">
        <v>8831.9459999999999</v>
      </c>
      <c r="H34">
        <v>0</v>
      </c>
      <c r="I34" s="28">
        <v>6130.9690000000001</v>
      </c>
      <c r="J34">
        <v>1</v>
      </c>
      <c r="K34" s="28">
        <v>9090.7060000000001</v>
      </c>
      <c r="L34">
        <v>258.75999999999902</v>
      </c>
      <c r="M34" s="36">
        <v>8320.9580000000005</v>
      </c>
      <c r="N34">
        <v>0</v>
      </c>
      <c r="O34" s="36">
        <v>7041.6019999999999</v>
      </c>
      <c r="P34">
        <v>0</v>
      </c>
      <c r="Q34" s="36">
        <v>8601.9840000000004</v>
      </c>
      <c r="R34">
        <v>281.02599999999899</v>
      </c>
      <c r="S34" s="28">
        <v>7266.34</v>
      </c>
      <c r="T34">
        <v>0</v>
      </c>
      <c r="U34" s="28">
        <v>6568.0469999999996</v>
      </c>
      <c r="V34">
        <v>0</v>
      </c>
      <c r="W34" s="28">
        <v>7302.4309999999996</v>
      </c>
      <c r="X34">
        <v>36.090999999999902</v>
      </c>
      <c r="Y34" s="36">
        <v>6279.03</v>
      </c>
      <c r="Z34">
        <v>144.185</v>
      </c>
      <c r="AA34" s="36">
        <v>5679.9120000000003</v>
      </c>
      <c r="AB34">
        <v>0</v>
      </c>
      <c r="AC34" s="36">
        <v>6404.1670000000004</v>
      </c>
      <c r="AD34">
        <v>125.137</v>
      </c>
      <c r="AE34" s="28">
        <v>6386.8320000000003</v>
      </c>
      <c r="AF34">
        <v>0</v>
      </c>
      <c r="AG34" s="28">
        <v>5088.3109999999997</v>
      </c>
      <c r="AH34">
        <v>0</v>
      </c>
      <c r="AI34" s="28">
        <v>6609.1779999999999</v>
      </c>
      <c r="AJ34">
        <v>222.346</v>
      </c>
      <c r="AK34" s="36">
        <v>5882.3190000000004</v>
      </c>
      <c r="AL34">
        <v>0</v>
      </c>
      <c r="AM34" s="36">
        <v>4847.9350000000004</v>
      </c>
      <c r="AN34">
        <v>0</v>
      </c>
      <c r="AO34" s="36">
        <v>5979.8019999999997</v>
      </c>
      <c r="AP34">
        <v>97.483000000000004</v>
      </c>
      <c r="AQ34" s="28">
        <v>3083.15</v>
      </c>
      <c r="AR34">
        <v>0</v>
      </c>
      <c r="AS34" s="28">
        <v>2737.4969999999998</v>
      </c>
      <c r="AT34">
        <v>0</v>
      </c>
      <c r="AU34" s="28">
        <v>3162.855</v>
      </c>
      <c r="AV34">
        <v>79.704999999999899</v>
      </c>
      <c r="AW34" s="36">
        <v>3553.7310000000002</v>
      </c>
      <c r="AX34">
        <v>0</v>
      </c>
      <c r="AY34" s="36">
        <v>3116.462</v>
      </c>
      <c r="AZ34">
        <v>1</v>
      </c>
      <c r="BA34" s="36">
        <v>3699.4140000000002</v>
      </c>
      <c r="BB34">
        <v>145.682999999999</v>
      </c>
      <c r="BC34" s="28">
        <v>4014.03</v>
      </c>
      <c r="BD34">
        <v>0</v>
      </c>
      <c r="BE34" s="28">
        <v>3522.877</v>
      </c>
      <c r="BF34">
        <v>0</v>
      </c>
      <c r="BG34" s="28">
        <v>4093.69</v>
      </c>
      <c r="BH34">
        <v>79.659999999999897</v>
      </c>
    </row>
    <row r="35" spans="1:60" s="34" customFormat="1" x14ac:dyDescent="0.25">
      <c r="A35" s="36">
        <v>9397.625</v>
      </c>
      <c r="B35">
        <v>0</v>
      </c>
      <c r="C35" s="36">
        <v>8142.0110000000004</v>
      </c>
      <c r="D35">
        <v>0</v>
      </c>
      <c r="E35" s="36">
        <v>9503.5370000000003</v>
      </c>
      <c r="F35">
        <v>105.91200000000001</v>
      </c>
      <c r="G35" s="28">
        <v>9117.8619999999992</v>
      </c>
      <c r="H35">
        <v>0</v>
      </c>
      <c r="I35" s="28">
        <v>6724.6570000000002</v>
      </c>
      <c r="J35">
        <v>0</v>
      </c>
      <c r="K35" s="28">
        <v>9174.3850000000002</v>
      </c>
      <c r="L35">
        <v>56.522999999999897</v>
      </c>
      <c r="M35" s="36">
        <v>8627.9030000000002</v>
      </c>
      <c r="N35">
        <v>0</v>
      </c>
      <c r="O35" s="36">
        <v>7228.8530000000001</v>
      </c>
      <c r="P35">
        <v>0</v>
      </c>
      <c r="Q35" s="36">
        <v>8760.0640000000003</v>
      </c>
      <c r="R35">
        <v>132.161</v>
      </c>
      <c r="S35" s="28">
        <v>7466.1880000000001</v>
      </c>
      <c r="T35">
        <v>0</v>
      </c>
      <c r="U35" s="28">
        <v>6799.2219999999998</v>
      </c>
      <c r="V35">
        <v>0</v>
      </c>
      <c r="W35" s="28">
        <v>7761.2370000000001</v>
      </c>
      <c r="X35">
        <v>295.04899999999901</v>
      </c>
      <c r="Y35" s="36">
        <v>6404.1670000000004</v>
      </c>
      <c r="Z35">
        <v>109.435</v>
      </c>
      <c r="AA35" s="36">
        <v>5819.3429999999998</v>
      </c>
      <c r="AB35">
        <v>0</v>
      </c>
      <c r="AC35" s="36">
        <v>6488.0889999999999</v>
      </c>
      <c r="AD35">
        <v>83.921999999999898</v>
      </c>
      <c r="AE35" s="28">
        <v>6661.2340000000004</v>
      </c>
      <c r="AF35">
        <v>0</v>
      </c>
      <c r="AG35" s="28">
        <v>5258.1530000000002</v>
      </c>
      <c r="AH35">
        <v>0</v>
      </c>
      <c r="AI35" s="28">
        <v>7050.7060000000001</v>
      </c>
      <c r="AJ35">
        <v>389.47199999999901</v>
      </c>
      <c r="AK35" s="36">
        <v>6002.9440000000004</v>
      </c>
      <c r="AL35">
        <v>0</v>
      </c>
      <c r="AM35" s="36">
        <v>4971.4309999999996</v>
      </c>
      <c r="AN35">
        <v>1</v>
      </c>
      <c r="AO35" s="36">
        <v>6454.7290000000003</v>
      </c>
      <c r="AP35">
        <v>451.784999999999</v>
      </c>
      <c r="AQ35" s="28">
        <v>3162.855</v>
      </c>
      <c r="AR35">
        <v>67.453999999999894</v>
      </c>
      <c r="AS35" s="28">
        <v>2874.5010000000002</v>
      </c>
      <c r="AT35">
        <v>0</v>
      </c>
      <c r="AU35" s="28">
        <v>3213.1120000000001</v>
      </c>
      <c r="AV35">
        <v>50.256999999999898</v>
      </c>
      <c r="AW35" s="36">
        <v>3699.79</v>
      </c>
      <c r="AX35">
        <v>0</v>
      </c>
      <c r="AY35" s="36">
        <v>3147.1329999999998</v>
      </c>
      <c r="AZ35">
        <v>0</v>
      </c>
      <c r="BA35" s="36">
        <v>3773.3969999999999</v>
      </c>
      <c r="BB35">
        <v>73.6069999999999</v>
      </c>
      <c r="BC35" s="28">
        <v>4111.1310000000003</v>
      </c>
      <c r="BD35">
        <v>0</v>
      </c>
      <c r="BE35" s="28">
        <v>3672.5349999999999</v>
      </c>
      <c r="BF35">
        <v>0</v>
      </c>
      <c r="BG35" s="28">
        <v>4191.0730000000003</v>
      </c>
      <c r="BH35">
        <v>79.941999999999894</v>
      </c>
    </row>
    <row r="36" spans="1:60" s="34" customFormat="1" x14ac:dyDescent="0.25">
      <c r="A36" s="36">
        <v>9533.8179999999993</v>
      </c>
      <c r="B36">
        <v>0</v>
      </c>
      <c r="C36" s="36">
        <v>8152.2569999999996</v>
      </c>
      <c r="D36">
        <v>1</v>
      </c>
      <c r="E36" s="36">
        <v>9587.9040000000005</v>
      </c>
      <c r="F36">
        <v>54.085999999999899</v>
      </c>
      <c r="G36" s="28">
        <v>9181.7849999999999</v>
      </c>
      <c r="H36">
        <v>0</v>
      </c>
      <c r="I36" s="28">
        <v>6882.5410000000002</v>
      </c>
      <c r="J36">
        <v>0</v>
      </c>
      <c r="K36" s="28">
        <v>9272.7279999999992</v>
      </c>
      <c r="L36">
        <v>90.942999999999898</v>
      </c>
      <c r="M36" s="36">
        <v>8763.3700000000008</v>
      </c>
      <c r="N36">
        <v>0</v>
      </c>
      <c r="O36" s="36">
        <v>7309.7340000000004</v>
      </c>
      <c r="P36">
        <v>0</v>
      </c>
      <c r="Q36" s="36">
        <v>9051.7890000000007</v>
      </c>
      <c r="R36">
        <v>288.41899999999902</v>
      </c>
      <c r="S36" s="28">
        <v>7789.58</v>
      </c>
      <c r="T36">
        <v>0</v>
      </c>
      <c r="U36" s="28">
        <v>7045.53</v>
      </c>
      <c r="V36">
        <v>0</v>
      </c>
      <c r="W36" s="28">
        <v>8396.1460000000006</v>
      </c>
      <c r="X36">
        <v>606.56600000000003</v>
      </c>
      <c r="Y36" s="36">
        <v>6498.3720000000003</v>
      </c>
      <c r="Z36">
        <v>0</v>
      </c>
      <c r="AA36" s="36">
        <v>6081.63</v>
      </c>
      <c r="AB36">
        <v>0</v>
      </c>
      <c r="AC36" s="36">
        <v>6673.4110000000001</v>
      </c>
      <c r="AD36">
        <v>175.03899999999899</v>
      </c>
      <c r="AE36" s="28">
        <v>7092.9290000000001</v>
      </c>
      <c r="AF36">
        <v>0</v>
      </c>
      <c r="AG36" s="28">
        <v>5544.0510000000004</v>
      </c>
      <c r="AH36">
        <v>0</v>
      </c>
      <c r="AI36" s="28">
        <v>7425.7550000000001</v>
      </c>
      <c r="AJ36">
        <v>332.82600000000002</v>
      </c>
      <c r="AK36" s="36">
        <v>6469.1660000000002</v>
      </c>
      <c r="AL36">
        <v>0</v>
      </c>
      <c r="AM36" s="36">
        <v>5088.2150000000001</v>
      </c>
      <c r="AN36">
        <v>0</v>
      </c>
      <c r="AO36" s="36">
        <v>6908.3459999999995</v>
      </c>
      <c r="AP36">
        <v>439.17999999999898</v>
      </c>
      <c r="AQ36" s="28">
        <v>3254.9009999999998</v>
      </c>
      <c r="AR36">
        <v>0</v>
      </c>
      <c r="AS36" s="28">
        <v>2959.7220000000002</v>
      </c>
      <c r="AT36">
        <v>0</v>
      </c>
      <c r="AU36" s="28">
        <v>3295.5990000000002</v>
      </c>
      <c r="AV36">
        <v>40.697999999999901</v>
      </c>
      <c r="AW36" s="36">
        <v>3797.2060000000001</v>
      </c>
      <c r="AX36">
        <v>0</v>
      </c>
      <c r="AY36" s="36">
        <v>3254.3969999999999</v>
      </c>
      <c r="AZ36">
        <v>0</v>
      </c>
      <c r="BA36" s="36">
        <v>3887.6619999999998</v>
      </c>
      <c r="BB36">
        <v>90.455999999999904</v>
      </c>
      <c r="BC36" s="28">
        <v>4191.0730000000003</v>
      </c>
      <c r="BD36">
        <v>42.834000000000003</v>
      </c>
      <c r="BE36" s="28">
        <v>3759.38</v>
      </c>
      <c r="BF36">
        <v>1</v>
      </c>
      <c r="BG36" s="28">
        <v>4323.9939999999997</v>
      </c>
      <c r="BH36">
        <v>132.920999999999</v>
      </c>
    </row>
    <row r="37" spans="1:60" s="34" customFormat="1" x14ac:dyDescent="0.25">
      <c r="A37" s="36">
        <v>9656.4629999999997</v>
      </c>
      <c r="B37">
        <v>0</v>
      </c>
      <c r="C37" s="36">
        <v>8395.1689999999999</v>
      </c>
      <c r="D37">
        <v>0</v>
      </c>
      <c r="E37" s="36">
        <v>10074.424000000001</v>
      </c>
      <c r="F37">
        <v>417.96100000000001</v>
      </c>
      <c r="G37" s="28">
        <v>9287.5030000000006</v>
      </c>
      <c r="H37">
        <v>0</v>
      </c>
      <c r="I37" s="28">
        <v>7084.5290000000005</v>
      </c>
      <c r="J37">
        <v>0</v>
      </c>
      <c r="K37" s="28">
        <v>9391.277</v>
      </c>
      <c r="L37">
        <v>103.774</v>
      </c>
      <c r="M37" s="36">
        <v>9317.7530000000006</v>
      </c>
      <c r="N37">
        <v>0</v>
      </c>
      <c r="O37" s="36">
        <v>7710.7330000000002</v>
      </c>
      <c r="P37">
        <v>0</v>
      </c>
      <c r="Q37" s="36">
        <v>9464.8989999999994</v>
      </c>
      <c r="R37">
        <v>147.14599999999899</v>
      </c>
      <c r="S37" s="28">
        <v>8401.5650000000005</v>
      </c>
      <c r="T37">
        <v>0</v>
      </c>
      <c r="U37" s="28">
        <v>7266.34</v>
      </c>
      <c r="V37">
        <v>0</v>
      </c>
      <c r="W37" s="28">
        <v>8527.857</v>
      </c>
      <c r="X37">
        <v>126.292</v>
      </c>
      <c r="Y37" s="36">
        <v>6713.241</v>
      </c>
      <c r="Z37">
        <v>0</v>
      </c>
      <c r="AA37" s="36">
        <v>6134.8450000000003</v>
      </c>
      <c r="AB37">
        <v>1</v>
      </c>
      <c r="AC37" s="36">
        <v>6838.81</v>
      </c>
      <c r="AD37">
        <v>125.56899999999899</v>
      </c>
      <c r="AE37" s="28">
        <v>7539.1859999999997</v>
      </c>
      <c r="AF37">
        <v>0</v>
      </c>
      <c r="AG37" s="28">
        <v>5670.3649999999998</v>
      </c>
      <c r="AH37">
        <v>0</v>
      </c>
      <c r="AI37" s="28">
        <v>7765.2280000000001</v>
      </c>
      <c r="AJ37">
        <v>226.04199999999901</v>
      </c>
      <c r="AK37" s="36">
        <v>6936.6559999999999</v>
      </c>
      <c r="AL37">
        <v>0</v>
      </c>
      <c r="AM37" s="36">
        <v>5329.1080000000002</v>
      </c>
      <c r="AN37">
        <v>0</v>
      </c>
      <c r="AO37" s="36">
        <v>6992.4009999999998</v>
      </c>
      <c r="AP37">
        <v>55.744999999999898</v>
      </c>
      <c r="AQ37" s="28">
        <v>3318.5929999999998</v>
      </c>
      <c r="AR37">
        <v>0</v>
      </c>
      <c r="AS37" s="28">
        <v>3083.15</v>
      </c>
      <c r="AT37">
        <v>0</v>
      </c>
      <c r="AU37" s="28">
        <v>3449.5790000000002</v>
      </c>
      <c r="AV37">
        <v>130.985999999999</v>
      </c>
      <c r="AW37" s="36">
        <v>4002.4259999999999</v>
      </c>
      <c r="AX37">
        <v>0</v>
      </c>
      <c r="AY37" s="36">
        <v>3369.61</v>
      </c>
      <c r="AZ37">
        <v>0</v>
      </c>
      <c r="BA37" s="36">
        <v>4149.6859999999997</v>
      </c>
      <c r="BB37">
        <v>147.259999999999</v>
      </c>
      <c r="BC37" s="28">
        <v>4392.7950000000001</v>
      </c>
      <c r="BD37">
        <v>0</v>
      </c>
      <c r="BE37" s="28">
        <v>3802.1790000000001</v>
      </c>
      <c r="BF37">
        <v>0</v>
      </c>
      <c r="BG37" s="28">
        <v>4475.8090000000002</v>
      </c>
      <c r="BH37">
        <v>83.013999999999896</v>
      </c>
    </row>
    <row r="38" spans="1:60" s="34" customFormat="1" x14ac:dyDescent="0.25">
      <c r="A38" s="36">
        <v>10077.927</v>
      </c>
      <c r="B38">
        <v>0</v>
      </c>
      <c r="C38" s="36">
        <v>8496.3130000000001</v>
      </c>
      <c r="D38">
        <v>0</v>
      </c>
      <c r="E38" s="36">
        <v>10330.598</v>
      </c>
      <c r="F38">
        <v>252.670999999999</v>
      </c>
      <c r="G38" s="28">
        <v>9391.277</v>
      </c>
      <c r="H38">
        <v>25.073999999999899</v>
      </c>
      <c r="I38" s="28">
        <v>7553.2160000000003</v>
      </c>
      <c r="J38">
        <v>0</v>
      </c>
      <c r="K38" s="28">
        <v>9432.7109999999993</v>
      </c>
      <c r="L38">
        <v>41.433999999999898</v>
      </c>
      <c r="M38" s="36">
        <v>9552.1740000000009</v>
      </c>
      <c r="N38">
        <v>0</v>
      </c>
      <c r="O38" s="36">
        <v>8320.9580000000005</v>
      </c>
      <c r="P38">
        <v>0</v>
      </c>
      <c r="Q38" s="36">
        <v>10723.316999999999</v>
      </c>
      <c r="R38">
        <v>1171.143</v>
      </c>
      <c r="S38" s="28">
        <v>8578.348</v>
      </c>
      <c r="T38">
        <v>0</v>
      </c>
      <c r="U38" s="28">
        <v>7466.1880000000001</v>
      </c>
      <c r="V38">
        <v>0</v>
      </c>
      <c r="W38" s="28">
        <v>8640.0409999999993</v>
      </c>
      <c r="X38">
        <v>61.692999999999898</v>
      </c>
      <c r="Y38" s="36">
        <v>6862.0320000000002</v>
      </c>
      <c r="Z38">
        <v>0</v>
      </c>
      <c r="AA38" s="36">
        <v>6279.03</v>
      </c>
      <c r="AB38">
        <v>0</v>
      </c>
      <c r="AC38" s="36">
        <v>7115.1989999999996</v>
      </c>
      <c r="AD38">
        <v>253.16699999999901</v>
      </c>
      <c r="AE38" s="28">
        <v>7774.866</v>
      </c>
      <c r="AF38">
        <v>0</v>
      </c>
      <c r="AG38" s="28">
        <v>6216.4960000000001</v>
      </c>
      <c r="AH38">
        <v>0</v>
      </c>
      <c r="AI38" s="28">
        <v>7890.5460000000003</v>
      </c>
      <c r="AJ38">
        <v>115.68</v>
      </c>
      <c r="AK38" s="36">
        <v>7042.6859999999997</v>
      </c>
      <c r="AL38">
        <v>0</v>
      </c>
      <c r="AM38" s="36">
        <v>5392.9989999999998</v>
      </c>
      <c r="AN38">
        <v>0</v>
      </c>
      <c r="AO38" s="36">
        <v>7648.2659999999996</v>
      </c>
      <c r="AP38">
        <v>605.57999999999902</v>
      </c>
      <c r="AQ38" s="28">
        <v>3452.873</v>
      </c>
      <c r="AR38">
        <v>0</v>
      </c>
      <c r="AS38" s="28">
        <v>3095.4009999999998</v>
      </c>
      <c r="AT38">
        <v>1</v>
      </c>
      <c r="AU38" s="28">
        <v>3561.3609999999999</v>
      </c>
      <c r="AV38">
        <v>108.487999999999</v>
      </c>
      <c r="AW38" s="36">
        <v>4149.6859999999997</v>
      </c>
      <c r="AX38">
        <v>79.007000000000005</v>
      </c>
      <c r="AY38" s="36">
        <v>3553.7310000000002</v>
      </c>
      <c r="AZ38">
        <v>0</v>
      </c>
      <c r="BA38" s="36">
        <v>4193.9690000000001</v>
      </c>
      <c r="BB38">
        <v>44.283000000000001</v>
      </c>
      <c r="BC38" s="28">
        <v>4546.2979999999998</v>
      </c>
      <c r="BD38">
        <v>0</v>
      </c>
      <c r="BE38" s="28">
        <v>4014.03</v>
      </c>
      <c r="BF38">
        <v>0</v>
      </c>
      <c r="BG38" s="28">
        <v>4696.9809999999998</v>
      </c>
      <c r="BH38">
        <v>150.682999999999</v>
      </c>
    </row>
    <row r="39" spans="1:60" s="34" customFormat="1" x14ac:dyDescent="0.25">
      <c r="A39" s="36">
        <v>10369.368</v>
      </c>
      <c r="B39">
        <v>0</v>
      </c>
      <c r="C39" s="36">
        <v>8800.7360000000008</v>
      </c>
      <c r="D39">
        <v>0</v>
      </c>
      <c r="E39" s="36">
        <v>10509.437</v>
      </c>
      <c r="F39">
        <v>140.06899999999899</v>
      </c>
      <c r="G39" s="28">
        <v>9723.6620000000003</v>
      </c>
      <c r="H39">
        <v>0</v>
      </c>
      <c r="I39" s="28">
        <v>7553.42</v>
      </c>
      <c r="J39">
        <v>1</v>
      </c>
      <c r="K39" s="28">
        <v>9876.8060000000005</v>
      </c>
      <c r="L39">
        <v>153.14400000000001</v>
      </c>
      <c r="M39" s="36">
        <v>10723.316999999999</v>
      </c>
      <c r="N39">
        <v>197.718999999999</v>
      </c>
      <c r="O39" s="36">
        <v>8627.9030000000002</v>
      </c>
      <c r="P39">
        <v>0</v>
      </c>
      <c r="Q39" s="36">
        <v>10810.593000000001</v>
      </c>
      <c r="R39">
        <v>87.275999999999897</v>
      </c>
      <c r="S39" s="28">
        <v>8833.1139999999996</v>
      </c>
      <c r="T39">
        <v>0</v>
      </c>
      <c r="U39" s="28">
        <v>7789.58</v>
      </c>
      <c r="V39">
        <v>0</v>
      </c>
      <c r="W39" s="28">
        <v>9012.8469999999998</v>
      </c>
      <c r="X39">
        <v>179.733</v>
      </c>
      <c r="Y39" s="36">
        <v>7162.4160000000002</v>
      </c>
      <c r="Z39">
        <v>0</v>
      </c>
      <c r="AA39" s="36">
        <v>6294.732</v>
      </c>
      <c r="AB39">
        <v>1</v>
      </c>
      <c r="AC39" s="36">
        <v>7323.3590000000004</v>
      </c>
      <c r="AD39">
        <v>160.94299999999899</v>
      </c>
      <c r="AE39" s="28">
        <v>8103.027</v>
      </c>
      <c r="AF39">
        <v>0</v>
      </c>
      <c r="AG39" s="28">
        <v>6386.8320000000003</v>
      </c>
      <c r="AH39">
        <v>0</v>
      </c>
      <c r="AI39" s="28">
        <v>8214.5959999999995</v>
      </c>
      <c r="AJ39">
        <v>111.56899999999899</v>
      </c>
      <c r="AK39" s="36">
        <v>7659.1210000000001</v>
      </c>
      <c r="AL39">
        <v>0</v>
      </c>
      <c r="AM39" s="36">
        <v>5542.625</v>
      </c>
      <c r="AN39">
        <v>0</v>
      </c>
      <c r="AO39" s="36">
        <v>7831.4110000000001</v>
      </c>
      <c r="AP39">
        <v>172.289999999999</v>
      </c>
      <c r="AQ39" s="28">
        <v>3589.2040000000002</v>
      </c>
      <c r="AR39">
        <v>0</v>
      </c>
      <c r="AS39" s="28">
        <v>3162.855</v>
      </c>
      <c r="AT39">
        <v>0</v>
      </c>
      <c r="AU39" s="28">
        <v>3704.7820000000002</v>
      </c>
      <c r="AV39">
        <v>115.578</v>
      </c>
      <c r="AW39" s="36">
        <v>4215.2629999999999</v>
      </c>
      <c r="AX39">
        <v>0</v>
      </c>
      <c r="AY39" s="36">
        <v>3699.79</v>
      </c>
      <c r="AZ39">
        <v>0</v>
      </c>
      <c r="BA39" s="36">
        <v>4305.4059999999999</v>
      </c>
      <c r="BB39">
        <v>90.143000000000001</v>
      </c>
      <c r="BC39" s="28">
        <v>4722.9210000000003</v>
      </c>
      <c r="BD39">
        <v>0</v>
      </c>
      <c r="BE39" s="28">
        <v>4111.1310000000003</v>
      </c>
      <c r="BF39">
        <v>0</v>
      </c>
      <c r="BG39" s="28">
        <v>4784.5119999999997</v>
      </c>
      <c r="BH39">
        <v>61.590999999999902</v>
      </c>
    </row>
    <row r="40" spans="1:60" s="34" customFormat="1" x14ac:dyDescent="0.25">
      <c r="A40" s="37">
        <v>10519.582</v>
      </c>
      <c r="B40">
        <v>0</v>
      </c>
      <c r="C40" s="36">
        <v>8881.9950000000008</v>
      </c>
      <c r="D40">
        <v>1</v>
      </c>
      <c r="E40" s="36">
        <v>10703.763999999999</v>
      </c>
      <c r="F40">
        <v>184.18199999999899</v>
      </c>
      <c r="G40" s="28">
        <v>9951.3529999999992</v>
      </c>
      <c r="H40">
        <v>0</v>
      </c>
      <c r="I40" s="28">
        <v>8004.6080000000002</v>
      </c>
      <c r="J40">
        <v>0</v>
      </c>
      <c r="K40" s="28">
        <v>9999.48</v>
      </c>
      <c r="L40">
        <v>48.126999999999903</v>
      </c>
      <c r="M40" s="36">
        <v>10848.154</v>
      </c>
      <c r="N40">
        <v>0</v>
      </c>
      <c r="O40" s="36">
        <v>8763.3700000000008</v>
      </c>
      <c r="P40">
        <v>0</v>
      </c>
      <c r="Q40" s="36">
        <v>10911.187</v>
      </c>
      <c r="R40">
        <v>63.033000000000001</v>
      </c>
      <c r="S40" s="28">
        <v>9058.6669999999995</v>
      </c>
      <c r="T40">
        <v>0</v>
      </c>
      <c r="U40" s="28">
        <v>8401.5650000000005</v>
      </c>
      <c r="V40">
        <v>0</v>
      </c>
      <c r="W40" s="28">
        <v>9163.2440000000006</v>
      </c>
      <c r="X40">
        <v>104.576999999999</v>
      </c>
      <c r="Y40" s="36">
        <v>7551.3959999999997</v>
      </c>
      <c r="Z40">
        <v>0</v>
      </c>
      <c r="AA40" s="36">
        <v>6404.1670000000004</v>
      </c>
      <c r="AB40">
        <v>0</v>
      </c>
      <c r="AC40" s="36">
        <v>7595.0559999999996</v>
      </c>
      <c r="AD40">
        <v>43.659999999999897</v>
      </c>
      <c r="AE40" s="28">
        <v>8232.6219999999994</v>
      </c>
      <c r="AF40">
        <v>0</v>
      </c>
      <c r="AG40" s="28">
        <v>6661.2340000000004</v>
      </c>
      <c r="AH40">
        <v>0</v>
      </c>
      <c r="AI40" s="28">
        <v>8272.9500000000007</v>
      </c>
      <c r="AJ40">
        <v>40.328000000000003</v>
      </c>
      <c r="AK40" s="36">
        <v>7853.848</v>
      </c>
      <c r="AL40">
        <v>0</v>
      </c>
      <c r="AM40" s="36">
        <v>5882.3190000000004</v>
      </c>
      <c r="AN40">
        <v>0</v>
      </c>
      <c r="AO40" s="36">
        <v>8154.384</v>
      </c>
      <c r="AP40">
        <v>300.53599999999898</v>
      </c>
      <c r="AQ40" s="28">
        <v>3728.0320000000002</v>
      </c>
      <c r="AR40">
        <v>0</v>
      </c>
      <c r="AS40" s="28">
        <v>3254.9009999999998</v>
      </c>
      <c r="AT40">
        <v>0</v>
      </c>
      <c r="AU40" s="28">
        <v>3825.4140000000002</v>
      </c>
      <c r="AV40">
        <v>97.382000000000005</v>
      </c>
      <c r="AW40" s="36">
        <v>4308.1729999999998</v>
      </c>
      <c r="AX40">
        <v>0</v>
      </c>
      <c r="AY40" s="36">
        <v>3797.2060000000001</v>
      </c>
      <c r="AZ40">
        <v>0</v>
      </c>
      <c r="BA40" s="36">
        <v>4346.4399999999996</v>
      </c>
      <c r="BB40">
        <v>38.266999999999904</v>
      </c>
      <c r="BC40" s="28">
        <v>4807.95</v>
      </c>
      <c r="BD40">
        <v>0</v>
      </c>
      <c r="BE40" s="28">
        <v>4148.2389999999996</v>
      </c>
      <c r="BF40">
        <v>1</v>
      </c>
      <c r="BG40" s="28">
        <v>4843.4549999999999</v>
      </c>
      <c r="BH40">
        <v>35.504999999999903</v>
      </c>
    </row>
    <row r="41" spans="1:60" s="34" customFormat="1" x14ac:dyDescent="0.25">
      <c r="A41" s="37">
        <v>10763.234</v>
      </c>
      <c r="B41">
        <v>0</v>
      </c>
      <c r="C41" s="36">
        <v>9252.5830000000005</v>
      </c>
      <c r="D41">
        <v>0</v>
      </c>
      <c r="E41" s="36">
        <v>11042.314</v>
      </c>
      <c r="F41">
        <v>279.07999999999902</v>
      </c>
      <c r="G41" s="28">
        <v>10091.825000000001</v>
      </c>
      <c r="H41">
        <v>0</v>
      </c>
      <c r="I41" s="28">
        <v>8188.4250000000002</v>
      </c>
      <c r="J41">
        <v>0</v>
      </c>
      <c r="K41" s="28">
        <v>10140.951999999999</v>
      </c>
      <c r="L41">
        <v>49.126999999999903</v>
      </c>
      <c r="M41" s="36">
        <v>10916.355</v>
      </c>
      <c r="N41">
        <v>0</v>
      </c>
      <c r="O41" s="36">
        <v>9317.7530000000006</v>
      </c>
      <c r="P41">
        <v>0</v>
      </c>
      <c r="Q41" s="36">
        <v>11168.828</v>
      </c>
      <c r="R41">
        <v>252.47300000000001</v>
      </c>
      <c r="S41" s="28">
        <v>9275.9879999999994</v>
      </c>
      <c r="T41">
        <v>0</v>
      </c>
      <c r="U41" s="28">
        <v>8578.348</v>
      </c>
      <c r="V41">
        <v>0</v>
      </c>
      <c r="W41" s="28">
        <v>9342.2849999999999</v>
      </c>
      <c r="X41">
        <v>66.296999999999898</v>
      </c>
      <c r="Y41" s="36">
        <v>7618.6450000000004</v>
      </c>
      <c r="Z41">
        <v>0</v>
      </c>
      <c r="AA41" s="36">
        <v>6498.3720000000003</v>
      </c>
      <c r="AB41">
        <v>0</v>
      </c>
      <c r="AC41" s="36">
        <v>7878.5680000000002</v>
      </c>
      <c r="AD41">
        <v>259.923</v>
      </c>
      <c r="AE41" s="28">
        <v>8343.9959999999992</v>
      </c>
      <c r="AF41">
        <v>0</v>
      </c>
      <c r="AG41" s="28">
        <v>7092.9290000000001</v>
      </c>
      <c r="AH41">
        <v>0</v>
      </c>
      <c r="AI41" s="28">
        <v>8527.5820000000003</v>
      </c>
      <c r="AJ41">
        <v>183.58600000000001</v>
      </c>
      <c r="AK41" s="36">
        <v>8263.7990000000009</v>
      </c>
      <c r="AL41">
        <v>0</v>
      </c>
      <c r="AM41" s="36">
        <v>6002.9440000000004</v>
      </c>
      <c r="AN41">
        <v>0</v>
      </c>
      <c r="AO41" s="36">
        <v>9197.1200000000008</v>
      </c>
      <c r="AP41">
        <v>933.320999999999</v>
      </c>
      <c r="AQ41" s="28">
        <v>3841.692</v>
      </c>
      <c r="AR41">
        <v>0</v>
      </c>
      <c r="AS41" s="28">
        <v>3318.5929999999998</v>
      </c>
      <c r="AT41">
        <v>0</v>
      </c>
      <c r="AU41" s="28">
        <v>3956.6239999999998</v>
      </c>
      <c r="AV41">
        <v>114.93199999999899</v>
      </c>
      <c r="AW41" s="36">
        <v>4380.777</v>
      </c>
      <c r="AX41">
        <v>0</v>
      </c>
      <c r="AY41" s="36">
        <v>4002.4259999999999</v>
      </c>
      <c r="AZ41">
        <v>0</v>
      </c>
      <c r="BA41" s="36">
        <v>4463.1120000000001</v>
      </c>
      <c r="BB41">
        <v>82.334999999999894</v>
      </c>
      <c r="BC41" s="28">
        <v>4851.6719999999996</v>
      </c>
      <c r="BD41">
        <v>0</v>
      </c>
      <c r="BE41" s="28">
        <v>4191.0730000000003</v>
      </c>
      <c r="BF41">
        <v>0</v>
      </c>
      <c r="BG41" s="28">
        <v>4947.1469999999999</v>
      </c>
      <c r="BH41">
        <v>95.474999999999895</v>
      </c>
    </row>
    <row r="42" spans="1:60" s="34" customFormat="1" x14ac:dyDescent="0.25">
      <c r="A42" s="37">
        <v>11452.558000000001</v>
      </c>
      <c r="B42">
        <v>0</v>
      </c>
      <c r="C42" s="36">
        <v>9397.625</v>
      </c>
      <c r="D42">
        <v>0</v>
      </c>
      <c r="E42" s="36">
        <v>11702.816000000001</v>
      </c>
      <c r="F42">
        <v>250.25799999999899</v>
      </c>
      <c r="G42" s="28">
        <v>10283.195</v>
      </c>
      <c r="H42">
        <v>0</v>
      </c>
      <c r="I42" s="28">
        <v>8675.5990000000002</v>
      </c>
      <c r="J42">
        <v>0</v>
      </c>
      <c r="K42" s="28">
        <v>10401.295</v>
      </c>
      <c r="L42">
        <v>118.099999999999</v>
      </c>
      <c r="M42" s="36">
        <v>11176.001</v>
      </c>
      <c r="N42">
        <v>0</v>
      </c>
      <c r="O42" s="36">
        <v>9552.1740000000009</v>
      </c>
      <c r="P42">
        <v>0</v>
      </c>
      <c r="Q42" s="36">
        <v>11227.651</v>
      </c>
      <c r="R42">
        <v>51.649999999999899</v>
      </c>
      <c r="S42" s="28">
        <v>9351.8860000000004</v>
      </c>
      <c r="T42">
        <v>0</v>
      </c>
      <c r="U42" s="28">
        <v>8833.1139999999996</v>
      </c>
      <c r="V42">
        <v>0</v>
      </c>
      <c r="W42" s="28">
        <v>9478.0679999999993</v>
      </c>
      <c r="X42">
        <v>126.18199999999899</v>
      </c>
      <c r="Y42" s="36">
        <v>7924.7269999999999</v>
      </c>
      <c r="Z42">
        <v>0</v>
      </c>
      <c r="AA42" s="36">
        <v>6713.241</v>
      </c>
      <c r="AB42">
        <v>0</v>
      </c>
      <c r="AC42" s="36">
        <v>8142.6850000000004</v>
      </c>
      <c r="AD42">
        <v>217.957999999999</v>
      </c>
      <c r="AE42" s="28">
        <v>8560.9330000000009</v>
      </c>
      <c r="AF42">
        <v>0</v>
      </c>
      <c r="AG42" s="28">
        <v>7539.1859999999997</v>
      </c>
      <c r="AH42">
        <v>0</v>
      </c>
      <c r="AI42" s="28">
        <v>8641.9130000000005</v>
      </c>
      <c r="AJ42">
        <v>80.979999999999905</v>
      </c>
      <c r="AK42" s="36">
        <v>9317.8970000000008</v>
      </c>
      <c r="AL42">
        <v>0</v>
      </c>
      <c r="AM42" s="36">
        <v>6469.1660000000002</v>
      </c>
      <c r="AN42">
        <v>0</v>
      </c>
      <c r="AO42" s="36">
        <v>9448.5709999999999</v>
      </c>
      <c r="AP42">
        <v>130.67399999999901</v>
      </c>
      <c r="AQ42" s="28">
        <v>3960.2460000000001</v>
      </c>
      <c r="AR42">
        <v>0</v>
      </c>
      <c r="AS42" s="28">
        <v>3452.873</v>
      </c>
      <c r="AT42">
        <v>0</v>
      </c>
      <c r="AU42" s="28">
        <v>4048.5970000000002</v>
      </c>
      <c r="AV42">
        <v>88.3509999999999</v>
      </c>
      <c r="AW42" s="36">
        <v>4627.8180000000002</v>
      </c>
      <c r="AX42">
        <v>0</v>
      </c>
      <c r="AY42" s="36">
        <v>4070.6790000000001</v>
      </c>
      <c r="AZ42">
        <v>1</v>
      </c>
      <c r="BA42" s="36">
        <v>4694.7430000000004</v>
      </c>
      <c r="BB42">
        <v>66.924999999999898</v>
      </c>
      <c r="BC42" s="28">
        <v>4964.4309999999996</v>
      </c>
      <c r="BD42">
        <v>0</v>
      </c>
      <c r="BE42" s="28">
        <v>4392.7950000000001</v>
      </c>
      <c r="BF42">
        <v>0</v>
      </c>
      <c r="BG42" s="28">
        <v>5016.0389999999998</v>
      </c>
      <c r="BH42">
        <v>51.607999999999898</v>
      </c>
    </row>
    <row r="43" spans="1:60" s="34" customFormat="1" x14ac:dyDescent="0.25">
      <c r="A43" s="37">
        <v>11724.78</v>
      </c>
      <c r="B43">
        <v>0</v>
      </c>
      <c r="C43" s="36">
        <v>9533.8179999999993</v>
      </c>
      <c r="D43">
        <v>0</v>
      </c>
      <c r="E43" s="36">
        <v>11761.623</v>
      </c>
      <c r="F43">
        <v>36.843000000000004</v>
      </c>
      <c r="G43" s="28">
        <v>10494.663</v>
      </c>
      <c r="H43">
        <v>0</v>
      </c>
      <c r="I43" s="28">
        <v>8831.9459999999999</v>
      </c>
      <c r="J43">
        <v>0</v>
      </c>
      <c r="K43" s="28">
        <v>10596.575000000001</v>
      </c>
      <c r="L43">
        <v>101.91200000000001</v>
      </c>
      <c r="M43" s="36">
        <v>11268.087</v>
      </c>
      <c r="N43">
        <v>0</v>
      </c>
      <c r="O43" s="36">
        <v>10525.598</v>
      </c>
      <c r="P43">
        <v>1</v>
      </c>
      <c r="Q43" s="36">
        <v>11614.937</v>
      </c>
      <c r="R43">
        <v>346.85</v>
      </c>
      <c r="S43" s="28">
        <v>9800.4050000000007</v>
      </c>
      <c r="T43">
        <v>0</v>
      </c>
      <c r="U43" s="28">
        <v>9058.6669999999995</v>
      </c>
      <c r="V43">
        <v>0</v>
      </c>
      <c r="W43" s="28">
        <v>10182.293</v>
      </c>
      <c r="X43">
        <v>381.88799999999901</v>
      </c>
      <c r="Y43" s="36">
        <v>8150.5330000000004</v>
      </c>
      <c r="Z43">
        <v>0</v>
      </c>
      <c r="AA43" s="36">
        <v>6862.0320000000002</v>
      </c>
      <c r="AB43">
        <v>0</v>
      </c>
      <c r="AC43" s="36">
        <v>8851.9979999999996</v>
      </c>
      <c r="AD43">
        <v>701.46499999999901</v>
      </c>
      <c r="AE43" s="28">
        <v>8686.7180000000008</v>
      </c>
      <c r="AF43">
        <v>0</v>
      </c>
      <c r="AG43" s="28">
        <v>7774.866</v>
      </c>
      <c r="AH43">
        <v>0</v>
      </c>
      <c r="AI43" s="28">
        <v>8929.866</v>
      </c>
      <c r="AJ43">
        <v>243.147999999999</v>
      </c>
      <c r="AK43" s="36">
        <v>9702.6779999999999</v>
      </c>
      <c r="AL43">
        <v>0</v>
      </c>
      <c r="AM43" s="36">
        <v>6936.6559999999999</v>
      </c>
      <c r="AN43">
        <v>0</v>
      </c>
      <c r="AO43" s="36">
        <v>10332.183999999999</v>
      </c>
      <c r="AP43">
        <v>629.50599999999895</v>
      </c>
      <c r="AQ43" s="28">
        <v>4064.1860000000001</v>
      </c>
      <c r="AR43">
        <v>0</v>
      </c>
      <c r="AS43" s="28">
        <v>3589.2040000000002</v>
      </c>
      <c r="AT43">
        <v>0</v>
      </c>
      <c r="AU43" s="28">
        <v>4102.5150000000003</v>
      </c>
      <c r="AV43">
        <v>38.328999999999901</v>
      </c>
      <c r="AW43" s="36">
        <v>4750.8280000000004</v>
      </c>
      <c r="AX43">
        <v>0</v>
      </c>
      <c r="AY43" s="36">
        <v>4149.6859999999997</v>
      </c>
      <c r="AZ43">
        <v>0</v>
      </c>
      <c r="BA43" s="36">
        <v>4882.1989999999996</v>
      </c>
      <c r="BB43">
        <v>131.37099999999899</v>
      </c>
      <c r="BC43" s="28">
        <v>5057.5429999999997</v>
      </c>
      <c r="BD43">
        <v>0</v>
      </c>
      <c r="BE43" s="28">
        <v>4546.2979999999998</v>
      </c>
      <c r="BF43">
        <v>0</v>
      </c>
      <c r="BG43" s="28">
        <v>5135.777</v>
      </c>
      <c r="BH43">
        <v>78.233999999999895</v>
      </c>
    </row>
    <row r="44" spans="1:60" s="34" customFormat="1" x14ac:dyDescent="0.25">
      <c r="A44" s="37">
        <v>11770.838</v>
      </c>
      <c r="B44">
        <v>0</v>
      </c>
      <c r="C44" s="36">
        <v>9656.4629999999997</v>
      </c>
      <c r="D44">
        <v>0</v>
      </c>
      <c r="E44" s="36">
        <v>12233.478999999999</v>
      </c>
      <c r="F44">
        <v>462.640999999999</v>
      </c>
      <c r="G44" s="28">
        <v>10675.17</v>
      </c>
      <c r="H44">
        <v>0</v>
      </c>
      <c r="I44" s="28">
        <v>9117.8619999999992</v>
      </c>
      <c r="J44">
        <v>0</v>
      </c>
      <c r="K44" s="28">
        <v>11665.052</v>
      </c>
      <c r="L44">
        <v>989.88199999999904</v>
      </c>
      <c r="M44" s="36">
        <v>11628.668</v>
      </c>
      <c r="N44">
        <v>0</v>
      </c>
      <c r="O44" s="36">
        <v>10723.316999999999</v>
      </c>
      <c r="P44">
        <v>0</v>
      </c>
      <c r="Q44" s="36">
        <v>11883.965</v>
      </c>
      <c r="R44">
        <v>255.296999999999</v>
      </c>
      <c r="S44" s="28">
        <v>10205.944</v>
      </c>
      <c r="T44">
        <v>0</v>
      </c>
      <c r="U44" s="28">
        <v>9275.9879999999994</v>
      </c>
      <c r="V44">
        <v>0</v>
      </c>
      <c r="W44" s="28">
        <v>10553.128000000001</v>
      </c>
      <c r="X44">
        <v>347.183999999999</v>
      </c>
      <c r="Y44" s="36">
        <v>8866.0589999999993</v>
      </c>
      <c r="Z44">
        <v>0</v>
      </c>
      <c r="AA44" s="36">
        <v>7162.4160000000002</v>
      </c>
      <c r="AB44">
        <v>0</v>
      </c>
      <c r="AC44" s="36">
        <v>8936.8469999999998</v>
      </c>
      <c r="AD44">
        <v>70.787999999999897</v>
      </c>
      <c r="AE44" s="28">
        <v>8967.7250000000004</v>
      </c>
      <c r="AF44">
        <v>0</v>
      </c>
      <c r="AG44" s="28">
        <v>8103.027</v>
      </c>
      <c r="AH44">
        <v>0</v>
      </c>
      <c r="AI44" s="28">
        <v>9243.5560000000005</v>
      </c>
      <c r="AJ44">
        <v>275.83100000000002</v>
      </c>
      <c r="AK44" s="36">
        <v>10376.502</v>
      </c>
      <c r="AL44">
        <v>0</v>
      </c>
      <c r="AM44" s="36">
        <v>7042.6859999999997</v>
      </c>
      <c r="AN44">
        <v>0</v>
      </c>
      <c r="AO44" s="36">
        <v>11625.424999999999</v>
      </c>
      <c r="AP44">
        <v>1248.92299999999</v>
      </c>
      <c r="AQ44" s="28">
        <v>4118.75</v>
      </c>
      <c r="AR44">
        <v>0</v>
      </c>
      <c r="AS44" s="28">
        <v>3728.0320000000002</v>
      </c>
      <c r="AT44">
        <v>0</v>
      </c>
      <c r="AU44" s="28">
        <v>4162.6260000000002</v>
      </c>
      <c r="AV44">
        <v>43.875999999999898</v>
      </c>
      <c r="AW44" s="36">
        <v>4882.1989999999996</v>
      </c>
      <c r="AX44">
        <v>55.292000000000002</v>
      </c>
      <c r="AY44" s="36">
        <v>4215.2629999999999</v>
      </c>
      <c r="AZ44">
        <v>0</v>
      </c>
      <c r="BA44" s="36">
        <v>4982.2860000000001</v>
      </c>
      <c r="BB44">
        <v>100.08699999999899</v>
      </c>
      <c r="BC44" s="28">
        <v>5189.2969999999996</v>
      </c>
      <c r="BD44">
        <v>0</v>
      </c>
      <c r="BE44" s="28">
        <v>4722.9210000000003</v>
      </c>
      <c r="BF44">
        <v>0</v>
      </c>
      <c r="BG44" s="28">
        <v>5228.2749999999996</v>
      </c>
      <c r="BH44">
        <v>38.977999999999902</v>
      </c>
    </row>
    <row r="45" spans="1:60" s="34" customFormat="1" x14ac:dyDescent="0.25">
      <c r="A45" s="37">
        <v>12236.945</v>
      </c>
      <c r="B45">
        <v>0</v>
      </c>
      <c r="C45" s="36">
        <v>10077.927</v>
      </c>
      <c r="D45">
        <v>0</v>
      </c>
      <c r="E45" s="36">
        <v>12880.947</v>
      </c>
      <c r="F45">
        <v>644.00199999999904</v>
      </c>
      <c r="G45" s="28">
        <v>11686.207</v>
      </c>
      <c r="H45">
        <v>0</v>
      </c>
      <c r="I45" s="28">
        <v>9181.7849999999999</v>
      </c>
      <c r="J45">
        <v>0</v>
      </c>
      <c r="K45" s="28">
        <v>12127.254999999999</v>
      </c>
      <c r="L45">
        <v>441.048</v>
      </c>
      <c r="M45" s="36">
        <v>11935.888000000001</v>
      </c>
      <c r="N45">
        <v>0</v>
      </c>
      <c r="O45" s="36">
        <v>10848.154</v>
      </c>
      <c r="P45">
        <v>0</v>
      </c>
      <c r="Q45" s="36">
        <v>12121.976000000001</v>
      </c>
      <c r="R45">
        <v>186.087999999999</v>
      </c>
      <c r="S45" s="28">
        <v>10587.897999999999</v>
      </c>
      <c r="T45">
        <v>0</v>
      </c>
      <c r="U45" s="28">
        <v>9351.8860000000004</v>
      </c>
      <c r="V45">
        <v>0</v>
      </c>
      <c r="W45" s="28">
        <v>10779.307000000001</v>
      </c>
      <c r="X45">
        <v>191.408999999999</v>
      </c>
      <c r="Y45" s="36">
        <v>8936.8469999999998</v>
      </c>
      <c r="Z45">
        <v>56.462000000000003</v>
      </c>
      <c r="AA45" s="36">
        <v>7551.3959999999997</v>
      </c>
      <c r="AB45">
        <v>0</v>
      </c>
      <c r="AC45" s="36">
        <v>8988.27</v>
      </c>
      <c r="AD45">
        <v>51.423000000000002</v>
      </c>
      <c r="AE45" s="28">
        <v>9260.66</v>
      </c>
      <c r="AF45">
        <v>0</v>
      </c>
      <c r="AG45" s="28">
        <v>8232.6219999999994</v>
      </c>
      <c r="AH45">
        <v>0</v>
      </c>
      <c r="AI45" s="28">
        <v>9405.2749999999996</v>
      </c>
      <c r="AJ45">
        <v>144.61500000000001</v>
      </c>
      <c r="AK45" s="36">
        <v>11625.424999999999</v>
      </c>
      <c r="AL45">
        <v>1094.78699999999</v>
      </c>
      <c r="AM45" s="36">
        <v>7659.1210000000001</v>
      </c>
      <c r="AN45">
        <v>0</v>
      </c>
      <c r="AO45" s="36">
        <v>11871.727999999999</v>
      </c>
      <c r="AP45">
        <v>246.302999999999</v>
      </c>
      <c r="AQ45" s="28">
        <v>4165.1819999999998</v>
      </c>
      <c r="AR45">
        <v>0</v>
      </c>
      <c r="AS45" s="28">
        <v>3841.692</v>
      </c>
      <c r="AT45">
        <v>0</v>
      </c>
      <c r="AU45" s="28">
        <v>4339.4740000000002</v>
      </c>
      <c r="AV45">
        <v>174.29199999999901</v>
      </c>
      <c r="AW45" s="36">
        <v>4991.5919999999996</v>
      </c>
      <c r="AX45">
        <v>0</v>
      </c>
      <c r="AY45" s="36">
        <v>4308.1729999999998</v>
      </c>
      <c r="AZ45">
        <v>0</v>
      </c>
      <c r="BA45" s="36">
        <v>5035.5020000000004</v>
      </c>
      <c r="BB45">
        <v>43.909999999999897</v>
      </c>
      <c r="BC45" s="28">
        <v>5233.4399999999996</v>
      </c>
      <c r="BD45">
        <v>0</v>
      </c>
      <c r="BE45" s="28">
        <v>4807.95</v>
      </c>
      <c r="BF45">
        <v>0</v>
      </c>
      <c r="BG45" s="28">
        <v>5308.0810000000001</v>
      </c>
      <c r="BH45">
        <v>74.640999999999906</v>
      </c>
    </row>
    <row r="46" spans="1:60" s="34" customFormat="1" x14ac:dyDescent="0.25">
      <c r="A46" s="37">
        <v>12880.947</v>
      </c>
      <c r="B46">
        <v>492.86099999999902</v>
      </c>
      <c r="C46" s="36">
        <v>10369.368</v>
      </c>
      <c r="D46">
        <v>0</v>
      </c>
      <c r="E46" s="36">
        <v>12965.782999999999</v>
      </c>
      <c r="F46">
        <v>84.835999999999899</v>
      </c>
      <c r="G46" s="28">
        <v>12132.514999999999</v>
      </c>
      <c r="H46">
        <v>0</v>
      </c>
      <c r="I46" s="28">
        <v>9287.5030000000006</v>
      </c>
      <c r="J46">
        <v>0</v>
      </c>
      <c r="K46" s="28">
        <v>12613.824000000001</v>
      </c>
      <c r="L46">
        <v>481.308999999999</v>
      </c>
      <c r="M46" s="36">
        <v>12154.591</v>
      </c>
      <c r="N46">
        <v>0</v>
      </c>
      <c r="O46" s="36">
        <v>10916.355</v>
      </c>
      <c r="P46">
        <v>0</v>
      </c>
      <c r="Q46" s="36">
        <v>12249.116</v>
      </c>
      <c r="R46">
        <v>94.525000000000006</v>
      </c>
      <c r="S46" s="28">
        <v>10787.557000000001</v>
      </c>
      <c r="T46">
        <v>0</v>
      </c>
      <c r="U46" s="28">
        <v>9800.4050000000007</v>
      </c>
      <c r="V46">
        <v>0</v>
      </c>
      <c r="W46" s="28">
        <v>11000.107</v>
      </c>
      <c r="X46">
        <v>212.55</v>
      </c>
      <c r="Y46" s="36">
        <v>9037.0419999999995</v>
      </c>
      <c r="Z46">
        <v>0</v>
      </c>
      <c r="AA46" s="36">
        <v>7618.6450000000004</v>
      </c>
      <c r="AB46">
        <v>0</v>
      </c>
      <c r="AC46" s="36">
        <v>9398.5210000000006</v>
      </c>
      <c r="AD46">
        <v>361.47899999999902</v>
      </c>
      <c r="AE46" s="28">
        <v>9481.1309999999994</v>
      </c>
      <c r="AF46">
        <v>0</v>
      </c>
      <c r="AG46" s="28">
        <v>8343.9959999999992</v>
      </c>
      <c r="AH46">
        <v>0</v>
      </c>
      <c r="AI46" s="28">
        <v>9652.3240000000005</v>
      </c>
      <c r="AJ46">
        <v>171.19299999999899</v>
      </c>
      <c r="AK46" s="36">
        <v>11882.102000000001</v>
      </c>
      <c r="AL46">
        <v>0</v>
      </c>
      <c r="AM46" s="36">
        <v>7853.848</v>
      </c>
      <c r="AN46">
        <v>0</v>
      </c>
      <c r="AO46" s="36">
        <v>12080.171</v>
      </c>
      <c r="AP46">
        <v>198.06899999999899</v>
      </c>
      <c r="AQ46" s="28">
        <v>4404.1930000000002</v>
      </c>
      <c r="AR46">
        <v>0</v>
      </c>
      <c r="AS46" s="28">
        <v>3960.2460000000001</v>
      </c>
      <c r="AT46">
        <v>0</v>
      </c>
      <c r="AU46" s="28">
        <v>4444.1589999999997</v>
      </c>
      <c r="AV46">
        <v>39.965999999999902</v>
      </c>
      <c r="AW46" s="36">
        <v>5086.2250000000004</v>
      </c>
      <c r="AX46">
        <v>0</v>
      </c>
      <c r="AY46" s="36">
        <v>4380.777</v>
      </c>
      <c r="AZ46">
        <v>0</v>
      </c>
      <c r="BA46" s="36">
        <v>5174.7939999999999</v>
      </c>
      <c r="BB46">
        <v>88.568999999999903</v>
      </c>
      <c r="BC46" s="28">
        <v>5404.3379999999997</v>
      </c>
      <c r="BD46">
        <v>0</v>
      </c>
      <c r="BE46" s="28">
        <v>4851.6719999999996</v>
      </c>
      <c r="BF46">
        <v>0</v>
      </c>
      <c r="BG46" s="28">
        <v>5467.2579999999998</v>
      </c>
      <c r="BH46">
        <v>62.92</v>
      </c>
    </row>
    <row r="47" spans="1:60" s="34" customFormat="1" x14ac:dyDescent="0.25">
      <c r="A47" s="37">
        <v>13043.037</v>
      </c>
      <c r="B47">
        <v>0</v>
      </c>
      <c r="C47" s="36">
        <v>10519.582</v>
      </c>
      <c r="D47">
        <v>0</v>
      </c>
      <c r="E47" s="36">
        <v>13405.138999999999</v>
      </c>
      <c r="F47">
        <v>362.10199999999901</v>
      </c>
      <c r="G47" s="28">
        <v>12613.824000000001</v>
      </c>
      <c r="H47">
        <v>375.80999999999898</v>
      </c>
      <c r="I47" s="28">
        <v>9366.2029999999995</v>
      </c>
      <c r="J47">
        <v>1</v>
      </c>
      <c r="K47" s="28">
        <v>12884.826999999999</v>
      </c>
      <c r="L47">
        <v>271.00299999999902</v>
      </c>
      <c r="M47" s="36">
        <v>12249.116</v>
      </c>
      <c r="N47">
        <v>71.572999999999894</v>
      </c>
      <c r="O47" s="36">
        <v>11176.001</v>
      </c>
      <c r="P47">
        <v>0</v>
      </c>
      <c r="Q47" s="36">
        <v>12377.405000000001</v>
      </c>
      <c r="R47">
        <v>128.28899999999899</v>
      </c>
      <c r="S47" s="28">
        <v>11122.913</v>
      </c>
      <c r="T47">
        <v>0</v>
      </c>
      <c r="U47" s="28">
        <v>10205.944</v>
      </c>
      <c r="V47">
        <v>0</v>
      </c>
      <c r="W47" s="28">
        <v>11335.883</v>
      </c>
      <c r="X47">
        <v>212.969999999999</v>
      </c>
      <c r="Y47" s="36">
        <v>9445.2759999999998</v>
      </c>
      <c r="Z47">
        <v>0</v>
      </c>
      <c r="AA47" s="36">
        <v>7924.7269999999999</v>
      </c>
      <c r="AB47">
        <v>0</v>
      </c>
      <c r="AC47" s="36">
        <v>9906.6170000000002</v>
      </c>
      <c r="AD47">
        <v>461.34100000000001</v>
      </c>
      <c r="AE47" s="28">
        <v>9778.6200000000008</v>
      </c>
      <c r="AF47">
        <v>0</v>
      </c>
      <c r="AG47" s="28">
        <v>8560.9330000000009</v>
      </c>
      <c r="AH47">
        <v>0</v>
      </c>
      <c r="AI47" s="28">
        <v>10539.799000000001</v>
      </c>
      <c r="AJ47">
        <v>761.17899999999895</v>
      </c>
      <c r="AK47" s="36">
        <v>12146.147000000001</v>
      </c>
      <c r="AL47">
        <v>0</v>
      </c>
      <c r="AM47" s="36">
        <v>8263.7990000000009</v>
      </c>
      <c r="AN47">
        <v>0</v>
      </c>
      <c r="AO47" s="36">
        <v>12722.880999999999</v>
      </c>
      <c r="AP47">
        <v>576.73399999999901</v>
      </c>
      <c r="AQ47" s="28">
        <v>4466.893</v>
      </c>
      <c r="AR47">
        <v>0</v>
      </c>
      <c r="AS47" s="28">
        <v>4064.1860000000001</v>
      </c>
      <c r="AT47">
        <v>0</v>
      </c>
      <c r="AU47" s="28">
        <v>4526.8059999999996</v>
      </c>
      <c r="AV47">
        <v>59.912999999999897</v>
      </c>
      <c r="AW47" s="36">
        <v>5179.0129999999999</v>
      </c>
      <c r="AX47">
        <v>0</v>
      </c>
      <c r="AY47" s="36">
        <v>4627.8180000000002</v>
      </c>
      <c r="AZ47">
        <v>0</v>
      </c>
      <c r="BA47" s="36">
        <v>5302.33</v>
      </c>
      <c r="BB47">
        <v>123.316999999999</v>
      </c>
      <c r="BC47" s="28">
        <v>5673.9040000000005</v>
      </c>
      <c r="BD47">
        <v>0</v>
      </c>
      <c r="BE47" s="28">
        <v>4964.4309999999996</v>
      </c>
      <c r="BF47">
        <v>0</v>
      </c>
      <c r="BG47" s="28">
        <v>5710.7110000000002</v>
      </c>
      <c r="BH47">
        <v>36.807000000000002</v>
      </c>
    </row>
    <row r="48" spans="1:60" s="34" customFormat="1" x14ac:dyDescent="0.25">
      <c r="A48" s="37">
        <v>13518.040999999999</v>
      </c>
      <c r="B48">
        <v>0</v>
      </c>
      <c r="C48" s="36">
        <v>10763.234</v>
      </c>
      <c r="D48">
        <v>0</v>
      </c>
      <c r="E48" s="36">
        <v>13684.822</v>
      </c>
      <c r="F48">
        <v>166.78100000000001</v>
      </c>
      <c r="G48" s="28">
        <v>12884.826999999999</v>
      </c>
      <c r="H48">
        <v>217.349999999999</v>
      </c>
      <c r="I48" s="28">
        <v>9391.277</v>
      </c>
      <c r="J48">
        <v>0</v>
      </c>
      <c r="K48" s="28">
        <v>13072.005999999999</v>
      </c>
      <c r="L48">
        <v>187.17899999999901</v>
      </c>
      <c r="M48" s="36">
        <v>12382.938</v>
      </c>
      <c r="N48">
        <v>0</v>
      </c>
      <c r="O48" s="36">
        <v>11268.087</v>
      </c>
      <c r="P48">
        <v>0</v>
      </c>
      <c r="Q48" s="36">
        <v>12880.445</v>
      </c>
      <c r="R48">
        <v>497.50699999999898</v>
      </c>
      <c r="S48" s="28">
        <v>11426.214</v>
      </c>
      <c r="T48">
        <v>0</v>
      </c>
      <c r="U48" s="28">
        <v>10587.897999999999</v>
      </c>
      <c r="V48">
        <v>0</v>
      </c>
      <c r="W48" s="28">
        <v>11710.282999999999</v>
      </c>
      <c r="X48">
        <v>284.06899999999899</v>
      </c>
      <c r="Y48" s="36">
        <v>9964.884</v>
      </c>
      <c r="Z48">
        <v>0</v>
      </c>
      <c r="AA48" s="36">
        <v>8150.5330000000004</v>
      </c>
      <c r="AB48">
        <v>0</v>
      </c>
      <c r="AC48" s="36">
        <v>10023.147000000001</v>
      </c>
      <c r="AD48">
        <v>58.262999999999899</v>
      </c>
      <c r="AE48" s="28">
        <v>10679.573</v>
      </c>
      <c r="AF48">
        <v>0</v>
      </c>
      <c r="AG48" s="28">
        <v>8686.7180000000008</v>
      </c>
      <c r="AH48">
        <v>0</v>
      </c>
      <c r="AI48" s="28">
        <v>10808.824000000001</v>
      </c>
      <c r="AJ48">
        <v>129.25099999999901</v>
      </c>
      <c r="AK48" s="36">
        <v>12722.880999999999</v>
      </c>
      <c r="AL48">
        <v>495.995</v>
      </c>
      <c r="AM48" s="36">
        <v>9317.8970000000008</v>
      </c>
      <c r="AN48">
        <v>0</v>
      </c>
      <c r="AO48" s="36">
        <v>13072.710999999999</v>
      </c>
      <c r="AP48">
        <v>349.82999999999902</v>
      </c>
      <c r="AQ48" s="28">
        <v>4609.1440000000002</v>
      </c>
      <c r="AR48">
        <v>0</v>
      </c>
      <c r="AS48" s="28">
        <v>4118.75</v>
      </c>
      <c r="AT48">
        <v>0</v>
      </c>
      <c r="AU48" s="28">
        <v>4681.1750000000002</v>
      </c>
      <c r="AV48">
        <v>72.031000000000006</v>
      </c>
      <c r="AW48" s="36">
        <v>5400.9930000000004</v>
      </c>
      <c r="AX48">
        <v>0</v>
      </c>
      <c r="AY48" s="36">
        <v>4750.8280000000004</v>
      </c>
      <c r="AZ48">
        <v>0</v>
      </c>
      <c r="BA48" s="36">
        <v>5450.9930000000004</v>
      </c>
      <c r="BB48">
        <v>50</v>
      </c>
      <c r="BC48" s="28">
        <v>5738.1509999999998</v>
      </c>
      <c r="BD48">
        <v>0</v>
      </c>
      <c r="BE48" s="28">
        <v>5057.5429999999997</v>
      </c>
      <c r="BF48">
        <v>0</v>
      </c>
      <c r="BG48" s="28">
        <v>5872.3230000000003</v>
      </c>
      <c r="BH48">
        <v>134.171999999999</v>
      </c>
    </row>
    <row r="49" spans="1:60" x14ac:dyDescent="0.25">
      <c r="A49" s="37">
        <v>13684.822</v>
      </c>
      <c r="B49">
        <v>87.326999999999899</v>
      </c>
      <c r="C49" s="36">
        <v>11452.558000000001</v>
      </c>
      <c r="D49">
        <v>0</v>
      </c>
      <c r="E49" s="36">
        <v>13745.623</v>
      </c>
      <c r="F49">
        <v>60.801000000000002</v>
      </c>
      <c r="G49" s="28">
        <v>13173.986000000001</v>
      </c>
      <c r="H49">
        <v>0</v>
      </c>
      <c r="I49" s="28">
        <v>9723.6620000000003</v>
      </c>
      <c r="J49">
        <v>0</v>
      </c>
      <c r="K49" s="28">
        <v>13363.862999999999</v>
      </c>
      <c r="L49">
        <v>189.87700000000001</v>
      </c>
      <c r="M49" s="36">
        <v>12880.445</v>
      </c>
      <c r="N49">
        <v>329.34100000000001</v>
      </c>
      <c r="O49" s="36">
        <v>11628.668</v>
      </c>
      <c r="P49">
        <v>0</v>
      </c>
      <c r="Q49" s="36">
        <v>14496.522999999999</v>
      </c>
      <c r="R49">
        <v>1616.07799999999</v>
      </c>
      <c r="S49" s="28">
        <v>11735.09</v>
      </c>
      <c r="T49">
        <v>0</v>
      </c>
      <c r="U49" s="28">
        <v>10787.557000000001</v>
      </c>
      <c r="V49">
        <v>0</v>
      </c>
      <c r="W49" s="28">
        <v>11794.594999999999</v>
      </c>
      <c r="X49">
        <v>59.504999999999903</v>
      </c>
      <c r="Y49" s="36">
        <v>10146.752</v>
      </c>
      <c r="Z49">
        <v>0</v>
      </c>
      <c r="AA49" s="36">
        <v>8866.0589999999993</v>
      </c>
      <c r="AB49">
        <v>0</v>
      </c>
      <c r="AC49" s="36">
        <v>10589.409</v>
      </c>
      <c r="AD49">
        <v>442.65699999999902</v>
      </c>
      <c r="AE49" s="28">
        <v>10894.906999999999</v>
      </c>
      <c r="AF49">
        <v>0</v>
      </c>
      <c r="AG49" s="28">
        <v>8967.7250000000004</v>
      </c>
      <c r="AH49">
        <v>0</v>
      </c>
      <c r="AI49" s="28">
        <v>10959.125</v>
      </c>
      <c r="AJ49">
        <v>64.217999999999904</v>
      </c>
      <c r="AK49" s="36">
        <v>13072.710999999999</v>
      </c>
      <c r="AL49">
        <v>336.096</v>
      </c>
      <c r="AM49" s="36">
        <v>9702.6779999999999</v>
      </c>
      <c r="AN49">
        <v>0</v>
      </c>
      <c r="AO49" s="36">
        <v>13112.166999999999</v>
      </c>
      <c r="AP49">
        <v>39.456000000000003</v>
      </c>
      <c r="AQ49" s="28">
        <v>4703.5069999999996</v>
      </c>
      <c r="AR49">
        <v>0</v>
      </c>
      <c r="AS49" s="28">
        <v>4165.1819999999998</v>
      </c>
      <c r="AT49">
        <v>0</v>
      </c>
      <c r="AU49" s="28">
        <v>4776.3040000000001</v>
      </c>
      <c r="AV49">
        <v>72.796999999999898</v>
      </c>
      <c r="AW49" s="36">
        <v>5563.799</v>
      </c>
      <c r="AX49">
        <v>0</v>
      </c>
      <c r="AY49" s="36">
        <v>4826.9070000000002</v>
      </c>
      <c r="AZ49">
        <v>1</v>
      </c>
      <c r="BA49" s="36">
        <v>5634.3909999999996</v>
      </c>
      <c r="BB49">
        <v>70.591999999999899</v>
      </c>
      <c r="BC49" s="28">
        <v>5907.4350000000004</v>
      </c>
      <c r="BD49">
        <v>0</v>
      </c>
      <c r="BE49" s="28">
        <v>5189.2969999999996</v>
      </c>
      <c r="BF49">
        <v>0</v>
      </c>
      <c r="BG49" s="28">
        <v>5945.57</v>
      </c>
      <c r="BH49">
        <v>38.134999999999899</v>
      </c>
    </row>
    <row r="50" spans="1:60" x14ac:dyDescent="0.25">
      <c r="A50" s="36">
        <v>13762.892</v>
      </c>
      <c r="B50">
        <v>0</v>
      </c>
      <c r="C50" s="36">
        <v>11724.78</v>
      </c>
      <c r="D50">
        <v>0</v>
      </c>
      <c r="E50" s="36">
        <v>13957.691000000001</v>
      </c>
      <c r="F50">
        <v>194.79899999999901</v>
      </c>
      <c r="G50" s="28">
        <v>13401.245000000001</v>
      </c>
      <c r="H50">
        <v>0</v>
      </c>
      <c r="I50" s="28">
        <v>9951.3529999999992</v>
      </c>
      <c r="J50">
        <v>0</v>
      </c>
      <c r="K50" s="28">
        <v>13613.933000000001</v>
      </c>
      <c r="L50">
        <v>212.68799999999899</v>
      </c>
      <c r="M50" s="36">
        <v>14496.522999999999</v>
      </c>
      <c r="N50">
        <v>1235.2660000000001</v>
      </c>
      <c r="O50" s="36">
        <v>11935.888000000001</v>
      </c>
      <c r="P50">
        <v>0</v>
      </c>
      <c r="Q50" s="36">
        <v>14685.48</v>
      </c>
      <c r="R50">
        <v>188.956999999999</v>
      </c>
      <c r="S50" s="28">
        <v>11878.837</v>
      </c>
      <c r="T50">
        <v>0</v>
      </c>
      <c r="U50" s="28">
        <v>11122.913</v>
      </c>
      <c r="V50">
        <v>0</v>
      </c>
      <c r="W50" s="28">
        <v>12034.02</v>
      </c>
      <c r="X50">
        <v>155.182999999999</v>
      </c>
      <c r="Y50" s="36">
        <v>10627.61</v>
      </c>
      <c r="Z50">
        <v>0</v>
      </c>
      <c r="AA50" s="36">
        <v>8880.3850000000002</v>
      </c>
      <c r="AB50">
        <v>1</v>
      </c>
      <c r="AC50" s="36">
        <v>10817.553</v>
      </c>
      <c r="AD50">
        <v>189.94299999999899</v>
      </c>
      <c r="AE50" s="28">
        <v>10971.662</v>
      </c>
      <c r="AF50">
        <v>0</v>
      </c>
      <c r="AG50" s="28">
        <v>9260.66</v>
      </c>
      <c r="AH50">
        <v>0</v>
      </c>
      <c r="AI50" s="28">
        <v>11003.797</v>
      </c>
      <c r="AJ50">
        <v>32.134999999999899</v>
      </c>
      <c r="AK50" s="36">
        <v>13130.062</v>
      </c>
      <c r="AL50">
        <v>0</v>
      </c>
      <c r="AM50" s="36">
        <v>10376.502</v>
      </c>
      <c r="AN50">
        <v>0</v>
      </c>
      <c r="AO50" s="36">
        <v>13315.564</v>
      </c>
      <c r="AP50">
        <v>185.50200000000001</v>
      </c>
      <c r="AQ50" s="28">
        <v>4799.7460000000001</v>
      </c>
      <c r="AR50">
        <v>0</v>
      </c>
      <c r="AS50" s="28">
        <v>4404.1930000000002</v>
      </c>
      <c r="AT50">
        <v>0</v>
      </c>
      <c r="AU50" s="28">
        <v>4853.7950000000001</v>
      </c>
      <c r="AV50">
        <v>54.0489999999999</v>
      </c>
      <c r="AW50" s="36">
        <v>5639.1670000000004</v>
      </c>
      <c r="AX50">
        <v>0</v>
      </c>
      <c r="AY50" s="36">
        <v>4882.1989999999996</v>
      </c>
      <c r="AZ50">
        <v>0</v>
      </c>
      <c r="BA50" s="36">
        <v>5760.5240000000003</v>
      </c>
      <c r="BB50">
        <v>121.356999999999</v>
      </c>
      <c r="BC50" s="28">
        <v>6056.2380000000003</v>
      </c>
      <c r="BD50">
        <v>0</v>
      </c>
      <c r="BE50" s="28">
        <v>5233.4399999999996</v>
      </c>
      <c r="BF50">
        <v>0</v>
      </c>
      <c r="BG50" s="28">
        <v>6144.5510000000004</v>
      </c>
      <c r="BH50">
        <v>88.312999999999903</v>
      </c>
    </row>
    <row r="51" spans="1:60" x14ac:dyDescent="0.25">
      <c r="A51" s="36">
        <v>13985.968000000001</v>
      </c>
      <c r="B51">
        <v>0</v>
      </c>
      <c r="C51" s="36">
        <v>11770.838</v>
      </c>
      <c r="D51">
        <v>0</v>
      </c>
      <c r="E51" s="36">
        <v>14211.758</v>
      </c>
      <c r="F51">
        <v>225.789999999999</v>
      </c>
      <c r="G51" s="28">
        <v>13614.695</v>
      </c>
      <c r="H51">
        <v>0</v>
      </c>
      <c r="I51" s="28">
        <v>10091.825000000001</v>
      </c>
      <c r="J51">
        <v>0</v>
      </c>
      <c r="K51" s="28">
        <v>13768.25</v>
      </c>
      <c r="L51">
        <v>153.55500000000001</v>
      </c>
      <c r="M51" s="36">
        <v>14730.963</v>
      </c>
      <c r="N51">
        <v>0</v>
      </c>
      <c r="O51" s="36">
        <v>12154.591</v>
      </c>
      <c r="P51">
        <v>0</v>
      </c>
      <c r="Q51" s="36">
        <v>14876.754999999999</v>
      </c>
      <c r="R51">
        <v>145.79199999999901</v>
      </c>
      <c r="S51" s="28">
        <v>12081.835999999999</v>
      </c>
      <c r="T51">
        <v>0</v>
      </c>
      <c r="U51" s="28">
        <v>11426.214</v>
      </c>
      <c r="V51">
        <v>0</v>
      </c>
      <c r="W51" s="28">
        <v>12190.040999999999</v>
      </c>
      <c r="X51">
        <v>108.204999999999</v>
      </c>
      <c r="Y51" s="36">
        <v>10823.491</v>
      </c>
      <c r="Z51">
        <v>0</v>
      </c>
      <c r="AA51" s="36">
        <v>8936.8469999999998</v>
      </c>
      <c r="AB51">
        <v>0</v>
      </c>
      <c r="AC51" s="36">
        <v>11246.032999999999</v>
      </c>
      <c r="AD51">
        <v>422.54199999999901</v>
      </c>
      <c r="AE51" s="28">
        <v>11028.007</v>
      </c>
      <c r="AF51">
        <v>0</v>
      </c>
      <c r="AG51" s="28">
        <v>9481.1309999999994</v>
      </c>
      <c r="AH51">
        <v>0</v>
      </c>
      <c r="AI51" s="28">
        <v>11656.172</v>
      </c>
      <c r="AJ51">
        <v>628.16499999999905</v>
      </c>
      <c r="AK51" s="36">
        <v>13359.346</v>
      </c>
      <c r="AL51">
        <v>0</v>
      </c>
      <c r="AM51" s="36">
        <v>10530.638000000001</v>
      </c>
      <c r="AN51">
        <v>1</v>
      </c>
      <c r="AO51" s="36">
        <v>13493.237999999999</v>
      </c>
      <c r="AP51">
        <v>133.891999999999</v>
      </c>
      <c r="AQ51" s="28">
        <v>4936.2719999999999</v>
      </c>
      <c r="AR51">
        <v>0</v>
      </c>
      <c r="AS51" s="28">
        <v>4466.893</v>
      </c>
      <c r="AT51">
        <v>0</v>
      </c>
      <c r="AU51" s="28">
        <v>5009.1980000000003</v>
      </c>
      <c r="AV51">
        <v>72.925999999999902</v>
      </c>
      <c r="AW51" s="36">
        <v>6087.8410000000003</v>
      </c>
      <c r="AX51">
        <v>0</v>
      </c>
      <c r="AY51" s="36">
        <v>4991.5919999999996</v>
      </c>
      <c r="AZ51">
        <v>0</v>
      </c>
      <c r="BA51" s="36">
        <v>6135.3680000000004</v>
      </c>
      <c r="BB51">
        <v>47.527000000000001</v>
      </c>
      <c r="BC51" s="28">
        <v>6224.1109999999999</v>
      </c>
      <c r="BD51">
        <v>0</v>
      </c>
      <c r="BE51" s="28">
        <v>5404.3379999999997</v>
      </c>
      <c r="BF51">
        <v>0</v>
      </c>
      <c r="BG51" s="28">
        <v>6380.098</v>
      </c>
      <c r="BH51">
        <v>155.986999999999</v>
      </c>
    </row>
    <row r="52" spans="1:60" x14ac:dyDescent="0.25">
      <c r="A52" s="36">
        <v>14382.724</v>
      </c>
      <c r="B52">
        <v>0</v>
      </c>
      <c r="C52" s="36">
        <v>12236.945</v>
      </c>
      <c r="D52">
        <v>0</v>
      </c>
      <c r="E52" s="36">
        <v>14627.126</v>
      </c>
      <c r="F52">
        <v>244.40199999999899</v>
      </c>
      <c r="G52" s="28">
        <v>13777.732</v>
      </c>
      <c r="H52">
        <v>0</v>
      </c>
      <c r="I52" s="28">
        <v>10283.195</v>
      </c>
      <c r="J52">
        <v>0</v>
      </c>
      <c r="K52" s="28">
        <v>14044.414000000001</v>
      </c>
      <c r="L52">
        <v>266.68200000000002</v>
      </c>
      <c r="M52" s="36">
        <v>14943.25</v>
      </c>
      <c r="N52">
        <v>0</v>
      </c>
      <c r="O52" s="36">
        <v>12177.543</v>
      </c>
      <c r="P52">
        <v>1</v>
      </c>
      <c r="Q52" s="36">
        <v>15322.103999999999</v>
      </c>
      <c r="R52">
        <v>378.85399999999902</v>
      </c>
      <c r="S52" s="28">
        <v>12191.267</v>
      </c>
      <c r="T52">
        <v>0</v>
      </c>
      <c r="U52" s="28">
        <v>11735.09</v>
      </c>
      <c r="V52">
        <v>0</v>
      </c>
      <c r="W52" s="28">
        <v>12557.437</v>
      </c>
      <c r="X52">
        <v>366.16999999999899</v>
      </c>
      <c r="Y52" s="36">
        <v>11581.624</v>
      </c>
      <c r="Z52">
        <v>0</v>
      </c>
      <c r="AA52" s="36">
        <v>9037.0419999999995</v>
      </c>
      <c r="AB52">
        <v>0</v>
      </c>
      <c r="AC52" s="36">
        <v>11692.049000000001</v>
      </c>
      <c r="AD52">
        <v>110.424999999999</v>
      </c>
      <c r="AE52" s="28">
        <v>11657.681</v>
      </c>
      <c r="AF52">
        <v>0</v>
      </c>
      <c r="AG52" s="28">
        <v>9778.6200000000008</v>
      </c>
      <c r="AH52">
        <v>0</v>
      </c>
      <c r="AI52" s="28">
        <v>11751.69</v>
      </c>
      <c r="AJ52">
        <v>94.008999999999901</v>
      </c>
      <c r="AK52" s="36">
        <v>13530.953</v>
      </c>
      <c r="AL52">
        <v>0</v>
      </c>
      <c r="AM52" s="36">
        <v>11625.424999999999</v>
      </c>
      <c r="AN52">
        <v>0</v>
      </c>
      <c r="AO52" s="36">
        <v>13734.05</v>
      </c>
      <c r="AP52">
        <v>203.09699999999901</v>
      </c>
      <c r="AQ52" s="28">
        <v>5031.308</v>
      </c>
      <c r="AR52">
        <v>0</v>
      </c>
      <c r="AS52" s="28">
        <v>4609.1440000000002</v>
      </c>
      <c r="AT52">
        <v>0</v>
      </c>
      <c r="AU52" s="28">
        <v>5096.8829999999998</v>
      </c>
      <c r="AV52">
        <v>65.574999999999903</v>
      </c>
      <c r="AW52" s="36">
        <v>6173.9139999999998</v>
      </c>
      <c r="AX52">
        <v>0</v>
      </c>
      <c r="AY52" s="36">
        <v>5086.2250000000004</v>
      </c>
      <c r="AZ52">
        <v>0</v>
      </c>
      <c r="BA52" s="36">
        <v>6349.1130000000003</v>
      </c>
      <c r="BB52">
        <v>175.19900000000001</v>
      </c>
      <c r="BC52" s="28">
        <v>6380.098</v>
      </c>
      <c r="BD52">
        <v>126.969999999999</v>
      </c>
      <c r="BE52" s="28">
        <v>5673.9040000000005</v>
      </c>
      <c r="BF52">
        <v>0</v>
      </c>
      <c r="BG52" s="28">
        <v>6527.7539999999999</v>
      </c>
      <c r="BH52">
        <v>147.65600000000001</v>
      </c>
    </row>
    <row r="53" spans="1:60" x14ac:dyDescent="0.25">
      <c r="A53">
        <v>14630.816000000001</v>
      </c>
      <c r="B53">
        <v>0</v>
      </c>
      <c r="C53">
        <v>12388.085999999999</v>
      </c>
      <c r="D53">
        <v>1</v>
      </c>
      <c r="E53">
        <v>15116.119000000001</v>
      </c>
      <c r="F53">
        <v>485.30299999999897</v>
      </c>
      <c r="G53">
        <v>14272.487999999999</v>
      </c>
      <c r="H53">
        <v>0</v>
      </c>
      <c r="I53">
        <v>10494.663</v>
      </c>
      <c r="J53">
        <v>0</v>
      </c>
      <c r="K53">
        <v>14378.802</v>
      </c>
      <c r="L53">
        <v>106.313999999999</v>
      </c>
      <c r="M53">
        <v>15347.817999999999</v>
      </c>
      <c r="N53">
        <v>0</v>
      </c>
      <c r="O53">
        <v>12249.116</v>
      </c>
      <c r="P53">
        <v>0</v>
      </c>
      <c r="Q53">
        <v>15501.697</v>
      </c>
      <c r="R53">
        <v>153.878999999999</v>
      </c>
      <c r="S53">
        <v>12557.437</v>
      </c>
      <c r="T53">
        <v>16.037999999999901</v>
      </c>
      <c r="U53">
        <v>11878.837</v>
      </c>
      <c r="V53">
        <v>0</v>
      </c>
      <c r="W53">
        <v>13406.424000000001</v>
      </c>
      <c r="X53">
        <v>848.98699999999894</v>
      </c>
      <c r="Y53">
        <v>11756.316999999999</v>
      </c>
      <c r="Z53">
        <v>0</v>
      </c>
      <c r="AA53">
        <v>9445.2759999999998</v>
      </c>
      <c r="AB53">
        <v>0</v>
      </c>
      <c r="AC53">
        <v>11818.19</v>
      </c>
      <c r="AD53">
        <v>61.872999999999898</v>
      </c>
      <c r="AE53">
        <v>11763.817999999999</v>
      </c>
      <c r="AF53">
        <v>0</v>
      </c>
      <c r="AG53">
        <v>10679.573</v>
      </c>
      <c r="AH53">
        <v>0</v>
      </c>
      <c r="AI53">
        <v>12778.206</v>
      </c>
      <c r="AJ53">
        <v>1014.38799999999</v>
      </c>
      <c r="AK53">
        <v>13771.33</v>
      </c>
      <c r="AL53">
        <v>0</v>
      </c>
      <c r="AM53">
        <v>11882.102000000001</v>
      </c>
      <c r="AN53">
        <v>0</v>
      </c>
      <c r="AO53">
        <v>13906.791999999999</v>
      </c>
      <c r="AP53">
        <v>135.46199999999899</v>
      </c>
      <c r="AQ53">
        <v>5196.3469999999998</v>
      </c>
      <c r="AR53">
        <v>0</v>
      </c>
      <c r="AS53">
        <v>4703.5069999999996</v>
      </c>
      <c r="AT53">
        <v>0</v>
      </c>
      <c r="AU53">
        <v>5364.2079999999996</v>
      </c>
      <c r="AV53">
        <v>167.860999999999</v>
      </c>
      <c r="AW53">
        <v>6360.9210000000003</v>
      </c>
      <c r="AX53">
        <v>0</v>
      </c>
      <c r="AY53">
        <v>5179.0129999999999</v>
      </c>
      <c r="AZ53">
        <v>0</v>
      </c>
      <c r="BA53">
        <v>6405.9629999999997</v>
      </c>
      <c r="BB53">
        <v>45.042000000000002</v>
      </c>
      <c r="BC53">
        <v>6547.6090000000004</v>
      </c>
      <c r="BD53">
        <v>0</v>
      </c>
      <c r="BE53">
        <v>5738.1509999999998</v>
      </c>
      <c r="BF53">
        <v>0</v>
      </c>
      <c r="BG53">
        <v>6642.6589999999997</v>
      </c>
      <c r="BH53">
        <v>95.049999999999898</v>
      </c>
    </row>
    <row r="54" spans="1:60" x14ac:dyDescent="0.25">
      <c r="A54">
        <v>15321.052</v>
      </c>
      <c r="B54">
        <v>0</v>
      </c>
      <c r="C54">
        <v>12880.947</v>
      </c>
      <c r="D54">
        <v>0</v>
      </c>
      <c r="E54">
        <v>16017.441000000001</v>
      </c>
      <c r="F54">
        <v>696.38899999999899</v>
      </c>
      <c r="G54">
        <v>14534.422</v>
      </c>
      <c r="H54">
        <v>0</v>
      </c>
      <c r="I54">
        <v>10675.17</v>
      </c>
      <c r="J54">
        <v>0</v>
      </c>
      <c r="K54">
        <v>14720.31</v>
      </c>
      <c r="L54">
        <v>185.88799999999901</v>
      </c>
      <c r="M54">
        <v>15623.842000000001</v>
      </c>
      <c r="N54">
        <v>0</v>
      </c>
      <c r="O54">
        <v>12382.938</v>
      </c>
      <c r="P54">
        <v>0</v>
      </c>
      <c r="Q54">
        <v>15705.464</v>
      </c>
      <c r="R54">
        <v>81.6219999999999</v>
      </c>
      <c r="S54">
        <v>13406.424000000001</v>
      </c>
      <c r="T54">
        <v>169.194999999999</v>
      </c>
      <c r="U54">
        <v>12081.835999999999</v>
      </c>
      <c r="V54">
        <v>0</v>
      </c>
      <c r="W54">
        <v>13617.713</v>
      </c>
      <c r="X54">
        <v>211.28899999999899</v>
      </c>
      <c r="Y54">
        <v>11845.696</v>
      </c>
      <c r="Z54">
        <v>0</v>
      </c>
      <c r="AA54">
        <v>9964.884</v>
      </c>
      <c r="AB54">
        <v>0</v>
      </c>
      <c r="AC54">
        <v>11940.091</v>
      </c>
      <c r="AD54">
        <v>94.394999999999897</v>
      </c>
      <c r="AE54">
        <v>12778.206</v>
      </c>
      <c r="AF54">
        <v>420.99400000000003</v>
      </c>
      <c r="AG54">
        <v>10894.906999999999</v>
      </c>
      <c r="AH54">
        <v>0</v>
      </c>
      <c r="AI54">
        <v>13266.902</v>
      </c>
      <c r="AJ54">
        <v>488.69600000000003</v>
      </c>
      <c r="AK54">
        <v>14601.834000000001</v>
      </c>
      <c r="AL54">
        <v>0</v>
      </c>
      <c r="AM54">
        <v>12146.147000000001</v>
      </c>
      <c r="AN54">
        <v>0</v>
      </c>
      <c r="AO54">
        <v>15158.873</v>
      </c>
      <c r="AP54">
        <v>557.03899999999896</v>
      </c>
      <c r="AQ54">
        <v>5395.08</v>
      </c>
      <c r="AR54">
        <v>0</v>
      </c>
      <c r="AS54">
        <v>4799.7460000000001</v>
      </c>
      <c r="AT54">
        <v>0</v>
      </c>
      <c r="AU54">
        <v>5520.5609999999997</v>
      </c>
      <c r="AV54">
        <v>125.480999999999</v>
      </c>
      <c r="AW54">
        <v>6426.1109999999999</v>
      </c>
      <c r="AX54">
        <v>0</v>
      </c>
      <c r="AY54">
        <v>5400.9930000000004</v>
      </c>
      <c r="AZ54">
        <v>0</v>
      </c>
      <c r="BA54">
        <v>6496.1679999999997</v>
      </c>
      <c r="BB54">
        <v>70.056999999999903</v>
      </c>
      <c r="BC54">
        <v>6670.1229999999996</v>
      </c>
      <c r="BD54">
        <v>0</v>
      </c>
      <c r="BE54">
        <v>5907.4350000000004</v>
      </c>
      <c r="BF54">
        <v>0</v>
      </c>
      <c r="BG54">
        <v>6774.9960000000001</v>
      </c>
      <c r="BH54">
        <v>104.872999999999</v>
      </c>
    </row>
    <row r="55" spans="1:60" x14ac:dyDescent="0.25">
      <c r="A55" s="6">
        <v>16248.161</v>
      </c>
      <c r="B55">
        <v>0</v>
      </c>
      <c r="C55">
        <v>13043.037</v>
      </c>
      <c r="D55">
        <v>0</v>
      </c>
      <c r="E55">
        <v>16581.702000000001</v>
      </c>
      <c r="F55">
        <v>333.54099999999897</v>
      </c>
      <c r="G55">
        <v>14720.76</v>
      </c>
      <c r="H55">
        <v>0</v>
      </c>
      <c r="I55">
        <v>11686.207</v>
      </c>
      <c r="J55">
        <v>0</v>
      </c>
      <c r="K55">
        <v>14940.754000000001</v>
      </c>
      <c r="L55">
        <v>219.99399999999901</v>
      </c>
      <c r="M55">
        <v>15765.125</v>
      </c>
      <c r="N55">
        <v>0</v>
      </c>
      <c r="O55">
        <v>12551.103999999999</v>
      </c>
      <c r="P55">
        <v>1</v>
      </c>
      <c r="Q55">
        <v>15924.075000000001</v>
      </c>
      <c r="R55">
        <v>158.94999999999899</v>
      </c>
      <c r="S55">
        <v>13731.075999999999</v>
      </c>
      <c r="T55">
        <v>0</v>
      </c>
      <c r="U55">
        <v>12191.267</v>
      </c>
      <c r="V55">
        <v>0</v>
      </c>
      <c r="W55">
        <v>13873.339</v>
      </c>
      <c r="X55">
        <v>142.26299999999901</v>
      </c>
      <c r="Y55">
        <v>12045.156999999999</v>
      </c>
      <c r="Z55">
        <v>0</v>
      </c>
      <c r="AA55">
        <v>10146.752</v>
      </c>
      <c r="AB55">
        <v>0</v>
      </c>
      <c r="AC55">
        <v>12630.61</v>
      </c>
      <c r="AD55">
        <v>585.45299999999895</v>
      </c>
      <c r="AE55">
        <v>13357.222</v>
      </c>
      <c r="AF55">
        <v>0</v>
      </c>
      <c r="AG55">
        <v>10971.662</v>
      </c>
      <c r="AH55">
        <v>0</v>
      </c>
      <c r="AI55">
        <v>13472.722</v>
      </c>
      <c r="AJ55">
        <v>115.5</v>
      </c>
      <c r="AK55">
        <v>15325.076999999999</v>
      </c>
      <c r="AL55">
        <v>0</v>
      </c>
      <c r="AM55">
        <v>12226.886</v>
      </c>
      <c r="AN55">
        <v>1</v>
      </c>
      <c r="AO55">
        <v>15868.213</v>
      </c>
      <c r="AP55">
        <v>543.13599999999894</v>
      </c>
      <c r="AQ55">
        <v>5533.6019999999999</v>
      </c>
      <c r="AR55">
        <v>0</v>
      </c>
      <c r="AS55">
        <v>4936.2719999999999</v>
      </c>
      <c r="AT55">
        <v>0</v>
      </c>
      <c r="AU55">
        <v>5597.5190000000002</v>
      </c>
      <c r="AV55">
        <v>63.917000000000002</v>
      </c>
      <c r="AW55">
        <v>6511.848</v>
      </c>
      <c r="AX55">
        <v>0</v>
      </c>
      <c r="AY55">
        <v>5563.799</v>
      </c>
      <c r="AZ55">
        <v>0</v>
      </c>
      <c r="BA55">
        <v>6634.7110000000002</v>
      </c>
      <c r="BB55">
        <v>122.862999999999</v>
      </c>
      <c r="BC55">
        <v>6787.9369999999999</v>
      </c>
      <c r="BD55">
        <v>0</v>
      </c>
      <c r="BE55">
        <v>6056.2380000000003</v>
      </c>
      <c r="BF55">
        <v>0</v>
      </c>
      <c r="BG55">
        <v>6903.3609999999999</v>
      </c>
      <c r="BH55">
        <v>115.42400000000001</v>
      </c>
    </row>
    <row r="56" spans="1:60" x14ac:dyDescent="0.25">
      <c r="A56" s="6">
        <v>16709.737000000001</v>
      </c>
      <c r="B56">
        <v>0</v>
      </c>
      <c r="C56">
        <v>13518.040999999999</v>
      </c>
      <c r="D56">
        <v>0</v>
      </c>
      <c r="E56">
        <v>16913.171999999999</v>
      </c>
      <c r="F56">
        <v>203.435</v>
      </c>
      <c r="G56">
        <v>14989.76</v>
      </c>
      <c r="H56">
        <v>0</v>
      </c>
      <c r="I56">
        <v>12132.514999999999</v>
      </c>
      <c r="J56">
        <v>0</v>
      </c>
      <c r="K56">
        <v>15571.976000000001</v>
      </c>
      <c r="L56">
        <v>582.21599999999899</v>
      </c>
      <c r="M56">
        <v>16253.618</v>
      </c>
      <c r="N56">
        <v>0</v>
      </c>
      <c r="O56">
        <v>12880.445</v>
      </c>
      <c r="P56">
        <v>0</v>
      </c>
      <c r="Q56">
        <v>16437.326000000001</v>
      </c>
      <c r="R56">
        <v>183.707999999999</v>
      </c>
      <c r="S56">
        <v>13958.512000000001</v>
      </c>
      <c r="T56">
        <v>0</v>
      </c>
      <c r="U56">
        <v>12541.398999999999</v>
      </c>
      <c r="V56">
        <v>1</v>
      </c>
      <c r="W56">
        <v>14027.447</v>
      </c>
      <c r="X56">
        <v>68.935000000000002</v>
      </c>
      <c r="Y56">
        <v>12630.61</v>
      </c>
      <c r="Z56">
        <v>369.93999999999897</v>
      </c>
      <c r="AA56">
        <v>10627.61</v>
      </c>
      <c r="AB56">
        <v>0</v>
      </c>
      <c r="AC56">
        <v>12886.772999999999</v>
      </c>
      <c r="AD56">
        <v>256.16300000000001</v>
      </c>
      <c r="AE56">
        <v>13586.620999999999</v>
      </c>
      <c r="AF56">
        <v>0</v>
      </c>
      <c r="AG56">
        <v>11028.007</v>
      </c>
      <c r="AH56">
        <v>0</v>
      </c>
      <c r="AI56">
        <v>13761.214</v>
      </c>
      <c r="AJ56">
        <v>174.59299999999899</v>
      </c>
      <c r="AK56">
        <v>15868.213</v>
      </c>
      <c r="AL56">
        <v>437.64299999999901</v>
      </c>
      <c r="AM56">
        <v>12722.880999999999</v>
      </c>
      <c r="AN56">
        <v>0</v>
      </c>
      <c r="AO56">
        <v>16697.422999999999</v>
      </c>
      <c r="AP56">
        <v>829.21</v>
      </c>
      <c r="AQ56">
        <v>5620.5069999999996</v>
      </c>
      <c r="AR56">
        <v>0</v>
      </c>
      <c r="AS56">
        <v>5031.308</v>
      </c>
      <c r="AT56">
        <v>0</v>
      </c>
      <c r="AU56">
        <v>5732.692</v>
      </c>
      <c r="AV56">
        <v>112.185</v>
      </c>
      <c r="AW56">
        <v>6667.7049999999999</v>
      </c>
      <c r="AX56">
        <v>0</v>
      </c>
      <c r="AY56">
        <v>5639.1670000000004</v>
      </c>
      <c r="AZ56">
        <v>0</v>
      </c>
      <c r="BA56">
        <v>6730.768</v>
      </c>
      <c r="BB56">
        <v>63.063000000000002</v>
      </c>
      <c r="BC56">
        <v>6913.9369999999999</v>
      </c>
      <c r="BD56">
        <v>0</v>
      </c>
      <c r="BE56">
        <v>6224.1109999999999</v>
      </c>
      <c r="BF56">
        <v>0</v>
      </c>
      <c r="BG56">
        <v>7049.9750000000004</v>
      </c>
      <c r="BH56">
        <v>136.03800000000001</v>
      </c>
    </row>
    <row r="57" spans="1:60" x14ac:dyDescent="0.25">
      <c r="A57" s="6">
        <v>16968.675999999999</v>
      </c>
      <c r="B57">
        <v>0</v>
      </c>
      <c r="C57">
        <v>13597.495000000001</v>
      </c>
      <c r="D57">
        <v>1</v>
      </c>
      <c r="E57">
        <v>17164.39</v>
      </c>
      <c r="F57">
        <v>195.713999999999</v>
      </c>
      <c r="G57">
        <v>15690.421</v>
      </c>
      <c r="H57">
        <v>0</v>
      </c>
      <c r="I57">
        <v>12238.013999999999</v>
      </c>
      <c r="J57">
        <v>1</v>
      </c>
      <c r="K57">
        <v>15756.921</v>
      </c>
      <c r="L57">
        <v>66.5</v>
      </c>
      <c r="M57">
        <v>16464.789000000001</v>
      </c>
      <c r="N57">
        <v>0</v>
      </c>
      <c r="O57">
        <v>13261.257</v>
      </c>
      <c r="P57">
        <v>1</v>
      </c>
      <c r="Q57">
        <v>16722.502</v>
      </c>
      <c r="R57">
        <v>257.712999999999</v>
      </c>
      <c r="S57">
        <v>14150.040999999999</v>
      </c>
      <c r="T57">
        <v>0</v>
      </c>
      <c r="U57">
        <v>12557.437</v>
      </c>
      <c r="V57">
        <v>0</v>
      </c>
      <c r="W57">
        <v>14398.534</v>
      </c>
      <c r="X57">
        <v>248.492999999999</v>
      </c>
      <c r="Y57">
        <v>12886.772999999999</v>
      </c>
      <c r="Z57">
        <v>50.8539999999999</v>
      </c>
      <c r="AA57">
        <v>10823.491</v>
      </c>
      <c r="AB57">
        <v>0</v>
      </c>
      <c r="AC57">
        <v>13002.941000000001</v>
      </c>
      <c r="AD57">
        <v>116.16800000000001</v>
      </c>
      <c r="AE57">
        <v>13955.449000000001</v>
      </c>
      <c r="AF57">
        <v>0</v>
      </c>
      <c r="AG57">
        <v>11657.681</v>
      </c>
      <c r="AH57">
        <v>0</v>
      </c>
      <c r="AI57">
        <v>14104.275</v>
      </c>
      <c r="AJ57">
        <v>148.825999999999</v>
      </c>
      <c r="AK57">
        <v>16849.144</v>
      </c>
      <c r="AL57">
        <v>0</v>
      </c>
      <c r="AM57">
        <v>12736.615</v>
      </c>
      <c r="AN57">
        <v>1</v>
      </c>
      <c r="AO57">
        <v>17082.842000000001</v>
      </c>
      <c r="AP57">
        <v>233.69799999999901</v>
      </c>
      <c r="AQ57">
        <v>5790.9459999999999</v>
      </c>
      <c r="AR57">
        <v>0</v>
      </c>
      <c r="AS57">
        <v>5196.3469999999998</v>
      </c>
      <c r="AT57">
        <v>0</v>
      </c>
      <c r="AU57">
        <v>5950.0739999999996</v>
      </c>
      <c r="AV57">
        <v>159.12799999999899</v>
      </c>
      <c r="AW57">
        <v>6785.1379999999999</v>
      </c>
      <c r="AX57">
        <v>0</v>
      </c>
      <c r="AY57">
        <v>6087.8410000000003</v>
      </c>
      <c r="AZ57">
        <v>0</v>
      </c>
      <c r="BA57">
        <v>6939.5450000000001</v>
      </c>
      <c r="BB57">
        <v>154.40699999999899</v>
      </c>
      <c r="BC57">
        <v>7120.335</v>
      </c>
      <c r="BD57">
        <v>0</v>
      </c>
      <c r="BE57">
        <v>6253.1279999999997</v>
      </c>
      <c r="BF57">
        <v>1</v>
      </c>
      <c r="BG57">
        <v>7160.9059999999999</v>
      </c>
      <c r="BH57">
        <v>40.570999999999898</v>
      </c>
    </row>
    <row r="58" spans="1:60" x14ac:dyDescent="0.25">
      <c r="A58">
        <v>17164.39</v>
      </c>
      <c r="B58">
        <v>9.5279999999999898</v>
      </c>
      <c r="C58">
        <v>13684.822</v>
      </c>
      <c r="D58">
        <v>0</v>
      </c>
      <c r="E58">
        <v>17557.973000000002</v>
      </c>
      <c r="F58">
        <v>393.582999999999</v>
      </c>
      <c r="G58">
        <v>16246.454</v>
      </c>
      <c r="H58">
        <v>0</v>
      </c>
      <c r="I58">
        <v>12613.824000000001</v>
      </c>
      <c r="J58">
        <v>0</v>
      </c>
      <c r="K58">
        <v>16331.691000000001</v>
      </c>
      <c r="L58">
        <v>85.236999999999895</v>
      </c>
      <c r="M58">
        <v>16780.558000000001</v>
      </c>
      <c r="N58">
        <v>0</v>
      </c>
      <c r="O58">
        <v>14496.522999999999</v>
      </c>
      <c r="P58">
        <v>0</v>
      </c>
      <c r="Q58">
        <v>16916.23</v>
      </c>
      <c r="R58">
        <v>135.671999999999</v>
      </c>
      <c r="S58">
        <v>14619.045</v>
      </c>
      <c r="T58">
        <v>0</v>
      </c>
      <c r="U58">
        <v>13237.228999999999</v>
      </c>
      <c r="V58">
        <v>1</v>
      </c>
      <c r="W58">
        <v>15266.892</v>
      </c>
      <c r="X58">
        <v>647.84699999999896</v>
      </c>
      <c r="Y58">
        <v>13133.896000000001</v>
      </c>
      <c r="Z58">
        <v>0</v>
      </c>
      <c r="AA58">
        <v>11581.624</v>
      </c>
      <c r="AB58">
        <v>0</v>
      </c>
      <c r="AC58">
        <v>13446.039000000001</v>
      </c>
      <c r="AD58">
        <v>312.14299999999901</v>
      </c>
      <c r="AE58">
        <v>14583.986000000001</v>
      </c>
      <c r="AF58">
        <v>0</v>
      </c>
      <c r="AG58">
        <v>11763.817999999999</v>
      </c>
      <c r="AH58">
        <v>0</v>
      </c>
      <c r="AI58">
        <v>14699.295</v>
      </c>
      <c r="AJ58">
        <v>115.308999999999</v>
      </c>
      <c r="AK58">
        <v>17114.445</v>
      </c>
      <c r="AL58">
        <v>0</v>
      </c>
      <c r="AM58">
        <v>13072.710999999999</v>
      </c>
      <c r="AN58">
        <v>0</v>
      </c>
      <c r="AO58">
        <v>17645.028999999999</v>
      </c>
      <c r="AP58">
        <v>530.58399999999904</v>
      </c>
      <c r="AQ58">
        <v>5994.1080000000002</v>
      </c>
      <c r="AR58">
        <v>0</v>
      </c>
      <c r="AS58">
        <v>5395.08</v>
      </c>
      <c r="AT58">
        <v>0</v>
      </c>
      <c r="AU58">
        <v>6080.518</v>
      </c>
      <c r="AV58">
        <v>86.409999999999897</v>
      </c>
      <c r="AW58">
        <v>7074.2529999999997</v>
      </c>
      <c r="AX58">
        <v>0</v>
      </c>
      <c r="AY58">
        <v>6173.9139999999998</v>
      </c>
      <c r="AZ58">
        <v>0</v>
      </c>
      <c r="BA58">
        <v>7140.8549999999996</v>
      </c>
      <c r="BB58">
        <v>66.602000000000004</v>
      </c>
      <c r="BC58">
        <v>7198.6260000000002</v>
      </c>
      <c r="BD58">
        <v>0</v>
      </c>
      <c r="BE58">
        <v>6380.098</v>
      </c>
      <c r="BF58">
        <v>0</v>
      </c>
      <c r="BG58">
        <v>7280.8680000000004</v>
      </c>
      <c r="BH58">
        <v>82.241999999999905</v>
      </c>
    </row>
    <row r="59" spans="1:60" x14ac:dyDescent="0.25">
      <c r="A59">
        <v>17571.362000000001</v>
      </c>
      <c r="B59">
        <v>0</v>
      </c>
      <c r="C59">
        <v>13762.892</v>
      </c>
      <c r="D59">
        <v>0</v>
      </c>
      <c r="E59">
        <v>18140.317999999999</v>
      </c>
      <c r="F59">
        <v>568.95599999999899</v>
      </c>
      <c r="G59">
        <v>16408.632000000001</v>
      </c>
      <c r="H59">
        <v>0</v>
      </c>
      <c r="I59">
        <v>12667.477000000001</v>
      </c>
      <c r="J59">
        <v>1</v>
      </c>
      <c r="K59">
        <v>16790.044000000002</v>
      </c>
      <c r="L59">
        <v>381.41199999999901</v>
      </c>
      <c r="M59">
        <v>16922.151999999998</v>
      </c>
      <c r="N59">
        <v>0</v>
      </c>
      <c r="O59">
        <v>14730.963</v>
      </c>
      <c r="P59">
        <v>0</v>
      </c>
      <c r="Q59">
        <v>17292.895</v>
      </c>
      <c r="R59">
        <v>370.74299999999897</v>
      </c>
      <c r="S59">
        <v>15266.892</v>
      </c>
      <c r="T59">
        <v>643.05099999999902</v>
      </c>
      <c r="U59">
        <v>13406.424000000001</v>
      </c>
      <c r="V59">
        <v>0</v>
      </c>
      <c r="W59">
        <v>15372.449000000001</v>
      </c>
      <c r="X59">
        <v>105.55699999999899</v>
      </c>
      <c r="Y59">
        <v>13524.66</v>
      </c>
      <c r="Z59">
        <v>0</v>
      </c>
      <c r="AA59">
        <v>11756.316999999999</v>
      </c>
      <c r="AB59">
        <v>0</v>
      </c>
      <c r="AC59">
        <v>14318.109</v>
      </c>
      <c r="AD59">
        <v>793.44899999999905</v>
      </c>
      <c r="AE59">
        <v>14914.011</v>
      </c>
      <c r="AF59">
        <v>0</v>
      </c>
      <c r="AG59">
        <v>12357.212</v>
      </c>
      <c r="AH59">
        <v>1</v>
      </c>
      <c r="AI59">
        <v>14963.779</v>
      </c>
      <c r="AJ59">
        <v>49.768000000000001</v>
      </c>
      <c r="AK59">
        <v>17645.028999999999</v>
      </c>
      <c r="AL59">
        <v>444.34100000000001</v>
      </c>
      <c r="AM59">
        <v>13130.062</v>
      </c>
      <c r="AN59">
        <v>0</v>
      </c>
      <c r="AO59">
        <v>17895.262999999999</v>
      </c>
      <c r="AP59">
        <v>250.23399999999901</v>
      </c>
      <c r="AQ59">
        <v>6113.6930000000002</v>
      </c>
      <c r="AR59">
        <v>0</v>
      </c>
      <c r="AS59">
        <v>5533.6019999999999</v>
      </c>
      <c r="AT59">
        <v>0</v>
      </c>
      <c r="AU59">
        <v>6153.22</v>
      </c>
      <c r="AV59">
        <v>39.527000000000001</v>
      </c>
      <c r="AW59">
        <v>7177.4880000000003</v>
      </c>
      <c r="AX59">
        <v>0</v>
      </c>
      <c r="AY59">
        <v>6360.9210000000003</v>
      </c>
      <c r="AZ59">
        <v>0</v>
      </c>
      <c r="BA59">
        <v>7229.5159999999996</v>
      </c>
      <c r="BB59">
        <v>52.027999999999899</v>
      </c>
      <c r="BC59">
        <v>7318.7669999999998</v>
      </c>
      <c r="BD59">
        <v>0</v>
      </c>
      <c r="BE59">
        <v>6547.6090000000004</v>
      </c>
      <c r="BF59">
        <v>0</v>
      </c>
      <c r="BG59">
        <v>7379.2539999999999</v>
      </c>
      <c r="BH59">
        <v>60.486999999999902</v>
      </c>
    </row>
    <row r="60" spans="1:60" x14ac:dyDescent="0.25">
      <c r="A60">
        <v>18140.317999999999</v>
      </c>
      <c r="B60">
        <v>269.19999999999902</v>
      </c>
      <c r="C60">
        <v>13985.968000000001</v>
      </c>
      <c r="D60">
        <v>0</v>
      </c>
      <c r="E60">
        <v>18189.937000000002</v>
      </c>
      <c r="F60">
        <v>49.6189999999999</v>
      </c>
      <c r="G60">
        <v>16831.732</v>
      </c>
      <c r="H60">
        <v>0</v>
      </c>
      <c r="I60">
        <v>12884.826999999999</v>
      </c>
      <c r="J60">
        <v>0</v>
      </c>
      <c r="K60">
        <v>17333.432000000001</v>
      </c>
      <c r="L60">
        <v>501.69999999999902</v>
      </c>
      <c r="M60">
        <v>17566.534</v>
      </c>
      <c r="N60">
        <v>0</v>
      </c>
      <c r="O60">
        <v>14943.25</v>
      </c>
      <c r="P60">
        <v>0</v>
      </c>
      <c r="Q60">
        <v>17872.651999999998</v>
      </c>
      <c r="R60">
        <v>306.11799999999897</v>
      </c>
      <c r="S60">
        <v>15381.960999999999</v>
      </c>
      <c r="T60">
        <v>0</v>
      </c>
      <c r="U60">
        <v>13731.075999999999</v>
      </c>
      <c r="V60">
        <v>0</v>
      </c>
      <c r="W60">
        <v>15584.65</v>
      </c>
      <c r="X60">
        <v>202.688999999999</v>
      </c>
      <c r="Y60">
        <v>14494.236999999999</v>
      </c>
      <c r="Z60">
        <v>0</v>
      </c>
      <c r="AA60">
        <v>11845.696</v>
      </c>
      <c r="AB60">
        <v>0</v>
      </c>
      <c r="AC60">
        <v>14975.635</v>
      </c>
      <c r="AD60">
        <v>481.39800000000002</v>
      </c>
      <c r="AE60">
        <v>15005.82</v>
      </c>
      <c r="AF60">
        <v>0</v>
      </c>
      <c r="AG60">
        <v>12778.206</v>
      </c>
      <c r="AH60">
        <v>0</v>
      </c>
      <c r="AI60">
        <v>15091.911</v>
      </c>
      <c r="AJ60">
        <v>86.090999999999894</v>
      </c>
      <c r="AK60">
        <v>17895.262999999999</v>
      </c>
      <c r="AL60">
        <v>84.534999999999897</v>
      </c>
      <c r="AM60">
        <v>13359.346</v>
      </c>
      <c r="AN60">
        <v>0</v>
      </c>
      <c r="AO60">
        <v>18161.099999999999</v>
      </c>
      <c r="AP60">
        <v>265.83699999999902</v>
      </c>
      <c r="AQ60">
        <v>6248.3689999999997</v>
      </c>
      <c r="AR60">
        <v>0</v>
      </c>
      <c r="AS60">
        <v>5620.5069999999996</v>
      </c>
      <c r="AT60">
        <v>0</v>
      </c>
      <c r="AU60">
        <v>6361.2420000000002</v>
      </c>
      <c r="AV60">
        <v>112.872999999999</v>
      </c>
      <c r="AW60">
        <v>7245.277</v>
      </c>
      <c r="AX60">
        <v>0</v>
      </c>
      <c r="AY60">
        <v>6426.1109999999999</v>
      </c>
      <c r="AZ60">
        <v>0</v>
      </c>
      <c r="BA60">
        <v>7414.66</v>
      </c>
      <c r="BB60">
        <v>169.38299999999899</v>
      </c>
      <c r="BC60">
        <v>7502.8069999999998</v>
      </c>
      <c r="BD60">
        <v>0</v>
      </c>
      <c r="BE60">
        <v>6670.1229999999996</v>
      </c>
      <c r="BF60">
        <v>0</v>
      </c>
      <c r="BG60">
        <v>7563.6940000000004</v>
      </c>
      <c r="BH60">
        <v>60.887</v>
      </c>
    </row>
    <row r="61" spans="1:60" x14ac:dyDescent="0.25">
      <c r="A61">
        <v>18278.34</v>
      </c>
      <c r="B61">
        <v>0</v>
      </c>
      <c r="C61">
        <v>14382.724</v>
      </c>
      <c r="D61">
        <v>0</v>
      </c>
      <c r="E61">
        <v>18731.683000000001</v>
      </c>
      <c r="F61">
        <v>453.34299999999899</v>
      </c>
      <c r="G61">
        <v>17541.957999999999</v>
      </c>
      <c r="H61">
        <v>0</v>
      </c>
      <c r="I61">
        <v>13173.986000000001</v>
      </c>
      <c r="J61">
        <v>0</v>
      </c>
      <c r="K61">
        <v>17719.383999999998</v>
      </c>
      <c r="L61">
        <v>177.42599999999899</v>
      </c>
      <c r="M61">
        <v>17872.651999999998</v>
      </c>
      <c r="N61">
        <v>69.383999999999901</v>
      </c>
      <c r="O61">
        <v>15347.817999999999</v>
      </c>
      <c r="P61">
        <v>0</v>
      </c>
      <c r="Q61">
        <v>18175.225999999999</v>
      </c>
      <c r="R61">
        <v>302.57399999999899</v>
      </c>
      <c r="S61">
        <v>15643.502</v>
      </c>
      <c r="T61">
        <v>0</v>
      </c>
      <c r="U61">
        <v>13958.512000000001</v>
      </c>
      <c r="V61">
        <v>0</v>
      </c>
      <c r="W61">
        <v>15906.116</v>
      </c>
      <c r="X61">
        <v>262.61399999999901</v>
      </c>
      <c r="Y61">
        <v>15092.098</v>
      </c>
      <c r="Z61">
        <v>0</v>
      </c>
      <c r="AA61">
        <v>12045.156999999999</v>
      </c>
      <c r="AB61">
        <v>0</v>
      </c>
      <c r="AC61">
        <v>15231.992</v>
      </c>
      <c r="AD61">
        <v>139.89400000000001</v>
      </c>
      <c r="AE61">
        <v>15152.355</v>
      </c>
      <c r="AF61">
        <v>0</v>
      </c>
      <c r="AG61">
        <v>13357.222</v>
      </c>
      <c r="AH61">
        <v>0</v>
      </c>
      <c r="AI61">
        <v>15476.995000000001</v>
      </c>
      <c r="AJ61">
        <v>324.63999999999902</v>
      </c>
      <c r="AK61">
        <v>18161.099999999999</v>
      </c>
      <c r="AL61">
        <v>163.772999999999</v>
      </c>
      <c r="AM61">
        <v>13530.953</v>
      </c>
      <c r="AN61">
        <v>0</v>
      </c>
      <c r="AO61">
        <v>18273.735000000001</v>
      </c>
      <c r="AP61">
        <v>112.634999999999</v>
      </c>
      <c r="AQ61">
        <v>6361.2420000000002</v>
      </c>
      <c r="AR61">
        <v>92.838999999999899</v>
      </c>
      <c r="AS61">
        <v>5790.9459999999999</v>
      </c>
      <c r="AT61">
        <v>0</v>
      </c>
      <c r="AU61">
        <v>6400.6170000000002</v>
      </c>
      <c r="AV61">
        <v>39.375</v>
      </c>
      <c r="AW61">
        <v>7539.89</v>
      </c>
      <c r="AX61">
        <v>0</v>
      </c>
      <c r="AY61">
        <v>6511.848</v>
      </c>
      <c r="AZ61">
        <v>0</v>
      </c>
      <c r="BA61">
        <v>7672.2439999999997</v>
      </c>
      <c r="BB61">
        <v>132.35399999999899</v>
      </c>
      <c r="BC61">
        <v>7566.1819999999998</v>
      </c>
      <c r="BD61">
        <v>0</v>
      </c>
      <c r="BE61">
        <v>6787.9369999999999</v>
      </c>
      <c r="BF61">
        <v>0</v>
      </c>
      <c r="BG61">
        <v>7601.6360000000004</v>
      </c>
      <c r="BH61">
        <v>35.453999999999901</v>
      </c>
    </row>
    <row r="62" spans="1:60" x14ac:dyDescent="0.25">
      <c r="A62" s="6">
        <v>18731.683000000001</v>
      </c>
      <c r="B62">
        <v>430.77499999999901</v>
      </c>
      <c r="C62">
        <v>14630.816000000001</v>
      </c>
      <c r="D62">
        <v>0</v>
      </c>
      <c r="E62">
        <v>18919.362000000001</v>
      </c>
      <c r="F62">
        <v>187.67899999999901</v>
      </c>
      <c r="G62">
        <v>17726.600999999999</v>
      </c>
      <c r="H62">
        <v>0</v>
      </c>
      <c r="I62">
        <v>13401.245000000001</v>
      </c>
      <c r="J62">
        <v>0</v>
      </c>
      <c r="K62">
        <v>17765.396000000001</v>
      </c>
      <c r="L62">
        <v>38.795000000000002</v>
      </c>
      <c r="M62">
        <v>18175.225999999999</v>
      </c>
      <c r="N62">
        <v>289.18200000000002</v>
      </c>
      <c r="O62">
        <v>15623.842000000001</v>
      </c>
      <c r="P62">
        <v>0</v>
      </c>
      <c r="Q62">
        <v>18240.535</v>
      </c>
      <c r="R62">
        <v>65.308999999999898</v>
      </c>
      <c r="S62">
        <v>16336.141</v>
      </c>
      <c r="T62">
        <v>0</v>
      </c>
      <c r="U62">
        <v>14150.040999999999</v>
      </c>
      <c r="V62">
        <v>0</v>
      </c>
      <c r="W62">
        <v>16484.11</v>
      </c>
      <c r="X62">
        <v>147.968999999999</v>
      </c>
      <c r="Y62">
        <v>15242.105</v>
      </c>
      <c r="Z62">
        <v>0</v>
      </c>
      <c r="AA62">
        <v>12260.67</v>
      </c>
      <c r="AB62">
        <v>1</v>
      </c>
      <c r="AC62">
        <v>15412.07</v>
      </c>
      <c r="AD62">
        <v>169.96499999999901</v>
      </c>
      <c r="AE62">
        <v>15538.941999999999</v>
      </c>
      <c r="AF62">
        <v>0</v>
      </c>
      <c r="AG62">
        <v>13586.620999999999</v>
      </c>
      <c r="AH62">
        <v>0</v>
      </c>
      <c r="AI62">
        <v>15853.83</v>
      </c>
      <c r="AJ62">
        <v>314.88799999999901</v>
      </c>
      <c r="AK62">
        <v>18295.5</v>
      </c>
      <c r="AL62">
        <v>0</v>
      </c>
      <c r="AM62">
        <v>13771.33</v>
      </c>
      <c r="AN62">
        <v>0</v>
      </c>
      <c r="AO62">
        <v>18704.491000000002</v>
      </c>
      <c r="AP62">
        <v>408.99099999999902</v>
      </c>
      <c r="AQ62">
        <v>6432.4809999999998</v>
      </c>
      <c r="AR62">
        <v>0</v>
      </c>
      <c r="AS62">
        <v>5994.1080000000002</v>
      </c>
      <c r="AT62">
        <v>0</v>
      </c>
      <c r="AU62">
        <v>6527.9830000000002</v>
      </c>
      <c r="AV62">
        <v>95.501999999999896</v>
      </c>
      <c r="AW62">
        <v>7697.4210000000003</v>
      </c>
      <c r="AX62">
        <v>0</v>
      </c>
      <c r="AY62">
        <v>6667.7049999999999</v>
      </c>
      <c r="AZ62">
        <v>0</v>
      </c>
      <c r="BA62">
        <v>7745.7839999999997</v>
      </c>
      <c r="BB62">
        <v>48.3629999999999</v>
      </c>
      <c r="BC62">
        <v>7612.1080000000002</v>
      </c>
      <c r="BD62">
        <v>0</v>
      </c>
      <c r="BE62">
        <v>6913.9369999999999</v>
      </c>
      <c r="BF62">
        <v>0</v>
      </c>
      <c r="BG62">
        <v>7705.9430000000002</v>
      </c>
      <c r="BH62">
        <v>93.834999999999894</v>
      </c>
    </row>
    <row r="63" spans="1:60" x14ac:dyDescent="0.25">
      <c r="A63" s="6">
        <v>18999.277999999998</v>
      </c>
      <c r="B63">
        <v>0</v>
      </c>
      <c r="C63">
        <v>15321.052</v>
      </c>
      <c r="D63">
        <v>0</v>
      </c>
      <c r="E63">
        <v>19074.616000000002</v>
      </c>
      <c r="F63">
        <v>75.337999999999894</v>
      </c>
      <c r="G63">
        <v>17769.216</v>
      </c>
      <c r="H63">
        <v>0</v>
      </c>
      <c r="I63">
        <v>13614.695</v>
      </c>
      <c r="J63">
        <v>0</v>
      </c>
      <c r="K63">
        <v>17806.985000000001</v>
      </c>
      <c r="L63">
        <v>37.768999999999899</v>
      </c>
      <c r="M63">
        <v>18283.615000000002</v>
      </c>
      <c r="N63">
        <v>0</v>
      </c>
      <c r="O63">
        <v>15765.125</v>
      </c>
      <c r="P63">
        <v>0</v>
      </c>
      <c r="Q63">
        <v>18454.902999999998</v>
      </c>
      <c r="R63">
        <v>171.28800000000001</v>
      </c>
      <c r="S63">
        <v>16487.848999999998</v>
      </c>
      <c r="T63">
        <v>0</v>
      </c>
      <c r="U63">
        <v>14619.045</v>
      </c>
      <c r="V63">
        <v>0</v>
      </c>
      <c r="W63">
        <v>16766.505000000001</v>
      </c>
      <c r="X63">
        <v>278.65599999999898</v>
      </c>
      <c r="Y63">
        <v>15430.025</v>
      </c>
      <c r="Z63">
        <v>0</v>
      </c>
      <c r="AA63">
        <v>12630.61</v>
      </c>
      <c r="AB63">
        <v>0</v>
      </c>
      <c r="AC63">
        <v>15931.109</v>
      </c>
      <c r="AD63">
        <v>501.08399999999898</v>
      </c>
      <c r="AE63">
        <v>16215.227999999999</v>
      </c>
      <c r="AF63">
        <v>0</v>
      </c>
      <c r="AG63">
        <v>13955.449000000001</v>
      </c>
      <c r="AH63">
        <v>0</v>
      </c>
      <c r="AI63">
        <v>16702.521000000001</v>
      </c>
      <c r="AJ63">
        <v>487.29300000000001</v>
      </c>
      <c r="AK63">
        <v>18704.491000000002</v>
      </c>
      <c r="AL63">
        <v>359.14999999999901</v>
      </c>
      <c r="AM63">
        <v>14601.834000000001</v>
      </c>
      <c r="AN63">
        <v>0</v>
      </c>
      <c r="AO63">
        <v>18769.121999999999</v>
      </c>
      <c r="AP63">
        <v>64.631</v>
      </c>
      <c r="AQ63">
        <v>6637.616</v>
      </c>
      <c r="AR63">
        <v>0</v>
      </c>
      <c r="AS63">
        <v>6113.6930000000002</v>
      </c>
      <c r="AT63">
        <v>0</v>
      </c>
      <c r="AU63">
        <v>6736.7629999999999</v>
      </c>
      <c r="AV63">
        <v>99.146999999999906</v>
      </c>
      <c r="AW63">
        <v>7746.54</v>
      </c>
      <c r="AX63">
        <v>0</v>
      </c>
      <c r="AY63">
        <v>6785.1379999999999</v>
      </c>
      <c r="AZ63">
        <v>0</v>
      </c>
      <c r="BA63">
        <v>7821.9989999999998</v>
      </c>
      <c r="BB63">
        <v>75.459000000000003</v>
      </c>
      <c r="BC63">
        <v>7711.777</v>
      </c>
      <c r="BD63">
        <v>0</v>
      </c>
      <c r="BE63">
        <v>7120.335</v>
      </c>
      <c r="BF63">
        <v>0</v>
      </c>
      <c r="BG63">
        <v>7815.4189999999999</v>
      </c>
      <c r="BH63">
        <v>103.641999999999</v>
      </c>
    </row>
    <row r="64" spans="1:60" x14ac:dyDescent="0.25">
      <c r="A64" s="6">
        <v>19129.558000000001</v>
      </c>
      <c r="B64">
        <v>0</v>
      </c>
      <c r="C64">
        <v>16248.161</v>
      </c>
      <c r="D64">
        <v>0</v>
      </c>
      <c r="E64">
        <v>19276.273000000001</v>
      </c>
      <c r="F64">
        <v>146.71499999999901</v>
      </c>
      <c r="G64">
        <v>17808.557000000001</v>
      </c>
      <c r="H64">
        <v>0</v>
      </c>
      <c r="I64">
        <v>13777.732</v>
      </c>
      <c r="J64">
        <v>0</v>
      </c>
      <c r="K64">
        <v>18094.521000000001</v>
      </c>
      <c r="L64">
        <v>285.96399999999898</v>
      </c>
      <c r="M64">
        <v>18550.715</v>
      </c>
      <c r="N64">
        <v>0</v>
      </c>
      <c r="O64">
        <v>16253.618</v>
      </c>
      <c r="P64">
        <v>0</v>
      </c>
      <c r="Q64">
        <v>18581.686000000002</v>
      </c>
      <c r="R64">
        <v>30.970999999999901</v>
      </c>
      <c r="S64">
        <v>16877.154999999999</v>
      </c>
      <c r="T64">
        <v>0</v>
      </c>
      <c r="U64">
        <v>14623.841</v>
      </c>
      <c r="V64">
        <v>1</v>
      </c>
      <c r="W64">
        <v>16991.936000000002</v>
      </c>
      <c r="X64">
        <v>114.78100000000001</v>
      </c>
      <c r="Y64">
        <v>15960.046</v>
      </c>
      <c r="Z64">
        <v>0</v>
      </c>
      <c r="AA64">
        <v>12835.919</v>
      </c>
      <c r="AB64">
        <v>1</v>
      </c>
      <c r="AC64">
        <v>16249.288</v>
      </c>
      <c r="AD64">
        <v>289.241999999999</v>
      </c>
      <c r="AE64">
        <v>16778.871999999999</v>
      </c>
      <c r="AF64">
        <v>0</v>
      </c>
      <c r="AG64">
        <v>14583.986000000001</v>
      </c>
      <c r="AH64">
        <v>0</v>
      </c>
      <c r="AI64">
        <v>16893.47</v>
      </c>
      <c r="AJ64">
        <v>114.597999999999</v>
      </c>
      <c r="AK64">
        <v>18969.904999999999</v>
      </c>
      <c r="AL64">
        <v>0</v>
      </c>
      <c r="AM64">
        <v>15325.076999999999</v>
      </c>
      <c r="AN64">
        <v>0</v>
      </c>
      <c r="AO64">
        <v>19166.367999999999</v>
      </c>
      <c r="AP64">
        <v>196.462999999999</v>
      </c>
      <c r="AQ64">
        <v>6815.66</v>
      </c>
      <c r="AR64">
        <v>0</v>
      </c>
      <c r="AS64">
        <v>6248.3689999999997</v>
      </c>
      <c r="AT64">
        <v>0</v>
      </c>
      <c r="AU64">
        <v>6926.9290000000001</v>
      </c>
      <c r="AV64">
        <v>111.26900000000001</v>
      </c>
      <c r="AW64">
        <v>7892.2039999999997</v>
      </c>
      <c r="AX64">
        <v>0</v>
      </c>
      <c r="AY64">
        <v>7074.2529999999997</v>
      </c>
      <c r="AZ64">
        <v>0</v>
      </c>
      <c r="BA64">
        <v>8004.6030000000001</v>
      </c>
      <c r="BB64">
        <v>112.399</v>
      </c>
      <c r="BC64">
        <v>7844.6769999999997</v>
      </c>
      <c r="BD64">
        <v>0</v>
      </c>
      <c r="BE64">
        <v>7198.6260000000002</v>
      </c>
      <c r="BF64">
        <v>0</v>
      </c>
      <c r="BG64">
        <v>8007.2610000000004</v>
      </c>
      <c r="BH64">
        <v>162.584</v>
      </c>
    </row>
    <row r="65" spans="1:60" x14ac:dyDescent="0.25">
      <c r="A65" s="6">
        <v>19414.324000000001</v>
      </c>
      <c r="B65">
        <v>0</v>
      </c>
      <c r="C65">
        <v>16709.737000000001</v>
      </c>
      <c r="D65">
        <v>0</v>
      </c>
      <c r="E65">
        <v>19574.077000000001</v>
      </c>
      <c r="F65">
        <v>159.75299999999899</v>
      </c>
      <c r="G65">
        <v>18094.521000000001</v>
      </c>
      <c r="H65">
        <v>250.19999999999899</v>
      </c>
      <c r="I65">
        <v>14272.487999999999</v>
      </c>
      <c r="J65">
        <v>0</v>
      </c>
      <c r="K65">
        <v>18365.312000000002</v>
      </c>
      <c r="L65">
        <v>270.79099999999897</v>
      </c>
      <c r="M65">
        <v>18668.469000000001</v>
      </c>
      <c r="N65">
        <v>0</v>
      </c>
      <c r="O65">
        <v>16464.789000000001</v>
      </c>
      <c r="P65">
        <v>0</v>
      </c>
      <c r="Q65">
        <v>18816.077000000001</v>
      </c>
      <c r="R65">
        <v>147.608</v>
      </c>
      <c r="S65">
        <v>17053.723999999998</v>
      </c>
      <c r="T65">
        <v>0</v>
      </c>
      <c r="U65">
        <v>15266.892</v>
      </c>
      <c r="V65">
        <v>0</v>
      </c>
      <c r="W65">
        <v>17431.490000000002</v>
      </c>
      <c r="X65">
        <v>377.765999999999</v>
      </c>
      <c r="Y65">
        <v>16294.971</v>
      </c>
      <c r="Z65">
        <v>0</v>
      </c>
      <c r="AA65">
        <v>12886.772999999999</v>
      </c>
      <c r="AB65">
        <v>0</v>
      </c>
      <c r="AC65">
        <v>16703.954000000002</v>
      </c>
      <c r="AD65">
        <v>408.98299999999898</v>
      </c>
      <c r="AE65">
        <v>16907.422999999999</v>
      </c>
      <c r="AF65">
        <v>0</v>
      </c>
      <c r="AG65">
        <v>14914.011</v>
      </c>
      <c r="AH65">
        <v>0</v>
      </c>
      <c r="AI65">
        <v>16983.671999999999</v>
      </c>
      <c r="AJ65">
        <v>76.248999999999896</v>
      </c>
      <c r="AK65">
        <v>19391.309000000001</v>
      </c>
      <c r="AL65">
        <v>0</v>
      </c>
      <c r="AM65">
        <v>15430.57</v>
      </c>
      <c r="AN65">
        <v>1</v>
      </c>
      <c r="AO65">
        <v>19491.528999999999</v>
      </c>
      <c r="AP65">
        <v>100.219999999999</v>
      </c>
      <c r="AQ65">
        <v>7041.8180000000002</v>
      </c>
      <c r="AR65">
        <v>0</v>
      </c>
      <c r="AS65">
        <v>6268.4030000000002</v>
      </c>
      <c r="AT65">
        <v>1</v>
      </c>
      <c r="AU65">
        <v>7186.4269999999997</v>
      </c>
      <c r="AV65">
        <v>144.60899999999901</v>
      </c>
      <c r="AW65">
        <v>8024.009</v>
      </c>
      <c r="AX65">
        <v>0</v>
      </c>
      <c r="AY65">
        <v>7177.4880000000003</v>
      </c>
      <c r="AZ65">
        <v>0</v>
      </c>
      <c r="BA65">
        <v>8108.7889999999998</v>
      </c>
      <c r="BB65">
        <v>84.78</v>
      </c>
      <c r="BC65">
        <v>8040.0789999999997</v>
      </c>
      <c r="BD65">
        <v>0</v>
      </c>
      <c r="BE65">
        <v>7318.7669999999998</v>
      </c>
      <c r="BF65">
        <v>0</v>
      </c>
      <c r="BG65">
        <v>8105.32</v>
      </c>
      <c r="BH65">
        <v>65.2409999999999</v>
      </c>
    </row>
    <row r="66" spans="1:60" x14ac:dyDescent="0.25">
      <c r="A66" s="6">
        <v>19580.16</v>
      </c>
      <c r="B66">
        <v>0</v>
      </c>
      <c r="C66">
        <v>16968.675999999999</v>
      </c>
      <c r="D66">
        <v>0</v>
      </c>
      <c r="E66">
        <v>19893.370999999999</v>
      </c>
      <c r="F66">
        <v>313.21100000000001</v>
      </c>
      <c r="G66">
        <v>18416.672999999999</v>
      </c>
      <c r="H66">
        <v>0</v>
      </c>
      <c r="I66">
        <v>14534.422</v>
      </c>
      <c r="J66">
        <v>0</v>
      </c>
      <c r="K66">
        <v>18889.756000000001</v>
      </c>
      <c r="L66">
        <v>473.082999999999</v>
      </c>
      <c r="M66">
        <v>18930.919999999998</v>
      </c>
      <c r="N66">
        <v>0</v>
      </c>
      <c r="O66">
        <v>16780.558000000001</v>
      </c>
      <c r="P66">
        <v>0</v>
      </c>
      <c r="Q66">
        <v>19030.798999999999</v>
      </c>
      <c r="R66">
        <v>99.878999999999905</v>
      </c>
      <c r="S66">
        <v>17500.8</v>
      </c>
      <c r="T66">
        <v>0</v>
      </c>
      <c r="U66">
        <v>15381.960999999999</v>
      </c>
      <c r="V66">
        <v>0</v>
      </c>
      <c r="W66">
        <v>17635.306</v>
      </c>
      <c r="X66">
        <v>134.50599999999901</v>
      </c>
      <c r="Y66">
        <v>16737.632000000001</v>
      </c>
      <c r="Z66">
        <v>0</v>
      </c>
      <c r="AA66">
        <v>13133.896000000001</v>
      </c>
      <c r="AB66">
        <v>0</v>
      </c>
      <c r="AC66">
        <v>17027.530999999999</v>
      </c>
      <c r="AD66">
        <v>289.899</v>
      </c>
      <c r="AE66">
        <v>16997.588</v>
      </c>
      <c r="AF66">
        <v>0</v>
      </c>
      <c r="AG66">
        <v>15005.82</v>
      </c>
      <c r="AH66">
        <v>0</v>
      </c>
      <c r="AI66">
        <v>17435.395</v>
      </c>
      <c r="AJ66">
        <v>437.80700000000002</v>
      </c>
      <c r="AK66">
        <v>19531.404999999999</v>
      </c>
      <c r="AL66">
        <v>0</v>
      </c>
      <c r="AM66">
        <v>15868.213</v>
      </c>
      <c r="AN66">
        <v>0</v>
      </c>
      <c r="AO66">
        <v>19829.864000000001</v>
      </c>
      <c r="AP66">
        <v>298.45899999999898</v>
      </c>
      <c r="AQ66">
        <v>7345.6959999999999</v>
      </c>
      <c r="AR66">
        <v>0</v>
      </c>
      <c r="AS66">
        <v>6361.2420000000002</v>
      </c>
      <c r="AT66">
        <v>0</v>
      </c>
      <c r="AU66">
        <v>7394.7209999999995</v>
      </c>
      <c r="AV66">
        <v>49.024999999999899</v>
      </c>
      <c r="AW66">
        <v>8134.6869999999999</v>
      </c>
      <c r="AX66">
        <v>0</v>
      </c>
      <c r="AY66">
        <v>7245.277</v>
      </c>
      <c r="AZ66">
        <v>0</v>
      </c>
      <c r="BA66">
        <v>8270.3029999999999</v>
      </c>
      <c r="BB66">
        <v>135.61599999999899</v>
      </c>
      <c r="BC66">
        <v>8128.2179999999998</v>
      </c>
      <c r="BD66">
        <v>0</v>
      </c>
      <c r="BE66">
        <v>7502.8069999999998</v>
      </c>
      <c r="BF66">
        <v>0</v>
      </c>
      <c r="BG66">
        <v>8195.4380000000001</v>
      </c>
      <c r="BH66">
        <v>67.219999999999899</v>
      </c>
    </row>
    <row r="67" spans="1:60" x14ac:dyDescent="0.25">
      <c r="A67" s="6">
        <v>20002.170999999998</v>
      </c>
      <c r="B67">
        <v>0</v>
      </c>
      <c r="C67">
        <v>17154.862000000001</v>
      </c>
      <c r="D67">
        <v>1</v>
      </c>
      <c r="E67">
        <v>20424.164000000001</v>
      </c>
      <c r="F67">
        <v>421.99299999999897</v>
      </c>
      <c r="G67">
        <v>18889.756000000001</v>
      </c>
      <c r="H67">
        <v>321.56999999999903</v>
      </c>
      <c r="I67">
        <v>14720.76</v>
      </c>
      <c r="J67">
        <v>0</v>
      </c>
      <c r="K67">
        <v>19986.312000000002</v>
      </c>
      <c r="L67">
        <v>1096.556</v>
      </c>
      <c r="M67">
        <v>19123.876</v>
      </c>
      <c r="N67">
        <v>0</v>
      </c>
      <c r="O67">
        <v>16922.151999999998</v>
      </c>
      <c r="P67">
        <v>0</v>
      </c>
      <c r="Q67">
        <v>19475.7</v>
      </c>
      <c r="R67">
        <v>351.82399999999899</v>
      </c>
      <c r="S67">
        <v>17668.433000000001</v>
      </c>
      <c r="T67">
        <v>0</v>
      </c>
      <c r="U67">
        <v>15643.502</v>
      </c>
      <c r="V67">
        <v>0</v>
      </c>
      <c r="W67">
        <v>17723.223000000002</v>
      </c>
      <c r="X67">
        <v>54.7899999999999</v>
      </c>
      <c r="Y67">
        <v>17072.454000000002</v>
      </c>
      <c r="Z67">
        <v>0</v>
      </c>
      <c r="AA67">
        <v>13524.66</v>
      </c>
      <c r="AB67">
        <v>0</v>
      </c>
      <c r="AC67">
        <v>17325.739000000001</v>
      </c>
      <c r="AD67">
        <v>253.284999999999</v>
      </c>
      <c r="AE67">
        <v>17488.760999999999</v>
      </c>
      <c r="AF67">
        <v>0</v>
      </c>
      <c r="AG67">
        <v>15152.355</v>
      </c>
      <c r="AH67">
        <v>0</v>
      </c>
      <c r="AI67">
        <v>17601.878000000001</v>
      </c>
      <c r="AJ67">
        <v>113.116999999999</v>
      </c>
      <c r="AK67">
        <v>19829.864000000001</v>
      </c>
      <c r="AL67">
        <v>164.16199999999901</v>
      </c>
      <c r="AM67">
        <v>16849.144</v>
      </c>
      <c r="AN67">
        <v>0</v>
      </c>
      <c r="AO67">
        <v>19866.215</v>
      </c>
      <c r="AP67">
        <v>36.3509999999999</v>
      </c>
      <c r="AQ67">
        <v>7513.1809999999996</v>
      </c>
      <c r="AR67">
        <v>0</v>
      </c>
      <c r="AS67">
        <v>6432.4809999999998</v>
      </c>
      <c r="AT67">
        <v>0</v>
      </c>
      <c r="AU67">
        <v>7571.8329999999996</v>
      </c>
      <c r="AV67">
        <v>58.652000000000001</v>
      </c>
      <c r="AW67">
        <v>8276.2890000000007</v>
      </c>
      <c r="AX67">
        <v>0</v>
      </c>
      <c r="AY67">
        <v>7539.89</v>
      </c>
      <c r="AZ67">
        <v>0</v>
      </c>
      <c r="BA67">
        <v>8403.8009999999995</v>
      </c>
      <c r="BB67">
        <v>127.512</v>
      </c>
      <c r="BC67">
        <v>8373.3140000000003</v>
      </c>
      <c r="BD67">
        <v>0</v>
      </c>
      <c r="BE67">
        <v>7566.1819999999998</v>
      </c>
      <c r="BF67">
        <v>0</v>
      </c>
      <c r="BG67">
        <v>8414.6419999999998</v>
      </c>
      <c r="BH67">
        <v>41.328000000000003</v>
      </c>
    </row>
    <row r="68" spans="1:60" x14ac:dyDescent="0.25">
      <c r="A68" s="6">
        <v>20444.607</v>
      </c>
      <c r="B68">
        <v>0</v>
      </c>
      <c r="C68">
        <v>17164.39</v>
      </c>
      <c r="D68">
        <v>0</v>
      </c>
      <c r="E68">
        <v>20616.482</v>
      </c>
      <c r="F68">
        <v>171.875</v>
      </c>
      <c r="G68">
        <v>19992.281999999999</v>
      </c>
      <c r="H68">
        <v>0</v>
      </c>
      <c r="I68">
        <v>14989.76</v>
      </c>
      <c r="J68">
        <v>0</v>
      </c>
      <c r="K68">
        <v>20029.850999999999</v>
      </c>
      <c r="L68">
        <v>37.569000000000003</v>
      </c>
      <c r="M68">
        <v>19638.878000000001</v>
      </c>
      <c r="N68">
        <v>0</v>
      </c>
      <c r="O68">
        <v>17566.534</v>
      </c>
      <c r="P68">
        <v>0</v>
      </c>
      <c r="Q68">
        <v>19680.235000000001</v>
      </c>
      <c r="R68">
        <v>41.3569999999999</v>
      </c>
      <c r="S68">
        <v>17772.141</v>
      </c>
      <c r="T68">
        <v>0</v>
      </c>
      <c r="U68">
        <v>16336.141</v>
      </c>
      <c r="V68">
        <v>0</v>
      </c>
      <c r="W68">
        <v>18081.078000000001</v>
      </c>
      <c r="X68">
        <v>308.93700000000001</v>
      </c>
      <c r="Y68">
        <v>17325.739000000001</v>
      </c>
      <c r="Z68">
        <v>183.40699999999899</v>
      </c>
      <c r="AA68">
        <v>14494.236999999999</v>
      </c>
      <c r="AB68">
        <v>0</v>
      </c>
      <c r="AC68">
        <v>17456.608</v>
      </c>
      <c r="AD68">
        <v>130.86899999999901</v>
      </c>
      <c r="AE68">
        <v>17622.427</v>
      </c>
      <c r="AF68">
        <v>0</v>
      </c>
      <c r="AG68">
        <v>15538.941999999999</v>
      </c>
      <c r="AH68">
        <v>0</v>
      </c>
      <c r="AI68">
        <v>17950.839</v>
      </c>
      <c r="AJ68">
        <v>328.41199999999901</v>
      </c>
      <c r="AK68">
        <v>19881.258000000002</v>
      </c>
      <c r="AL68">
        <v>0</v>
      </c>
      <c r="AM68">
        <v>17114.445</v>
      </c>
      <c r="AN68">
        <v>0</v>
      </c>
      <c r="AO68">
        <v>19939.603999999999</v>
      </c>
      <c r="AP68">
        <v>58.345999999999897</v>
      </c>
      <c r="AQ68">
        <v>7588.1369999999997</v>
      </c>
      <c r="AR68">
        <v>0</v>
      </c>
      <c r="AS68">
        <v>6637.616</v>
      </c>
      <c r="AT68">
        <v>0</v>
      </c>
      <c r="AU68">
        <v>7648.0559999999996</v>
      </c>
      <c r="AV68">
        <v>59.918999999999897</v>
      </c>
      <c r="AW68">
        <v>8495.0370000000003</v>
      </c>
      <c r="AX68">
        <v>0</v>
      </c>
      <c r="AY68">
        <v>7697.4210000000003</v>
      </c>
      <c r="AZ68">
        <v>0</v>
      </c>
      <c r="BA68">
        <v>8562.7950000000001</v>
      </c>
      <c r="BB68">
        <v>67.757999999999896</v>
      </c>
      <c r="BC68">
        <v>8472.8250000000007</v>
      </c>
      <c r="BD68">
        <v>0</v>
      </c>
      <c r="BE68">
        <v>7612.1080000000002</v>
      </c>
      <c r="BF68">
        <v>0</v>
      </c>
      <c r="BG68">
        <v>8588.9470000000001</v>
      </c>
      <c r="BH68">
        <v>116.12199999999901</v>
      </c>
    </row>
    <row r="69" spans="1:60" x14ac:dyDescent="0.25">
      <c r="A69" s="6">
        <v>20616.482</v>
      </c>
      <c r="B69">
        <v>26.25</v>
      </c>
      <c r="C69">
        <v>17571.362000000001</v>
      </c>
      <c r="D69">
        <v>0</v>
      </c>
      <c r="E69">
        <v>20929.794000000002</v>
      </c>
      <c r="F69">
        <v>313.31200000000001</v>
      </c>
      <c r="G69">
        <v>20102.897000000001</v>
      </c>
      <c r="H69">
        <v>0</v>
      </c>
      <c r="I69">
        <v>15690.421</v>
      </c>
      <c r="J69">
        <v>0</v>
      </c>
      <c r="K69">
        <v>20232.613000000001</v>
      </c>
      <c r="L69">
        <v>129.71600000000001</v>
      </c>
      <c r="M69">
        <v>19690.715</v>
      </c>
      <c r="N69">
        <v>0</v>
      </c>
      <c r="O69">
        <v>17803.268</v>
      </c>
      <c r="P69">
        <v>1</v>
      </c>
      <c r="Q69">
        <v>20467.848999999998</v>
      </c>
      <c r="R69">
        <v>777.13400000000001</v>
      </c>
      <c r="S69">
        <v>18081.078000000001</v>
      </c>
      <c r="T69">
        <v>196.03699999999901</v>
      </c>
      <c r="U69">
        <v>16487.848999999998</v>
      </c>
      <c r="V69">
        <v>0</v>
      </c>
      <c r="W69">
        <v>18789.703000000001</v>
      </c>
      <c r="X69">
        <v>708.625</v>
      </c>
      <c r="Y69">
        <v>17590.011999999999</v>
      </c>
      <c r="Z69">
        <v>0</v>
      </c>
      <c r="AA69">
        <v>15092.098</v>
      </c>
      <c r="AB69">
        <v>0</v>
      </c>
      <c r="AC69">
        <v>18303.419999999998</v>
      </c>
      <c r="AD69">
        <v>713.40799999999899</v>
      </c>
      <c r="AE69">
        <v>17950.839</v>
      </c>
      <c r="AF69">
        <v>254.902999999999</v>
      </c>
      <c r="AG69">
        <v>16215.227999999999</v>
      </c>
      <c r="AH69">
        <v>0</v>
      </c>
      <c r="AI69">
        <v>18582.527999999998</v>
      </c>
      <c r="AJ69">
        <v>631.68899999999906</v>
      </c>
      <c r="AK69">
        <v>20168.032999999999</v>
      </c>
      <c r="AL69">
        <v>0</v>
      </c>
      <c r="AM69">
        <v>17200.687999999998</v>
      </c>
      <c r="AN69">
        <v>1</v>
      </c>
      <c r="AO69">
        <v>21041.375</v>
      </c>
      <c r="AP69">
        <v>873.34199999999896</v>
      </c>
      <c r="AQ69">
        <v>7662.2129999999997</v>
      </c>
      <c r="AR69">
        <v>0</v>
      </c>
      <c r="AS69">
        <v>6815.66</v>
      </c>
      <c r="AT69">
        <v>0</v>
      </c>
      <c r="AU69">
        <v>7778.348</v>
      </c>
      <c r="AV69">
        <v>116.134999999999</v>
      </c>
      <c r="AW69">
        <v>8570.3729999999996</v>
      </c>
      <c r="AX69">
        <v>0</v>
      </c>
      <c r="AY69">
        <v>7746.54</v>
      </c>
      <c r="AZ69">
        <v>0</v>
      </c>
      <c r="BA69">
        <v>8708.9629999999997</v>
      </c>
      <c r="BB69">
        <v>138.58999999999901</v>
      </c>
      <c r="BC69">
        <v>8591.9380000000001</v>
      </c>
      <c r="BD69">
        <v>0</v>
      </c>
      <c r="BE69">
        <v>7711.777</v>
      </c>
      <c r="BF69">
        <v>0</v>
      </c>
      <c r="BG69">
        <v>8709.1</v>
      </c>
      <c r="BH69">
        <v>117.16200000000001</v>
      </c>
    </row>
    <row r="70" spans="1:60" x14ac:dyDescent="0.25">
      <c r="A70" s="6">
        <v>20935.509999999998</v>
      </c>
      <c r="B70">
        <v>0</v>
      </c>
      <c r="C70">
        <v>17871.117999999999</v>
      </c>
      <c r="D70">
        <v>1</v>
      </c>
      <c r="E70">
        <v>21608.76</v>
      </c>
      <c r="F70">
        <v>673.25</v>
      </c>
      <c r="G70">
        <v>20236.488000000001</v>
      </c>
      <c r="H70">
        <v>0</v>
      </c>
      <c r="I70">
        <v>16246.454</v>
      </c>
      <c r="J70">
        <v>0</v>
      </c>
      <c r="K70">
        <v>20384.722000000002</v>
      </c>
      <c r="L70">
        <v>148.23399999999901</v>
      </c>
      <c r="M70">
        <v>20467.848999999998</v>
      </c>
      <c r="N70">
        <v>661.53800000000001</v>
      </c>
      <c r="O70">
        <v>17872.651999999998</v>
      </c>
      <c r="P70">
        <v>0</v>
      </c>
      <c r="Q70">
        <v>20504.905999999999</v>
      </c>
      <c r="R70">
        <v>37.057000000000002</v>
      </c>
      <c r="S70">
        <v>18839.501</v>
      </c>
      <c r="T70">
        <v>0</v>
      </c>
      <c r="U70">
        <v>16877.154999999999</v>
      </c>
      <c r="V70">
        <v>0</v>
      </c>
      <c r="W70">
        <v>19047.393</v>
      </c>
      <c r="X70">
        <v>207.891999999999</v>
      </c>
      <c r="Y70">
        <v>18303.419999999998</v>
      </c>
      <c r="Z70">
        <v>411.13400000000001</v>
      </c>
      <c r="AA70">
        <v>15242.105</v>
      </c>
      <c r="AB70">
        <v>0</v>
      </c>
      <c r="AC70">
        <v>18442.525000000001</v>
      </c>
      <c r="AD70">
        <v>139.104999999999</v>
      </c>
      <c r="AE70">
        <v>18582.527999999998</v>
      </c>
      <c r="AF70">
        <v>579.96799999999905</v>
      </c>
      <c r="AG70">
        <v>16778.871999999999</v>
      </c>
      <c r="AH70">
        <v>0</v>
      </c>
      <c r="AI70">
        <v>18710.627</v>
      </c>
      <c r="AJ70">
        <v>128.09899999999899</v>
      </c>
      <c r="AK70">
        <v>21041.375</v>
      </c>
      <c r="AL70">
        <v>433.49099999999902</v>
      </c>
      <c r="AM70">
        <v>17645.028999999999</v>
      </c>
      <c r="AN70">
        <v>0</v>
      </c>
      <c r="AO70">
        <v>21227.462</v>
      </c>
      <c r="AP70">
        <v>186.08699999999899</v>
      </c>
      <c r="AQ70">
        <v>7793.17</v>
      </c>
      <c r="AR70">
        <v>0</v>
      </c>
      <c r="AS70">
        <v>7041.8180000000002</v>
      </c>
      <c r="AT70">
        <v>0</v>
      </c>
      <c r="AU70">
        <v>7860.9030000000002</v>
      </c>
      <c r="AV70">
        <v>67.733000000000004</v>
      </c>
      <c r="AW70">
        <v>8844.3940000000002</v>
      </c>
      <c r="AX70">
        <v>0</v>
      </c>
      <c r="AY70">
        <v>7892.2039999999997</v>
      </c>
      <c r="AZ70">
        <v>0</v>
      </c>
      <c r="BA70">
        <v>8981.8029999999999</v>
      </c>
      <c r="BB70">
        <v>137.408999999999</v>
      </c>
      <c r="BC70">
        <v>8831.9150000000009</v>
      </c>
      <c r="BD70">
        <v>0</v>
      </c>
      <c r="BE70">
        <v>7844.6769999999997</v>
      </c>
      <c r="BF70">
        <v>0</v>
      </c>
      <c r="BG70">
        <v>8886.9789999999994</v>
      </c>
      <c r="BH70">
        <v>55.063999999999901</v>
      </c>
    </row>
    <row r="71" spans="1:60" x14ac:dyDescent="0.25">
      <c r="A71" s="6">
        <v>21794.393</v>
      </c>
      <c r="B71">
        <v>0</v>
      </c>
      <c r="C71">
        <v>18140.317999999999</v>
      </c>
      <c r="D71">
        <v>0</v>
      </c>
      <c r="E71">
        <v>21969.628000000001</v>
      </c>
      <c r="F71">
        <v>175.23500000000001</v>
      </c>
      <c r="G71">
        <v>20384.722000000002</v>
      </c>
      <c r="H71">
        <v>110.503999999999</v>
      </c>
      <c r="I71">
        <v>16408.632000000001</v>
      </c>
      <c r="J71">
        <v>0</v>
      </c>
      <c r="K71">
        <v>20706.134999999998</v>
      </c>
      <c r="L71">
        <v>321.41300000000001</v>
      </c>
      <c r="M71">
        <v>20570.342000000001</v>
      </c>
      <c r="N71">
        <v>0</v>
      </c>
      <c r="O71">
        <v>17886.044000000002</v>
      </c>
      <c r="P71">
        <v>1</v>
      </c>
      <c r="Q71">
        <v>20789.95</v>
      </c>
      <c r="R71">
        <v>219.608</v>
      </c>
      <c r="S71">
        <v>19194.852999999999</v>
      </c>
      <c r="T71">
        <v>0</v>
      </c>
      <c r="U71">
        <v>17053.723999999998</v>
      </c>
      <c r="V71">
        <v>0</v>
      </c>
      <c r="W71">
        <v>19240.543000000001</v>
      </c>
      <c r="X71">
        <v>45.689999999999898</v>
      </c>
      <c r="Y71">
        <v>18464.271000000001</v>
      </c>
      <c r="Z71">
        <v>0</v>
      </c>
      <c r="AA71">
        <v>15430.025</v>
      </c>
      <c r="AB71">
        <v>0</v>
      </c>
      <c r="AC71">
        <v>18833.93</v>
      </c>
      <c r="AD71">
        <v>369.65899999999903</v>
      </c>
      <c r="AE71">
        <v>18728.920999999998</v>
      </c>
      <c r="AF71">
        <v>0</v>
      </c>
      <c r="AG71">
        <v>16907.422999999999</v>
      </c>
      <c r="AH71">
        <v>0</v>
      </c>
      <c r="AI71">
        <v>18932.597000000002</v>
      </c>
      <c r="AJ71">
        <v>203.67599999999899</v>
      </c>
      <c r="AK71">
        <v>21227.462</v>
      </c>
      <c r="AL71">
        <v>169.641999999999</v>
      </c>
      <c r="AM71">
        <v>17810.727999999999</v>
      </c>
      <c r="AN71">
        <v>1</v>
      </c>
      <c r="AO71">
        <v>21390.887999999999</v>
      </c>
      <c r="AP71">
        <v>163.42599999999899</v>
      </c>
      <c r="AQ71">
        <v>7915.4949999999999</v>
      </c>
      <c r="AR71">
        <v>0</v>
      </c>
      <c r="AS71">
        <v>7345.6959999999999</v>
      </c>
      <c r="AT71">
        <v>0</v>
      </c>
      <c r="AU71">
        <v>7990.92</v>
      </c>
      <c r="AV71">
        <v>75.424999999999898</v>
      </c>
      <c r="AW71">
        <v>9016.9770000000008</v>
      </c>
      <c r="AX71">
        <v>0</v>
      </c>
      <c r="AY71">
        <v>8024.009</v>
      </c>
      <c r="AZ71">
        <v>0</v>
      </c>
      <c r="BA71">
        <v>9091.741</v>
      </c>
      <c r="BB71">
        <v>74.763999999999896</v>
      </c>
      <c r="BC71">
        <v>8965.08</v>
      </c>
      <c r="BD71">
        <v>0</v>
      </c>
      <c r="BE71">
        <v>8040.0789999999997</v>
      </c>
      <c r="BF71">
        <v>0</v>
      </c>
      <c r="BG71">
        <v>9074.19</v>
      </c>
      <c r="BH71">
        <v>109.109999999999</v>
      </c>
    </row>
    <row r="72" spans="1:60" x14ac:dyDescent="0.25">
      <c r="A72" s="6">
        <v>22011.115000000002</v>
      </c>
      <c r="B72">
        <v>0</v>
      </c>
      <c r="C72">
        <v>18278.34</v>
      </c>
      <c r="D72">
        <v>0</v>
      </c>
      <c r="E72">
        <v>22231.948</v>
      </c>
      <c r="F72">
        <v>220.832999999999</v>
      </c>
      <c r="G72">
        <v>20706.134999999998</v>
      </c>
      <c r="H72">
        <v>3.2210000000000001</v>
      </c>
      <c r="I72">
        <v>16831.732</v>
      </c>
      <c r="J72">
        <v>0</v>
      </c>
      <c r="K72">
        <v>20837.27</v>
      </c>
      <c r="L72">
        <v>131.134999999999</v>
      </c>
      <c r="M72">
        <v>20789.95</v>
      </c>
      <c r="N72">
        <v>122.13800000000001</v>
      </c>
      <c r="O72">
        <v>18175.225999999999</v>
      </c>
      <c r="P72">
        <v>0</v>
      </c>
      <c r="Q72">
        <v>22034.114000000001</v>
      </c>
      <c r="R72">
        <v>1244.16399999999</v>
      </c>
      <c r="S72">
        <v>19471.685000000001</v>
      </c>
      <c r="T72">
        <v>0</v>
      </c>
      <c r="U72">
        <v>17500.8</v>
      </c>
      <c r="V72">
        <v>0</v>
      </c>
      <c r="W72">
        <v>19893.155999999999</v>
      </c>
      <c r="X72">
        <v>421.471</v>
      </c>
      <c r="Y72">
        <v>18877.513999999999</v>
      </c>
      <c r="Z72">
        <v>0</v>
      </c>
      <c r="AA72">
        <v>15960.046</v>
      </c>
      <c r="AB72">
        <v>0</v>
      </c>
      <c r="AC72">
        <v>18923.38</v>
      </c>
      <c r="AD72">
        <v>45.8659999999999</v>
      </c>
      <c r="AE72">
        <v>19060.844000000001</v>
      </c>
      <c r="AF72">
        <v>0</v>
      </c>
      <c r="AG72">
        <v>16997.588</v>
      </c>
      <c r="AH72">
        <v>0</v>
      </c>
      <c r="AI72">
        <v>19123.848999999998</v>
      </c>
      <c r="AJ72">
        <v>63.004999999999903</v>
      </c>
      <c r="AK72">
        <v>21418.799999999999</v>
      </c>
      <c r="AL72">
        <v>0</v>
      </c>
      <c r="AM72">
        <v>17895.262999999999</v>
      </c>
      <c r="AN72">
        <v>0</v>
      </c>
      <c r="AO72">
        <v>21649.190999999999</v>
      </c>
      <c r="AP72">
        <v>230.390999999999</v>
      </c>
      <c r="AQ72">
        <v>8022.24</v>
      </c>
      <c r="AR72">
        <v>0</v>
      </c>
      <c r="AS72">
        <v>7513.1809999999996</v>
      </c>
      <c r="AT72">
        <v>0</v>
      </c>
      <c r="AU72">
        <v>8087.0410000000002</v>
      </c>
      <c r="AV72">
        <v>64.800999999999902</v>
      </c>
      <c r="AW72">
        <v>9128.0010000000002</v>
      </c>
      <c r="AX72">
        <v>0</v>
      </c>
      <c r="AY72">
        <v>8134.6869999999999</v>
      </c>
      <c r="AZ72">
        <v>0</v>
      </c>
      <c r="BA72">
        <v>9205.1890000000003</v>
      </c>
      <c r="BB72">
        <v>77.187999999999903</v>
      </c>
      <c r="BC72">
        <v>9132.5769999999993</v>
      </c>
      <c r="BD72">
        <v>0</v>
      </c>
      <c r="BE72">
        <v>8128.2179999999998</v>
      </c>
      <c r="BF72">
        <v>0</v>
      </c>
      <c r="BG72">
        <v>9193.2890000000007</v>
      </c>
      <c r="BH72">
        <v>60.712000000000003</v>
      </c>
    </row>
    <row r="73" spans="1:60" x14ac:dyDescent="0.25">
      <c r="A73" s="6">
        <v>22283.919000000002</v>
      </c>
      <c r="B73">
        <v>0</v>
      </c>
      <c r="C73">
        <v>18300.907999999999</v>
      </c>
      <c r="D73">
        <v>1</v>
      </c>
      <c r="E73">
        <v>22435.702000000001</v>
      </c>
      <c r="F73">
        <v>151.78299999999899</v>
      </c>
      <c r="G73">
        <v>20872.333999999999</v>
      </c>
      <c r="H73">
        <v>0</v>
      </c>
      <c r="I73">
        <v>17541.957999999999</v>
      </c>
      <c r="J73">
        <v>0</v>
      </c>
      <c r="K73">
        <v>20922.142</v>
      </c>
      <c r="L73">
        <v>49.8079999999999</v>
      </c>
      <c r="M73">
        <v>22034.114000000001</v>
      </c>
      <c r="N73">
        <v>1218.8519999999901</v>
      </c>
      <c r="O73">
        <v>18283.615000000002</v>
      </c>
      <c r="P73">
        <v>0</v>
      </c>
      <c r="Q73">
        <v>22646.524000000001</v>
      </c>
      <c r="R73">
        <v>612.40999999999894</v>
      </c>
      <c r="S73">
        <v>20079.024000000001</v>
      </c>
      <c r="T73">
        <v>0</v>
      </c>
      <c r="U73">
        <v>17668.433000000001</v>
      </c>
      <c r="V73">
        <v>0</v>
      </c>
      <c r="W73">
        <v>20171.225999999999</v>
      </c>
      <c r="X73">
        <v>92.201999999999899</v>
      </c>
      <c r="Y73">
        <v>19024.493999999999</v>
      </c>
      <c r="Z73">
        <v>0</v>
      </c>
      <c r="AA73">
        <v>16294.971</v>
      </c>
      <c r="AB73">
        <v>0</v>
      </c>
      <c r="AC73">
        <v>19141.292000000001</v>
      </c>
      <c r="AD73">
        <v>116.798</v>
      </c>
      <c r="AE73">
        <v>19190.754000000001</v>
      </c>
      <c r="AF73">
        <v>0</v>
      </c>
      <c r="AG73">
        <v>17488.760999999999</v>
      </c>
      <c r="AH73">
        <v>0</v>
      </c>
      <c r="AI73">
        <v>19243.670999999998</v>
      </c>
      <c r="AJ73">
        <v>52.917000000000002</v>
      </c>
      <c r="AK73">
        <v>21870.767</v>
      </c>
      <c r="AL73">
        <v>0</v>
      </c>
      <c r="AM73">
        <v>17997.327000000001</v>
      </c>
      <c r="AN73">
        <v>1</v>
      </c>
      <c r="AO73">
        <v>22263.995999999999</v>
      </c>
      <c r="AP73">
        <v>393.22899999999902</v>
      </c>
      <c r="AQ73">
        <v>8087.4080000000004</v>
      </c>
      <c r="AR73">
        <v>0</v>
      </c>
      <c r="AS73">
        <v>7588.1369999999997</v>
      </c>
      <c r="AT73">
        <v>0</v>
      </c>
      <c r="AU73">
        <v>8161.9549999999999</v>
      </c>
      <c r="AV73">
        <v>74.546999999999898</v>
      </c>
      <c r="AW73">
        <v>9231.3420000000006</v>
      </c>
      <c r="AX73">
        <v>0</v>
      </c>
      <c r="AY73">
        <v>8276.2890000000007</v>
      </c>
      <c r="AZ73">
        <v>0</v>
      </c>
      <c r="BA73">
        <v>9303.0769999999993</v>
      </c>
      <c r="BB73">
        <v>71.7349999999999</v>
      </c>
      <c r="BC73">
        <v>9298.223</v>
      </c>
      <c r="BD73">
        <v>0</v>
      </c>
      <c r="BE73">
        <v>8373.3140000000003</v>
      </c>
      <c r="BF73">
        <v>0</v>
      </c>
      <c r="BG73">
        <v>9434.3809999999994</v>
      </c>
      <c r="BH73">
        <v>136.15799999999899</v>
      </c>
    </row>
    <row r="74" spans="1:60" x14ac:dyDescent="0.25">
      <c r="A74" s="6">
        <v>22554.673999999999</v>
      </c>
      <c r="B74" s="6">
        <v>0</v>
      </c>
      <c r="C74">
        <v>18731.683000000001</v>
      </c>
      <c r="D74">
        <v>0</v>
      </c>
      <c r="E74">
        <v>22607.27</v>
      </c>
      <c r="F74" s="6">
        <v>52.595999999999897</v>
      </c>
      <c r="G74">
        <v>21004.174999999999</v>
      </c>
      <c r="H74" s="6">
        <v>0</v>
      </c>
      <c r="I74" s="6">
        <v>17726.600999999999</v>
      </c>
      <c r="J74" s="6">
        <v>0</v>
      </c>
      <c r="K74">
        <v>21183.95</v>
      </c>
      <c r="L74" s="6">
        <v>179.77499999999901</v>
      </c>
      <c r="M74">
        <v>22665.703000000001</v>
      </c>
      <c r="N74" s="6">
        <v>0</v>
      </c>
      <c r="O74" s="6">
        <v>18550.715</v>
      </c>
      <c r="P74" s="6">
        <v>0</v>
      </c>
      <c r="Q74">
        <v>23065.937000000002</v>
      </c>
      <c r="R74" s="6">
        <v>400.23399999999901</v>
      </c>
      <c r="S74">
        <v>20192.531999999999</v>
      </c>
      <c r="T74" s="6">
        <v>0</v>
      </c>
      <c r="U74" s="6">
        <v>17772.141</v>
      </c>
      <c r="V74" s="6">
        <v>0</v>
      </c>
      <c r="W74">
        <v>20455.609</v>
      </c>
      <c r="X74" s="6">
        <v>263.07699999999897</v>
      </c>
      <c r="Y74">
        <v>19202.695</v>
      </c>
      <c r="Z74" s="6">
        <v>0</v>
      </c>
      <c r="AA74" s="6">
        <v>16737.632000000001</v>
      </c>
      <c r="AB74" s="6">
        <v>0</v>
      </c>
      <c r="AC74">
        <v>19324.939999999999</v>
      </c>
      <c r="AD74" s="6">
        <v>122.245</v>
      </c>
      <c r="AE74">
        <v>19363.087</v>
      </c>
      <c r="AF74" s="6">
        <v>0</v>
      </c>
      <c r="AG74" s="6">
        <v>17622.427</v>
      </c>
      <c r="AH74" s="6">
        <v>0</v>
      </c>
      <c r="AI74">
        <v>19538.039000000001</v>
      </c>
      <c r="AJ74" s="6">
        <v>174.951999999999</v>
      </c>
      <c r="AK74">
        <v>22525.235000000001</v>
      </c>
      <c r="AL74" s="6">
        <v>0</v>
      </c>
      <c r="AM74" s="6">
        <v>18161.099999999999</v>
      </c>
      <c r="AN74" s="6">
        <v>0</v>
      </c>
      <c r="AO74">
        <v>22707.637999999999</v>
      </c>
      <c r="AP74" s="6">
        <v>182.402999999999</v>
      </c>
      <c r="AQ74">
        <v>8182.5230000000001</v>
      </c>
      <c r="AR74" s="6">
        <v>0</v>
      </c>
      <c r="AS74" s="6">
        <v>7662.2129999999997</v>
      </c>
      <c r="AT74" s="6">
        <v>0</v>
      </c>
      <c r="AU74">
        <v>8290.1869999999999</v>
      </c>
      <c r="AV74" s="6">
        <v>107.66399999999901</v>
      </c>
      <c r="AW74">
        <v>9326.982</v>
      </c>
      <c r="AX74" s="6">
        <v>0</v>
      </c>
      <c r="AY74" s="6">
        <v>8495.0370000000003</v>
      </c>
      <c r="AZ74" s="6">
        <v>0</v>
      </c>
      <c r="BA74">
        <v>9423.2909999999993</v>
      </c>
      <c r="BB74" s="6">
        <v>96.308999999999898</v>
      </c>
      <c r="BC74">
        <v>9543.9979999999996</v>
      </c>
      <c r="BD74" s="6">
        <v>0</v>
      </c>
      <c r="BE74" s="6">
        <v>8472.8250000000007</v>
      </c>
      <c r="BF74" s="6">
        <v>0</v>
      </c>
      <c r="BG74">
        <v>9624.7870000000003</v>
      </c>
      <c r="BH74" s="6">
        <v>80.788999999999902</v>
      </c>
    </row>
    <row r="75" spans="1:60" x14ac:dyDescent="0.25">
      <c r="A75" s="6">
        <v>22669.312000000002</v>
      </c>
      <c r="B75" s="6">
        <v>0</v>
      </c>
      <c r="C75">
        <v>18999.277999999998</v>
      </c>
      <c r="D75">
        <v>0</v>
      </c>
      <c r="E75">
        <v>22722.600999999999</v>
      </c>
      <c r="F75" s="6">
        <v>53.289000000000001</v>
      </c>
      <c r="G75">
        <v>21248.164000000001</v>
      </c>
      <c r="H75" s="6">
        <v>0</v>
      </c>
      <c r="I75" s="6">
        <v>17769.216</v>
      </c>
      <c r="J75" s="6">
        <v>0</v>
      </c>
      <c r="K75">
        <v>21325.769</v>
      </c>
      <c r="L75" s="6">
        <v>77.604999999999905</v>
      </c>
      <c r="M75">
        <v>23065.937000000002</v>
      </c>
      <c r="N75" s="6">
        <v>30</v>
      </c>
      <c r="O75" s="6">
        <v>18668.469000000001</v>
      </c>
      <c r="P75" s="6">
        <v>0</v>
      </c>
      <c r="Q75">
        <v>23410.688999999998</v>
      </c>
      <c r="R75" s="6">
        <v>344.75199999999899</v>
      </c>
      <c r="S75">
        <v>20455.609</v>
      </c>
      <c r="T75" s="6">
        <v>227.32799999999901</v>
      </c>
      <c r="U75" s="6">
        <v>17885.041000000001</v>
      </c>
      <c r="V75" s="6">
        <v>1</v>
      </c>
      <c r="W75">
        <v>20593.467000000001</v>
      </c>
      <c r="X75" s="6">
        <v>137.858</v>
      </c>
      <c r="Y75">
        <v>19363.552</v>
      </c>
      <c r="Z75" s="6">
        <v>0</v>
      </c>
      <c r="AA75" s="6">
        <v>17072.454000000002</v>
      </c>
      <c r="AB75" s="6">
        <v>0</v>
      </c>
      <c r="AC75">
        <v>19642.454000000002</v>
      </c>
      <c r="AD75" s="6">
        <v>278.90199999999902</v>
      </c>
      <c r="AE75">
        <v>19539.727999999999</v>
      </c>
      <c r="AF75" s="6">
        <v>0</v>
      </c>
      <c r="AG75" s="6">
        <v>17695.936000000002</v>
      </c>
      <c r="AH75" s="6">
        <v>1</v>
      </c>
      <c r="AI75">
        <v>19759.413</v>
      </c>
      <c r="AJ75" s="6">
        <v>219.685</v>
      </c>
      <c r="AK75">
        <v>22719.293000000001</v>
      </c>
      <c r="AL75" s="6">
        <v>0</v>
      </c>
      <c r="AM75" s="6">
        <v>18295.5</v>
      </c>
      <c r="AN75" s="6">
        <v>0</v>
      </c>
      <c r="AO75">
        <v>22991.210999999999</v>
      </c>
      <c r="AP75" s="6">
        <v>271.91800000000001</v>
      </c>
      <c r="AQ75">
        <v>8368.5470000000005</v>
      </c>
      <c r="AR75" s="6">
        <v>0</v>
      </c>
      <c r="AS75" s="6">
        <v>7793.17</v>
      </c>
      <c r="AT75" s="6">
        <v>0</v>
      </c>
      <c r="AU75">
        <v>8436.2009999999991</v>
      </c>
      <c r="AV75" s="6">
        <v>67.653999999999897</v>
      </c>
      <c r="AW75">
        <v>9800.68</v>
      </c>
      <c r="AX75" s="6">
        <v>0</v>
      </c>
      <c r="AY75" s="6">
        <v>8570.3729999999996</v>
      </c>
      <c r="AZ75" s="6">
        <v>0</v>
      </c>
      <c r="BA75">
        <v>9847.4249999999993</v>
      </c>
      <c r="BB75" s="6">
        <v>46.744999999999898</v>
      </c>
      <c r="BC75">
        <v>9698.8799999999992</v>
      </c>
      <c r="BD75" s="6">
        <v>0</v>
      </c>
      <c r="BE75" s="6">
        <v>8591.9380000000001</v>
      </c>
      <c r="BF75" s="6">
        <v>0</v>
      </c>
      <c r="BG75">
        <v>9813.7440000000006</v>
      </c>
      <c r="BH75" s="6">
        <v>114.864</v>
      </c>
    </row>
    <row r="76" spans="1:60" x14ac:dyDescent="0.25">
      <c r="A76" s="6">
        <v>22722.600999999999</v>
      </c>
      <c r="B76" s="6">
        <v>20.939999999999898</v>
      </c>
      <c r="C76">
        <v>19129.558000000001</v>
      </c>
      <c r="D76">
        <v>0</v>
      </c>
      <c r="E76">
        <v>22903.919000000002</v>
      </c>
      <c r="F76" s="6">
        <v>181.31799999999899</v>
      </c>
      <c r="G76">
        <v>21332.991999999998</v>
      </c>
      <c r="H76" s="6">
        <v>0</v>
      </c>
      <c r="I76" s="6">
        <v>17808.557000000001</v>
      </c>
      <c r="J76" s="6">
        <v>0</v>
      </c>
      <c r="K76">
        <v>21379.395</v>
      </c>
      <c r="L76" s="6">
        <v>46.402999999999899</v>
      </c>
      <c r="M76">
        <v>23519.022000000001</v>
      </c>
      <c r="N76" s="6">
        <v>0</v>
      </c>
      <c r="O76" s="6">
        <v>18930.919999999998</v>
      </c>
      <c r="P76" s="6">
        <v>0</v>
      </c>
      <c r="Q76">
        <v>23638.113000000001</v>
      </c>
      <c r="R76" s="6">
        <v>119.090999999999</v>
      </c>
      <c r="S76">
        <v>20593.467000000001</v>
      </c>
      <c r="T76" s="6">
        <v>7.0269999999999904</v>
      </c>
      <c r="U76" s="6">
        <v>18081.078000000001</v>
      </c>
      <c r="V76" s="6">
        <v>0</v>
      </c>
      <c r="W76">
        <v>20745.330000000002</v>
      </c>
      <c r="X76" s="6">
        <v>151.862999999999</v>
      </c>
      <c r="Y76">
        <v>19645.919999999998</v>
      </c>
      <c r="Z76" s="6">
        <v>0</v>
      </c>
      <c r="AA76" s="6">
        <v>17142.331999999999</v>
      </c>
      <c r="AB76" s="6">
        <v>1</v>
      </c>
      <c r="AC76">
        <v>19840.118999999999</v>
      </c>
      <c r="AD76" s="6">
        <v>194.19900000000001</v>
      </c>
      <c r="AE76">
        <v>19760.171999999999</v>
      </c>
      <c r="AF76" s="6">
        <v>0</v>
      </c>
      <c r="AG76" s="6">
        <v>17950.839</v>
      </c>
      <c r="AH76" s="6">
        <v>0</v>
      </c>
      <c r="AI76">
        <v>19832.787</v>
      </c>
      <c r="AJ76" s="6">
        <v>72.614999999999895</v>
      </c>
      <c r="AK76">
        <v>22991.210999999999</v>
      </c>
      <c r="AL76" s="6">
        <v>210.122999999999</v>
      </c>
      <c r="AM76" s="6">
        <v>18345.341</v>
      </c>
      <c r="AN76" s="6">
        <v>1</v>
      </c>
      <c r="AO76">
        <v>23078.442999999999</v>
      </c>
      <c r="AP76" s="6">
        <v>87.2319999999999</v>
      </c>
      <c r="AQ76">
        <v>8506.2909999999993</v>
      </c>
      <c r="AR76" s="6">
        <v>0</v>
      </c>
      <c r="AS76" s="6">
        <v>7915.4949999999999</v>
      </c>
      <c r="AT76" s="6">
        <v>0</v>
      </c>
      <c r="AU76">
        <v>8563.3029999999999</v>
      </c>
      <c r="AV76" s="6">
        <v>57.012</v>
      </c>
      <c r="AW76">
        <v>9910.9339999999993</v>
      </c>
      <c r="AX76" s="6">
        <v>0</v>
      </c>
      <c r="AY76" s="6">
        <v>8844.3940000000002</v>
      </c>
      <c r="AZ76" s="6">
        <v>0</v>
      </c>
      <c r="BA76">
        <v>9988.8790000000008</v>
      </c>
      <c r="BB76" s="6">
        <v>77.944999999999894</v>
      </c>
      <c r="BC76">
        <v>9825.5849999999991</v>
      </c>
      <c r="BD76" s="6">
        <v>0</v>
      </c>
      <c r="BE76" s="6">
        <v>8831.9150000000009</v>
      </c>
      <c r="BF76" s="6">
        <v>0</v>
      </c>
      <c r="BG76">
        <v>9943.0689999999995</v>
      </c>
      <c r="BH76" s="6">
        <v>117.483999999999</v>
      </c>
    </row>
    <row r="77" spans="1:60" x14ac:dyDescent="0.25">
      <c r="A77" s="6">
        <v>22918.337</v>
      </c>
      <c r="B77" s="6">
        <v>0</v>
      </c>
      <c r="C77">
        <v>19414.324000000001</v>
      </c>
      <c r="D77">
        <v>0</v>
      </c>
      <c r="E77">
        <v>22953.173999999999</v>
      </c>
      <c r="F77" s="6">
        <v>34.837000000000003</v>
      </c>
      <c r="G77">
        <v>21386.782999999999</v>
      </c>
      <c r="H77" s="6">
        <v>0</v>
      </c>
      <c r="I77" s="6">
        <v>17844.321</v>
      </c>
      <c r="J77" s="6">
        <v>1</v>
      </c>
      <c r="K77">
        <v>21497.825000000001</v>
      </c>
      <c r="L77" s="6">
        <v>111.042</v>
      </c>
      <c r="M77">
        <v>23702.626</v>
      </c>
      <c r="N77" s="6">
        <v>0</v>
      </c>
      <c r="O77" s="6">
        <v>19123.876</v>
      </c>
      <c r="P77" s="6">
        <v>0</v>
      </c>
      <c r="Q77">
        <v>23796.573</v>
      </c>
      <c r="R77" s="6">
        <v>93.947000000000003</v>
      </c>
      <c r="S77">
        <v>20745.330000000002</v>
      </c>
      <c r="T77" s="6">
        <v>117.201999999999</v>
      </c>
      <c r="U77" s="6">
        <v>18839.501</v>
      </c>
      <c r="V77" s="6">
        <v>0</v>
      </c>
      <c r="W77">
        <v>21012.526000000002</v>
      </c>
      <c r="X77" s="6">
        <v>267.19600000000003</v>
      </c>
      <c r="Y77">
        <v>20060.61</v>
      </c>
      <c r="Z77" s="6">
        <v>0</v>
      </c>
      <c r="AA77" s="6">
        <v>17325.739000000001</v>
      </c>
      <c r="AB77" s="6">
        <v>0</v>
      </c>
      <c r="AC77">
        <v>21016.721000000001</v>
      </c>
      <c r="AD77" s="6">
        <v>956.11099999999897</v>
      </c>
      <c r="AE77">
        <v>20162.655999999999</v>
      </c>
      <c r="AF77" s="6">
        <v>0</v>
      </c>
      <c r="AG77" s="6">
        <v>18002.560000000001</v>
      </c>
      <c r="AH77" s="6">
        <v>1</v>
      </c>
      <c r="AI77">
        <v>20921.882000000001</v>
      </c>
      <c r="AJ77" s="6">
        <v>759.22599999999898</v>
      </c>
      <c r="AK77">
        <v>23204.216</v>
      </c>
      <c r="AL77" s="6">
        <v>0</v>
      </c>
      <c r="AM77" s="6">
        <v>18704.491000000002</v>
      </c>
      <c r="AN77" s="6">
        <v>0</v>
      </c>
      <c r="AO77">
        <v>23602.852999999999</v>
      </c>
      <c r="AP77" s="6">
        <v>398.63699999999898</v>
      </c>
      <c r="AQ77">
        <v>8616.4519999999993</v>
      </c>
      <c r="AR77" s="6">
        <v>0</v>
      </c>
      <c r="AS77" s="6">
        <v>8022.24</v>
      </c>
      <c r="AT77" s="6">
        <v>0</v>
      </c>
      <c r="AU77">
        <v>8683.7080000000005</v>
      </c>
      <c r="AV77" s="6">
        <v>67.256</v>
      </c>
      <c r="AW77">
        <v>10176.989</v>
      </c>
      <c r="AX77" s="6">
        <v>0</v>
      </c>
      <c r="AY77" s="6">
        <v>9016.9770000000008</v>
      </c>
      <c r="AZ77" s="6">
        <v>0</v>
      </c>
      <c r="BA77">
        <v>10306.058000000001</v>
      </c>
      <c r="BB77" s="6">
        <v>129.06899999999899</v>
      </c>
      <c r="BC77">
        <v>9953.9719999999998</v>
      </c>
      <c r="BD77" s="6">
        <v>0</v>
      </c>
      <c r="BE77" s="6">
        <v>8965.08</v>
      </c>
      <c r="BF77" s="6">
        <v>0</v>
      </c>
      <c r="BG77">
        <v>9993.8979999999992</v>
      </c>
      <c r="BH77" s="6">
        <v>39.926000000000002</v>
      </c>
    </row>
    <row r="78" spans="1:60" x14ac:dyDescent="0.25">
      <c r="A78" s="6">
        <v>22977.337</v>
      </c>
      <c r="B78" s="6">
        <v>0</v>
      </c>
      <c r="C78">
        <v>19580.16</v>
      </c>
      <c r="D78">
        <v>0</v>
      </c>
      <c r="E78">
        <v>23266.937999999998</v>
      </c>
      <c r="F78" s="6">
        <v>289.60099999999898</v>
      </c>
      <c r="G78">
        <v>21949.859</v>
      </c>
      <c r="H78" s="6">
        <v>0</v>
      </c>
      <c r="I78" s="6">
        <v>18094.521000000001</v>
      </c>
      <c r="J78" s="6">
        <v>0</v>
      </c>
      <c r="K78">
        <v>22041.543000000001</v>
      </c>
      <c r="L78" s="6">
        <v>91.683999999999898</v>
      </c>
      <c r="M78">
        <v>23960.484</v>
      </c>
      <c r="N78" s="6">
        <v>0</v>
      </c>
      <c r="O78" s="6">
        <v>19638.878000000001</v>
      </c>
      <c r="P78" s="6">
        <v>0</v>
      </c>
      <c r="Q78">
        <v>24419.499</v>
      </c>
      <c r="R78" s="6">
        <v>459.01499999999902</v>
      </c>
      <c r="S78">
        <v>21056.657999999999</v>
      </c>
      <c r="T78" s="6">
        <v>0</v>
      </c>
      <c r="U78" s="6">
        <v>19194.852999999999</v>
      </c>
      <c r="V78" s="6">
        <v>0</v>
      </c>
      <c r="W78">
        <v>21136.116000000002</v>
      </c>
      <c r="X78" s="6">
        <v>79.457999999999899</v>
      </c>
      <c r="Y78">
        <v>21016.721000000001</v>
      </c>
      <c r="Z78" s="6">
        <v>764.83600000000001</v>
      </c>
      <c r="AA78" s="6">
        <v>17590.011999999999</v>
      </c>
      <c r="AB78" s="6">
        <v>0</v>
      </c>
      <c r="AC78">
        <v>21188.403999999999</v>
      </c>
      <c r="AD78" s="6">
        <v>171.682999999999</v>
      </c>
      <c r="AE78">
        <v>20921.882000000001</v>
      </c>
      <c r="AF78" s="6">
        <v>647.38899999999899</v>
      </c>
      <c r="AG78" s="6">
        <v>18582.527999999998</v>
      </c>
      <c r="AH78" s="6">
        <v>0</v>
      </c>
      <c r="AI78">
        <v>20986.475999999999</v>
      </c>
      <c r="AJ78" s="6">
        <v>64.593999999999895</v>
      </c>
      <c r="AK78">
        <v>23620.358</v>
      </c>
      <c r="AL78" s="6">
        <v>0</v>
      </c>
      <c r="AM78" s="6">
        <v>18969.904999999999</v>
      </c>
      <c r="AN78" s="6">
        <v>0</v>
      </c>
      <c r="AO78">
        <v>23658.246999999999</v>
      </c>
      <c r="AP78" s="6">
        <v>37.888999999999903</v>
      </c>
      <c r="AQ78">
        <v>8766.4609999999993</v>
      </c>
      <c r="AR78" s="6">
        <v>0</v>
      </c>
      <c r="AS78" s="6">
        <v>8087.4080000000004</v>
      </c>
      <c r="AT78" s="6">
        <v>0</v>
      </c>
      <c r="AU78">
        <v>8909.6219999999994</v>
      </c>
      <c r="AV78" s="6">
        <v>143.161</v>
      </c>
      <c r="AW78">
        <v>10307.058000000001</v>
      </c>
      <c r="AX78" s="6">
        <v>0</v>
      </c>
      <c r="AY78" s="6">
        <v>9128.0010000000002</v>
      </c>
      <c r="AZ78" s="6">
        <v>0</v>
      </c>
      <c r="BA78">
        <v>10380.165000000001</v>
      </c>
      <c r="BB78" s="6">
        <v>73.1069999999999</v>
      </c>
      <c r="BC78">
        <v>10078.532999999999</v>
      </c>
      <c r="BD78" s="6">
        <v>0</v>
      </c>
      <c r="BE78" s="6">
        <v>9132.5769999999993</v>
      </c>
      <c r="BF78" s="6">
        <v>0</v>
      </c>
      <c r="BG78">
        <v>10157.177</v>
      </c>
      <c r="BH78" s="6">
        <v>78.644000000000005</v>
      </c>
    </row>
    <row r="79" spans="1:60" x14ac:dyDescent="0.25">
      <c r="A79" s="6">
        <v>23295.773000000001</v>
      </c>
      <c r="B79">
        <v>0</v>
      </c>
      <c r="C79">
        <v>20002.170999999998</v>
      </c>
      <c r="D79">
        <v>0</v>
      </c>
      <c r="E79">
        <v>23360.35</v>
      </c>
      <c r="F79" s="6">
        <v>64.576999999999899</v>
      </c>
      <c r="G79">
        <v>22045.487000000001</v>
      </c>
      <c r="H79" s="6">
        <v>0</v>
      </c>
      <c r="I79" s="6">
        <v>18416.672999999999</v>
      </c>
      <c r="J79" s="6">
        <v>0</v>
      </c>
      <c r="K79">
        <v>22144.812999999998</v>
      </c>
      <c r="L79" s="6">
        <v>99.325999999999894</v>
      </c>
      <c r="M79">
        <v>24455.45</v>
      </c>
      <c r="N79" s="6">
        <v>0</v>
      </c>
      <c r="O79" s="6">
        <v>19690.715</v>
      </c>
      <c r="P79" s="6">
        <v>0</v>
      </c>
      <c r="Q79">
        <v>24565.29</v>
      </c>
      <c r="R79" s="6">
        <v>109.84</v>
      </c>
      <c r="S79">
        <v>21255.899000000001</v>
      </c>
      <c r="T79" s="6">
        <v>0</v>
      </c>
      <c r="U79" s="6">
        <v>19471.685000000001</v>
      </c>
      <c r="V79" s="6">
        <v>0</v>
      </c>
      <c r="W79">
        <v>21591.330999999998</v>
      </c>
      <c r="X79" s="6">
        <v>335.43200000000002</v>
      </c>
      <c r="Y79">
        <v>21188.403999999999</v>
      </c>
      <c r="Z79" s="6">
        <v>96.468999999999895</v>
      </c>
      <c r="AA79" s="6">
        <v>17892.286</v>
      </c>
      <c r="AB79" s="6">
        <v>1</v>
      </c>
      <c r="AC79">
        <v>21505.308000000001</v>
      </c>
      <c r="AD79" s="6">
        <v>316.90399999999897</v>
      </c>
      <c r="AE79">
        <v>21018.021000000001</v>
      </c>
      <c r="AF79" s="6">
        <v>0</v>
      </c>
      <c r="AG79" s="6">
        <v>18728.920999999998</v>
      </c>
      <c r="AH79" s="6">
        <v>0</v>
      </c>
      <c r="AI79">
        <v>21094.062000000002</v>
      </c>
      <c r="AJ79" s="6">
        <v>76.040999999999897</v>
      </c>
      <c r="AK79">
        <v>23911.615000000002</v>
      </c>
      <c r="AL79" s="6">
        <v>0</v>
      </c>
      <c r="AM79" s="6">
        <v>19391.309000000001</v>
      </c>
      <c r="AN79" s="6">
        <v>0</v>
      </c>
      <c r="AO79">
        <v>23977.397000000001</v>
      </c>
      <c r="AP79" s="6">
        <v>65.781999999999897</v>
      </c>
      <c r="AQ79">
        <v>8956.3389999999999</v>
      </c>
      <c r="AR79" s="6">
        <v>0</v>
      </c>
      <c r="AS79" s="6">
        <v>8182.5230000000001</v>
      </c>
      <c r="AT79" s="6">
        <v>0</v>
      </c>
      <c r="AU79">
        <v>9023.9500000000007</v>
      </c>
      <c r="AV79" s="6">
        <v>67.610999999999905</v>
      </c>
      <c r="AW79">
        <v>10478.870999999999</v>
      </c>
      <c r="AX79" s="6">
        <v>0</v>
      </c>
      <c r="AY79" s="6">
        <v>9231.3420000000006</v>
      </c>
      <c r="AZ79" s="6">
        <v>0</v>
      </c>
      <c r="BA79">
        <v>10608.602999999999</v>
      </c>
      <c r="BB79" s="6">
        <v>129.731999999999</v>
      </c>
      <c r="BC79">
        <v>10178.772999999999</v>
      </c>
      <c r="BD79" s="6">
        <v>0</v>
      </c>
      <c r="BE79" s="6">
        <v>9298.223</v>
      </c>
      <c r="BF79" s="6">
        <v>0</v>
      </c>
      <c r="BG79">
        <v>10269.364</v>
      </c>
      <c r="BH79" s="6">
        <v>90.590999999999894</v>
      </c>
    </row>
    <row r="80" spans="1:60" x14ac:dyDescent="0.25">
      <c r="A80" s="6">
        <v>23395.232</v>
      </c>
      <c r="B80" s="6">
        <v>0</v>
      </c>
      <c r="C80">
        <v>20444.607</v>
      </c>
      <c r="D80">
        <v>0</v>
      </c>
      <c r="E80">
        <v>23432.703000000001</v>
      </c>
      <c r="F80" s="6">
        <v>37.470999999999897</v>
      </c>
      <c r="G80">
        <v>22177.486000000001</v>
      </c>
      <c r="H80" s="6">
        <v>0</v>
      </c>
      <c r="I80" s="6">
        <v>18568.186000000002</v>
      </c>
      <c r="J80" s="6">
        <v>1</v>
      </c>
      <c r="K80">
        <v>22343.605</v>
      </c>
      <c r="L80" s="6">
        <v>166.11899999999901</v>
      </c>
      <c r="M80">
        <v>24565.29</v>
      </c>
      <c r="N80" s="6">
        <v>57.34</v>
      </c>
      <c r="O80" s="6">
        <v>19806.311000000002</v>
      </c>
      <c r="P80" s="6">
        <v>1</v>
      </c>
      <c r="Q80">
        <v>24751.381000000001</v>
      </c>
      <c r="R80" s="6">
        <v>186.09100000000001</v>
      </c>
      <c r="S80">
        <v>21650.895</v>
      </c>
      <c r="T80" s="6">
        <v>0</v>
      </c>
      <c r="U80" s="6">
        <v>20079.024000000001</v>
      </c>
      <c r="V80" s="6">
        <v>0</v>
      </c>
      <c r="W80">
        <v>21761.835999999999</v>
      </c>
      <c r="X80" s="6">
        <v>110.941</v>
      </c>
      <c r="Y80">
        <v>21528.267</v>
      </c>
      <c r="Z80" s="6">
        <v>0</v>
      </c>
      <c r="AA80" s="6">
        <v>18303.419999999998</v>
      </c>
      <c r="AB80" s="6">
        <v>0</v>
      </c>
      <c r="AC80">
        <v>21689.342000000001</v>
      </c>
      <c r="AD80" s="6">
        <v>161.07499999999899</v>
      </c>
      <c r="AE80">
        <v>21112.376</v>
      </c>
      <c r="AF80" s="6">
        <v>0</v>
      </c>
      <c r="AG80" s="6">
        <v>19060.844000000001</v>
      </c>
      <c r="AH80" s="6">
        <v>0</v>
      </c>
      <c r="AI80">
        <v>21169.62</v>
      </c>
      <c r="AJ80" s="6">
        <v>57.2439999999999</v>
      </c>
      <c r="AK80">
        <v>24069.807000000001</v>
      </c>
      <c r="AL80" s="6">
        <v>0</v>
      </c>
      <c r="AM80" s="6">
        <v>19531.404999999999</v>
      </c>
      <c r="AN80" s="6">
        <v>0</v>
      </c>
      <c r="AO80">
        <v>24238.345000000001</v>
      </c>
      <c r="AP80" s="6">
        <v>168.53800000000001</v>
      </c>
      <c r="AQ80">
        <v>9176.0740000000005</v>
      </c>
      <c r="AR80" s="6">
        <v>0</v>
      </c>
      <c r="AS80" s="6">
        <v>8368.5470000000005</v>
      </c>
      <c r="AT80" s="6">
        <v>0</v>
      </c>
      <c r="AU80">
        <v>9333.1610000000001</v>
      </c>
      <c r="AV80" s="6">
        <v>157.08699999999899</v>
      </c>
      <c r="AW80">
        <v>10776.896000000001</v>
      </c>
      <c r="AX80" s="6">
        <v>0</v>
      </c>
      <c r="AY80" s="6">
        <v>9326.982</v>
      </c>
      <c r="AZ80" s="6">
        <v>0</v>
      </c>
      <c r="BA80">
        <v>10846.026</v>
      </c>
      <c r="BB80" s="6">
        <v>69.129999999999896</v>
      </c>
      <c r="BC80">
        <v>10279.904</v>
      </c>
      <c r="BD80" s="6">
        <v>0</v>
      </c>
      <c r="BE80" s="6">
        <v>9543.9979999999996</v>
      </c>
      <c r="BF80" s="6">
        <v>0</v>
      </c>
      <c r="BG80">
        <v>10406.374</v>
      </c>
      <c r="BH80" s="6">
        <v>126.469999999999</v>
      </c>
    </row>
    <row r="81" spans="1:60" x14ac:dyDescent="0.25">
      <c r="A81" s="6">
        <v>23440.337</v>
      </c>
      <c r="B81" s="6">
        <v>0</v>
      </c>
      <c r="C81">
        <v>20590.232</v>
      </c>
      <c r="D81">
        <v>1</v>
      </c>
      <c r="E81">
        <v>23529.732</v>
      </c>
      <c r="F81" s="6">
        <v>89.394999999999897</v>
      </c>
      <c r="G81">
        <v>22431.360000000001</v>
      </c>
      <c r="H81" s="6">
        <v>0</v>
      </c>
      <c r="I81" s="6">
        <v>18889.756000000001</v>
      </c>
      <c r="J81" s="6">
        <v>0</v>
      </c>
      <c r="K81">
        <v>23634.767</v>
      </c>
      <c r="L81" s="6">
        <v>1203.4069999999899</v>
      </c>
      <c r="M81">
        <v>24751.534</v>
      </c>
      <c r="N81" s="6">
        <v>0</v>
      </c>
      <c r="O81" s="6">
        <v>20467.848999999998</v>
      </c>
      <c r="P81" s="6">
        <v>0</v>
      </c>
      <c r="Q81">
        <v>24835.213</v>
      </c>
      <c r="R81" s="6">
        <v>83.679000000000002</v>
      </c>
      <c r="S81">
        <v>21842.170999999998</v>
      </c>
      <c r="T81" s="6">
        <v>0</v>
      </c>
      <c r="U81" s="6">
        <v>20192.531999999999</v>
      </c>
      <c r="V81" s="6">
        <v>0</v>
      </c>
      <c r="W81">
        <v>23187.958999999999</v>
      </c>
      <c r="X81" s="6">
        <v>1345.788</v>
      </c>
      <c r="Y81">
        <v>21785.553</v>
      </c>
      <c r="Z81" s="6">
        <v>0</v>
      </c>
      <c r="AA81" s="6">
        <v>18464.271000000001</v>
      </c>
      <c r="AB81" s="6">
        <v>0</v>
      </c>
      <c r="AC81">
        <v>21834.434000000001</v>
      </c>
      <c r="AD81" s="6">
        <v>48.881</v>
      </c>
      <c r="AE81">
        <v>21269.696</v>
      </c>
      <c r="AF81" s="6">
        <v>0</v>
      </c>
      <c r="AG81" s="6">
        <v>19190.754000000001</v>
      </c>
      <c r="AH81" s="6">
        <v>0</v>
      </c>
      <c r="AI81">
        <v>21645.435000000001</v>
      </c>
      <c r="AJ81" s="6">
        <v>375.73899999999901</v>
      </c>
      <c r="AK81">
        <v>24240.986000000001</v>
      </c>
      <c r="AL81" s="6">
        <v>0</v>
      </c>
      <c r="AM81" s="6">
        <v>19665.702000000001</v>
      </c>
      <c r="AN81" s="6">
        <v>1</v>
      </c>
      <c r="AO81">
        <v>24721.881000000001</v>
      </c>
      <c r="AP81" s="6">
        <v>480.89499999999902</v>
      </c>
      <c r="AQ81">
        <v>9361.7389999999996</v>
      </c>
      <c r="AR81" s="6">
        <v>0</v>
      </c>
      <c r="AS81" s="6">
        <v>8506.2909999999993</v>
      </c>
      <c r="AT81" s="6">
        <v>0</v>
      </c>
      <c r="AU81">
        <v>9507.3469999999998</v>
      </c>
      <c r="AV81" s="6">
        <v>145.608</v>
      </c>
      <c r="AW81">
        <v>10874.558999999999</v>
      </c>
      <c r="AX81" s="6">
        <v>0</v>
      </c>
      <c r="AY81" s="6">
        <v>9800.68</v>
      </c>
      <c r="AZ81" s="6">
        <v>0</v>
      </c>
      <c r="BA81">
        <v>10983.130999999999</v>
      </c>
      <c r="BB81" s="6">
        <v>108.572</v>
      </c>
      <c r="BC81">
        <v>10409.602999999999</v>
      </c>
      <c r="BD81" s="6">
        <v>0</v>
      </c>
      <c r="BE81" s="6">
        <v>9698.8799999999992</v>
      </c>
      <c r="BF81" s="6">
        <v>0</v>
      </c>
      <c r="BG81">
        <v>10465.545</v>
      </c>
      <c r="BH81" s="6">
        <v>55.941999999999901</v>
      </c>
    </row>
    <row r="82" spans="1:60" x14ac:dyDescent="0.25">
      <c r="A82" s="6">
        <v>23579.637999999999</v>
      </c>
      <c r="B82" s="6">
        <v>0</v>
      </c>
      <c r="C82">
        <v>20616.482</v>
      </c>
      <c r="D82">
        <v>0</v>
      </c>
      <c r="E82">
        <v>23625.248</v>
      </c>
      <c r="F82" s="6">
        <v>45.6099999999999</v>
      </c>
      <c r="G82">
        <v>23634.767</v>
      </c>
      <c r="H82" s="6">
        <v>699.26999999999896</v>
      </c>
      <c r="I82" s="6">
        <v>19992.281999999999</v>
      </c>
      <c r="J82" s="6">
        <v>0</v>
      </c>
      <c r="K82">
        <v>23996.468000000001</v>
      </c>
      <c r="L82" s="6">
        <v>361.70100000000002</v>
      </c>
      <c r="M82">
        <v>24835.213</v>
      </c>
      <c r="N82" s="6">
        <v>61.7259999999999</v>
      </c>
      <c r="O82" s="6">
        <v>20570.342000000001</v>
      </c>
      <c r="P82" s="6">
        <v>0</v>
      </c>
      <c r="Q82">
        <v>24938.959999999999</v>
      </c>
      <c r="R82" s="6">
        <v>103.74699999999901</v>
      </c>
      <c r="S82">
        <v>23202.1</v>
      </c>
      <c r="T82" s="6">
        <v>0</v>
      </c>
      <c r="U82" s="6">
        <v>20228.280999999999</v>
      </c>
      <c r="V82" s="6">
        <v>1</v>
      </c>
      <c r="W82">
        <v>23273.329000000002</v>
      </c>
      <c r="X82" s="6">
        <v>71.2289999999999</v>
      </c>
      <c r="Y82">
        <v>21908.757000000001</v>
      </c>
      <c r="Z82" s="6">
        <v>0</v>
      </c>
      <c r="AA82" s="6">
        <v>18877.513999999999</v>
      </c>
      <c r="AB82" s="6">
        <v>0</v>
      </c>
      <c r="AC82">
        <v>21981.518</v>
      </c>
      <c r="AD82" s="6">
        <v>72.760999999999896</v>
      </c>
      <c r="AE82">
        <v>21758.269</v>
      </c>
      <c r="AF82" s="6">
        <v>0</v>
      </c>
      <c r="AG82" s="6">
        <v>19363.087</v>
      </c>
      <c r="AH82" s="6">
        <v>0</v>
      </c>
      <c r="AI82">
        <v>22385.38</v>
      </c>
      <c r="AJ82" s="6">
        <v>627.11099999999897</v>
      </c>
      <c r="AK82">
        <v>24721.881000000001</v>
      </c>
      <c r="AL82" s="6">
        <v>447.67999999999898</v>
      </c>
      <c r="AM82" s="6">
        <v>19829.864000000001</v>
      </c>
      <c r="AN82" s="6">
        <v>0</v>
      </c>
      <c r="AO82">
        <v>24952.432000000001</v>
      </c>
      <c r="AP82" s="6">
        <v>230.55099999999899</v>
      </c>
      <c r="AQ82">
        <v>9648.52</v>
      </c>
      <c r="AR82" s="6">
        <v>0</v>
      </c>
      <c r="AS82" s="6">
        <v>8616.4519999999993</v>
      </c>
      <c r="AT82" s="6">
        <v>0</v>
      </c>
      <c r="AU82">
        <v>9728.9220000000005</v>
      </c>
      <c r="AV82" s="6">
        <v>80.401999999999902</v>
      </c>
      <c r="AW82">
        <v>11160.22</v>
      </c>
      <c r="AX82" s="6">
        <v>0</v>
      </c>
      <c r="AY82" s="6">
        <v>9910.9339999999993</v>
      </c>
      <c r="AZ82" s="6">
        <v>0</v>
      </c>
      <c r="BA82">
        <v>11235.23</v>
      </c>
      <c r="BB82" s="6">
        <v>75.009999999999906</v>
      </c>
      <c r="BC82">
        <v>10497.332</v>
      </c>
      <c r="BD82" s="6">
        <v>0</v>
      </c>
      <c r="BE82" s="6">
        <v>9825.5849999999991</v>
      </c>
      <c r="BF82" s="6">
        <v>0</v>
      </c>
      <c r="BG82">
        <v>10602.264999999999</v>
      </c>
      <c r="BH82" s="6">
        <v>104.932999999999</v>
      </c>
    </row>
    <row r="83" spans="1:60" x14ac:dyDescent="0.25">
      <c r="A83" s="6">
        <v>23708.885999999999</v>
      </c>
      <c r="B83" s="6">
        <v>0</v>
      </c>
      <c r="C83">
        <v>20935.509999999998</v>
      </c>
      <c r="D83">
        <v>0</v>
      </c>
      <c r="E83">
        <v>23887.624</v>
      </c>
      <c r="F83" s="6">
        <v>178.737999999999</v>
      </c>
      <c r="G83">
        <v>24030.78</v>
      </c>
      <c r="H83" s="6">
        <v>0</v>
      </c>
      <c r="I83" s="6">
        <v>20102.897000000001</v>
      </c>
      <c r="J83" s="6">
        <v>0</v>
      </c>
      <c r="K83">
        <v>25020.072</v>
      </c>
      <c r="L83" s="6">
        <v>989.29199999999901</v>
      </c>
      <c r="M83">
        <v>24938.959999999999</v>
      </c>
      <c r="N83" s="6">
        <v>55.9119999999999</v>
      </c>
      <c r="O83" s="6">
        <v>20667.812000000002</v>
      </c>
      <c r="P83" s="6">
        <v>1</v>
      </c>
      <c r="Q83">
        <v>25079.111000000001</v>
      </c>
      <c r="R83" s="6">
        <v>140.15100000000001</v>
      </c>
      <c r="S83">
        <v>23305.151000000002</v>
      </c>
      <c r="T83" s="6">
        <v>0</v>
      </c>
      <c r="U83" s="6">
        <v>20455.609</v>
      </c>
      <c r="V83" s="6">
        <v>0</v>
      </c>
      <c r="W83">
        <v>23710.504000000001</v>
      </c>
      <c r="X83" s="6">
        <v>405.35299999999899</v>
      </c>
      <c r="Y83">
        <v>22210.008000000002</v>
      </c>
      <c r="Z83" s="6">
        <v>0</v>
      </c>
      <c r="AA83" s="6">
        <v>19024.493999999999</v>
      </c>
      <c r="AB83" s="6">
        <v>0</v>
      </c>
      <c r="AC83">
        <v>22587.382000000001</v>
      </c>
      <c r="AD83" s="6">
        <v>377.37400000000002</v>
      </c>
      <c r="AE83">
        <v>22387.68</v>
      </c>
      <c r="AF83" s="6">
        <v>0</v>
      </c>
      <c r="AG83" s="6">
        <v>19539.727999999999</v>
      </c>
      <c r="AH83" s="6">
        <v>0</v>
      </c>
      <c r="AI83">
        <v>23327.326000000001</v>
      </c>
      <c r="AJ83" s="6">
        <v>939.64599999999905</v>
      </c>
      <c r="AK83">
        <v>24952.432000000001</v>
      </c>
      <c r="AL83" s="6">
        <v>18.387999999999899</v>
      </c>
      <c r="AM83" s="6">
        <v>19881.258000000002</v>
      </c>
      <c r="AN83" s="6">
        <v>0</v>
      </c>
      <c r="AO83">
        <v>25206.771000000001</v>
      </c>
      <c r="AP83" s="6">
        <v>254.338999999999</v>
      </c>
      <c r="AQ83">
        <v>9741.3269999999993</v>
      </c>
      <c r="AR83" s="6">
        <v>0</v>
      </c>
      <c r="AS83" s="6">
        <v>8766.4609999999993</v>
      </c>
      <c r="AT83" s="6">
        <v>0</v>
      </c>
      <c r="AU83">
        <v>9809.0229999999992</v>
      </c>
      <c r="AV83" s="6">
        <v>67.695999999999898</v>
      </c>
      <c r="AW83">
        <v>11274.778</v>
      </c>
      <c r="AX83" s="6">
        <v>0</v>
      </c>
      <c r="AY83" s="6">
        <v>10176.989</v>
      </c>
      <c r="AZ83" s="6">
        <v>0</v>
      </c>
      <c r="BA83">
        <v>11369.26</v>
      </c>
      <c r="BB83" s="6">
        <v>94.4819999999999</v>
      </c>
      <c r="BC83">
        <v>10752.335999999999</v>
      </c>
      <c r="BD83" s="6">
        <v>0</v>
      </c>
      <c r="BE83" s="6">
        <v>9953.9719999999998</v>
      </c>
      <c r="BF83" s="6">
        <v>0</v>
      </c>
      <c r="BG83">
        <v>10843.308000000001</v>
      </c>
      <c r="BH83" s="6">
        <v>90.971999999999895</v>
      </c>
    </row>
    <row r="84" spans="1:60" x14ac:dyDescent="0.25">
      <c r="A84" s="6">
        <v>23902.957999999999</v>
      </c>
      <c r="B84" s="6">
        <v>0</v>
      </c>
      <c r="C84">
        <v>21794.393</v>
      </c>
      <c r="D84">
        <v>0</v>
      </c>
      <c r="E84">
        <v>23961.543000000001</v>
      </c>
      <c r="F84" s="6">
        <v>58.584999999999901</v>
      </c>
      <c r="G84">
        <v>25020.072</v>
      </c>
      <c r="H84" s="6">
        <v>541.503999999999</v>
      </c>
      <c r="I84" s="6">
        <v>20236.488000000001</v>
      </c>
      <c r="J84" s="6">
        <v>0</v>
      </c>
      <c r="K84">
        <v>25067.324000000001</v>
      </c>
      <c r="L84" s="6">
        <v>47.251999999999903</v>
      </c>
      <c r="M84">
        <v>25079.111000000001</v>
      </c>
      <c r="N84" s="6">
        <v>86.376999999999896</v>
      </c>
      <c r="O84" s="6">
        <v>20789.95</v>
      </c>
      <c r="P84" s="6">
        <v>0</v>
      </c>
      <c r="Q84">
        <v>25539.705000000002</v>
      </c>
      <c r="R84" s="6">
        <v>460.59399999999903</v>
      </c>
      <c r="S84">
        <v>23874.248</v>
      </c>
      <c r="T84" s="6">
        <v>0</v>
      </c>
      <c r="U84" s="6">
        <v>20586.439999999999</v>
      </c>
      <c r="V84" s="6">
        <v>1</v>
      </c>
      <c r="W84">
        <v>24287.257000000001</v>
      </c>
      <c r="X84" s="6">
        <v>413.00900000000001</v>
      </c>
      <c r="Y84">
        <v>22644.095000000001</v>
      </c>
      <c r="Z84" s="6">
        <v>0</v>
      </c>
      <c r="AA84" s="6">
        <v>19202.695</v>
      </c>
      <c r="AB84" s="6">
        <v>0</v>
      </c>
      <c r="AC84">
        <v>22784.025000000001</v>
      </c>
      <c r="AD84" s="6">
        <v>139.93</v>
      </c>
      <c r="AE84">
        <v>23327.326000000001</v>
      </c>
      <c r="AF84" s="6">
        <v>342.04499999999899</v>
      </c>
      <c r="AG84" s="6">
        <v>19760.171999999999</v>
      </c>
      <c r="AH84" s="6">
        <v>0</v>
      </c>
      <c r="AI84">
        <v>23449.329000000002</v>
      </c>
      <c r="AJ84" s="6">
        <v>122.00299999999901</v>
      </c>
      <c r="AK84">
        <v>25832.488000000001</v>
      </c>
      <c r="AL84" s="6">
        <v>0</v>
      </c>
      <c r="AM84" s="6">
        <v>20168.032999999999</v>
      </c>
      <c r="AN84" s="6">
        <v>0</v>
      </c>
      <c r="AO84">
        <v>25881.628000000001</v>
      </c>
      <c r="AP84" s="6">
        <v>49.14</v>
      </c>
      <c r="AQ84">
        <v>9831.3050000000003</v>
      </c>
      <c r="AR84" s="6">
        <v>0</v>
      </c>
      <c r="AS84" s="6">
        <v>8956.3389999999999</v>
      </c>
      <c r="AT84" s="6">
        <v>0</v>
      </c>
      <c r="AU84">
        <v>9864.4789999999994</v>
      </c>
      <c r="AV84" s="6">
        <v>33.1739999999999</v>
      </c>
      <c r="AW84">
        <v>11484.674000000001</v>
      </c>
      <c r="AX84" s="6">
        <v>0</v>
      </c>
      <c r="AY84" s="6">
        <v>10307.058000000001</v>
      </c>
      <c r="AZ84" s="6">
        <v>0</v>
      </c>
      <c r="BA84">
        <v>11627.956</v>
      </c>
      <c r="BB84" s="6">
        <v>143.28199999999899</v>
      </c>
      <c r="BC84">
        <v>10880.052</v>
      </c>
      <c r="BD84" s="6">
        <v>0</v>
      </c>
      <c r="BE84" s="6">
        <v>10078.532999999999</v>
      </c>
      <c r="BF84" s="6">
        <v>0</v>
      </c>
      <c r="BG84">
        <v>10979.120999999999</v>
      </c>
      <c r="BH84" s="6">
        <v>99.068999999999903</v>
      </c>
    </row>
    <row r="85" spans="1:60" x14ac:dyDescent="0.25">
      <c r="A85" s="6">
        <v>24102.274000000001</v>
      </c>
      <c r="B85" s="6">
        <v>0</v>
      </c>
      <c r="C85">
        <v>22011.115000000002</v>
      </c>
      <c r="D85">
        <v>0</v>
      </c>
      <c r="E85">
        <v>24671.608</v>
      </c>
      <c r="F85" s="6">
        <v>569.33399999999904</v>
      </c>
      <c r="G85">
        <v>25084.641</v>
      </c>
      <c r="H85" s="6">
        <v>0</v>
      </c>
      <c r="I85" s="6">
        <v>20274.218000000001</v>
      </c>
      <c r="J85" s="6">
        <v>1</v>
      </c>
      <c r="K85">
        <v>25164.058000000001</v>
      </c>
      <c r="L85" s="6">
        <v>79.417000000000002</v>
      </c>
      <c r="M85">
        <v>25539.705000000002</v>
      </c>
      <c r="N85" s="6">
        <v>357.14699999999903</v>
      </c>
      <c r="O85" s="6">
        <v>20815.261999999999</v>
      </c>
      <c r="P85" s="6">
        <v>1</v>
      </c>
      <c r="Q85">
        <v>26031.935000000001</v>
      </c>
      <c r="R85" s="6">
        <v>492.23</v>
      </c>
      <c r="S85">
        <v>24287.257000000001</v>
      </c>
      <c r="T85" s="6">
        <v>55.1649999999999</v>
      </c>
      <c r="U85" s="6">
        <v>20593.467000000001</v>
      </c>
      <c r="V85" s="6">
        <v>0</v>
      </c>
      <c r="W85">
        <v>24379.675999999999</v>
      </c>
      <c r="X85" s="6">
        <v>92.418999999999897</v>
      </c>
      <c r="Y85">
        <v>22784.025000000001</v>
      </c>
      <c r="Z85" s="6">
        <v>80.812999999999903</v>
      </c>
      <c r="AA85" s="6">
        <v>19363.552</v>
      </c>
      <c r="AB85" s="6">
        <v>0</v>
      </c>
      <c r="AC85">
        <v>23047.401000000002</v>
      </c>
      <c r="AD85" s="6">
        <v>263.37599999999901</v>
      </c>
      <c r="AE85">
        <v>23449.329000000002</v>
      </c>
      <c r="AF85" s="6">
        <v>114.893</v>
      </c>
      <c r="AG85" s="6">
        <v>20162.655999999999</v>
      </c>
      <c r="AH85" s="6">
        <v>0</v>
      </c>
      <c r="AI85">
        <v>23636.298999999999</v>
      </c>
      <c r="AJ85" s="6">
        <v>186.969999999999</v>
      </c>
      <c r="AK85">
        <v>25891.634999999998</v>
      </c>
      <c r="AL85" s="6">
        <v>0</v>
      </c>
      <c r="AM85" s="6">
        <v>20607.883999999998</v>
      </c>
      <c r="AN85" s="6">
        <v>1</v>
      </c>
      <c r="AO85">
        <v>26295.401999999998</v>
      </c>
      <c r="AP85" s="6">
        <v>403.76699999999897</v>
      </c>
      <c r="AQ85">
        <v>9864.4789999999994</v>
      </c>
      <c r="AR85" s="6">
        <v>21.1359999999999</v>
      </c>
      <c r="AS85" s="6">
        <v>9176.0740000000005</v>
      </c>
      <c r="AT85" s="6">
        <v>0</v>
      </c>
      <c r="AU85">
        <v>9965.2199999999993</v>
      </c>
      <c r="AV85" s="6">
        <v>100.740999999999</v>
      </c>
      <c r="AW85">
        <v>11644.272000000001</v>
      </c>
      <c r="AX85" s="6">
        <v>0</v>
      </c>
      <c r="AY85" s="6">
        <v>10478.870999999999</v>
      </c>
      <c r="AZ85" s="6">
        <v>0</v>
      </c>
      <c r="BA85">
        <v>11788.008</v>
      </c>
      <c r="BB85" s="6">
        <v>143.735999999999</v>
      </c>
      <c r="BC85">
        <v>11140.919</v>
      </c>
      <c r="BD85" s="6">
        <v>0</v>
      </c>
      <c r="BE85" s="6">
        <v>10178.772999999999</v>
      </c>
      <c r="BF85" s="6">
        <v>0</v>
      </c>
      <c r="BG85">
        <v>11192.249</v>
      </c>
      <c r="BH85" s="6">
        <v>51.329999999999899</v>
      </c>
    </row>
    <row r="86" spans="1:60" x14ac:dyDescent="0.25">
      <c r="A86" s="6">
        <v>24671.608</v>
      </c>
      <c r="B86" s="6">
        <v>390.846</v>
      </c>
      <c r="C86">
        <v>22283.919000000002</v>
      </c>
      <c r="D86">
        <v>0</v>
      </c>
      <c r="E86">
        <v>24823.306</v>
      </c>
      <c r="F86" s="6">
        <v>151.69799999999901</v>
      </c>
      <c r="G86">
        <v>25175.793000000001</v>
      </c>
      <c r="H86" s="6">
        <v>0</v>
      </c>
      <c r="I86" s="6">
        <v>20384.722000000002</v>
      </c>
      <c r="J86" s="6">
        <v>0</v>
      </c>
      <c r="K86">
        <v>25227.458999999999</v>
      </c>
      <c r="L86" s="6">
        <v>51.665999999999897</v>
      </c>
      <c r="M86">
        <v>26031.935000000001</v>
      </c>
      <c r="N86" s="6">
        <v>89.510999999999896</v>
      </c>
      <c r="O86" s="6">
        <v>22034.114000000001</v>
      </c>
      <c r="P86" s="6">
        <v>0</v>
      </c>
      <c r="Q86">
        <v>26369.345000000001</v>
      </c>
      <c r="R86" s="6">
        <v>337.409999999999</v>
      </c>
      <c r="S86">
        <v>24437.919000000002</v>
      </c>
      <c r="T86" s="6">
        <v>0</v>
      </c>
      <c r="U86" s="6">
        <v>20628.128000000001</v>
      </c>
      <c r="V86" s="6">
        <v>1</v>
      </c>
      <c r="W86">
        <v>24587.653999999999</v>
      </c>
      <c r="X86" s="6">
        <v>149.73500000000001</v>
      </c>
      <c r="Y86">
        <v>23135.924999999999</v>
      </c>
      <c r="Z86" s="6">
        <v>0</v>
      </c>
      <c r="AA86" s="6">
        <v>19645.919999999998</v>
      </c>
      <c r="AB86" s="6">
        <v>0</v>
      </c>
      <c r="AC86">
        <v>23940.451000000001</v>
      </c>
      <c r="AD86" s="6">
        <v>804.52599999999904</v>
      </c>
      <c r="AE86">
        <v>23640.951000000001</v>
      </c>
      <c r="AF86" s="6">
        <v>0</v>
      </c>
      <c r="AG86" s="6">
        <v>20274.492999999999</v>
      </c>
      <c r="AH86" s="6">
        <v>1</v>
      </c>
      <c r="AI86">
        <v>24328.955999999998</v>
      </c>
      <c r="AJ86" s="6">
        <v>688.00499999999897</v>
      </c>
      <c r="AK86">
        <v>26302.938999999998</v>
      </c>
      <c r="AL86" s="6">
        <v>0</v>
      </c>
      <c r="AM86" s="6">
        <v>21041.375</v>
      </c>
      <c r="AN86" s="6">
        <v>0</v>
      </c>
      <c r="AO86">
        <v>26738.52</v>
      </c>
      <c r="AP86" s="6">
        <v>435.58100000000002</v>
      </c>
      <c r="AQ86">
        <v>10116.668</v>
      </c>
      <c r="AR86" s="6">
        <v>0</v>
      </c>
      <c r="AS86" s="6">
        <v>9361.7389999999996</v>
      </c>
      <c r="AT86" s="6">
        <v>0</v>
      </c>
      <c r="AU86">
        <v>10190.752</v>
      </c>
      <c r="AV86" s="6">
        <v>74.084000000000003</v>
      </c>
      <c r="AW86">
        <v>11796.027</v>
      </c>
      <c r="AX86" s="6">
        <v>0</v>
      </c>
      <c r="AY86" s="6">
        <v>10776.896000000001</v>
      </c>
      <c r="AZ86" s="6">
        <v>0</v>
      </c>
      <c r="BA86">
        <v>11939.464</v>
      </c>
      <c r="BB86" s="6">
        <v>143.43700000000001</v>
      </c>
      <c r="BC86">
        <v>11200.657999999999</v>
      </c>
      <c r="BD86" s="6">
        <v>0</v>
      </c>
      <c r="BE86" s="6">
        <v>10279.904</v>
      </c>
      <c r="BF86" s="6">
        <v>0</v>
      </c>
      <c r="BG86">
        <v>11264.76</v>
      </c>
      <c r="BH86" s="6">
        <v>64.102000000000004</v>
      </c>
    </row>
    <row r="87" spans="1:60" x14ac:dyDescent="0.25">
      <c r="A87" s="6">
        <v>24823.306</v>
      </c>
      <c r="B87" s="6">
        <v>43.120999999999903</v>
      </c>
      <c r="C87">
        <v>22554.673999999999</v>
      </c>
      <c r="D87">
        <v>0</v>
      </c>
      <c r="E87">
        <v>25000.397000000001</v>
      </c>
      <c r="F87" s="6">
        <v>177.09100000000001</v>
      </c>
      <c r="G87">
        <v>25278.567999999999</v>
      </c>
      <c r="H87" s="6">
        <v>0</v>
      </c>
      <c r="I87" s="6">
        <v>20702.914000000001</v>
      </c>
      <c r="J87" s="6">
        <v>1</v>
      </c>
      <c r="K87">
        <v>25569.506000000001</v>
      </c>
      <c r="L87" s="6">
        <v>290.93799999999902</v>
      </c>
      <c r="M87">
        <v>26369.345000000001</v>
      </c>
      <c r="N87" s="6">
        <v>45.066999999999901</v>
      </c>
      <c r="O87" s="6">
        <v>22665.703000000001</v>
      </c>
      <c r="P87" s="6">
        <v>0</v>
      </c>
      <c r="Q87">
        <v>26478.993999999999</v>
      </c>
      <c r="R87" s="6">
        <v>109.649</v>
      </c>
      <c r="S87">
        <v>24590.358</v>
      </c>
      <c r="T87" s="6">
        <v>0</v>
      </c>
      <c r="U87" s="6">
        <v>20745.330000000002</v>
      </c>
      <c r="V87" s="6">
        <v>0</v>
      </c>
      <c r="W87">
        <v>24990.266</v>
      </c>
      <c r="X87" s="6">
        <v>399.90800000000002</v>
      </c>
      <c r="Y87">
        <v>23940.451000000001</v>
      </c>
      <c r="Z87" s="6">
        <v>594.00900000000001</v>
      </c>
      <c r="AA87" s="6">
        <v>20060.61</v>
      </c>
      <c r="AB87" s="6">
        <v>0</v>
      </c>
      <c r="AC87">
        <v>24022.547999999999</v>
      </c>
      <c r="AD87" s="6">
        <v>82.096999999999895</v>
      </c>
      <c r="AE87">
        <v>24350.242999999999</v>
      </c>
      <c r="AF87" s="6">
        <v>0</v>
      </c>
      <c r="AG87" s="6">
        <v>20921.882000000001</v>
      </c>
      <c r="AH87" s="6">
        <v>0</v>
      </c>
      <c r="AI87">
        <v>24384.166000000001</v>
      </c>
      <c r="AJ87" s="6">
        <v>33.923000000000002</v>
      </c>
      <c r="AK87">
        <v>26978.988000000001</v>
      </c>
      <c r="AL87" s="6">
        <v>0</v>
      </c>
      <c r="AM87" s="6">
        <v>21057.82</v>
      </c>
      <c r="AN87" s="6">
        <v>1</v>
      </c>
      <c r="AO87">
        <v>27016.807000000001</v>
      </c>
      <c r="AP87" s="6">
        <v>37.819000000000003</v>
      </c>
      <c r="AQ87">
        <v>10277.59</v>
      </c>
      <c r="AR87" s="6">
        <v>0</v>
      </c>
      <c r="AS87" s="6">
        <v>9648.52</v>
      </c>
      <c r="AT87" s="6">
        <v>0</v>
      </c>
      <c r="AU87">
        <v>10375.773999999999</v>
      </c>
      <c r="AV87" s="6">
        <v>98.183999999999898</v>
      </c>
      <c r="AW87">
        <v>11951.267</v>
      </c>
      <c r="AX87" s="6">
        <v>0</v>
      </c>
      <c r="AY87" s="6">
        <v>10874.558999999999</v>
      </c>
      <c r="AZ87" s="6">
        <v>0</v>
      </c>
      <c r="BA87">
        <v>12035.295</v>
      </c>
      <c r="BB87" s="6">
        <v>84.027999999999906</v>
      </c>
      <c r="BC87">
        <v>11299.281999999999</v>
      </c>
      <c r="BD87" s="6">
        <v>0</v>
      </c>
      <c r="BE87" s="6">
        <v>10409.602999999999</v>
      </c>
      <c r="BF87" s="6">
        <v>0</v>
      </c>
      <c r="BG87">
        <v>11379.013000000001</v>
      </c>
      <c r="BH87" s="6">
        <v>79.730999999999895</v>
      </c>
    </row>
    <row r="88" spans="1:60" x14ac:dyDescent="0.25">
      <c r="A88" s="6">
        <v>25000.397000000001</v>
      </c>
      <c r="B88" s="6">
        <v>90.055999999999898</v>
      </c>
      <c r="C88">
        <v>22669.312000000002</v>
      </c>
      <c r="D88">
        <v>0</v>
      </c>
      <c r="E88">
        <v>25256.429</v>
      </c>
      <c r="F88" s="6">
        <v>256.03199999999902</v>
      </c>
      <c r="G88">
        <v>25624.262999999999</v>
      </c>
      <c r="H88" s="6">
        <v>0</v>
      </c>
      <c r="I88" s="6">
        <v>20706.134999999998</v>
      </c>
      <c r="J88" s="6">
        <v>0</v>
      </c>
      <c r="K88">
        <v>25697.52</v>
      </c>
      <c r="L88" s="6">
        <v>73.257000000000005</v>
      </c>
      <c r="M88">
        <v>26487.341</v>
      </c>
      <c r="N88" s="6">
        <v>0</v>
      </c>
      <c r="O88" s="6">
        <v>23035.937000000002</v>
      </c>
      <c r="P88" s="6">
        <v>1</v>
      </c>
      <c r="Q88">
        <v>26525.522000000001</v>
      </c>
      <c r="R88" s="6">
        <v>38.180999999999898</v>
      </c>
      <c r="S88">
        <v>24990.266</v>
      </c>
      <c r="T88" s="6">
        <v>249.16399999999899</v>
      </c>
      <c r="U88" s="6">
        <v>21056.657999999999</v>
      </c>
      <c r="V88" s="6">
        <v>0</v>
      </c>
      <c r="W88">
        <v>25065.469000000001</v>
      </c>
      <c r="X88" s="6">
        <v>75.203000000000003</v>
      </c>
      <c r="Y88">
        <v>24050.117999999999</v>
      </c>
      <c r="Z88" s="6">
        <v>0</v>
      </c>
      <c r="AA88" s="6">
        <v>20251.884999999998</v>
      </c>
      <c r="AB88" s="6">
        <v>1</v>
      </c>
      <c r="AC88">
        <v>24112.734</v>
      </c>
      <c r="AD88" s="6">
        <v>62.6159999999999</v>
      </c>
      <c r="AE88">
        <v>24394.376</v>
      </c>
      <c r="AF88" s="6">
        <v>0</v>
      </c>
      <c r="AG88" s="6">
        <v>21018.021000000001</v>
      </c>
      <c r="AH88" s="6">
        <v>0</v>
      </c>
      <c r="AI88">
        <v>24643.425999999999</v>
      </c>
      <c r="AJ88" s="6">
        <v>249.05</v>
      </c>
      <c r="AK88">
        <v>27148.906999999999</v>
      </c>
      <c r="AL88" s="6">
        <v>0</v>
      </c>
      <c r="AM88" s="6">
        <v>21227.462</v>
      </c>
      <c r="AN88" s="6">
        <v>0</v>
      </c>
      <c r="AO88">
        <v>27223.109</v>
      </c>
      <c r="AP88" s="6">
        <v>74.201999999999899</v>
      </c>
      <c r="AQ88">
        <v>10421.856</v>
      </c>
      <c r="AR88" s="6">
        <v>0</v>
      </c>
      <c r="AS88" s="6">
        <v>9741.3269999999993</v>
      </c>
      <c r="AT88" s="6">
        <v>0</v>
      </c>
      <c r="AU88">
        <v>10539.450999999999</v>
      </c>
      <c r="AV88" s="6">
        <v>117.594999999999</v>
      </c>
      <c r="AW88">
        <v>12050.64</v>
      </c>
      <c r="AX88" s="6">
        <v>0</v>
      </c>
      <c r="AY88" s="6">
        <v>11160.22</v>
      </c>
      <c r="AZ88" s="6">
        <v>0</v>
      </c>
      <c r="BA88">
        <v>12085.588</v>
      </c>
      <c r="BB88" s="6">
        <v>34.947999999999901</v>
      </c>
      <c r="BC88">
        <v>11387.463</v>
      </c>
      <c r="BD88" s="6">
        <v>0</v>
      </c>
      <c r="BE88" s="6">
        <v>10497.332</v>
      </c>
      <c r="BF88" s="6">
        <v>0</v>
      </c>
      <c r="BG88">
        <v>11460.744000000001</v>
      </c>
      <c r="BH88" s="6">
        <v>73.281000000000006</v>
      </c>
    </row>
    <row r="89" spans="1:60" x14ac:dyDescent="0.25">
      <c r="A89" s="6">
        <v>25256.429</v>
      </c>
      <c r="B89" s="6">
        <v>248.33699999999899</v>
      </c>
      <c r="C89">
        <v>22701.661</v>
      </c>
      <c r="D89">
        <v>1</v>
      </c>
      <c r="E89">
        <v>25296.690999999999</v>
      </c>
      <c r="F89" s="6">
        <v>40.262</v>
      </c>
      <c r="G89">
        <v>25763.096000000001</v>
      </c>
      <c r="H89" s="6">
        <v>0</v>
      </c>
      <c r="I89" s="6">
        <v>20872.333999999999</v>
      </c>
      <c r="J89" s="6">
        <v>0</v>
      </c>
      <c r="K89">
        <v>26101.726999999999</v>
      </c>
      <c r="L89" s="6">
        <v>338.63099999999901</v>
      </c>
      <c r="M89">
        <v>26588.469000000001</v>
      </c>
      <c r="N89" s="6">
        <v>0</v>
      </c>
      <c r="O89" s="6">
        <v>23065.937000000002</v>
      </c>
      <c r="P89" s="6">
        <v>0</v>
      </c>
      <c r="Q89">
        <v>27528.14</v>
      </c>
      <c r="R89" s="6">
        <v>939.67100000000005</v>
      </c>
      <c r="S89">
        <v>25082.396000000001</v>
      </c>
      <c r="T89" s="6">
        <v>0</v>
      </c>
      <c r="U89" s="6">
        <v>21255.899000000001</v>
      </c>
      <c r="V89" s="6">
        <v>0</v>
      </c>
      <c r="W89">
        <v>25185.561000000002</v>
      </c>
      <c r="X89" s="6">
        <v>103.164999999999</v>
      </c>
      <c r="Y89">
        <v>24139.798999999999</v>
      </c>
      <c r="Z89" s="6">
        <v>0</v>
      </c>
      <c r="AA89" s="6">
        <v>21016.721000000001</v>
      </c>
      <c r="AB89" s="6">
        <v>0</v>
      </c>
      <c r="AC89">
        <v>24548.862000000001</v>
      </c>
      <c r="AD89" s="6">
        <v>409.06299999999902</v>
      </c>
      <c r="AE89">
        <v>24643.425999999999</v>
      </c>
      <c r="AF89" s="6">
        <v>57.468999999999902</v>
      </c>
      <c r="AG89" s="6">
        <v>21112.376</v>
      </c>
      <c r="AH89" s="6">
        <v>0</v>
      </c>
      <c r="AI89">
        <v>24803.899000000001</v>
      </c>
      <c r="AJ89" s="6">
        <v>160.47300000000001</v>
      </c>
      <c r="AK89">
        <v>27315.339</v>
      </c>
      <c r="AL89" s="6">
        <v>0</v>
      </c>
      <c r="AM89" s="6">
        <v>21418.799999999999</v>
      </c>
      <c r="AN89" s="6">
        <v>0</v>
      </c>
      <c r="AO89">
        <v>27396.316999999999</v>
      </c>
      <c r="AP89" s="6">
        <v>80.977999999999895</v>
      </c>
      <c r="AQ89">
        <v>10545.69</v>
      </c>
      <c r="AR89" s="6">
        <v>0</v>
      </c>
      <c r="AS89" s="6">
        <v>9831.3050000000003</v>
      </c>
      <c r="AT89" s="6">
        <v>0</v>
      </c>
      <c r="AU89">
        <v>10634.989</v>
      </c>
      <c r="AV89" s="6">
        <v>89.299000000000007</v>
      </c>
      <c r="AW89">
        <v>12154.163</v>
      </c>
      <c r="AX89" s="6">
        <v>0</v>
      </c>
      <c r="AY89" s="6">
        <v>11274.778</v>
      </c>
      <c r="AZ89" s="6">
        <v>0</v>
      </c>
      <c r="BA89">
        <v>12231.547</v>
      </c>
      <c r="BB89" s="6">
        <v>77.383999999999901</v>
      </c>
      <c r="BC89">
        <v>11490.824000000001</v>
      </c>
      <c r="BD89" s="6">
        <v>0</v>
      </c>
      <c r="BE89" s="6">
        <v>10752.335999999999</v>
      </c>
      <c r="BF89" s="6">
        <v>0</v>
      </c>
      <c r="BG89">
        <v>11595.413</v>
      </c>
      <c r="BH89" s="6">
        <v>104.588999999999</v>
      </c>
    </row>
    <row r="90" spans="1:60" x14ac:dyDescent="0.25">
      <c r="A90" s="6">
        <v>25413.667000000001</v>
      </c>
      <c r="B90" s="6">
        <v>0</v>
      </c>
      <c r="C90">
        <v>22722.600999999999</v>
      </c>
      <c r="D90">
        <v>0</v>
      </c>
      <c r="E90">
        <v>26624.513999999999</v>
      </c>
      <c r="F90" s="6">
        <v>1210.84699999999</v>
      </c>
      <c r="G90">
        <v>26178.463</v>
      </c>
      <c r="H90" s="6">
        <v>0</v>
      </c>
      <c r="I90" s="6">
        <v>21004.174999999999</v>
      </c>
      <c r="J90" s="6">
        <v>0</v>
      </c>
      <c r="K90">
        <v>26788.403999999999</v>
      </c>
      <c r="L90" s="6">
        <v>609.94100000000003</v>
      </c>
      <c r="M90">
        <v>27528.14</v>
      </c>
      <c r="N90" s="6">
        <v>49.218999999999902</v>
      </c>
      <c r="O90" s="6">
        <v>23519.022000000001</v>
      </c>
      <c r="P90" s="6">
        <v>0</v>
      </c>
      <c r="Q90">
        <v>27717.106</v>
      </c>
      <c r="R90" s="6">
        <v>188.96600000000001</v>
      </c>
      <c r="S90">
        <v>25284.433000000001</v>
      </c>
      <c r="T90" s="6">
        <v>0</v>
      </c>
      <c r="U90" s="6">
        <v>21650.895</v>
      </c>
      <c r="V90" s="6">
        <v>0</v>
      </c>
      <c r="W90">
        <v>25376.721000000001</v>
      </c>
      <c r="X90" s="6">
        <v>92.287999999999897</v>
      </c>
      <c r="Y90">
        <v>24553.358</v>
      </c>
      <c r="Z90" s="6">
        <v>0</v>
      </c>
      <c r="AA90" s="6">
        <v>21091.935000000001</v>
      </c>
      <c r="AB90" s="6">
        <v>1</v>
      </c>
      <c r="AC90">
        <v>24939.599999999999</v>
      </c>
      <c r="AD90" s="6">
        <v>386.241999999999</v>
      </c>
      <c r="AE90">
        <v>24813.828000000001</v>
      </c>
      <c r="AF90" s="6">
        <v>0</v>
      </c>
      <c r="AG90" s="6">
        <v>21269.696</v>
      </c>
      <c r="AH90" s="6">
        <v>0</v>
      </c>
      <c r="AI90">
        <v>24991.334999999999</v>
      </c>
      <c r="AJ90" s="6">
        <v>177.50700000000001</v>
      </c>
      <c r="AK90">
        <v>27473.425999999999</v>
      </c>
      <c r="AL90" s="6">
        <v>0</v>
      </c>
      <c r="AM90" s="6">
        <v>21870.767</v>
      </c>
      <c r="AN90" s="6">
        <v>0</v>
      </c>
      <c r="AO90">
        <v>27626.312000000002</v>
      </c>
      <c r="AP90" s="6">
        <v>152.885999999999</v>
      </c>
      <c r="AQ90">
        <v>10831.846</v>
      </c>
      <c r="AR90" s="6">
        <v>0</v>
      </c>
      <c r="AS90" s="6">
        <v>9843.3430000000008</v>
      </c>
      <c r="AT90" s="6">
        <v>1</v>
      </c>
      <c r="AU90">
        <v>10927.064</v>
      </c>
      <c r="AV90" s="6">
        <v>95.217999999999904</v>
      </c>
      <c r="AW90">
        <v>12231.547</v>
      </c>
      <c r="AX90" s="6">
        <v>74.701999999999899</v>
      </c>
      <c r="AY90" s="6">
        <v>11484.674000000001</v>
      </c>
      <c r="AZ90" s="6">
        <v>0</v>
      </c>
      <c r="BA90">
        <v>12346.91</v>
      </c>
      <c r="BB90" s="6">
        <v>115.362999999999</v>
      </c>
      <c r="BC90">
        <v>11603.03</v>
      </c>
      <c r="BD90" s="6">
        <v>0</v>
      </c>
      <c r="BE90" s="6">
        <v>10880.052</v>
      </c>
      <c r="BF90" s="6">
        <v>0</v>
      </c>
      <c r="BG90">
        <v>11760.85</v>
      </c>
      <c r="BH90" s="6">
        <v>157.819999999999</v>
      </c>
    </row>
    <row r="91" spans="1:60" x14ac:dyDescent="0.25">
      <c r="A91" s="6">
        <v>26624.513999999999</v>
      </c>
      <c r="B91" s="6">
        <v>439.38099999999901</v>
      </c>
      <c r="C91">
        <v>22918.337</v>
      </c>
      <c r="D91">
        <v>0</v>
      </c>
      <c r="E91">
        <v>26666.766</v>
      </c>
      <c r="F91" s="6">
        <v>42.251999999999903</v>
      </c>
      <c r="G91">
        <v>26788.403999999999</v>
      </c>
      <c r="H91" s="6">
        <v>274.92499999999899</v>
      </c>
      <c r="I91" s="6">
        <v>21248.164000000001</v>
      </c>
      <c r="J91" s="6">
        <v>0</v>
      </c>
      <c r="K91">
        <v>26844.339</v>
      </c>
      <c r="L91" s="6">
        <v>55.935000000000002</v>
      </c>
      <c r="M91">
        <v>27931.923999999999</v>
      </c>
      <c r="N91" s="6">
        <v>0</v>
      </c>
      <c r="O91" s="6">
        <v>23702.626</v>
      </c>
      <c r="P91" s="6">
        <v>0</v>
      </c>
      <c r="Q91">
        <v>28042.987000000001</v>
      </c>
      <c r="R91" s="6">
        <v>111.06299999999899</v>
      </c>
      <c r="S91">
        <v>25570.394</v>
      </c>
      <c r="T91" s="6">
        <v>0</v>
      </c>
      <c r="U91" s="6">
        <v>21842.170999999998</v>
      </c>
      <c r="V91" s="6">
        <v>0</v>
      </c>
      <c r="W91">
        <v>26887.080999999998</v>
      </c>
      <c r="X91" s="6">
        <v>1316.6869999999899</v>
      </c>
      <c r="Y91">
        <v>24939.599999999999</v>
      </c>
      <c r="Z91" s="6">
        <v>268.29099999999897</v>
      </c>
      <c r="AA91" s="6">
        <v>21188.403999999999</v>
      </c>
      <c r="AB91" s="6">
        <v>0</v>
      </c>
      <c r="AC91">
        <v>25343.824000000001</v>
      </c>
      <c r="AD91" s="6">
        <v>404.22399999999902</v>
      </c>
      <c r="AE91">
        <v>24991.334999999999</v>
      </c>
      <c r="AF91" s="6">
        <v>151.34299999999899</v>
      </c>
      <c r="AG91" s="6">
        <v>21758.269</v>
      </c>
      <c r="AH91" s="6">
        <v>0</v>
      </c>
      <c r="AI91">
        <v>25116.786</v>
      </c>
      <c r="AJ91" s="6">
        <v>125.450999999999</v>
      </c>
      <c r="AK91">
        <v>27629.79</v>
      </c>
      <c r="AL91" s="6">
        <v>0</v>
      </c>
      <c r="AM91" s="6">
        <v>22525.235000000001</v>
      </c>
      <c r="AN91" s="6">
        <v>0</v>
      </c>
      <c r="AO91">
        <v>27791.46</v>
      </c>
      <c r="AP91" s="6">
        <v>161.66999999999899</v>
      </c>
      <c r="AQ91">
        <v>10946.735000000001</v>
      </c>
      <c r="AR91" s="6">
        <v>0</v>
      </c>
      <c r="AS91" s="6">
        <v>9864.4789999999994</v>
      </c>
      <c r="AT91" s="6">
        <v>0</v>
      </c>
      <c r="AU91">
        <v>10998.628000000001</v>
      </c>
      <c r="AV91" s="6">
        <v>51.893000000000001</v>
      </c>
      <c r="AW91">
        <v>12346.91</v>
      </c>
      <c r="AX91" s="6">
        <v>61.4269999999999</v>
      </c>
      <c r="AY91" s="6">
        <v>11644.272000000001</v>
      </c>
      <c r="AZ91" s="6">
        <v>0</v>
      </c>
      <c r="BA91">
        <v>12462.156000000001</v>
      </c>
      <c r="BB91" s="6">
        <v>115.245999999999</v>
      </c>
      <c r="BC91">
        <v>11929.048000000001</v>
      </c>
      <c r="BD91" s="6">
        <v>0</v>
      </c>
      <c r="BE91" s="6">
        <v>11140.919</v>
      </c>
      <c r="BF91" s="6">
        <v>0</v>
      </c>
      <c r="BG91">
        <v>11976.552</v>
      </c>
      <c r="BH91" s="6">
        <v>47.503999999999898</v>
      </c>
    </row>
    <row r="92" spans="1:60" x14ac:dyDescent="0.25">
      <c r="A92" s="6">
        <v>26718.612000000001</v>
      </c>
      <c r="B92">
        <v>0</v>
      </c>
      <c r="C92">
        <v>22977.337</v>
      </c>
      <c r="D92">
        <v>0</v>
      </c>
      <c r="E92">
        <v>27409.912</v>
      </c>
      <c r="F92" s="6">
        <v>691.29999999999905</v>
      </c>
      <c r="G92">
        <v>26879.600999999999</v>
      </c>
      <c r="H92" s="6">
        <v>0</v>
      </c>
      <c r="I92" s="6">
        <v>21332.991999999998</v>
      </c>
      <c r="J92" s="6">
        <v>0</v>
      </c>
      <c r="K92">
        <v>27107.512999999999</v>
      </c>
      <c r="L92" s="6">
        <v>227.91199999999901</v>
      </c>
      <c r="M92">
        <v>28042.987000000001</v>
      </c>
      <c r="N92" s="6">
        <v>72.186000000000007</v>
      </c>
      <c r="O92" s="6">
        <v>23960.484</v>
      </c>
      <c r="P92" s="6">
        <v>0</v>
      </c>
      <c r="Q92">
        <v>28080.280999999999</v>
      </c>
      <c r="R92" s="6">
        <v>37.293999999999897</v>
      </c>
      <c r="S92">
        <v>26887.080999999998</v>
      </c>
      <c r="T92" s="6">
        <v>533.551999999999</v>
      </c>
      <c r="U92" s="6">
        <v>23202.1</v>
      </c>
      <c r="V92" s="6">
        <v>0</v>
      </c>
      <c r="W92">
        <v>27082.217000000001</v>
      </c>
      <c r="X92" s="6">
        <v>195.135999999999</v>
      </c>
      <c r="Y92">
        <v>25343.824000000001</v>
      </c>
      <c r="Z92" s="6">
        <v>394.98500000000001</v>
      </c>
      <c r="AA92" s="6">
        <v>21528.267</v>
      </c>
      <c r="AB92" s="6">
        <v>0</v>
      </c>
      <c r="AC92">
        <v>25794.726999999999</v>
      </c>
      <c r="AD92" s="6">
        <v>450.90300000000002</v>
      </c>
      <c r="AE92">
        <v>25116.786</v>
      </c>
      <c r="AF92" s="6">
        <v>115.38999999999901</v>
      </c>
      <c r="AG92" s="6">
        <v>22387.68</v>
      </c>
      <c r="AH92" s="6">
        <v>0</v>
      </c>
      <c r="AI92">
        <v>25227.927</v>
      </c>
      <c r="AJ92" s="6">
        <v>111.140999999999</v>
      </c>
      <c r="AK92">
        <v>27872.117999999999</v>
      </c>
      <c r="AL92" s="6">
        <v>0</v>
      </c>
      <c r="AM92" s="6">
        <v>22719.293000000001</v>
      </c>
      <c r="AN92" s="6">
        <v>0</v>
      </c>
      <c r="AO92">
        <v>28047.911</v>
      </c>
      <c r="AP92" s="6">
        <v>175.79300000000001</v>
      </c>
      <c r="AQ92">
        <v>11001.548000000001</v>
      </c>
      <c r="AR92" s="6">
        <v>0</v>
      </c>
      <c r="AS92" s="6">
        <v>10116.668</v>
      </c>
      <c r="AT92" s="6">
        <v>0</v>
      </c>
      <c r="AU92">
        <v>11114.125</v>
      </c>
      <c r="AV92" s="6">
        <v>112.576999999999</v>
      </c>
      <c r="AW92">
        <v>12477.478999999999</v>
      </c>
      <c r="AX92" s="6">
        <v>0</v>
      </c>
      <c r="AY92" s="6">
        <v>11796.027</v>
      </c>
      <c r="AZ92" s="6">
        <v>0</v>
      </c>
      <c r="BA92">
        <v>12513.451999999999</v>
      </c>
      <c r="BB92" s="6">
        <v>35.9729999999999</v>
      </c>
      <c r="BC92">
        <v>12022.867</v>
      </c>
      <c r="BD92" s="6">
        <v>0</v>
      </c>
      <c r="BE92" s="6">
        <v>11200.657999999999</v>
      </c>
      <c r="BF92" s="6">
        <v>0</v>
      </c>
      <c r="BG92">
        <v>12101.223</v>
      </c>
      <c r="BH92" s="6">
        <v>78.355999999999895</v>
      </c>
    </row>
    <row r="93" spans="1:60" x14ac:dyDescent="0.25">
      <c r="A93" s="6">
        <v>27447.451000000001</v>
      </c>
      <c r="B93" s="6">
        <v>0</v>
      </c>
      <c r="C93">
        <v>23295.773000000001</v>
      </c>
      <c r="D93">
        <v>0</v>
      </c>
      <c r="E93">
        <v>27518.966</v>
      </c>
      <c r="F93" s="6">
        <v>71.514999999999901</v>
      </c>
      <c r="G93">
        <v>27137.445</v>
      </c>
      <c r="H93" s="6">
        <v>0</v>
      </c>
      <c r="I93" s="6">
        <v>21386.782999999999</v>
      </c>
      <c r="J93" s="6">
        <v>0</v>
      </c>
      <c r="K93">
        <v>28081.371999999999</v>
      </c>
      <c r="L93" s="6">
        <v>943.926999999999</v>
      </c>
      <c r="M93">
        <v>28171.682000000001</v>
      </c>
      <c r="N93" s="6">
        <v>0</v>
      </c>
      <c r="O93" s="6">
        <v>24455.45</v>
      </c>
      <c r="P93" s="6">
        <v>0</v>
      </c>
      <c r="Q93">
        <v>28202.419000000002</v>
      </c>
      <c r="R93" s="6">
        <v>30.736999999999899</v>
      </c>
      <c r="S93">
        <v>27143.541000000001</v>
      </c>
      <c r="T93" s="6">
        <v>0</v>
      </c>
      <c r="U93" s="6">
        <v>23305.151000000002</v>
      </c>
      <c r="V93" s="6">
        <v>0</v>
      </c>
      <c r="W93">
        <v>27179.144</v>
      </c>
      <c r="X93" s="6">
        <v>35.602999999999902</v>
      </c>
      <c r="Y93">
        <v>25808.638999999999</v>
      </c>
      <c r="Z93" s="6">
        <v>0</v>
      </c>
      <c r="AA93" s="6">
        <v>21785.553</v>
      </c>
      <c r="AB93" s="6">
        <v>0</v>
      </c>
      <c r="AC93">
        <v>26122.266</v>
      </c>
      <c r="AD93" s="6">
        <v>313.62699999999899</v>
      </c>
      <c r="AE93">
        <v>25295.16</v>
      </c>
      <c r="AF93" s="6">
        <v>0</v>
      </c>
      <c r="AG93" s="6">
        <v>22985.280999999999</v>
      </c>
      <c r="AH93" s="6">
        <v>1</v>
      </c>
      <c r="AI93">
        <v>25548.822</v>
      </c>
      <c r="AJ93" s="6">
        <v>253.66199999999901</v>
      </c>
      <c r="AK93">
        <v>28061.863000000001</v>
      </c>
      <c r="AL93" s="6">
        <v>0</v>
      </c>
      <c r="AM93" s="6">
        <v>22781.088</v>
      </c>
      <c r="AN93" s="6">
        <v>1</v>
      </c>
      <c r="AO93">
        <v>28529.212</v>
      </c>
      <c r="AP93" s="6">
        <v>467.34899999999902</v>
      </c>
      <c r="AQ93">
        <v>11173.495999999999</v>
      </c>
      <c r="AR93" s="6">
        <v>0</v>
      </c>
      <c r="AS93" s="6">
        <v>10277.59</v>
      </c>
      <c r="AT93" s="6">
        <v>0</v>
      </c>
      <c r="AU93">
        <v>11222.968999999999</v>
      </c>
      <c r="AV93" s="6">
        <v>49.4729999999999</v>
      </c>
      <c r="AW93">
        <v>12529.516</v>
      </c>
      <c r="AX93" s="6">
        <v>0</v>
      </c>
      <c r="AY93" s="6">
        <v>11951.267</v>
      </c>
      <c r="AZ93" s="6">
        <v>0</v>
      </c>
      <c r="BA93">
        <v>12592.035</v>
      </c>
      <c r="BB93" s="6">
        <v>62.518999999999899</v>
      </c>
      <c r="BC93">
        <v>12134.07</v>
      </c>
      <c r="BD93" s="6">
        <v>0</v>
      </c>
      <c r="BE93" s="6">
        <v>11299.281999999999</v>
      </c>
      <c r="BF93" s="6">
        <v>0</v>
      </c>
      <c r="BG93">
        <v>12263.876</v>
      </c>
      <c r="BH93" s="6">
        <v>129.80599999999899</v>
      </c>
    </row>
    <row r="94" spans="1:60" x14ac:dyDescent="0.25">
      <c r="A94" s="6">
        <v>27522.007000000001</v>
      </c>
      <c r="B94" s="6">
        <v>0</v>
      </c>
      <c r="C94">
        <v>23395.232</v>
      </c>
      <c r="D94">
        <v>0</v>
      </c>
      <c r="E94">
        <v>28103.725999999999</v>
      </c>
      <c r="F94" s="6">
        <v>581.71900000000005</v>
      </c>
      <c r="G94">
        <v>28085.026999999998</v>
      </c>
      <c r="H94" s="6">
        <v>0</v>
      </c>
      <c r="I94" s="6">
        <v>21949.859</v>
      </c>
      <c r="J94" s="6">
        <v>0</v>
      </c>
      <c r="K94">
        <v>28209.334999999999</v>
      </c>
      <c r="L94" s="6">
        <v>124.307999999999</v>
      </c>
      <c r="M94">
        <v>28202.419000000002</v>
      </c>
      <c r="N94" s="6">
        <v>1.33699999999999</v>
      </c>
      <c r="O94" s="6">
        <v>24507.95</v>
      </c>
      <c r="P94" s="6">
        <v>1</v>
      </c>
      <c r="Q94">
        <v>28302.645</v>
      </c>
      <c r="R94" s="6">
        <v>100.225999999999</v>
      </c>
      <c r="S94">
        <v>27217.103999999999</v>
      </c>
      <c r="T94" s="6">
        <v>0</v>
      </c>
      <c r="U94" s="6">
        <v>23874.248</v>
      </c>
      <c r="V94" s="6">
        <v>0</v>
      </c>
      <c r="W94">
        <v>27767.749</v>
      </c>
      <c r="X94" s="6">
        <v>550.64499999999896</v>
      </c>
      <c r="Y94">
        <v>26183.852999999999</v>
      </c>
      <c r="Z94" s="6">
        <v>0</v>
      </c>
      <c r="AA94" s="6">
        <v>21908.757000000001</v>
      </c>
      <c r="AB94" s="6">
        <v>0</v>
      </c>
      <c r="AC94">
        <v>26413.413</v>
      </c>
      <c r="AD94" s="6">
        <v>229.56</v>
      </c>
      <c r="AE94">
        <v>25563.837</v>
      </c>
      <c r="AF94" s="6">
        <v>0</v>
      </c>
      <c r="AG94" s="6">
        <v>23327.326000000001</v>
      </c>
      <c r="AH94" s="6">
        <v>0</v>
      </c>
      <c r="AI94">
        <v>25596.7</v>
      </c>
      <c r="AJ94" s="6">
        <v>32.8629999999999</v>
      </c>
      <c r="AK94">
        <v>28529.212</v>
      </c>
      <c r="AL94" s="6">
        <v>61.1799999999999</v>
      </c>
      <c r="AM94" s="6">
        <v>22991.210999999999</v>
      </c>
      <c r="AN94" s="6">
        <v>0</v>
      </c>
      <c r="AO94">
        <v>28608.885999999999</v>
      </c>
      <c r="AP94" s="6">
        <v>79.674000000000007</v>
      </c>
      <c r="AQ94">
        <v>11298.78</v>
      </c>
      <c r="AR94" s="6">
        <v>0</v>
      </c>
      <c r="AS94" s="6">
        <v>10421.856</v>
      </c>
      <c r="AT94" s="6">
        <v>0</v>
      </c>
      <c r="AU94">
        <v>11343.087</v>
      </c>
      <c r="AV94" s="6">
        <v>44.307000000000002</v>
      </c>
      <c r="AW94">
        <v>12632.179</v>
      </c>
      <c r="AX94" s="6">
        <v>0</v>
      </c>
      <c r="AY94" s="6">
        <v>12050.64</v>
      </c>
      <c r="AZ94" s="6">
        <v>0</v>
      </c>
      <c r="BA94">
        <v>12681.837</v>
      </c>
      <c r="BB94" s="6">
        <v>49.658000000000001</v>
      </c>
      <c r="BC94">
        <v>12263.876</v>
      </c>
      <c r="BD94" s="6">
        <v>61.974999999999902</v>
      </c>
      <c r="BE94" s="6">
        <v>11387.463</v>
      </c>
      <c r="BF94" s="6">
        <v>0</v>
      </c>
      <c r="BG94">
        <v>12396.33</v>
      </c>
      <c r="BH94" s="6">
        <v>132.45400000000001</v>
      </c>
    </row>
    <row r="95" spans="1:60" x14ac:dyDescent="0.25">
      <c r="A95" s="6">
        <v>28103.725999999999</v>
      </c>
      <c r="B95" s="6">
        <v>70.275999999999897</v>
      </c>
      <c r="C95">
        <v>23440.337</v>
      </c>
      <c r="D95">
        <v>0</v>
      </c>
      <c r="E95">
        <v>28784.651999999998</v>
      </c>
      <c r="F95" s="6">
        <v>680.92599999999902</v>
      </c>
      <c r="G95">
        <v>28233.498</v>
      </c>
      <c r="H95" s="6">
        <v>0</v>
      </c>
      <c r="I95" s="6">
        <v>22045.487000000001</v>
      </c>
      <c r="J95" s="6">
        <v>0</v>
      </c>
      <c r="K95">
        <v>28438.933000000001</v>
      </c>
      <c r="L95" s="6">
        <v>205.435</v>
      </c>
      <c r="M95">
        <v>28348.758999999998</v>
      </c>
      <c r="N95" s="6">
        <v>0</v>
      </c>
      <c r="O95" s="6">
        <v>24565.29</v>
      </c>
      <c r="P95" s="6">
        <v>0</v>
      </c>
      <c r="Q95">
        <v>28413.78</v>
      </c>
      <c r="R95" s="6">
        <v>65.020999999999901</v>
      </c>
      <c r="S95">
        <v>27811.86</v>
      </c>
      <c r="T95" s="6">
        <v>0</v>
      </c>
      <c r="U95" s="6">
        <v>24232.092000000001</v>
      </c>
      <c r="V95" s="6">
        <v>1</v>
      </c>
      <c r="W95">
        <v>27851.65</v>
      </c>
      <c r="X95" s="6">
        <v>39.7899999999999</v>
      </c>
      <c r="Y95">
        <v>26413.413</v>
      </c>
      <c r="Z95" s="6">
        <v>221.435</v>
      </c>
      <c r="AA95" s="6">
        <v>22210.008000000002</v>
      </c>
      <c r="AB95" s="6">
        <v>0</v>
      </c>
      <c r="AC95">
        <v>26457.342000000001</v>
      </c>
      <c r="AD95" s="6">
        <v>43.929000000000002</v>
      </c>
      <c r="AE95">
        <v>25684.52</v>
      </c>
      <c r="AF95" s="6">
        <v>0</v>
      </c>
      <c r="AG95" s="6">
        <v>23334.436000000002</v>
      </c>
      <c r="AH95" s="6">
        <v>1</v>
      </c>
      <c r="AI95">
        <v>25866.627</v>
      </c>
      <c r="AJ95" s="6">
        <v>182.106999999999</v>
      </c>
      <c r="AK95">
        <v>28663.772000000001</v>
      </c>
      <c r="AL95" s="6">
        <v>0</v>
      </c>
      <c r="AM95" s="6">
        <v>23204.216</v>
      </c>
      <c r="AN95" s="6">
        <v>0</v>
      </c>
      <c r="AO95">
        <v>28814.835999999999</v>
      </c>
      <c r="AP95" s="6">
        <v>151.063999999999</v>
      </c>
      <c r="AQ95">
        <v>11373.654</v>
      </c>
      <c r="AR95" s="6">
        <v>0</v>
      </c>
      <c r="AS95" s="6">
        <v>10545.69</v>
      </c>
      <c r="AT95" s="6">
        <v>0</v>
      </c>
      <c r="AU95">
        <v>11503.295</v>
      </c>
      <c r="AV95" s="6">
        <v>129.640999999999</v>
      </c>
      <c r="AW95">
        <v>12688.066999999999</v>
      </c>
      <c r="AX95" s="6">
        <v>0</v>
      </c>
      <c r="AY95" s="6">
        <v>12154.163</v>
      </c>
      <c r="AZ95" s="6">
        <v>0</v>
      </c>
      <c r="BA95">
        <v>12738.213</v>
      </c>
      <c r="BB95" s="6">
        <v>50.146000000000001</v>
      </c>
      <c r="BC95">
        <v>12459.15</v>
      </c>
      <c r="BD95" s="6">
        <v>0</v>
      </c>
      <c r="BE95" s="6">
        <v>11490.824000000001</v>
      </c>
      <c r="BF95" s="6">
        <v>0</v>
      </c>
      <c r="BG95">
        <v>12489.615</v>
      </c>
      <c r="BH95" s="6">
        <v>30.4649999999999</v>
      </c>
    </row>
    <row r="96" spans="1:60" x14ac:dyDescent="0.25">
      <c r="A96" s="6">
        <v>28859.073</v>
      </c>
      <c r="B96" s="6">
        <v>0</v>
      </c>
      <c r="C96">
        <v>23579.637999999999</v>
      </c>
      <c r="D96">
        <v>0</v>
      </c>
      <c r="E96">
        <v>29344.216</v>
      </c>
      <c r="F96" s="6">
        <v>485.14299999999901</v>
      </c>
      <c r="G96">
        <v>28442.433000000001</v>
      </c>
      <c r="H96" s="6">
        <v>0</v>
      </c>
      <c r="I96" s="6">
        <v>22177.486000000001</v>
      </c>
      <c r="J96" s="6">
        <v>0</v>
      </c>
      <c r="K96">
        <v>28656.959999999999</v>
      </c>
      <c r="L96" s="6">
        <v>214.52699999999899</v>
      </c>
      <c r="M96">
        <v>28424.264999999999</v>
      </c>
      <c r="N96" s="6">
        <v>0</v>
      </c>
      <c r="O96" s="6">
        <v>24751.534</v>
      </c>
      <c r="P96" s="6">
        <v>0</v>
      </c>
      <c r="Q96">
        <v>28859.342000000001</v>
      </c>
      <c r="R96" s="6">
        <v>435.07699999999897</v>
      </c>
      <c r="S96">
        <v>27969.228999999999</v>
      </c>
      <c r="T96" s="6">
        <v>0</v>
      </c>
      <c r="U96" s="6">
        <v>24287.257000000001</v>
      </c>
      <c r="V96" s="6">
        <v>0</v>
      </c>
      <c r="W96">
        <v>28878.422999999999</v>
      </c>
      <c r="X96" s="6">
        <v>909.19399999999905</v>
      </c>
      <c r="Y96">
        <v>26486.331999999999</v>
      </c>
      <c r="Z96" s="6">
        <v>0</v>
      </c>
      <c r="AA96" s="6">
        <v>22644.095000000001</v>
      </c>
      <c r="AB96" s="6">
        <v>0</v>
      </c>
      <c r="AC96">
        <v>26580.067999999999</v>
      </c>
      <c r="AD96" s="6">
        <v>93.735999999999905</v>
      </c>
      <c r="AE96">
        <v>25877.753000000001</v>
      </c>
      <c r="AF96" s="6">
        <v>0</v>
      </c>
      <c r="AG96" s="6">
        <v>23449.329000000002</v>
      </c>
      <c r="AH96" s="6">
        <v>0</v>
      </c>
      <c r="AI96">
        <v>26031.615000000002</v>
      </c>
      <c r="AJ96" s="6">
        <v>153.861999999999</v>
      </c>
      <c r="AK96">
        <v>28975.66</v>
      </c>
      <c r="AL96" s="6">
        <v>0</v>
      </c>
      <c r="AM96" s="6">
        <v>23620.358</v>
      </c>
      <c r="AN96" s="6">
        <v>0</v>
      </c>
      <c r="AO96">
        <v>29142.671999999999</v>
      </c>
      <c r="AP96" s="6">
        <v>167.012</v>
      </c>
      <c r="AQ96">
        <v>11561.141</v>
      </c>
      <c r="AR96" s="6">
        <v>0</v>
      </c>
      <c r="AS96" s="6">
        <v>10831.846</v>
      </c>
      <c r="AT96" s="6">
        <v>0</v>
      </c>
      <c r="AU96">
        <v>11679.812</v>
      </c>
      <c r="AV96" s="6">
        <v>118.670999999999</v>
      </c>
      <c r="AW96">
        <v>12738.213</v>
      </c>
      <c r="AX96" s="6">
        <v>7.6020000000000003</v>
      </c>
      <c r="AY96" s="6">
        <v>12156.844999999999</v>
      </c>
      <c r="AZ96" s="6">
        <v>1</v>
      </c>
      <c r="BA96">
        <v>12851.162</v>
      </c>
      <c r="BB96" s="6">
        <v>112.948999999999</v>
      </c>
      <c r="BC96">
        <v>12500.849</v>
      </c>
      <c r="BD96" s="6">
        <v>0</v>
      </c>
      <c r="BE96" s="6">
        <v>11603.03</v>
      </c>
      <c r="BF96" s="6">
        <v>0</v>
      </c>
      <c r="BG96">
        <v>12555.200999999999</v>
      </c>
      <c r="BH96" s="6">
        <v>54.351999999999897</v>
      </c>
    </row>
    <row r="97" spans="1:60" x14ac:dyDescent="0.25">
      <c r="A97" s="6">
        <v>29436.201000000001</v>
      </c>
      <c r="B97" s="6">
        <v>0</v>
      </c>
      <c r="C97">
        <v>23708.885999999999</v>
      </c>
      <c r="D97">
        <v>0</v>
      </c>
      <c r="E97">
        <v>29679.616000000002</v>
      </c>
      <c r="F97" s="6">
        <v>243.414999999999</v>
      </c>
      <c r="G97">
        <v>28696.829000000002</v>
      </c>
      <c r="H97" s="6">
        <v>0</v>
      </c>
      <c r="I97" s="6">
        <v>22431.360000000001</v>
      </c>
      <c r="J97" s="6">
        <v>0</v>
      </c>
      <c r="K97">
        <v>28761.165000000001</v>
      </c>
      <c r="L97" s="6">
        <v>64.335999999999899</v>
      </c>
      <c r="M97">
        <v>28959.440999999999</v>
      </c>
      <c r="N97" s="6">
        <v>0</v>
      </c>
      <c r="O97" s="6">
        <v>24773.487000000001</v>
      </c>
      <c r="P97" s="6">
        <v>1</v>
      </c>
      <c r="Q97">
        <v>29206.535</v>
      </c>
      <c r="R97" s="6">
        <v>247.093999999999</v>
      </c>
      <c r="S97">
        <v>28989.345000000001</v>
      </c>
      <c r="T97" s="6">
        <v>0</v>
      </c>
      <c r="U97" s="6">
        <v>24437.919000000002</v>
      </c>
      <c r="V97" s="6">
        <v>0</v>
      </c>
      <c r="W97">
        <v>29452.552</v>
      </c>
      <c r="X97" s="6">
        <v>463.20699999999903</v>
      </c>
      <c r="Y97">
        <v>26596.6</v>
      </c>
      <c r="Z97" s="6">
        <v>0</v>
      </c>
      <c r="AA97" s="6">
        <v>22703.212</v>
      </c>
      <c r="AB97" s="6">
        <v>1</v>
      </c>
      <c r="AC97">
        <v>26730.633999999998</v>
      </c>
      <c r="AD97" s="6">
        <v>134.033999999999</v>
      </c>
      <c r="AE97">
        <v>26082.203000000001</v>
      </c>
      <c r="AF97" s="6">
        <v>0</v>
      </c>
      <c r="AG97" s="6">
        <v>23640.951000000001</v>
      </c>
      <c r="AH97" s="6">
        <v>0</v>
      </c>
      <c r="AI97">
        <v>26251.142</v>
      </c>
      <c r="AJ97" s="6">
        <v>168.938999999999</v>
      </c>
      <c r="AK97">
        <v>29197.061000000002</v>
      </c>
      <c r="AL97" s="6">
        <v>0</v>
      </c>
      <c r="AM97" s="6">
        <v>23911.615000000002</v>
      </c>
      <c r="AN97" s="6">
        <v>0</v>
      </c>
      <c r="AO97">
        <v>29510.532999999999</v>
      </c>
      <c r="AP97" s="6">
        <v>313.47199999999901</v>
      </c>
      <c r="AQ97">
        <v>11681.648999999999</v>
      </c>
      <c r="AR97" s="6">
        <v>0</v>
      </c>
      <c r="AS97" s="6">
        <v>10946.735000000001</v>
      </c>
      <c r="AT97" s="6">
        <v>0</v>
      </c>
      <c r="AU97">
        <v>11806.200999999999</v>
      </c>
      <c r="AV97" s="6">
        <v>124.551999999999</v>
      </c>
      <c r="AW97">
        <v>12924.956</v>
      </c>
      <c r="AX97" s="6">
        <v>0</v>
      </c>
      <c r="AY97" s="6">
        <v>12231.547</v>
      </c>
      <c r="AZ97" s="6">
        <v>0</v>
      </c>
      <c r="BA97">
        <v>13055.467000000001</v>
      </c>
      <c r="BB97" s="6">
        <v>130.510999999999</v>
      </c>
      <c r="BC97">
        <v>12601.477000000001</v>
      </c>
      <c r="BD97" s="6">
        <v>0</v>
      </c>
      <c r="BE97" s="6">
        <v>11929.048000000001</v>
      </c>
      <c r="BF97" s="6">
        <v>0</v>
      </c>
      <c r="BG97">
        <v>12679.084000000001</v>
      </c>
      <c r="BH97" s="6">
        <v>77.6069999999999</v>
      </c>
    </row>
    <row r="98" spans="1:60" x14ac:dyDescent="0.25">
      <c r="A98" s="6">
        <v>29691.116000000002</v>
      </c>
      <c r="B98" s="6">
        <v>0</v>
      </c>
      <c r="C98">
        <v>23902.957999999999</v>
      </c>
      <c r="D98">
        <v>0</v>
      </c>
      <c r="E98">
        <v>30450.617999999999</v>
      </c>
      <c r="F98" s="6">
        <v>759.50199999999904</v>
      </c>
      <c r="G98">
        <v>28804.707999999999</v>
      </c>
      <c r="H98" s="6">
        <v>0</v>
      </c>
      <c r="I98" s="6">
        <v>22935.496999999999</v>
      </c>
      <c r="J98" s="6">
        <v>1</v>
      </c>
      <c r="K98">
        <v>28972.258000000002</v>
      </c>
      <c r="L98" s="6">
        <v>167.55</v>
      </c>
      <c r="M98">
        <v>29229.243999999999</v>
      </c>
      <c r="N98" s="6">
        <v>0</v>
      </c>
      <c r="O98" s="6">
        <v>24835.213</v>
      </c>
      <c r="P98" s="6">
        <v>0</v>
      </c>
      <c r="Q98">
        <v>29403.851999999999</v>
      </c>
      <c r="R98" s="6">
        <v>174.608</v>
      </c>
      <c r="S98">
        <v>29485.938999999998</v>
      </c>
      <c r="T98" s="6">
        <v>0</v>
      </c>
      <c r="U98" s="6">
        <v>24590.358</v>
      </c>
      <c r="V98" s="6">
        <v>0</v>
      </c>
      <c r="W98">
        <v>29618.554</v>
      </c>
      <c r="X98" s="6">
        <v>132.61500000000001</v>
      </c>
      <c r="Y98">
        <v>26881.241000000002</v>
      </c>
      <c r="Z98" s="6">
        <v>0</v>
      </c>
      <c r="AA98" s="6">
        <v>22784.025000000001</v>
      </c>
      <c r="AB98" s="6">
        <v>0</v>
      </c>
      <c r="AC98">
        <v>27027.334999999999</v>
      </c>
      <c r="AD98" s="6">
        <v>146.093999999999</v>
      </c>
      <c r="AE98">
        <v>26251.142</v>
      </c>
      <c r="AF98" s="6">
        <v>46.269999999999897</v>
      </c>
      <c r="AG98" s="6">
        <v>24350.242999999999</v>
      </c>
      <c r="AH98" s="6">
        <v>0</v>
      </c>
      <c r="AI98">
        <v>26797.84</v>
      </c>
      <c r="AJ98" s="6">
        <v>546.69799999999896</v>
      </c>
      <c r="AK98">
        <v>29510.532999999999</v>
      </c>
      <c r="AL98" s="6">
        <v>196.83499999999901</v>
      </c>
      <c r="AM98" s="6">
        <v>24069.807000000001</v>
      </c>
      <c r="AN98" s="6">
        <v>0</v>
      </c>
      <c r="AO98">
        <v>29552.672999999999</v>
      </c>
      <c r="AP98" s="6">
        <v>42.14</v>
      </c>
      <c r="AQ98">
        <v>11822.893</v>
      </c>
      <c r="AR98" s="6">
        <v>0</v>
      </c>
      <c r="AS98" s="6">
        <v>11001.548000000001</v>
      </c>
      <c r="AT98" s="6">
        <v>0</v>
      </c>
      <c r="AU98">
        <v>11906.987999999999</v>
      </c>
      <c r="AV98" s="6">
        <v>84.094999999999899</v>
      </c>
      <c r="AW98">
        <v>13075.638000000001</v>
      </c>
      <c r="AX98" s="6">
        <v>0</v>
      </c>
      <c r="AY98" s="6">
        <v>12285.483</v>
      </c>
      <c r="AZ98" s="6">
        <v>1</v>
      </c>
      <c r="BA98">
        <v>13128.505999999999</v>
      </c>
      <c r="BB98" s="6">
        <v>52.867999999999903</v>
      </c>
      <c r="BC98">
        <v>12679.084000000001</v>
      </c>
      <c r="BD98" s="6">
        <v>22.979999999999901</v>
      </c>
      <c r="BE98" s="6">
        <v>12022.867</v>
      </c>
      <c r="BF98" s="6">
        <v>0</v>
      </c>
      <c r="BG98">
        <v>12759.413</v>
      </c>
      <c r="BH98" s="6">
        <v>80.328999999999894</v>
      </c>
    </row>
    <row r="99" spans="1:60" x14ac:dyDescent="0.25">
      <c r="A99" s="6">
        <v>30467.207999999999</v>
      </c>
      <c r="B99" s="6">
        <v>0</v>
      </c>
      <c r="C99">
        <v>24102.274000000001</v>
      </c>
      <c r="D99">
        <v>0</v>
      </c>
      <c r="E99">
        <v>30637.491999999998</v>
      </c>
      <c r="F99">
        <v>170.283999999999</v>
      </c>
      <c r="G99">
        <v>29045.184000000001</v>
      </c>
      <c r="H99">
        <v>0</v>
      </c>
      <c r="I99" s="6">
        <v>23634.767</v>
      </c>
      <c r="J99">
        <v>0</v>
      </c>
      <c r="K99">
        <v>29229.383999999998</v>
      </c>
      <c r="L99">
        <v>184.19999999999899</v>
      </c>
      <c r="M99">
        <v>29403.851999999999</v>
      </c>
      <c r="N99">
        <v>77.036000000000001</v>
      </c>
      <c r="O99" s="6">
        <v>24883.047999999999</v>
      </c>
      <c r="P99">
        <v>1</v>
      </c>
      <c r="Q99">
        <v>29694.618999999999</v>
      </c>
      <c r="R99">
        <v>290.76699999999897</v>
      </c>
      <c r="S99">
        <v>29644.526000000002</v>
      </c>
      <c r="T99">
        <v>0</v>
      </c>
      <c r="U99" s="6">
        <v>24741.101999999999</v>
      </c>
      <c r="V99">
        <v>1</v>
      </c>
      <c r="W99">
        <v>30189.093000000001</v>
      </c>
      <c r="X99">
        <v>544.56700000000001</v>
      </c>
      <c r="Y99">
        <v>27256.781999999999</v>
      </c>
      <c r="Z99">
        <v>0</v>
      </c>
      <c r="AA99" s="6">
        <v>23135.924999999999</v>
      </c>
      <c r="AB99">
        <v>0</v>
      </c>
      <c r="AC99">
        <v>27292.364000000001</v>
      </c>
      <c r="AD99">
        <v>35.581999999999901</v>
      </c>
      <c r="AE99">
        <v>26797.84</v>
      </c>
      <c r="AF99">
        <v>516.54899999999895</v>
      </c>
      <c r="AG99" s="6">
        <v>24394.376</v>
      </c>
      <c r="AH99">
        <v>0</v>
      </c>
      <c r="AI99">
        <v>27182.253000000001</v>
      </c>
      <c r="AJ99">
        <v>384.41300000000001</v>
      </c>
      <c r="AK99">
        <v>29565.655999999999</v>
      </c>
      <c r="AL99">
        <v>0</v>
      </c>
      <c r="AM99" s="6">
        <v>24240.986000000001</v>
      </c>
      <c r="AN99">
        <v>0</v>
      </c>
      <c r="AO99">
        <v>29927.759999999998</v>
      </c>
      <c r="AP99">
        <v>362.10399999999902</v>
      </c>
      <c r="AQ99">
        <v>11978.821</v>
      </c>
      <c r="AR99">
        <v>0</v>
      </c>
      <c r="AS99" s="6">
        <v>11173.495999999999</v>
      </c>
      <c r="AT99">
        <v>0</v>
      </c>
      <c r="AU99">
        <v>12047.446</v>
      </c>
      <c r="AV99">
        <v>68.625</v>
      </c>
      <c r="AW99">
        <v>13192.109</v>
      </c>
      <c r="AX99">
        <v>0</v>
      </c>
      <c r="AY99" s="6">
        <v>12346.91</v>
      </c>
      <c r="AZ99">
        <v>0</v>
      </c>
      <c r="BA99">
        <v>13288.858</v>
      </c>
      <c r="BB99">
        <v>96.748999999999896</v>
      </c>
      <c r="BC99">
        <v>12759.413</v>
      </c>
      <c r="BD99">
        <v>30.366999999999901</v>
      </c>
      <c r="BE99" s="6">
        <v>12134.07</v>
      </c>
      <c r="BF99">
        <v>0</v>
      </c>
      <c r="BG99">
        <v>12876.289000000001</v>
      </c>
      <c r="BH99">
        <v>116.876</v>
      </c>
    </row>
    <row r="100" spans="1:60" x14ac:dyDescent="0.25">
      <c r="A100" s="6">
        <v>30659.505000000001</v>
      </c>
      <c r="B100" s="6">
        <v>0</v>
      </c>
      <c r="C100">
        <v>24280.761999999999</v>
      </c>
      <c r="D100">
        <v>1</v>
      </c>
      <c r="E100">
        <v>30883.596000000001</v>
      </c>
      <c r="F100" s="6">
        <v>224.09100000000001</v>
      </c>
      <c r="G100">
        <v>29236.109</v>
      </c>
      <c r="H100" s="6">
        <v>0</v>
      </c>
      <c r="I100" s="6">
        <v>24030.78</v>
      </c>
      <c r="J100" s="6">
        <v>0</v>
      </c>
      <c r="K100">
        <v>29643.555</v>
      </c>
      <c r="L100" s="6">
        <v>407.44600000000003</v>
      </c>
      <c r="M100">
        <v>30092.405999999999</v>
      </c>
      <c r="N100" s="6">
        <v>0</v>
      </c>
      <c r="O100" s="6">
        <v>24938.959999999999</v>
      </c>
      <c r="P100" s="6">
        <v>0</v>
      </c>
      <c r="Q100">
        <v>30175.196</v>
      </c>
      <c r="R100" s="6">
        <v>82.789999999999907</v>
      </c>
      <c r="S100">
        <v>30226.347000000002</v>
      </c>
      <c r="T100" s="6">
        <v>0</v>
      </c>
      <c r="U100" s="6">
        <v>24990.266</v>
      </c>
      <c r="V100" s="6">
        <v>0</v>
      </c>
      <c r="W100">
        <v>30459.473999999998</v>
      </c>
      <c r="X100" s="6">
        <v>233.12700000000001</v>
      </c>
      <c r="Y100">
        <v>27317.594000000001</v>
      </c>
      <c r="Z100" s="6">
        <v>0</v>
      </c>
      <c r="AA100" s="6">
        <v>23346.441999999999</v>
      </c>
      <c r="AB100" s="6">
        <v>1</v>
      </c>
      <c r="AC100">
        <v>28546.328000000001</v>
      </c>
      <c r="AD100" s="6">
        <v>1228.7339999999899</v>
      </c>
      <c r="AE100">
        <v>27221.662</v>
      </c>
      <c r="AF100" s="6">
        <v>0</v>
      </c>
      <c r="AG100" s="6">
        <v>24585.956999999999</v>
      </c>
      <c r="AH100" s="6">
        <v>1</v>
      </c>
      <c r="AI100">
        <v>27266.862000000001</v>
      </c>
      <c r="AJ100" s="6">
        <v>45.2</v>
      </c>
      <c r="AK100">
        <v>29927.759999999998</v>
      </c>
      <c r="AL100" s="6">
        <v>315.17799999999897</v>
      </c>
      <c r="AM100" s="6">
        <v>24274.201000000001</v>
      </c>
      <c r="AN100" s="6">
        <v>1</v>
      </c>
      <c r="AO100">
        <v>30071.914000000001</v>
      </c>
      <c r="AP100" s="6">
        <v>144.153999999999</v>
      </c>
      <c r="AQ100">
        <v>12076.344999999999</v>
      </c>
      <c r="AR100" s="6">
        <v>0</v>
      </c>
      <c r="AS100" s="6">
        <v>11298.78</v>
      </c>
      <c r="AT100" s="6">
        <v>0</v>
      </c>
      <c r="AU100">
        <v>12175.264999999999</v>
      </c>
      <c r="AV100" s="6">
        <v>98.919999999999902</v>
      </c>
      <c r="AW100">
        <v>13295.35</v>
      </c>
      <c r="AX100" s="6">
        <v>0</v>
      </c>
      <c r="AY100" s="6">
        <v>12477.478999999999</v>
      </c>
      <c r="AZ100" s="6">
        <v>0</v>
      </c>
      <c r="BA100">
        <v>13399.081</v>
      </c>
      <c r="BB100" s="6">
        <v>103.730999999999</v>
      </c>
      <c r="BC100">
        <v>12905.865</v>
      </c>
      <c r="BD100" s="6">
        <v>0</v>
      </c>
      <c r="BE100" s="6">
        <v>12201.901</v>
      </c>
      <c r="BF100" s="6">
        <v>1</v>
      </c>
      <c r="BG100">
        <v>12964.812</v>
      </c>
      <c r="BH100" s="6">
        <v>58.947000000000003</v>
      </c>
    </row>
    <row r="101" spans="1:60" x14ac:dyDescent="0.25">
      <c r="A101" s="6">
        <v>30890.609</v>
      </c>
      <c r="B101" s="6">
        <v>0</v>
      </c>
      <c r="C101">
        <v>24671.608</v>
      </c>
      <c r="D101">
        <v>0</v>
      </c>
      <c r="E101">
        <v>31154.587</v>
      </c>
      <c r="F101" s="6">
        <v>263.97799999999899</v>
      </c>
      <c r="G101">
        <v>29643.555</v>
      </c>
      <c r="H101" s="6">
        <v>57.988999999999898</v>
      </c>
      <c r="I101" s="6">
        <v>24478.567999999999</v>
      </c>
      <c r="J101" s="6">
        <v>1</v>
      </c>
      <c r="K101">
        <v>29814.919000000002</v>
      </c>
      <c r="L101" s="6">
        <v>171.36399999999901</v>
      </c>
      <c r="M101">
        <v>30298.39</v>
      </c>
      <c r="N101" s="6">
        <v>0</v>
      </c>
      <c r="O101" s="6">
        <v>24992.734</v>
      </c>
      <c r="P101" s="6">
        <v>1</v>
      </c>
      <c r="Q101">
        <v>30395.065999999999</v>
      </c>
      <c r="R101" s="6">
        <v>96.675999999999902</v>
      </c>
      <c r="S101">
        <v>30486.946</v>
      </c>
      <c r="T101" s="6">
        <v>0</v>
      </c>
      <c r="U101" s="6">
        <v>25082.396000000001</v>
      </c>
      <c r="V101" s="6">
        <v>0</v>
      </c>
      <c r="W101">
        <v>30754.875</v>
      </c>
      <c r="X101" s="6">
        <v>267.92899999999901</v>
      </c>
      <c r="Y101">
        <v>28546.328000000001</v>
      </c>
      <c r="Z101" s="6">
        <v>1062.9549999999899</v>
      </c>
      <c r="AA101" s="6">
        <v>23940.451000000001</v>
      </c>
      <c r="AB101" s="6">
        <v>0</v>
      </c>
      <c r="AC101">
        <v>28912.758000000002</v>
      </c>
      <c r="AD101" s="6">
        <v>366.42999999999898</v>
      </c>
      <c r="AE101">
        <v>27332.837</v>
      </c>
      <c r="AF101" s="6">
        <v>0</v>
      </c>
      <c r="AG101" s="6">
        <v>24643.425999999999</v>
      </c>
      <c r="AH101" s="6">
        <v>0</v>
      </c>
      <c r="AI101">
        <v>27678.545999999998</v>
      </c>
      <c r="AJ101" s="6">
        <v>345.70899999999898</v>
      </c>
      <c r="AK101">
        <v>30372.315999999999</v>
      </c>
      <c r="AL101" s="6">
        <v>0</v>
      </c>
      <c r="AM101" s="6">
        <v>24721.881000000001</v>
      </c>
      <c r="AN101" s="6">
        <v>0</v>
      </c>
      <c r="AO101">
        <v>30616.806</v>
      </c>
      <c r="AP101" s="6">
        <v>244.49</v>
      </c>
      <c r="AQ101">
        <v>12176.429</v>
      </c>
      <c r="AR101" s="6">
        <v>0</v>
      </c>
      <c r="AS101" s="6">
        <v>11373.654</v>
      </c>
      <c r="AT101" s="6">
        <v>0</v>
      </c>
      <c r="AU101">
        <v>12298.950999999999</v>
      </c>
      <c r="AV101" s="6">
        <v>122.521999999999</v>
      </c>
      <c r="AW101">
        <v>13419.846</v>
      </c>
      <c r="AX101" s="6">
        <v>0</v>
      </c>
      <c r="AY101" s="6">
        <v>12529.516</v>
      </c>
      <c r="AZ101" s="6">
        <v>0</v>
      </c>
      <c r="BA101">
        <v>13453.843999999999</v>
      </c>
      <c r="BB101" s="6">
        <v>33.997999999999898</v>
      </c>
      <c r="BC101">
        <v>13090.317999999999</v>
      </c>
      <c r="BD101" s="6">
        <v>0</v>
      </c>
      <c r="BE101" s="6">
        <v>12263.876</v>
      </c>
      <c r="BF101" s="6">
        <v>0</v>
      </c>
      <c r="BG101">
        <v>13150.492</v>
      </c>
      <c r="BH101" s="6">
        <v>60.1739999999999</v>
      </c>
    </row>
    <row r="102" spans="1:60" x14ac:dyDescent="0.25">
      <c r="A102" s="6">
        <v>31183.011999999999</v>
      </c>
      <c r="B102" s="6">
        <v>0</v>
      </c>
      <c r="C102">
        <v>24780.185000000001</v>
      </c>
      <c r="D102">
        <v>1</v>
      </c>
      <c r="E102">
        <v>31662.044999999998</v>
      </c>
      <c r="F102" s="6">
        <v>479.03300000000002</v>
      </c>
      <c r="G102">
        <v>29956.241000000002</v>
      </c>
      <c r="H102" s="6">
        <v>0</v>
      </c>
      <c r="I102" s="6">
        <v>25020.072</v>
      </c>
      <c r="J102" s="6">
        <v>0</v>
      </c>
      <c r="K102">
        <v>30325.314999999999</v>
      </c>
      <c r="L102" s="6">
        <v>369.07399999999899</v>
      </c>
      <c r="M102">
        <v>30403.561000000002</v>
      </c>
      <c r="N102" s="6">
        <v>0</v>
      </c>
      <c r="O102" s="6">
        <v>25079.111000000001</v>
      </c>
      <c r="P102" s="6">
        <v>0</v>
      </c>
      <c r="Q102">
        <v>31297.597000000002</v>
      </c>
      <c r="R102" s="6">
        <v>894.03599999999904</v>
      </c>
      <c r="S102">
        <v>30754.875</v>
      </c>
      <c r="T102" s="6">
        <v>235.37799999999899</v>
      </c>
      <c r="U102" s="6">
        <v>25284.433000000001</v>
      </c>
      <c r="V102" s="6">
        <v>0</v>
      </c>
      <c r="W102">
        <v>30829.364000000001</v>
      </c>
      <c r="X102" s="6">
        <v>74.489000000000004</v>
      </c>
      <c r="Y102">
        <v>28962.508999999998</v>
      </c>
      <c r="Z102" s="6">
        <v>0</v>
      </c>
      <c r="AA102" s="6">
        <v>24050.117999999999</v>
      </c>
      <c r="AB102" s="6">
        <v>0</v>
      </c>
      <c r="AC102">
        <v>29160.233</v>
      </c>
      <c r="AD102" s="6">
        <v>197.72399999999899</v>
      </c>
      <c r="AE102">
        <v>27681.319</v>
      </c>
      <c r="AF102" s="6">
        <v>0</v>
      </c>
      <c r="AG102" s="6">
        <v>24813.828000000001</v>
      </c>
      <c r="AH102" s="6">
        <v>0</v>
      </c>
      <c r="AI102">
        <v>27848.23</v>
      </c>
      <c r="AJ102" s="6">
        <v>166.911</v>
      </c>
      <c r="AK102">
        <v>30876.473999999998</v>
      </c>
      <c r="AL102" s="6">
        <v>0</v>
      </c>
      <c r="AM102" s="6">
        <v>24934.044000000002</v>
      </c>
      <c r="AN102" s="6">
        <v>1</v>
      </c>
      <c r="AO102">
        <v>30913.05</v>
      </c>
      <c r="AP102" s="6">
        <v>36.575999999999901</v>
      </c>
      <c r="AQ102">
        <v>12298.950999999999</v>
      </c>
      <c r="AR102" s="6">
        <v>119.66800000000001</v>
      </c>
      <c r="AS102" s="6">
        <v>11561.141</v>
      </c>
      <c r="AT102" s="6">
        <v>0</v>
      </c>
      <c r="AU102">
        <v>12429.968999999999</v>
      </c>
      <c r="AV102" s="6">
        <v>131.01799999999901</v>
      </c>
      <c r="AW102">
        <v>13545.132</v>
      </c>
      <c r="AX102" s="6">
        <v>0</v>
      </c>
      <c r="AY102" s="6">
        <v>12632.179</v>
      </c>
      <c r="AZ102" s="6">
        <v>0</v>
      </c>
      <c r="BA102">
        <v>13669.304</v>
      </c>
      <c r="BB102" s="6">
        <v>124.171999999999</v>
      </c>
      <c r="BC102">
        <v>13203.573</v>
      </c>
      <c r="BD102" s="6">
        <v>0</v>
      </c>
      <c r="BE102" s="6">
        <v>12459.15</v>
      </c>
      <c r="BF102" s="6">
        <v>0</v>
      </c>
      <c r="BG102">
        <v>13309.234</v>
      </c>
      <c r="BH102" s="6">
        <v>105.661</v>
      </c>
    </row>
    <row r="103" spans="1:60" x14ac:dyDescent="0.25">
      <c r="A103" s="6">
        <v>31725.52</v>
      </c>
      <c r="B103" s="6">
        <v>0</v>
      </c>
      <c r="C103">
        <v>24823.306</v>
      </c>
      <c r="D103">
        <v>0</v>
      </c>
      <c r="E103">
        <v>31938.329000000002</v>
      </c>
      <c r="F103">
        <v>212.808999999999</v>
      </c>
      <c r="G103">
        <v>30415.984</v>
      </c>
      <c r="H103">
        <v>0</v>
      </c>
      <c r="I103" s="6">
        <v>25084.641</v>
      </c>
      <c r="J103">
        <v>0</v>
      </c>
      <c r="K103">
        <v>30470.775000000001</v>
      </c>
      <c r="L103">
        <v>54.790999999999897</v>
      </c>
      <c r="M103">
        <v>31353.266</v>
      </c>
      <c r="N103">
        <v>0</v>
      </c>
      <c r="O103" s="6">
        <v>25182.558000000001</v>
      </c>
      <c r="P103">
        <v>1</v>
      </c>
      <c r="Q103">
        <v>31415.156999999999</v>
      </c>
      <c r="R103">
        <v>61.890999999999899</v>
      </c>
      <c r="S103">
        <v>30843.986000000001</v>
      </c>
      <c r="T103">
        <v>0</v>
      </c>
      <c r="U103" s="6">
        <v>25570.394</v>
      </c>
      <c r="V103">
        <v>0</v>
      </c>
      <c r="W103">
        <v>30895.641</v>
      </c>
      <c r="X103">
        <v>51.655000000000001</v>
      </c>
      <c r="Y103">
        <v>29164.977999999999</v>
      </c>
      <c r="Z103">
        <v>0</v>
      </c>
      <c r="AA103" s="6">
        <v>24139.798999999999</v>
      </c>
      <c r="AB103">
        <v>0</v>
      </c>
      <c r="AC103">
        <v>29633.048999999999</v>
      </c>
      <c r="AD103">
        <v>468.07100000000003</v>
      </c>
      <c r="AE103">
        <v>27888.111000000001</v>
      </c>
      <c r="AF103">
        <v>0</v>
      </c>
      <c r="AG103" s="6">
        <v>24839.991999999998</v>
      </c>
      <c r="AH103">
        <v>1</v>
      </c>
      <c r="AI103">
        <v>28038.423999999999</v>
      </c>
      <c r="AJ103">
        <v>150.31299999999899</v>
      </c>
      <c r="AK103">
        <v>30982.026000000002</v>
      </c>
      <c r="AL103">
        <v>0</v>
      </c>
      <c r="AM103" s="6">
        <v>24952.432000000001</v>
      </c>
      <c r="AN103">
        <v>0</v>
      </c>
      <c r="AO103">
        <v>31271.931</v>
      </c>
      <c r="AP103">
        <v>289.90499999999901</v>
      </c>
      <c r="AQ103">
        <v>12429.968999999999</v>
      </c>
      <c r="AR103">
        <v>81.098999999999904</v>
      </c>
      <c r="AS103" s="6">
        <v>11681.648999999999</v>
      </c>
      <c r="AT103">
        <v>0</v>
      </c>
      <c r="AU103">
        <v>12561.664000000001</v>
      </c>
      <c r="AV103">
        <v>131.694999999999</v>
      </c>
      <c r="AW103">
        <v>13788.473</v>
      </c>
      <c r="AX103">
        <v>0</v>
      </c>
      <c r="AY103" s="6">
        <v>12688.066999999999</v>
      </c>
      <c r="AZ103">
        <v>0</v>
      </c>
      <c r="BA103">
        <v>13863.625</v>
      </c>
      <c r="BB103">
        <v>75.151999999999902</v>
      </c>
      <c r="BC103">
        <v>13309.234</v>
      </c>
      <c r="BD103">
        <v>69.899000000000001</v>
      </c>
      <c r="BE103" s="6">
        <v>12500.849</v>
      </c>
      <c r="BF103">
        <v>0</v>
      </c>
      <c r="BG103">
        <v>13387.496999999999</v>
      </c>
      <c r="BH103">
        <v>78.263000000000005</v>
      </c>
    </row>
    <row r="104" spans="1:60" x14ac:dyDescent="0.25">
      <c r="A104" s="6">
        <v>32189.172999999999</v>
      </c>
      <c r="B104" s="6">
        <v>0</v>
      </c>
      <c r="C104">
        <v>24910.341</v>
      </c>
      <c r="D104">
        <v>1</v>
      </c>
      <c r="E104">
        <v>32558.654999999999</v>
      </c>
      <c r="F104" s="6">
        <v>369.481999999999</v>
      </c>
      <c r="G104">
        <v>30489.921999999999</v>
      </c>
      <c r="H104" s="6">
        <v>0</v>
      </c>
      <c r="I104" s="6">
        <v>25175.793000000001</v>
      </c>
      <c r="J104" s="6">
        <v>0</v>
      </c>
      <c r="K104">
        <v>30915.281999999999</v>
      </c>
      <c r="L104" s="6">
        <v>425.36</v>
      </c>
      <c r="M104">
        <v>31507.427</v>
      </c>
      <c r="N104" s="6">
        <v>0</v>
      </c>
      <c r="O104" s="6">
        <v>25539.705000000002</v>
      </c>
      <c r="P104" s="6">
        <v>0</v>
      </c>
      <c r="Q104">
        <v>31742.784</v>
      </c>
      <c r="R104" s="6">
        <v>235.356999999999</v>
      </c>
      <c r="S104">
        <v>31020.258000000002</v>
      </c>
      <c r="T104" s="6">
        <v>0</v>
      </c>
      <c r="U104" s="6">
        <v>26353.528999999999</v>
      </c>
      <c r="V104" s="6">
        <v>1</v>
      </c>
      <c r="W104">
        <v>31108.233</v>
      </c>
      <c r="X104" s="6">
        <v>87.974999999999895</v>
      </c>
      <c r="Y104">
        <v>29639.556</v>
      </c>
      <c r="Z104" s="6">
        <v>0</v>
      </c>
      <c r="AA104" s="6">
        <v>24553.358</v>
      </c>
      <c r="AB104" s="6">
        <v>0</v>
      </c>
      <c r="AC104">
        <v>30234.323</v>
      </c>
      <c r="AD104" s="6">
        <v>594.76700000000005</v>
      </c>
      <c r="AE104">
        <v>28044.642</v>
      </c>
      <c r="AF104" s="6">
        <v>0</v>
      </c>
      <c r="AG104" s="6">
        <v>24991.334999999999</v>
      </c>
      <c r="AH104" s="6">
        <v>0</v>
      </c>
      <c r="AI104">
        <v>28589.088</v>
      </c>
      <c r="AJ104" s="6">
        <v>544.445999999999</v>
      </c>
      <c r="AK104">
        <v>31290.228999999999</v>
      </c>
      <c r="AL104" s="6">
        <v>0</v>
      </c>
      <c r="AM104" s="6">
        <v>25832.488000000001</v>
      </c>
      <c r="AN104" s="6">
        <v>0</v>
      </c>
      <c r="AO104">
        <v>31332.963</v>
      </c>
      <c r="AP104" s="6">
        <v>42.733999999999902</v>
      </c>
      <c r="AQ104">
        <v>12622.143</v>
      </c>
      <c r="AR104" s="6">
        <v>0</v>
      </c>
      <c r="AS104" s="6">
        <v>11822.893</v>
      </c>
      <c r="AT104" s="6">
        <v>0</v>
      </c>
      <c r="AU104">
        <v>12797.214</v>
      </c>
      <c r="AV104" s="6">
        <v>175.070999999999</v>
      </c>
      <c r="AW104">
        <v>13864.642</v>
      </c>
      <c r="AX104" s="6">
        <v>0</v>
      </c>
      <c r="AY104" s="6">
        <v>12730.611000000001</v>
      </c>
      <c r="AZ104" s="6">
        <v>1</v>
      </c>
      <c r="BA104">
        <v>13999.223</v>
      </c>
      <c r="BB104" s="6">
        <v>134.58099999999899</v>
      </c>
      <c r="BC104">
        <v>13538.651</v>
      </c>
      <c r="BD104" s="6">
        <v>0</v>
      </c>
      <c r="BE104" s="6">
        <v>12601.477000000001</v>
      </c>
      <c r="BF104" s="6">
        <v>0</v>
      </c>
      <c r="BG104">
        <v>13621.865</v>
      </c>
      <c r="BH104" s="6">
        <v>83.213999999999899</v>
      </c>
    </row>
    <row r="105" spans="1:60" x14ac:dyDescent="0.25">
      <c r="A105" s="6">
        <v>32571.081999999999</v>
      </c>
      <c r="B105" s="6">
        <v>0</v>
      </c>
      <c r="C105">
        <v>25000.397000000001</v>
      </c>
      <c r="D105">
        <v>0</v>
      </c>
      <c r="E105">
        <v>33126.697999999997</v>
      </c>
      <c r="F105" s="6">
        <v>555.61599999999896</v>
      </c>
      <c r="G105">
        <v>31052.188999999998</v>
      </c>
      <c r="H105" s="6">
        <v>0</v>
      </c>
      <c r="I105" s="6">
        <v>25278.567999999999</v>
      </c>
      <c r="J105" s="6">
        <v>0</v>
      </c>
      <c r="K105">
        <v>31529.164000000001</v>
      </c>
      <c r="L105" s="6">
        <v>476.97500000000002</v>
      </c>
      <c r="M105">
        <v>31803.316999999999</v>
      </c>
      <c r="N105" s="6">
        <v>0</v>
      </c>
      <c r="O105" s="6">
        <v>25942.423999999999</v>
      </c>
      <c r="P105" s="6">
        <v>1</v>
      </c>
      <c r="Q105">
        <v>32643.948</v>
      </c>
      <c r="R105" s="6">
        <v>840.63099999999895</v>
      </c>
      <c r="S105">
        <v>31133.035</v>
      </c>
      <c r="T105" s="6">
        <v>0</v>
      </c>
      <c r="U105" s="6">
        <v>26887.080999999998</v>
      </c>
      <c r="V105" s="6">
        <v>0</v>
      </c>
      <c r="W105">
        <v>31187.704000000002</v>
      </c>
      <c r="X105" s="6">
        <v>54.668999999999897</v>
      </c>
      <c r="Y105">
        <v>30395.651000000002</v>
      </c>
      <c r="Z105" s="6">
        <v>0</v>
      </c>
      <c r="AA105" s="6">
        <v>24671.309000000001</v>
      </c>
      <c r="AB105" s="6">
        <v>1</v>
      </c>
      <c r="AC105">
        <v>30485.55</v>
      </c>
      <c r="AD105" s="6">
        <v>89.899000000000001</v>
      </c>
      <c r="AE105">
        <v>28589.088</v>
      </c>
      <c r="AF105" s="6">
        <v>520.301999999999</v>
      </c>
      <c r="AG105" s="6">
        <v>25001.396000000001</v>
      </c>
      <c r="AH105" s="6">
        <v>1</v>
      </c>
      <c r="AI105">
        <v>28831.753000000001</v>
      </c>
      <c r="AJ105" s="6">
        <v>242.664999999999</v>
      </c>
      <c r="AK105">
        <v>31574.437000000002</v>
      </c>
      <c r="AL105" s="6">
        <v>0</v>
      </c>
      <c r="AM105" s="6">
        <v>25891.634999999998</v>
      </c>
      <c r="AN105" s="6">
        <v>0</v>
      </c>
      <c r="AO105">
        <v>31693.891</v>
      </c>
      <c r="AP105" s="6">
        <v>119.453999999999</v>
      </c>
      <c r="AQ105">
        <v>12805.947</v>
      </c>
      <c r="AR105" s="6">
        <v>0</v>
      </c>
      <c r="AS105" s="6">
        <v>11978.821</v>
      </c>
      <c r="AT105" s="6">
        <v>0</v>
      </c>
      <c r="AU105">
        <v>12929.192999999999</v>
      </c>
      <c r="AV105" s="6">
        <v>123.245999999999</v>
      </c>
      <c r="AW105">
        <v>14061.125</v>
      </c>
      <c r="AX105" s="6">
        <v>0</v>
      </c>
      <c r="AY105" s="6">
        <v>12738.213</v>
      </c>
      <c r="AZ105" s="6">
        <v>0</v>
      </c>
      <c r="BA105">
        <v>14147.179</v>
      </c>
      <c r="BB105" s="6">
        <v>86.054000000000002</v>
      </c>
      <c r="BC105">
        <v>13647.805</v>
      </c>
      <c r="BD105" s="6">
        <v>0</v>
      </c>
      <c r="BE105" s="6">
        <v>12656.103999999999</v>
      </c>
      <c r="BF105" s="6">
        <v>1</v>
      </c>
      <c r="BG105">
        <v>13704.352000000001</v>
      </c>
      <c r="BH105" s="6">
        <v>56.546999999999898</v>
      </c>
    </row>
    <row r="106" spans="1:60" x14ac:dyDescent="0.25">
      <c r="A106" s="6">
        <v>33130.741999999998</v>
      </c>
      <c r="B106" s="6">
        <v>0</v>
      </c>
      <c r="C106">
        <v>25008.092000000001</v>
      </c>
      <c r="D106">
        <v>1</v>
      </c>
      <c r="E106">
        <v>33284.186999999998</v>
      </c>
      <c r="F106">
        <v>153.444999999999</v>
      </c>
      <c r="G106">
        <v>31544.775000000001</v>
      </c>
      <c r="H106">
        <v>0</v>
      </c>
      <c r="I106" s="6">
        <v>25624.262999999999</v>
      </c>
      <c r="J106">
        <v>0</v>
      </c>
      <c r="K106">
        <v>31685.285</v>
      </c>
      <c r="L106">
        <v>140.509999999999</v>
      </c>
      <c r="M106">
        <v>32681.152999999998</v>
      </c>
      <c r="N106">
        <v>0</v>
      </c>
      <c r="O106" s="6">
        <v>26031.935000000001</v>
      </c>
      <c r="P106">
        <v>0</v>
      </c>
      <c r="Q106">
        <v>33066.985000000001</v>
      </c>
      <c r="R106">
        <v>385.83199999999903</v>
      </c>
      <c r="S106">
        <v>31202.825000000001</v>
      </c>
      <c r="T106">
        <v>0</v>
      </c>
      <c r="U106" s="6">
        <v>27143.541000000001</v>
      </c>
      <c r="V106">
        <v>0</v>
      </c>
      <c r="W106">
        <v>31236.925999999999</v>
      </c>
      <c r="X106">
        <v>34.1009999999999</v>
      </c>
      <c r="Y106">
        <v>30507.987000000001</v>
      </c>
      <c r="Z106">
        <v>0</v>
      </c>
      <c r="AA106" s="6">
        <v>24939.599999999999</v>
      </c>
      <c r="AB106">
        <v>0</v>
      </c>
      <c r="AC106">
        <v>30706.18</v>
      </c>
      <c r="AD106">
        <v>198.19299999999899</v>
      </c>
      <c r="AE106">
        <v>28963.437999999998</v>
      </c>
      <c r="AF106">
        <v>0</v>
      </c>
      <c r="AG106" s="6">
        <v>25116.786</v>
      </c>
      <c r="AH106">
        <v>0</v>
      </c>
      <c r="AI106">
        <v>28996.12</v>
      </c>
      <c r="AJ106">
        <v>32.682000000000002</v>
      </c>
      <c r="AK106">
        <v>31693.891</v>
      </c>
      <c r="AL106">
        <v>35.244999999999898</v>
      </c>
      <c r="AM106" s="6">
        <v>26302.938999999998</v>
      </c>
      <c r="AN106">
        <v>0</v>
      </c>
      <c r="AO106">
        <v>32126.401000000002</v>
      </c>
      <c r="AP106">
        <v>432.50999999999902</v>
      </c>
      <c r="AQ106">
        <v>12973.245000000001</v>
      </c>
      <c r="AR106">
        <v>0</v>
      </c>
      <c r="AS106" s="6">
        <v>12076.344999999999</v>
      </c>
      <c r="AT106">
        <v>0</v>
      </c>
      <c r="AU106">
        <v>13040.716</v>
      </c>
      <c r="AV106">
        <v>67.471000000000004</v>
      </c>
      <c r="AW106">
        <v>14179.674999999999</v>
      </c>
      <c r="AX106">
        <v>0</v>
      </c>
      <c r="AY106" s="6">
        <v>12924.956</v>
      </c>
      <c r="AZ106">
        <v>0</v>
      </c>
      <c r="BA106">
        <v>14248.64</v>
      </c>
      <c r="BB106">
        <v>68.965000000000003</v>
      </c>
      <c r="BC106">
        <v>13840.343999999999</v>
      </c>
      <c r="BD106">
        <v>0</v>
      </c>
      <c r="BE106" s="6">
        <v>12679.084000000001</v>
      </c>
      <c r="BF106">
        <v>0</v>
      </c>
      <c r="BG106">
        <v>13992.429</v>
      </c>
      <c r="BH106">
        <v>152.08499999999901</v>
      </c>
    </row>
    <row r="107" spans="1:60" x14ac:dyDescent="0.25">
      <c r="A107" s="6">
        <v>33304.955000000002</v>
      </c>
      <c r="B107" s="6">
        <v>0</v>
      </c>
      <c r="C107">
        <v>25256.429</v>
      </c>
      <c r="D107">
        <v>0</v>
      </c>
      <c r="E107">
        <v>33396.911</v>
      </c>
      <c r="F107" s="6">
        <v>91.955999999999904</v>
      </c>
      <c r="G107">
        <v>31775.300999999999</v>
      </c>
      <c r="H107" s="6">
        <v>0</v>
      </c>
      <c r="I107" s="6">
        <v>25763.096000000001</v>
      </c>
      <c r="J107" s="6">
        <v>0</v>
      </c>
      <c r="K107">
        <v>32294.977999999999</v>
      </c>
      <c r="L107" s="6">
        <v>519.676999999999</v>
      </c>
      <c r="M107">
        <v>33066.985000000001</v>
      </c>
      <c r="N107" s="6">
        <v>358.332999999999</v>
      </c>
      <c r="O107" s="6">
        <v>26324.277999999998</v>
      </c>
      <c r="P107" s="6">
        <v>1</v>
      </c>
      <c r="Q107">
        <v>33136.201000000001</v>
      </c>
      <c r="R107" s="6">
        <v>69.215999999999894</v>
      </c>
      <c r="S107">
        <v>31296.143</v>
      </c>
      <c r="T107" s="6">
        <v>0</v>
      </c>
      <c r="U107" s="6">
        <v>27217.103999999999</v>
      </c>
      <c r="V107" s="6">
        <v>0</v>
      </c>
      <c r="W107">
        <v>31431.769</v>
      </c>
      <c r="X107" s="6">
        <v>135.62599999999901</v>
      </c>
      <c r="Y107">
        <v>30893.062000000002</v>
      </c>
      <c r="Z107" s="6">
        <v>0</v>
      </c>
      <c r="AA107" s="6">
        <v>24948.839</v>
      </c>
      <c r="AB107" s="6">
        <v>1</v>
      </c>
      <c r="AC107">
        <v>31137.982</v>
      </c>
      <c r="AD107" s="6">
        <v>244.91999999999899</v>
      </c>
      <c r="AE107">
        <v>29086.567999999999</v>
      </c>
      <c r="AF107" s="6">
        <v>0</v>
      </c>
      <c r="AG107" s="6">
        <v>25295.16</v>
      </c>
      <c r="AH107" s="6">
        <v>0</v>
      </c>
      <c r="AI107">
        <v>29182.659</v>
      </c>
      <c r="AJ107" s="6">
        <v>96.090999999999894</v>
      </c>
      <c r="AK107">
        <v>32158.663</v>
      </c>
      <c r="AL107" s="6">
        <v>0</v>
      </c>
      <c r="AM107" s="6">
        <v>26978.988000000001</v>
      </c>
      <c r="AN107" s="6">
        <v>0</v>
      </c>
      <c r="AO107">
        <v>32498.972000000002</v>
      </c>
      <c r="AP107" s="6">
        <v>340.308999999999</v>
      </c>
      <c r="AQ107">
        <v>13042.925999999999</v>
      </c>
      <c r="AR107" s="6">
        <v>0</v>
      </c>
      <c r="AS107" s="6">
        <v>12176.429</v>
      </c>
      <c r="AT107" s="6">
        <v>0</v>
      </c>
      <c r="AU107">
        <v>13162.874</v>
      </c>
      <c r="AV107" s="6">
        <v>119.947999999999</v>
      </c>
      <c r="AW107">
        <v>14323.231</v>
      </c>
      <c r="AX107" s="6">
        <v>0</v>
      </c>
      <c r="AY107" s="6">
        <v>13075.638000000001</v>
      </c>
      <c r="AZ107" s="6">
        <v>0</v>
      </c>
      <c r="BA107">
        <v>14432.951999999999</v>
      </c>
      <c r="BB107" s="6">
        <v>109.721</v>
      </c>
      <c r="BC107">
        <v>14025.937</v>
      </c>
      <c r="BD107" s="6">
        <v>0</v>
      </c>
      <c r="BE107" s="6">
        <v>12729.046</v>
      </c>
      <c r="BF107" s="6">
        <v>1</v>
      </c>
      <c r="BG107">
        <v>14147.753000000001</v>
      </c>
      <c r="BH107" s="6">
        <v>121.816</v>
      </c>
    </row>
    <row r="108" spans="1:60" x14ac:dyDescent="0.25">
      <c r="A108" s="6">
        <v>33444.449000000001</v>
      </c>
      <c r="B108" s="6">
        <v>0</v>
      </c>
      <c r="C108">
        <v>25413.667000000001</v>
      </c>
      <c r="D108">
        <v>0</v>
      </c>
      <c r="E108">
        <v>33531.148999999998</v>
      </c>
      <c r="F108" s="6">
        <v>86.699999999999903</v>
      </c>
      <c r="G108">
        <v>32297.002</v>
      </c>
      <c r="H108" s="6">
        <v>0</v>
      </c>
      <c r="I108" s="6">
        <v>26178.463</v>
      </c>
      <c r="J108" s="6">
        <v>0</v>
      </c>
      <c r="K108">
        <v>32638.155999999999</v>
      </c>
      <c r="L108" s="6">
        <v>341.15399999999897</v>
      </c>
      <c r="M108">
        <v>33253.303999999996</v>
      </c>
      <c r="N108" s="6">
        <v>0</v>
      </c>
      <c r="O108" s="6">
        <v>26369.345000000001</v>
      </c>
      <c r="P108" s="6">
        <v>0</v>
      </c>
      <c r="Q108">
        <v>33315.296000000002</v>
      </c>
      <c r="R108" s="6">
        <v>61.991999999999898</v>
      </c>
      <c r="S108">
        <v>31594.627</v>
      </c>
      <c r="T108" s="6">
        <v>0</v>
      </c>
      <c r="U108" s="6">
        <v>27811.86</v>
      </c>
      <c r="V108" s="6">
        <v>0</v>
      </c>
      <c r="W108">
        <v>31748.046999999999</v>
      </c>
      <c r="X108" s="6">
        <v>153.41999999999899</v>
      </c>
      <c r="Y108">
        <v>31186.416000000001</v>
      </c>
      <c r="Z108" s="6">
        <v>0</v>
      </c>
      <c r="AA108" s="6">
        <v>25343.824000000001</v>
      </c>
      <c r="AB108" s="6">
        <v>0</v>
      </c>
      <c r="AC108">
        <v>31401.625</v>
      </c>
      <c r="AD108" s="6">
        <v>215.209</v>
      </c>
      <c r="AE108">
        <v>29242.252</v>
      </c>
      <c r="AF108" s="6">
        <v>0</v>
      </c>
      <c r="AG108" s="6">
        <v>25563.837</v>
      </c>
      <c r="AH108" s="6">
        <v>0</v>
      </c>
      <c r="AI108">
        <v>29764.038</v>
      </c>
      <c r="AJ108" s="6">
        <v>521.78599999999904</v>
      </c>
      <c r="AK108">
        <v>32498.972000000002</v>
      </c>
      <c r="AL108" s="6">
        <v>151.13200000000001</v>
      </c>
      <c r="AM108" s="6">
        <v>27148.906999999999</v>
      </c>
      <c r="AN108" s="6">
        <v>0</v>
      </c>
      <c r="AO108">
        <v>32645.512999999999</v>
      </c>
      <c r="AP108" s="6">
        <v>146.540999999999</v>
      </c>
      <c r="AQ108">
        <v>13216.181</v>
      </c>
      <c r="AR108" s="6">
        <v>0</v>
      </c>
      <c r="AS108" s="6">
        <v>12179.282999999999</v>
      </c>
      <c r="AT108" s="6">
        <v>1</v>
      </c>
      <c r="AU108">
        <v>13333.204</v>
      </c>
      <c r="AV108" s="6">
        <v>117.022999999999</v>
      </c>
      <c r="AW108">
        <v>14612.903</v>
      </c>
      <c r="AX108" s="6">
        <v>0</v>
      </c>
      <c r="AY108" s="6">
        <v>13192.109</v>
      </c>
      <c r="AZ108" s="6">
        <v>0</v>
      </c>
      <c r="BA108">
        <v>14701.706</v>
      </c>
      <c r="BB108" s="6">
        <v>88.802999999999898</v>
      </c>
      <c r="BC108">
        <v>14196.050999999999</v>
      </c>
      <c r="BD108" s="6">
        <v>0</v>
      </c>
      <c r="BE108" s="6">
        <v>12759.413</v>
      </c>
      <c r="BF108" s="6">
        <v>0</v>
      </c>
      <c r="BG108">
        <v>14241.642</v>
      </c>
      <c r="BH108" s="6">
        <v>45.590999999999902</v>
      </c>
    </row>
    <row r="109" spans="1:60" x14ac:dyDescent="0.25">
      <c r="A109" s="6">
        <v>33587.612000000001</v>
      </c>
      <c r="B109" s="6">
        <v>0</v>
      </c>
      <c r="C109">
        <v>26185.133000000002</v>
      </c>
      <c r="D109">
        <v>1</v>
      </c>
      <c r="E109">
        <v>34053.226000000002</v>
      </c>
      <c r="F109" s="6">
        <v>465.61399999999901</v>
      </c>
      <c r="G109">
        <v>32680.129000000001</v>
      </c>
      <c r="H109" s="6">
        <v>0</v>
      </c>
      <c r="I109" s="6">
        <v>26513.478999999999</v>
      </c>
      <c r="J109" s="6">
        <v>1</v>
      </c>
      <c r="K109">
        <v>32855.500999999997</v>
      </c>
      <c r="L109" s="6">
        <v>175.37200000000001</v>
      </c>
      <c r="M109">
        <v>33395.622000000003</v>
      </c>
      <c r="N109" s="6">
        <v>0</v>
      </c>
      <c r="O109" s="6">
        <v>26487.341</v>
      </c>
      <c r="P109" s="6">
        <v>0</v>
      </c>
      <c r="Q109">
        <v>34869.421999999999</v>
      </c>
      <c r="R109" s="6">
        <v>1473.79999999999</v>
      </c>
      <c r="S109">
        <v>32233.702000000001</v>
      </c>
      <c r="T109" s="6">
        <v>0</v>
      </c>
      <c r="U109" s="6">
        <v>27969.228999999999</v>
      </c>
      <c r="V109" s="6">
        <v>0</v>
      </c>
      <c r="W109">
        <v>32318.7</v>
      </c>
      <c r="X109" s="6">
        <v>84.997999999999905</v>
      </c>
      <c r="Y109">
        <v>31489.744999999999</v>
      </c>
      <c r="Z109" s="6">
        <v>0</v>
      </c>
      <c r="AA109" s="6">
        <v>25808.638999999999</v>
      </c>
      <c r="AB109" s="6">
        <v>0</v>
      </c>
      <c r="AC109">
        <v>31581.93</v>
      </c>
      <c r="AD109" s="6">
        <v>92.185000000000002</v>
      </c>
      <c r="AE109">
        <v>29764.038</v>
      </c>
      <c r="AF109" s="6">
        <v>325.491999999999</v>
      </c>
      <c r="AG109" s="6">
        <v>25684.52</v>
      </c>
      <c r="AH109" s="6">
        <v>0</v>
      </c>
      <c r="AI109">
        <v>30092.809000000001</v>
      </c>
      <c r="AJ109" s="6">
        <v>328.77099999999899</v>
      </c>
      <c r="AK109">
        <v>32645.512999999999</v>
      </c>
      <c r="AL109" s="6">
        <v>21.274000000000001</v>
      </c>
      <c r="AM109" s="6">
        <v>27315.339</v>
      </c>
      <c r="AN109" s="6">
        <v>0</v>
      </c>
      <c r="AO109">
        <v>32762.348999999998</v>
      </c>
      <c r="AP109" s="6">
        <v>116.835999999999</v>
      </c>
      <c r="AQ109">
        <v>13415.424999999999</v>
      </c>
      <c r="AR109" s="6">
        <v>0</v>
      </c>
      <c r="AS109" s="6">
        <v>12298.950999999999</v>
      </c>
      <c r="AT109" s="6">
        <v>0</v>
      </c>
      <c r="AU109">
        <v>13457.841</v>
      </c>
      <c r="AV109" s="6">
        <v>42.415999999999897</v>
      </c>
      <c r="AW109">
        <v>14825.954</v>
      </c>
      <c r="AX109" s="6">
        <v>0</v>
      </c>
      <c r="AY109" s="6">
        <v>13295.35</v>
      </c>
      <c r="AZ109" s="6">
        <v>0</v>
      </c>
      <c r="BA109">
        <v>14880.52</v>
      </c>
      <c r="BB109" s="6">
        <v>54.566000000000003</v>
      </c>
      <c r="BC109">
        <v>14616.652</v>
      </c>
      <c r="BD109" s="6">
        <v>0</v>
      </c>
      <c r="BE109" s="6">
        <v>12905.865</v>
      </c>
      <c r="BF109" s="6">
        <v>0</v>
      </c>
      <c r="BG109">
        <v>14646.776</v>
      </c>
      <c r="BH109" s="6">
        <v>30.123999999999899</v>
      </c>
    </row>
    <row r="110" spans="1:60" x14ac:dyDescent="0.25">
      <c r="A110" s="6">
        <v>34053.226000000002</v>
      </c>
      <c r="B110" s="6">
        <v>90.662999999999897</v>
      </c>
      <c r="C110">
        <v>26624.513999999999</v>
      </c>
      <c r="D110">
        <v>0</v>
      </c>
      <c r="E110">
        <v>35030.881000000001</v>
      </c>
      <c r="F110" s="6">
        <v>977.65499999999895</v>
      </c>
      <c r="G110">
        <v>33066.347000000002</v>
      </c>
      <c r="H110" s="6">
        <v>0</v>
      </c>
      <c r="I110" s="6">
        <v>26788.403999999999</v>
      </c>
      <c r="J110" s="6">
        <v>0</v>
      </c>
      <c r="K110">
        <v>33113.682999999997</v>
      </c>
      <c r="L110" s="6">
        <v>47.335999999999899</v>
      </c>
      <c r="M110">
        <v>34869.421999999999</v>
      </c>
      <c r="N110" s="6">
        <v>640.02700000000004</v>
      </c>
      <c r="O110" s="6">
        <v>26588.469000000001</v>
      </c>
      <c r="P110" s="6">
        <v>0</v>
      </c>
      <c r="Q110">
        <v>34899.908000000003</v>
      </c>
      <c r="R110" s="6">
        <v>30.485999999999901</v>
      </c>
      <c r="S110">
        <v>32330.260999999999</v>
      </c>
      <c r="T110" s="6">
        <v>0</v>
      </c>
      <c r="U110" s="6">
        <v>28989.345000000001</v>
      </c>
      <c r="V110" s="6">
        <v>0</v>
      </c>
      <c r="W110">
        <v>32702.937000000002</v>
      </c>
      <c r="X110" s="6">
        <v>372.67599999999902</v>
      </c>
      <c r="Y110">
        <v>31655.77</v>
      </c>
      <c r="Z110" s="6">
        <v>0</v>
      </c>
      <c r="AA110" s="6">
        <v>26183.852999999999</v>
      </c>
      <c r="AB110" s="6">
        <v>0</v>
      </c>
      <c r="AC110">
        <v>31788.396000000001</v>
      </c>
      <c r="AD110" s="6">
        <v>132.62599999999901</v>
      </c>
      <c r="AE110">
        <v>30258.257000000001</v>
      </c>
      <c r="AF110" s="6">
        <v>0</v>
      </c>
      <c r="AG110" s="6">
        <v>25877.753000000001</v>
      </c>
      <c r="AH110" s="6">
        <v>0</v>
      </c>
      <c r="AI110">
        <v>30299.212</v>
      </c>
      <c r="AJ110" s="6">
        <v>40.954999999999899</v>
      </c>
      <c r="AK110">
        <v>32835.862000000001</v>
      </c>
      <c r="AL110" s="6">
        <v>0</v>
      </c>
      <c r="AM110" s="6">
        <v>27473.425999999999</v>
      </c>
      <c r="AN110" s="6">
        <v>0</v>
      </c>
      <c r="AO110">
        <v>32901.476999999999</v>
      </c>
      <c r="AP110" s="6">
        <v>65.614999999999895</v>
      </c>
      <c r="AQ110">
        <v>13513.111000000001</v>
      </c>
      <c r="AR110" s="6">
        <v>0</v>
      </c>
      <c r="AS110" s="6">
        <v>12348.87</v>
      </c>
      <c r="AT110" s="6">
        <v>1</v>
      </c>
      <c r="AU110">
        <v>13566.773999999999</v>
      </c>
      <c r="AV110" s="6">
        <v>53.662999999999897</v>
      </c>
      <c r="AW110">
        <v>14948.102999999999</v>
      </c>
      <c r="AX110" s="6">
        <v>0</v>
      </c>
      <c r="AY110" s="6">
        <v>13419.846</v>
      </c>
      <c r="AZ110" s="6">
        <v>0</v>
      </c>
      <c r="BA110">
        <v>15014.522000000001</v>
      </c>
      <c r="BB110" s="6">
        <v>66.418999999999897</v>
      </c>
      <c r="BC110">
        <v>14716.537</v>
      </c>
      <c r="BD110" s="6">
        <v>0</v>
      </c>
      <c r="BE110" s="6">
        <v>13090.317999999999</v>
      </c>
      <c r="BF110" s="6">
        <v>0</v>
      </c>
      <c r="BG110">
        <v>14790.368</v>
      </c>
      <c r="BH110" s="6">
        <v>73.830999999999904</v>
      </c>
    </row>
    <row r="111" spans="1:60" x14ac:dyDescent="0.25">
      <c r="A111" s="6">
        <v>35030.881000000001</v>
      </c>
      <c r="B111" s="6">
        <v>831.90899999999897</v>
      </c>
      <c r="C111">
        <v>26718.612000000001</v>
      </c>
      <c r="D111">
        <v>0</v>
      </c>
      <c r="E111">
        <v>35396.870000000003</v>
      </c>
      <c r="F111">
        <v>365.98899999999901</v>
      </c>
      <c r="G111">
        <v>33126.228999999999</v>
      </c>
      <c r="H111">
        <v>0</v>
      </c>
      <c r="I111" s="6">
        <v>26879.600999999999</v>
      </c>
      <c r="J111">
        <v>0</v>
      </c>
      <c r="K111">
        <v>33346.584999999999</v>
      </c>
      <c r="L111">
        <v>220.355999999999</v>
      </c>
      <c r="M111">
        <v>34917.913</v>
      </c>
      <c r="N111">
        <v>0</v>
      </c>
      <c r="O111" s="6">
        <v>27478.920999999998</v>
      </c>
      <c r="P111">
        <v>1</v>
      </c>
      <c r="Q111">
        <v>35017.881000000001</v>
      </c>
      <c r="R111">
        <v>99.967999999999904</v>
      </c>
      <c r="S111">
        <v>32702.937000000002</v>
      </c>
      <c r="T111">
        <v>125.093999999999</v>
      </c>
      <c r="U111" s="6">
        <v>29485.938999999998</v>
      </c>
      <c r="V111">
        <v>0</v>
      </c>
      <c r="W111">
        <v>32821.480000000003</v>
      </c>
      <c r="X111">
        <v>118.54300000000001</v>
      </c>
      <c r="Y111">
        <v>31826.436000000002</v>
      </c>
      <c r="Z111">
        <v>0</v>
      </c>
      <c r="AA111" s="6">
        <v>26191.977999999999</v>
      </c>
      <c r="AB111">
        <v>1</v>
      </c>
      <c r="AC111">
        <v>31989.794999999998</v>
      </c>
      <c r="AD111">
        <v>163.35899999999901</v>
      </c>
      <c r="AE111">
        <v>30344.237000000001</v>
      </c>
      <c r="AF111">
        <v>0</v>
      </c>
      <c r="AG111" s="6">
        <v>26082.203000000001</v>
      </c>
      <c r="AH111">
        <v>0</v>
      </c>
      <c r="AI111">
        <v>30675.384999999998</v>
      </c>
      <c r="AJ111">
        <v>331.14800000000002</v>
      </c>
      <c r="AK111">
        <v>33007.042999999998</v>
      </c>
      <c r="AL111">
        <v>0</v>
      </c>
      <c r="AM111" s="6">
        <v>27629.79</v>
      </c>
      <c r="AN111">
        <v>0</v>
      </c>
      <c r="AO111">
        <v>33082.792999999998</v>
      </c>
      <c r="AP111">
        <v>75.75</v>
      </c>
      <c r="AQ111">
        <v>13583.641</v>
      </c>
      <c r="AR111">
        <v>0</v>
      </c>
      <c r="AS111" s="6">
        <v>12429.968999999999</v>
      </c>
      <c r="AT111">
        <v>0</v>
      </c>
      <c r="AU111">
        <v>13657.294</v>
      </c>
      <c r="AV111">
        <v>73.652999999999906</v>
      </c>
      <c r="AW111">
        <v>15275.895</v>
      </c>
      <c r="AX111">
        <v>0</v>
      </c>
      <c r="AY111" s="6">
        <v>13545.132</v>
      </c>
      <c r="AZ111">
        <v>0</v>
      </c>
      <c r="BA111">
        <v>15353.087</v>
      </c>
      <c r="BB111">
        <v>77.191999999999894</v>
      </c>
      <c r="BC111">
        <v>14909.011</v>
      </c>
      <c r="BD111">
        <v>0</v>
      </c>
      <c r="BE111" s="6">
        <v>13203.573</v>
      </c>
      <c r="BF111">
        <v>0</v>
      </c>
      <c r="BG111">
        <v>14981.308000000001</v>
      </c>
      <c r="BH111">
        <v>72.296999999999898</v>
      </c>
    </row>
    <row r="112" spans="1:60" x14ac:dyDescent="0.25">
      <c r="A112" s="6">
        <v>35488.997000000003</v>
      </c>
      <c r="B112" s="6">
        <v>0</v>
      </c>
      <c r="C112">
        <v>27447.451000000001</v>
      </c>
      <c r="D112">
        <v>0</v>
      </c>
      <c r="E112">
        <v>36011.023000000001</v>
      </c>
      <c r="F112" s="6">
        <v>522.02599999999904</v>
      </c>
      <c r="G112">
        <v>33372.413999999997</v>
      </c>
      <c r="H112" s="6">
        <v>0</v>
      </c>
      <c r="I112" s="6">
        <v>27137.445</v>
      </c>
      <c r="J112" s="6">
        <v>0</v>
      </c>
      <c r="K112">
        <v>33965.014999999999</v>
      </c>
      <c r="L112" s="6">
        <v>592.60099999999898</v>
      </c>
      <c r="M112">
        <v>35031.703000000001</v>
      </c>
      <c r="N112" s="6">
        <v>0</v>
      </c>
      <c r="O112" s="6">
        <v>27528.14</v>
      </c>
      <c r="P112" s="6">
        <v>0</v>
      </c>
      <c r="Q112">
        <v>36637.290999999997</v>
      </c>
      <c r="R112" s="6">
        <v>1605.58799999999</v>
      </c>
      <c r="S112">
        <v>32821.480000000003</v>
      </c>
      <c r="T112" s="6">
        <v>111.373999999999</v>
      </c>
      <c r="U112" s="6">
        <v>29644.526000000002</v>
      </c>
      <c r="V112" s="6">
        <v>0</v>
      </c>
      <c r="W112">
        <v>32875.756999999998</v>
      </c>
      <c r="X112" s="6">
        <v>54.277000000000001</v>
      </c>
      <c r="Y112">
        <v>32100.483</v>
      </c>
      <c r="Z112" s="6">
        <v>0</v>
      </c>
      <c r="AA112" s="6">
        <v>26413.413</v>
      </c>
      <c r="AB112" s="6">
        <v>0</v>
      </c>
      <c r="AC112">
        <v>32431.294000000002</v>
      </c>
      <c r="AD112" s="6">
        <v>330.81099999999901</v>
      </c>
      <c r="AE112">
        <v>30763.161</v>
      </c>
      <c r="AF112" s="6">
        <v>0</v>
      </c>
      <c r="AG112" s="6">
        <v>26204.871999999999</v>
      </c>
      <c r="AH112" s="6">
        <v>1</v>
      </c>
      <c r="AI112">
        <v>30861.047999999999</v>
      </c>
      <c r="AJ112" s="6">
        <v>97.887</v>
      </c>
      <c r="AK112">
        <v>33085.42</v>
      </c>
      <c r="AL112" s="6">
        <v>0</v>
      </c>
      <c r="AM112" s="6">
        <v>27872.117999999999</v>
      </c>
      <c r="AN112" s="6">
        <v>0</v>
      </c>
      <c r="AO112">
        <v>33192.131999999998</v>
      </c>
      <c r="AP112" s="6">
        <v>106.71199999999899</v>
      </c>
      <c r="AQ112">
        <v>13753.625</v>
      </c>
      <c r="AR112" s="6">
        <v>0</v>
      </c>
      <c r="AS112" s="6">
        <v>12622.143</v>
      </c>
      <c r="AT112" s="6">
        <v>0</v>
      </c>
      <c r="AU112">
        <v>13829.217000000001</v>
      </c>
      <c r="AV112" s="6">
        <v>75.591999999999899</v>
      </c>
      <c r="AW112">
        <v>15376.388999999999</v>
      </c>
      <c r="AX112" s="6">
        <v>0</v>
      </c>
      <c r="AY112" s="6">
        <v>13788.473</v>
      </c>
      <c r="AZ112" s="6">
        <v>0</v>
      </c>
      <c r="BA112">
        <v>15533.938</v>
      </c>
      <c r="BB112" s="6">
        <v>157.54899999999901</v>
      </c>
      <c r="BC112">
        <v>15052.921</v>
      </c>
      <c r="BD112" s="6">
        <v>0</v>
      </c>
      <c r="BE112" s="6">
        <v>13239.334999999999</v>
      </c>
      <c r="BF112" s="6">
        <v>1</v>
      </c>
      <c r="BG112">
        <v>15099.388999999999</v>
      </c>
      <c r="BH112" s="6">
        <v>46.468000000000004</v>
      </c>
    </row>
    <row r="113" spans="1:60" x14ac:dyDescent="0.25">
      <c r="A113" s="6">
        <v>36098.021999999997</v>
      </c>
      <c r="B113">
        <v>0</v>
      </c>
      <c r="C113">
        <v>27522.007000000001</v>
      </c>
      <c r="D113">
        <v>0</v>
      </c>
      <c r="E113">
        <v>36179.874000000003</v>
      </c>
      <c r="F113" s="6">
        <v>81.852000000000004</v>
      </c>
      <c r="G113">
        <v>33983.775000000001</v>
      </c>
      <c r="H113" s="6">
        <v>0</v>
      </c>
      <c r="I113" s="6">
        <v>28085.026999999998</v>
      </c>
      <c r="J113" s="6">
        <v>0</v>
      </c>
      <c r="K113">
        <v>34315.877</v>
      </c>
      <c r="L113" s="6">
        <v>332.10199999999901</v>
      </c>
      <c r="M113">
        <v>36637.290999999997</v>
      </c>
      <c r="N113" s="6">
        <v>747.53700000000003</v>
      </c>
      <c r="O113" s="6">
        <v>27931.923999999999</v>
      </c>
      <c r="P113" s="6">
        <v>0</v>
      </c>
      <c r="Q113">
        <v>36976.578000000001</v>
      </c>
      <c r="R113" s="6">
        <v>339.28699999999901</v>
      </c>
      <c r="S113">
        <v>33039.553999999996</v>
      </c>
      <c r="T113" s="6">
        <v>0</v>
      </c>
      <c r="U113" s="6">
        <v>30226.347000000002</v>
      </c>
      <c r="V113" s="6">
        <v>0</v>
      </c>
      <c r="W113">
        <v>33595.531999999999</v>
      </c>
      <c r="X113" s="6">
        <v>555.97799999999904</v>
      </c>
      <c r="Y113">
        <v>32440.142</v>
      </c>
      <c r="Z113" s="6">
        <v>0</v>
      </c>
      <c r="AA113" s="6">
        <v>26486.331999999999</v>
      </c>
      <c r="AB113" s="6">
        <v>0</v>
      </c>
      <c r="AC113">
        <v>32625.752</v>
      </c>
      <c r="AD113" s="6">
        <v>185.61</v>
      </c>
      <c r="AE113">
        <v>30879.155999999999</v>
      </c>
      <c r="AF113" s="6">
        <v>0</v>
      </c>
      <c r="AG113" s="6">
        <v>26251.142</v>
      </c>
      <c r="AH113" s="6">
        <v>0</v>
      </c>
      <c r="AI113">
        <v>31213.698</v>
      </c>
      <c r="AJ113" s="6">
        <v>334.54199999999901</v>
      </c>
      <c r="AK113">
        <v>33628.593000000001</v>
      </c>
      <c r="AL113" s="6">
        <v>0</v>
      </c>
      <c r="AM113" s="6">
        <v>28061.863000000001</v>
      </c>
      <c r="AN113" s="6">
        <v>0</v>
      </c>
      <c r="AO113">
        <v>33998.201000000001</v>
      </c>
      <c r="AP113" s="6">
        <v>369.60799999999898</v>
      </c>
      <c r="AQ113">
        <v>13924.692999999999</v>
      </c>
      <c r="AR113" s="6">
        <v>0</v>
      </c>
      <c r="AS113" s="6">
        <v>12805.947</v>
      </c>
      <c r="AT113" s="6">
        <v>0</v>
      </c>
      <c r="AU113">
        <v>13987.092000000001</v>
      </c>
      <c r="AV113" s="6">
        <v>62.399000000000001</v>
      </c>
      <c r="AW113">
        <v>15576.178</v>
      </c>
      <c r="AX113" s="6">
        <v>0</v>
      </c>
      <c r="AY113" s="6">
        <v>13864.642</v>
      </c>
      <c r="AZ113" s="6">
        <v>0</v>
      </c>
      <c r="BA113">
        <v>15658.175999999999</v>
      </c>
      <c r="BB113" s="6">
        <v>81.997999999999905</v>
      </c>
      <c r="BC113">
        <v>15099.98</v>
      </c>
      <c r="BD113" s="6">
        <v>0</v>
      </c>
      <c r="BE113" s="6">
        <v>13309.234</v>
      </c>
      <c r="BF113" s="6">
        <v>0</v>
      </c>
      <c r="BG113">
        <v>15148.835999999999</v>
      </c>
      <c r="BH113" s="6">
        <v>48.855999999999902</v>
      </c>
    </row>
    <row r="114" spans="1:60" x14ac:dyDescent="0.25">
      <c r="A114" s="6">
        <v>36190.453000000001</v>
      </c>
      <c r="B114" s="6">
        <v>0</v>
      </c>
      <c r="C114">
        <v>28033.45</v>
      </c>
      <c r="D114">
        <v>1</v>
      </c>
      <c r="E114">
        <v>36893.398000000001</v>
      </c>
      <c r="F114" s="6">
        <v>702.94499999999903</v>
      </c>
      <c r="G114">
        <v>34338.531000000003</v>
      </c>
      <c r="H114" s="6">
        <v>0</v>
      </c>
      <c r="I114" s="6">
        <v>28233.498</v>
      </c>
      <c r="J114" s="6">
        <v>0</v>
      </c>
      <c r="K114">
        <v>34377.845000000001</v>
      </c>
      <c r="L114" s="6">
        <v>39.313999999999901</v>
      </c>
      <c r="M114">
        <v>37087.226000000002</v>
      </c>
      <c r="N114" s="6">
        <v>0</v>
      </c>
      <c r="O114" s="6">
        <v>27970.800999999999</v>
      </c>
      <c r="P114" s="6">
        <v>1</v>
      </c>
      <c r="Q114">
        <v>37334.438000000002</v>
      </c>
      <c r="R114" s="6">
        <v>247.21199999999899</v>
      </c>
      <c r="S114">
        <v>33598.946000000004</v>
      </c>
      <c r="T114" s="6">
        <v>0</v>
      </c>
      <c r="U114" s="6">
        <v>30486.946</v>
      </c>
      <c r="V114" s="6">
        <v>0</v>
      </c>
      <c r="W114">
        <v>33804.502</v>
      </c>
      <c r="X114" s="6">
        <v>205.55599999999899</v>
      </c>
      <c r="Y114">
        <v>32643.386999999999</v>
      </c>
      <c r="Z114" s="6">
        <v>0</v>
      </c>
      <c r="AA114" s="6">
        <v>26596.6</v>
      </c>
      <c r="AB114" s="6">
        <v>0</v>
      </c>
      <c r="AC114">
        <v>32847.118000000002</v>
      </c>
      <c r="AD114" s="6">
        <v>203.730999999999</v>
      </c>
      <c r="AE114">
        <v>31235.690999999999</v>
      </c>
      <c r="AF114" s="6">
        <v>0</v>
      </c>
      <c r="AG114" s="6">
        <v>26281.291000000001</v>
      </c>
      <c r="AH114" s="6">
        <v>1</v>
      </c>
      <c r="AI114">
        <v>31588.876</v>
      </c>
      <c r="AJ114" s="6">
        <v>353.18499999999898</v>
      </c>
      <c r="AK114">
        <v>34016.771000000001</v>
      </c>
      <c r="AL114" s="6">
        <v>0</v>
      </c>
      <c r="AM114" s="6">
        <v>28468.031999999999</v>
      </c>
      <c r="AN114" s="6">
        <v>1</v>
      </c>
      <c r="AO114">
        <v>34596.822</v>
      </c>
      <c r="AP114" s="6">
        <v>580.05099999999902</v>
      </c>
      <c r="AQ114">
        <v>14092.833000000001</v>
      </c>
      <c r="AR114" s="6">
        <v>0</v>
      </c>
      <c r="AS114" s="6">
        <v>12973.245000000001</v>
      </c>
      <c r="AT114" s="6">
        <v>0</v>
      </c>
      <c r="AU114">
        <v>14126.285</v>
      </c>
      <c r="AV114" s="6">
        <v>33.451999999999899</v>
      </c>
      <c r="AW114">
        <v>15676.232</v>
      </c>
      <c r="AX114" s="6">
        <v>0</v>
      </c>
      <c r="AY114" s="6">
        <v>14061.125</v>
      </c>
      <c r="AZ114" s="6">
        <v>0</v>
      </c>
      <c r="BA114">
        <v>15718.532999999999</v>
      </c>
      <c r="BB114" s="6">
        <v>42.301000000000002</v>
      </c>
      <c r="BC114">
        <v>15190.407999999999</v>
      </c>
      <c r="BD114" s="6">
        <v>0</v>
      </c>
      <c r="BE114" s="6">
        <v>13538.651</v>
      </c>
      <c r="BF114" s="6">
        <v>0</v>
      </c>
      <c r="BG114">
        <v>15311.313</v>
      </c>
      <c r="BH114" s="6">
        <v>120.905</v>
      </c>
    </row>
    <row r="115" spans="1:60" x14ac:dyDescent="0.25">
      <c r="A115" s="6">
        <v>36899.974999999999</v>
      </c>
      <c r="B115" s="6">
        <v>0</v>
      </c>
      <c r="C115">
        <v>28103.725999999999</v>
      </c>
      <c r="D115">
        <v>0</v>
      </c>
      <c r="E115">
        <v>36959.232000000004</v>
      </c>
      <c r="F115" s="6">
        <v>59.256999999999898</v>
      </c>
      <c r="G115">
        <v>34377.845000000001</v>
      </c>
      <c r="H115" s="6">
        <v>28.329000000000001</v>
      </c>
      <c r="I115" s="6">
        <v>28442.433000000001</v>
      </c>
      <c r="J115" s="6">
        <v>0</v>
      </c>
      <c r="K115">
        <v>34412.49</v>
      </c>
      <c r="L115" s="6">
        <v>34.644999999999897</v>
      </c>
      <c r="M115">
        <v>37353.612000000001</v>
      </c>
      <c r="N115" s="6">
        <v>0</v>
      </c>
      <c r="O115" s="6">
        <v>28042.987000000001</v>
      </c>
      <c r="P115" s="6">
        <v>0</v>
      </c>
      <c r="Q115">
        <v>37723.135999999999</v>
      </c>
      <c r="R115" s="6">
        <v>369.524</v>
      </c>
      <c r="S115">
        <v>33888.673999999999</v>
      </c>
      <c r="T115" s="6">
        <v>0</v>
      </c>
      <c r="U115" s="6">
        <v>30519.496999999999</v>
      </c>
      <c r="V115" s="6">
        <v>1</v>
      </c>
      <c r="W115">
        <v>34002.803999999996</v>
      </c>
      <c r="X115" s="6">
        <v>114.129999999999</v>
      </c>
      <c r="Y115">
        <v>32920.379000000001</v>
      </c>
      <c r="Z115" s="6">
        <v>0</v>
      </c>
      <c r="AA115" s="6">
        <v>26881.241000000002</v>
      </c>
      <c r="AB115" s="6">
        <v>0</v>
      </c>
      <c r="AC115">
        <v>33215.904999999999</v>
      </c>
      <c r="AD115" s="6">
        <v>295.52599999999899</v>
      </c>
      <c r="AE115">
        <v>31625.502</v>
      </c>
      <c r="AF115" s="6">
        <v>0</v>
      </c>
      <c r="AG115" s="6">
        <v>26797.84</v>
      </c>
      <c r="AH115" s="6">
        <v>0</v>
      </c>
      <c r="AI115">
        <v>31745.098999999998</v>
      </c>
      <c r="AJ115" s="6">
        <v>119.596999999999</v>
      </c>
      <c r="AK115">
        <v>34596.822</v>
      </c>
      <c r="AL115" s="6">
        <v>250.32299999999901</v>
      </c>
      <c r="AM115" s="6">
        <v>28529.212</v>
      </c>
      <c r="AN115" s="6">
        <v>0</v>
      </c>
      <c r="AO115">
        <v>34785.995000000003</v>
      </c>
      <c r="AP115" s="6">
        <v>189.173</v>
      </c>
      <c r="AQ115">
        <v>14208.554</v>
      </c>
      <c r="AR115" s="6">
        <v>0</v>
      </c>
      <c r="AS115" s="6">
        <v>13042.925999999999</v>
      </c>
      <c r="AT115" s="6">
        <v>0</v>
      </c>
      <c r="AU115">
        <v>14317.436</v>
      </c>
      <c r="AV115" s="6">
        <v>108.88200000000001</v>
      </c>
      <c r="AW115">
        <v>15824.681</v>
      </c>
      <c r="AX115" s="6">
        <v>0</v>
      </c>
      <c r="AY115" s="6">
        <v>14179.674999999999</v>
      </c>
      <c r="AZ115" s="6">
        <v>0</v>
      </c>
      <c r="BA115">
        <v>15917.947</v>
      </c>
      <c r="BB115" s="6">
        <v>93.265999999999906</v>
      </c>
      <c r="BC115">
        <v>15343.24</v>
      </c>
      <c r="BD115" s="6">
        <v>0</v>
      </c>
      <c r="BE115" s="6">
        <v>13647.805</v>
      </c>
      <c r="BF115" s="6">
        <v>0</v>
      </c>
      <c r="BG115">
        <v>15400.575000000001</v>
      </c>
      <c r="BH115" s="6">
        <v>57.334999999999901</v>
      </c>
    </row>
    <row r="116" spans="1:60" x14ac:dyDescent="0.25">
      <c r="A116" s="6">
        <v>37124.862999999998</v>
      </c>
      <c r="B116" s="6">
        <v>0</v>
      </c>
      <c r="C116">
        <v>28859.073</v>
      </c>
      <c r="D116">
        <v>0</v>
      </c>
      <c r="E116">
        <v>37664.216</v>
      </c>
      <c r="F116" s="6">
        <v>539.35299999999904</v>
      </c>
      <c r="G116">
        <v>34482.809000000001</v>
      </c>
      <c r="H116" s="6">
        <v>0</v>
      </c>
      <c r="I116" s="6">
        <v>28696.829000000002</v>
      </c>
      <c r="J116" s="6">
        <v>0</v>
      </c>
      <c r="K116">
        <v>34832.682999999997</v>
      </c>
      <c r="L116" s="6">
        <v>349.87400000000002</v>
      </c>
      <c r="M116">
        <v>37771.589999999997</v>
      </c>
      <c r="N116" s="6">
        <v>0</v>
      </c>
      <c r="O116" s="6">
        <v>28171.682000000001</v>
      </c>
      <c r="P116" s="6">
        <v>0</v>
      </c>
      <c r="Q116">
        <v>37806.457000000002</v>
      </c>
      <c r="R116" s="6">
        <v>34.866999999999898</v>
      </c>
      <c r="S116">
        <v>34002.803999999996</v>
      </c>
      <c r="T116" s="6">
        <v>112.194999999999</v>
      </c>
      <c r="U116" s="6">
        <v>30754.875</v>
      </c>
      <c r="V116" s="6">
        <v>0</v>
      </c>
      <c r="W116">
        <v>34687.135000000002</v>
      </c>
      <c r="X116" s="6">
        <v>684.33099999999899</v>
      </c>
      <c r="Y116">
        <v>33413.726000000002</v>
      </c>
      <c r="Z116" s="6">
        <v>0</v>
      </c>
      <c r="AA116" s="6">
        <v>27256.781999999999</v>
      </c>
      <c r="AB116" s="6">
        <v>0</v>
      </c>
      <c r="AC116">
        <v>33444.635000000002</v>
      </c>
      <c r="AD116" s="6">
        <v>30.908999999999899</v>
      </c>
      <c r="AE116">
        <v>32043.487000000001</v>
      </c>
      <c r="AF116" s="6">
        <v>0</v>
      </c>
      <c r="AG116" s="6">
        <v>27221.662</v>
      </c>
      <c r="AH116" s="6">
        <v>0</v>
      </c>
      <c r="AI116">
        <v>32118.887999999999</v>
      </c>
      <c r="AJ116" s="6">
        <v>75.400999999999897</v>
      </c>
      <c r="AK116">
        <v>34817.593999999997</v>
      </c>
      <c r="AL116" s="6">
        <v>0</v>
      </c>
      <c r="AM116" s="6">
        <v>28663.772000000001</v>
      </c>
      <c r="AN116" s="6">
        <v>0</v>
      </c>
      <c r="AO116">
        <v>35025.127</v>
      </c>
      <c r="AP116" s="6">
        <v>207.53299999999899</v>
      </c>
      <c r="AQ116">
        <v>14468.609</v>
      </c>
      <c r="AR116" s="6">
        <v>0</v>
      </c>
      <c r="AS116" s="6">
        <v>13216.181</v>
      </c>
      <c r="AT116" s="6">
        <v>0</v>
      </c>
      <c r="AU116">
        <v>14538.313</v>
      </c>
      <c r="AV116" s="6">
        <v>69.703999999999894</v>
      </c>
      <c r="AW116">
        <v>16148.641</v>
      </c>
      <c r="AX116" s="6">
        <v>0</v>
      </c>
      <c r="AY116" s="6">
        <v>14323.231</v>
      </c>
      <c r="AZ116" s="6">
        <v>0</v>
      </c>
      <c r="BA116">
        <v>16262.75</v>
      </c>
      <c r="BB116" s="6">
        <v>114.108999999999</v>
      </c>
      <c r="BC116">
        <v>15418.891</v>
      </c>
      <c r="BD116" s="6">
        <v>0</v>
      </c>
      <c r="BE116" s="6">
        <v>13840.343999999999</v>
      </c>
      <c r="BF116" s="6">
        <v>0</v>
      </c>
      <c r="BG116">
        <v>15512.052</v>
      </c>
      <c r="BH116" s="6">
        <v>93.161000000000001</v>
      </c>
    </row>
    <row r="117" spans="1:60" x14ac:dyDescent="0.25">
      <c r="A117" s="6">
        <v>37724.908000000003</v>
      </c>
      <c r="B117" s="6">
        <v>0</v>
      </c>
      <c r="C117">
        <v>29436.201000000001</v>
      </c>
      <c r="D117">
        <v>0</v>
      </c>
      <c r="E117">
        <v>37880.366000000002</v>
      </c>
      <c r="F117" s="6">
        <v>155.457999999999</v>
      </c>
      <c r="G117">
        <v>34864.517</v>
      </c>
      <c r="H117" s="6">
        <v>0</v>
      </c>
      <c r="I117" s="6">
        <v>28804.707999999999</v>
      </c>
      <c r="J117" s="6">
        <v>0</v>
      </c>
      <c r="K117">
        <v>35157.449000000001</v>
      </c>
      <c r="L117" s="6">
        <v>292.93200000000002</v>
      </c>
      <c r="M117">
        <v>37836.565999999999</v>
      </c>
      <c r="N117" s="6">
        <v>0</v>
      </c>
      <c r="O117" s="6">
        <v>28201.081999999999</v>
      </c>
      <c r="P117" s="6">
        <v>1</v>
      </c>
      <c r="Q117">
        <v>39155.586000000003</v>
      </c>
      <c r="R117" s="6">
        <v>1319.01999999999</v>
      </c>
      <c r="S117">
        <v>34687.135000000002</v>
      </c>
      <c r="T117" s="6">
        <v>645.82299999999896</v>
      </c>
      <c r="U117" s="6">
        <v>30843.986000000001</v>
      </c>
      <c r="V117" s="6">
        <v>0</v>
      </c>
      <c r="W117">
        <v>34766.932000000001</v>
      </c>
      <c r="X117" s="6">
        <v>79.796999999999898</v>
      </c>
      <c r="Y117">
        <v>33552.656999999999</v>
      </c>
      <c r="Z117" s="6">
        <v>0</v>
      </c>
      <c r="AA117" s="6">
        <v>27317.594000000001</v>
      </c>
      <c r="AB117" s="6">
        <v>0</v>
      </c>
      <c r="AC117">
        <v>33633.790999999997</v>
      </c>
      <c r="AD117" s="6">
        <v>81.133999999999901</v>
      </c>
      <c r="AE117">
        <v>32266.297999999999</v>
      </c>
      <c r="AF117" s="6">
        <v>0</v>
      </c>
      <c r="AG117" s="6">
        <v>27332.837</v>
      </c>
      <c r="AH117" s="6">
        <v>0</v>
      </c>
      <c r="AI117">
        <v>32328.728999999999</v>
      </c>
      <c r="AJ117" s="6">
        <v>62.430999999999898</v>
      </c>
      <c r="AK117">
        <v>35038.680999999997</v>
      </c>
      <c r="AL117" s="6">
        <v>0</v>
      </c>
      <c r="AM117" s="6">
        <v>28975.66</v>
      </c>
      <c r="AN117" s="6">
        <v>0</v>
      </c>
      <c r="AO117">
        <v>35181.711000000003</v>
      </c>
      <c r="AP117" s="6">
        <v>143.02999999999901</v>
      </c>
      <c r="AQ117">
        <v>14623.358</v>
      </c>
      <c r="AR117" s="6">
        <v>0</v>
      </c>
      <c r="AS117" s="6">
        <v>13415.424999999999</v>
      </c>
      <c r="AT117" s="6">
        <v>0</v>
      </c>
      <c r="AU117">
        <v>14791.42</v>
      </c>
      <c r="AV117" s="6">
        <v>168.06200000000001</v>
      </c>
      <c r="AW117">
        <v>16267.558999999999</v>
      </c>
      <c r="AX117" s="6">
        <v>0</v>
      </c>
      <c r="AY117" s="6">
        <v>14612.903</v>
      </c>
      <c r="AZ117" s="6">
        <v>0</v>
      </c>
      <c r="BA117">
        <v>16424.635999999999</v>
      </c>
      <c r="BB117" s="6">
        <v>157.076999999999</v>
      </c>
      <c r="BC117">
        <v>15556.937</v>
      </c>
      <c r="BD117" s="6">
        <v>0</v>
      </c>
      <c r="BE117" s="6">
        <v>14025.937</v>
      </c>
      <c r="BF117" s="6">
        <v>0</v>
      </c>
      <c r="BG117">
        <v>15607.468999999999</v>
      </c>
      <c r="BH117" s="6">
        <v>50.531999999999897</v>
      </c>
    </row>
    <row r="118" spans="1:60" x14ac:dyDescent="0.25">
      <c r="A118" s="6">
        <v>37890.563999999998</v>
      </c>
      <c r="B118">
        <v>0</v>
      </c>
      <c r="C118">
        <v>29691.116000000002</v>
      </c>
      <c r="D118">
        <v>0</v>
      </c>
      <c r="E118">
        <v>37960.394999999997</v>
      </c>
      <c r="F118" s="6">
        <v>69.830999999999904</v>
      </c>
      <c r="G118">
        <v>35157.449000000001</v>
      </c>
      <c r="H118" s="6">
        <v>37.953000000000003</v>
      </c>
      <c r="I118" s="6">
        <v>29045.184000000001</v>
      </c>
      <c r="J118" s="6">
        <v>0</v>
      </c>
      <c r="K118">
        <v>36146.245999999999</v>
      </c>
      <c r="L118" s="6">
        <v>988.79700000000003</v>
      </c>
      <c r="M118">
        <v>39155.586000000003</v>
      </c>
      <c r="N118" s="6">
        <v>62.137</v>
      </c>
      <c r="O118" s="6">
        <v>28202.419000000002</v>
      </c>
      <c r="P118" s="6">
        <v>0</v>
      </c>
      <c r="Q118">
        <v>39563.858</v>
      </c>
      <c r="R118" s="6">
        <v>408.27199999999903</v>
      </c>
      <c r="S118">
        <v>34776.932000000001</v>
      </c>
      <c r="T118" s="6">
        <v>0</v>
      </c>
      <c r="U118" s="6">
        <v>31020.258000000002</v>
      </c>
      <c r="V118" s="6">
        <v>0</v>
      </c>
      <c r="W118">
        <v>34926.406000000003</v>
      </c>
      <c r="X118" s="6">
        <v>149.47399999999899</v>
      </c>
      <c r="Y118">
        <v>33676.332999999999</v>
      </c>
      <c r="Z118" s="6">
        <v>0</v>
      </c>
      <c r="AA118" s="6">
        <v>27483.373</v>
      </c>
      <c r="AB118" s="6">
        <v>1</v>
      </c>
      <c r="AC118">
        <v>33811.413</v>
      </c>
      <c r="AD118" s="6">
        <v>135.07999999999899</v>
      </c>
      <c r="AE118">
        <v>32331.861000000001</v>
      </c>
      <c r="AF118" s="6">
        <v>0</v>
      </c>
      <c r="AG118" s="6">
        <v>27681.319</v>
      </c>
      <c r="AH118" s="6">
        <v>0</v>
      </c>
      <c r="AI118">
        <v>32462.368999999999</v>
      </c>
      <c r="AJ118" s="6">
        <v>130.50799999999899</v>
      </c>
      <c r="AK118">
        <v>35204.019</v>
      </c>
      <c r="AL118" s="6">
        <v>0</v>
      </c>
      <c r="AM118" s="6">
        <v>29197.061000000002</v>
      </c>
      <c r="AN118" s="6">
        <v>0</v>
      </c>
      <c r="AO118">
        <v>35248.483</v>
      </c>
      <c r="AP118" s="6">
        <v>44.463999999999899</v>
      </c>
      <c r="AQ118">
        <v>14808.075000000001</v>
      </c>
      <c r="AR118" s="6">
        <v>0</v>
      </c>
      <c r="AS118" s="6">
        <v>13513.111000000001</v>
      </c>
      <c r="AT118" s="6">
        <v>0</v>
      </c>
      <c r="AU118">
        <v>14868.924999999999</v>
      </c>
      <c r="AV118" s="6">
        <v>60.849999999999902</v>
      </c>
      <c r="AW118">
        <v>16483.948</v>
      </c>
      <c r="AX118" s="6">
        <v>0</v>
      </c>
      <c r="AY118" s="6">
        <v>14825.954</v>
      </c>
      <c r="AZ118" s="6">
        <v>0</v>
      </c>
      <c r="BA118">
        <v>16541.031999999999</v>
      </c>
      <c r="BB118" s="6">
        <v>57.084000000000003</v>
      </c>
      <c r="BC118">
        <v>15658.725</v>
      </c>
      <c r="BD118" s="6">
        <v>0</v>
      </c>
      <c r="BE118" s="6">
        <v>14196.050999999999</v>
      </c>
      <c r="BF118" s="6">
        <v>0</v>
      </c>
      <c r="BG118">
        <v>15718.897000000001</v>
      </c>
      <c r="BH118" s="6">
        <v>60.171999999999898</v>
      </c>
    </row>
    <row r="119" spans="1:60" x14ac:dyDescent="0.25">
      <c r="A119" s="6">
        <v>38026.686000000002</v>
      </c>
      <c r="B119" s="6">
        <v>0</v>
      </c>
      <c r="C119">
        <v>30467.207999999999</v>
      </c>
      <c r="D119">
        <v>0</v>
      </c>
      <c r="E119">
        <v>38065.714999999997</v>
      </c>
      <c r="F119" s="6">
        <v>39.028999999999897</v>
      </c>
      <c r="G119">
        <v>36146.245999999999</v>
      </c>
      <c r="H119" s="6">
        <v>560.01499999999896</v>
      </c>
      <c r="I119" s="6">
        <v>29236.109</v>
      </c>
      <c r="J119" s="6">
        <v>0</v>
      </c>
      <c r="K119">
        <v>36349.902999999998</v>
      </c>
      <c r="L119" s="6">
        <v>203.65699999999899</v>
      </c>
      <c r="M119">
        <v>39714.589</v>
      </c>
      <c r="N119" s="6">
        <v>0</v>
      </c>
      <c r="O119" s="6">
        <v>28348.758999999998</v>
      </c>
      <c r="P119" s="6">
        <v>0</v>
      </c>
      <c r="Q119">
        <v>39852.995000000003</v>
      </c>
      <c r="R119" s="6">
        <v>138.40600000000001</v>
      </c>
      <c r="S119">
        <v>34998.339</v>
      </c>
      <c r="T119" s="6">
        <v>0</v>
      </c>
      <c r="U119" s="6">
        <v>31133.035</v>
      </c>
      <c r="V119" s="6">
        <v>0</v>
      </c>
      <c r="W119">
        <v>35178.663999999997</v>
      </c>
      <c r="X119" s="6">
        <v>180.32499999999899</v>
      </c>
      <c r="Y119">
        <v>33815.540999999997</v>
      </c>
      <c r="Z119" s="6">
        <v>0</v>
      </c>
      <c r="AA119" s="6">
        <v>28546.328000000001</v>
      </c>
      <c r="AB119" s="6">
        <v>0</v>
      </c>
      <c r="AC119">
        <v>34034.701000000001</v>
      </c>
      <c r="AD119" s="6">
        <v>219.159999999999</v>
      </c>
      <c r="AE119">
        <v>32467.673999999999</v>
      </c>
      <c r="AF119" s="6">
        <v>0</v>
      </c>
      <c r="AG119" s="6">
        <v>27888.111000000001</v>
      </c>
      <c r="AH119" s="6">
        <v>0</v>
      </c>
      <c r="AI119">
        <v>32880.548999999999</v>
      </c>
      <c r="AJ119" s="6">
        <v>412.875</v>
      </c>
      <c r="AK119">
        <v>35293.33</v>
      </c>
      <c r="AL119" s="6">
        <v>0</v>
      </c>
      <c r="AM119" s="6">
        <v>29313.698</v>
      </c>
      <c r="AN119" s="6">
        <v>1</v>
      </c>
      <c r="AO119">
        <v>35470.311000000002</v>
      </c>
      <c r="AP119" s="6">
        <v>176.980999999999</v>
      </c>
      <c r="AQ119">
        <v>14931.87</v>
      </c>
      <c r="AR119" s="6">
        <v>0</v>
      </c>
      <c r="AS119" s="6">
        <v>13583.641</v>
      </c>
      <c r="AT119" s="6">
        <v>0</v>
      </c>
      <c r="AU119">
        <v>15023.906999999999</v>
      </c>
      <c r="AV119" s="6">
        <v>92.037000000000006</v>
      </c>
      <c r="AW119">
        <v>16593.427</v>
      </c>
      <c r="AX119" s="6">
        <v>0</v>
      </c>
      <c r="AY119" s="6">
        <v>14948.102999999999</v>
      </c>
      <c r="AZ119" s="6">
        <v>0</v>
      </c>
      <c r="BA119">
        <v>16678.201000000001</v>
      </c>
      <c r="BB119" s="6">
        <v>84.774000000000001</v>
      </c>
      <c r="BC119">
        <v>15818.02</v>
      </c>
      <c r="BD119" s="6">
        <v>0</v>
      </c>
      <c r="BE119" s="6">
        <v>14616.652</v>
      </c>
      <c r="BF119" s="6">
        <v>0</v>
      </c>
      <c r="BG119">
        <v>15941.725</v>
      </c>
      <c r="BH119" s="6">
        <v>123.704999999999</v>
      </c>
    </row>
    <row r="120" spans="1:60" x14ac:dyDescent="0.25">
      <c r="A120" s="6">
        <v>38241.923000000003</v>
      </c>
      <c r="B120" s="6">
        <v>0</v>
      </c>
      <c r="C120">
        <v>30659.505000000001</v>
      </c>
      <c r="D120">
        <v>0</v>
      </c>
      <c r="E120">
        <v>38401.063000000002</v>
      </c>
      <c r="F120" s="6">
        <v>159.13999999999899</v>
      </c>
      <c r="G120">
        <v>36435.232000000004</v>
      </c>
      <c r="H120" s="6">
        <v>0</v>
      </c>
      <c r="I120" s="6">
        <v>29585.565999999999</v>
      </c>
      <c r="J120" s="6">
        <v>1</v>
      </c>
      <c r="K120">
        <v>36959.008999999998</v>
      </c>
      <c r="L120" s="6">
        <v>523.77700000000004</v>
      </c>
      <c r="M120">
        <v>39891.22</v>
      </c>
      <c r="N120" s="6">
        <v>0</v>
      </c>
      <c r="O120" s="6">
        <v>28424.264999999999</v>
      </c>
      <c r="P120" s="6">
        <v>0</v>
      </c>
      <c r="Q120">
        <v>40329.927000000003</v>
      </c>
      <c r="R120" s="6">
        <v>438.70699999999903</v>
      </c>
      <c r="S120">
        <v>35178.663999999997</v>
      </c>
      <c r="T120" s="6">
        <v>104.853999999999</v>
      </c>
      <c r="U120" s="6">
        <v>31202.825000000001</v>
      </c>
      <c r="V120" s="6">
        <v>0</v>
      </c>
      <c r="W120">
        <v>35573.233</v>
      </c>
      <c r="X120" s="6">
        <v>394.56899999999899</v>
      </c>
      <c r="Y120">
        <v>34034.701000000001</v>
      </c>
      <c r="Z120" s="6">
        <v>96.844999999999899</v>
      </c>
      <c r="AA120" s="6">
        <v>28962.508999999998</v>
      </c>
      <c r="AB120" s="6">
        <v>0</v>
      </c>
      <c r="AC120">
        <v>34244.004999999997</v>
      </c>
      <c r="AD120" s="6">
        <v>209.30399999999901</v>
      </c>
      <c r="AE120">
        <v>32880.548999999999</v>
      </c>
      <c r="AF120" s="6">
        <v>407.36</v>
      </c>
      <c r="AG120" s="6">
        <v>28044.642</v>
      </c>
      <c r="AH120" s="6">
        <v>0</v>
      </c>
      <c r="AI120">
        <v>33137.35</v>
      </c>
      <c r="AJ120" s="6">
        <v>256.80099999999902</v>
      </c>
      <c r="AK120">
        <v>35470.311000000002</v>
      </c>
      <c r="AL120" s="6">
        <v>165.938999999999</v>
      </c>
      <c r="AM120" s="6">
        <v>29510.532999999999</v>
      </c>
      <c r="AN120" s="6">
        <v>0</v>
      </c>
      <c r="AO120">
        <v>35682.383999999998</v>
      </c>
      <c r="AP120" s="6">
        <v>212.07299999999901</v>
      </c>
      <c r="AQ120">
        <v>15072.428</v>
      </c>
      <c r="AR120" s="6">
        <v>0</v>
      </c>
      <c r="AS120" s="6">
        <v>13753.625</v>
      </c>
      <c r="AT120" s="6">
        <v>0</v>
      </c>
      <c r="AU120">
        <v>15114.552</v>
      </c>
      <c r="AV120" s="6">
        <v>42.123999999999903</v>
      </c>
      <c r="AW120">
        <v>16687.455000000002</v>
      </c>
      <c r="AX120" s="6">
        <v>0</v>
      </c>
      <c r="AY120" s="6">
        <v>15275.895</v>
      </c>
      <c r="AZ120" s="6">
        <v>0</v>
      </c>
      <c r="BA120">
        <v>16762.169999999998</v>
      </c>
      <c r="BB120" s="6">
        <v>74.715000000000003</v>
      </c>
      <c r="BC120">
        <v>16393.121999999999</v>
      </c>
      <c r="BD120" s="6">
        <v>0</v>
      </c>
      <c r="BE120" s="6">
        <v>14716.537</v>
      </c>
      <c r="BF120" s="6">
        <v>0</v>
      </c>
      <c r="BG120">
        <v>16457.255000000001</v>
      </c>
      <c r="BH120" s="6">
        <v>64.132999999999896</v>
      </c>
    </row>
    <row r="121" spans="1:60" x14ac:dyDescent="0.25">
      <c r="A121" s="6">
        <v>38431.264999999999</v>
      </c>
      <c r="B121" s="6">
        <v>0</v>
      </c>
      <c r="C121">
        <v>30890.609</v>
      </c>
      <c r="D121">
        <v>0</v>
      </c>
      <c r="E121">
        <v>38499.485999999997</v>
      </c>
      <c r="F121" s="6">
        <v>68.221000000000004</v>
      </c>
      <c r="G121">
        <v>36985.339999999997</v>
      </c>
      <c r="H121" s="6">
        <v>0</v>
      </c>
      <c r="I121" s="6">
        <v>29643.555</v>
      </c>
      <c r="J121" s="6">
        <v>0</v>
      </c>
      <c r="K121">
        <v>37156.75</v>
      </c>
      <c r="L121" s="6">
        <v>171.409999999999</v>
      </c>
      <c r="M121">
        <v>40329.927000000003</v>
      </c>
      <c r="N121" s="6">
        <v>241.397999999999</v>
      </c>
      <c r="O121" s="6">
        <v>28959.440999999999</v>
      </c>
      <c r="P121" s="6">
        <v>0</v>
      </c>
      <c r="Q121">
        <v>40500.644</v>
      </c>
      <c r="R121" s="6">
        <v>170.71699999999899</v>
      </c>
      <c r="S121">
        <v>35573.233</v>
      </c>
      <c r="T121" s="6">
        <v>250.673</v>
      </c>
      <c r="U121" s="6">
        <v>31296.143</v>
      </c>
      <c r="V121" s="6">
        <v>0</v>
      </c>
      <c r="W121">
        <v>35859.374000000003</v>
      </c>
      <c r="X121" s="6">
        <v>286.140999999999</v>
      </c>
      <c r="Y121">
        <v>34244.004999999997</v>
      </c>
      <c r="Z121" s="6">
        <v>63.855999999999902</v>
      </c>
      <c r="AA121" s="6">
        <v>29164.977999999999</v>
      </c>
      <c r="AB121" s="6">
        <v>0</v>
      </c>
      <c r="AC121">
        <v>34458.160000000003</v>
      </c>
      <c r="AD121" s="6">
        <v>214.15499999999901</v>
      </c>
      <c r="AE121">
        <v>33291.739000000001</v>
      </c>
      <c r="AF121" s="6">
        <v>0</v>
      </c>
      <c r="AG121" s="6">
        <v>28068.786</v>
      </c>
      <c r="AH121" s="6">
        <v>1</v>
      </c>
      <c r="AI121">
        <v>33961.487999999998</v>
      </c>
      <c r="AJ121" s="6">
        <v>669.74900000000002</v>
      </c>
      <c r="AK121">
        <v>35691.612000000001</v>
      </c>
      <c r="AL121" s="6">
        <v>0</v>
      </c>
      <c r="AM121" s="6">
        <v>29565.655999999999</v>
      </c>
      <c r="AN121" s="6">
        <v>0</v>
      </c>
      <c r="AO121">
        <v>36119.294999999998</v>
      </c>
      <c r="AP121" s="6">
        <v>427.68299999999903</v>
      </c>
      <c r="AQ121">
        <v>15156.655000000001</v>
      </c>
      <c r="AR121" s="6">
        <v>0</v>
      </c>
      <c r="AS121" s="6">
        <v>13924.692999999999</v>
      </c>
      <c r="AT121" s="6">
        <v>0</v>
      </c>
      <c r="AU121">
        <v>15231.995999999999</v>
      </c>
      <c r="AV121" s="6">
        <v>75.340999999999894</v>
      </c>
      <c r="AW121">
        <v>16840.431</v>
      </c>
      <c r="AX121" s="6">
        <v>0</v>
      </c>
      <c r="AY121" s="6">
        <v>15376.388999999999</v>
      </c>
      <c r="AZ121" s="6">
        <v>0</v>
      </c>
      <c r="BA121">
        <v>16935.335999999999</v>
      </c>
      <c r="BB121" s="6">
        <v>94.905000000000001</v>
      </c>
      <c r="BC121">
        <v>16464.206999999999</v>
      </c>
      <c r="BD121" s="6">
        <v>0</v>
      </c>
      <c r="BE121" s="6">
        <v>14909.011</v>
      </c>
      <c r="BF121" s="6">
        <v>0</v>
      </c>
      <c r="BG121">
        <v>16575.66</v>
      </c>
      <c r="BH121" s="6">
        <v>111.453</v>
      </c>
    </row>
    <row r="122" spans="1:60" x14ac:dyDescent="0.25">
      <c r="A122" s="6">
        <v>38540.052000000003</v>
      </c>
      <c r="B122" s="6">
        <v>0</v>
      </c>
      <c r="C122">
        <v>31183.011999999999</v>
      </c>
      <c r="D122">
        <v>0</v>
      </c>
      <c r="E122">
        <v>38572.847999999998</v>
      </c>
      <c r="F122" s="6">
        <v>32.7959999999999</v>
      </c>
      <c r="G122">
        <v>37236.712</v>
      </c>
      <c r="H122" s="6">
        <v>0</v>
      </c>
      <c r="I122" s="6">
        <v>29956.241000000002</v>
      </c>
      <c r="J122" s="6">
        <v>0</v>
      </c>
      <c r="K122">
        <v>38156.987999999998</v>
      </c>
      <c r="L122" s="6">
        <v>920.27599999999904</v>
      </c>
      <c r="M122">
        <v>40591.817999999999</v>
      </c>
      <c r="N122" s="6">
        <v>0</v>
      </c>
      <c r="O122" s="6">
        <v>29229.243999999999</v>
      </c>
      <c r="P122" s="6">
        <v>0</v>
      </c>
      <c r="Q122">
        <v>40715.529000000002</v>
      </c>
      <c r="R122" s="6">
        <v>123.710999999999</v>
      </c>
      <c r="S122">
        <v>35883.273000000001</v>
      </c>
      <c r="T122" s="6">
        <v>0</v>
      </c>
      <c r="U122" s="6">
        <v>31594.627</v>
      </c>
      <c r="V122" s="6">
        <v>0</v>
      </c>
      <c r="W122">
        <v>36373.264999999999</v>
      </c>
      <c r="X122" s="6">
        <v>489.991999999999</v>
      </c>
      <c r="Y122">
        <v>34458.160000000003</v>
      </c>
      <c r="Z122" s="6">
        <v>107.513999999999</v>
      </c>
      <c r="AA122" s="6">
        <v>29639.556</v>
      </c>
      <c r="AB122" s="6">
        <v>0</v>
      </c>
      <c r="AC122">
        <v>35479.955999999998</v>
      </c>
      <c r="AD122" s="6">
        <v>1021.796</v>
      </c>
      <c r="AE122">
        <v>33961.487999999998</v>
      </c>
      <c r="AF122" s="6">
        <v>277.09500000000003</v>
      </c>
      <c r="AG122" s="6">
        <v>28589.088</v>
      </c>
      <c r="AH122" s="6">
        <v>0</v>
      </c>
      <c r="AI122">
        <v>34661.167999999998</v>
      </c>
      <c r="AJ122" s="6">
        <v>699.67999999999904</v>
      </c>
      <c r="AK122">
        <v>36160.6</v>
      </c>
      <c r="AL122" s="6">
        <v>0</v>
      </c>
      <c r="AM122" s="6">
        <v>29612.581999999999</v>
      </c>
      <c r="AN122" s="6">
        <v>1</v>
      </c>
      <c r="AO122">
        <v>36348.22</v>
      </c>
      <c r="AP122" s="6">
        <v>187.62</v>
      </c>
      <c r="AQ122">
        <v>15306.475</v>
      </c>
      <c r="AR122" s="6">
        <v>0</v>
      </c>
      <c r="AS122" s="6">
        <v>14092.833000000001</v>
      </c>
      <c r="AT122" s="6">
        <v>0</v>
      </c>
      <c r="AU122">
        <v>15386.494000000001</v>
      </c>
      <c r="AV122" s="6">
        <v>80.019000000000005</v>
      </c>
      <c r="AW122">
        <v>16970.543000000001</v>
      </c>
      <c r="AX122" s="6">
        <v>0</v>
      </c>
      <c r="AY122" s="6">
        <v>15576.178</v>
      </c>
      <c r="AZ122" s="6">
        <v>0</v>
      </c>
      <c r="BA122">
        <v>17137.761999999999</v>
      </c>
      <c r="BB122" s="6">
        <v>167.218999999999</v>
      </c>
      <c r="BC122">
        <v>16611.531999999999</v>
      </c>
      <c r="BD122" s="6">
        <v>0</v>
      </c>
      <c r="BE122" s="6">
        <v>15052.921</v>
      </c>
      <c r="BF122" s="6">
        <v>0</v>
      </c>
      <c r="BG122">
        <v>16713.697</v>
      </c>
      <c r="BH122" s="6">
        <v>102.164999999999</v>
      </c>
    </row>
    <row r="123" spans="1:60" x14ac:dyDescent="0.25">
      <c r="A123" s="6">
        <v>38583.646999999997</v>
      </c>
      <c r="B123">
        <v>0</v>
      </c>
      <c r="C123">
        <v>31725.52</v>
      </c>
      <c r="D123">
        <v>0</v>
      </c>
      <c r="E123">
        <v>39673.538999999997</v>
      </c>
      <c r="F123" s="6">
        <v>1089.89199999999</v>
      </c>
      <c r="G123">
        <v>38347.008999999998</v>
      </c>
      <c r="H123" s="6">
        <v>0</v>
      </c>
      <c r="I123" s="6">
        <v>30415.984</v>
      </c>
      <c r="J123" s="6">
        <v>0</v>
      </c>
      <c r="K123">
        <v>38382.942000000003</v>
      </c>
      <c r="L123" s="6">
        <v>35.9329999999999</v>
      </c>
      <c r="M123">
        <v>40715.529000000002</v>
      </c>
      <c r="N123" s="6">
        <v>4.7649999999999899</v>
      </c>
      <c r="O123" s="6">
        <v>29326.815999999999</v>
      </c>
      <c r="P123" s="6">
        <v>1</v>
      </c>
      <c r="Q123">
        <v>41105.764000000003</v>
      </c>
      <c r="R123" s="6">
        <v>390.23500000000001</v>
      </c>
      <c r="S123">
        <v>36438.311999999998</v>
      </c>
      <c r="T123" s="6">
        <v>0</v>
      </c>
      <c r="U123" s="6">
        <v>32233.702000000001</v>
      </c>
      <c r="V123" s="6">
        <v>0</v>
      </c>
      <c r="W123">
        <v>36740.57</v>
      </c>
      <c r="X123" s="6">
        <v>302.25799999999902</v>
      </c>
      <c r="Y123">
        <v>35479.955999999998</v>
      </c>
      <c r="Z123" s="6">
        <v>586.75099999999895</v>
      </c>
      <c r="AA123" s="6">
        <v>30395.651000000002</v>
      </c>
      <c r="AB123" s="6">
        <v>0</v>
      </c>
      <c r="AC123">
        <v>35639.760999999999</v>
      </c>
      <c r="AD123" s="6">
        <v>159.80500000000001</v>
      </c>
      <c r="AE123">
        <v>34661.167999999998</v>
      </c>
      <c r="AF123" s="6">
        <v>274.96899999999903</v>
      </c>
      <c r="AG123" s="6">
        <v>28963.437999999998</v>
      </c>
      <c r="AH123" s="6">
        <v>0</v>
      </c>
      <c r="AI123">
        <v>35358.896000000001</v>
      </c>
      <c r="AJ123" s="6">
        <v>697.72799999999904</v>
      </c>
      <c r="AK123">
        <v>36404.798000000003</v>
      </c>
      <c r="AL123" s="6">
        <v>0</v>
      </c>
      <c r="AM123" s="6">
        <v>29927.759999999998</v>
      </c>
      <c r="AN123" s="6">
        <v>0</v>
      </c>
      <c r="AO123">
        <v>36819.281000000003</v>
      </c>
      <c r="AP123" s="6">
        <v>414.48299999999898</v>
      </c>
      <c r="AQ123">
        <v>15394.921</v>
      </c>
      <c r="AR123" s="6">
        <v>0</v>
      </c>
      <c r="AS123" s="6">
        <v>14208.554</v>
      </c>
      <c r="AT123" s="6">
        <v>0</v>
      </c>
      <c r="AU123">
        <v>15443.906000000001</v>
      </c>
      <c r="AV123" s="6">
        <v>48.9849999999999</v>
      </c>
      <c r="AW123">
        <v>17139.151999999998</v>
      </c>
      <c r="AX123" s="6">
        <v>0</v>
      </c>
      <c r="AY123" s="6">
        <v>15676.232</v>
      </c>
      <c r="AZ123" s="6">
        <v>0</v>
      </c>
      <c r="BA123">
        <v>17220.653999999999</v>
      </c>
      <c r="BB123" s="6">
        <v>81.501999999999896</v>
      </c>
      <c r="BC123">
        <v>16745.350999999999</v>
      </c>
      <c r="BD123" s="6">
        <v>0</v>
      </c>
      <c r="BE123" s="6">
        <v>15099.98</v>
      </c>
      <c r="BF123" s="6">
        <v>0</v>
      </c>
      <c r="BG123">
        <v>16815.417000000001</v>
      </c>
      <c r="BH123" s="6">
        <v>70.066000000000003</v>
      </c>
    </row>
    <row r="124" spans="1:60" x14ac:dyDescent="0.25">
      <c r="A124" s="6">
        <v>39673.538999999997</v>
      </c>
      <c r="B124" s="6">
        <v>800.03700000000003</v>
      </c>
      <c r="C124">
        <v>32189.172999999999</v>
      </c>
      <c r="D124">
        <v>0</v>
      </c>
      <c r="E124">
        <v>40008.911</v>
      </c>
      <c r="F124" s="6">
        <v>335.37199999999899</v>
      </c>
      <c r="G124">
        <v>38411.576999999997</v>
      </c>
      <c r="H124" s="6">
        <v>0</v>
      </c>
      <c r="I124" s="6">
        <v>30489.921999999999</v>
      </c>
      <c r="J124" s="6">
        <v>0</v>
      </c>
      <c r="K124">
        <v>39024.129999999997</v>
      </c>
      <c r="L124" s="6">
        <v>612.55299999999897</v>
      </c>
      <c r="M124">
        <v>41223.758000000002</v>
      </c>
      <c r="N124" s="6">
        <v>0</v>
      </c>
      <c r="O124" s="6">
        <v>29403.851999999999</v>
      </c>
      <c r="P124" s="6">
        <v>0</v>
      </c>
      <c r="Q124">
        <v>41799.832000000002</v>
      </c>
      <c r="R124" s="6">
        <v>576.07399999999905</v>
      </c>
      <c r="S124">
        <v>36740.57</v>
      </c>
      <c r="T124" s="6">
        <v>123.439999999999</v>
      </c>
      <c r="U124" s="6">
        <v>32330.260999999999</v>
      </c>
      <c r="V124" s="6">
        <v>0</v>
      </c>
      <c r="W124">
        <v>37492.190999999999</v>
      </c>
      <c r="X124" s="6">
        <v>751.62099999999896</v>
      </c>
      <c r="Y124">
        <v>35721.288</v>
      </c>
      <c r="Z124" s="6">
        <v>0</v>
      </c>
      <c r="AA124" s="6">
        <v>30507.987000000001</v>
      </c>
      <c r="AB124" s="6">
        <v>0</v>
      </c>
      <c r="AC124">
        <v>36205.550000000003</v>
      </c>
      <c r="AD124" s="6">
        <v>484.26199999999898</v>
      </c>
      <c r="AE124">
        <v>35381.841</v>
      </c>
      <c r="AF124" s="6">
        <v>0</v>
      </c>
      <c r="AG124" s="6">
        <v>29086.567999999999</v>
      </c>
      <c r="AH124" s="6">
        <v>0</v>
      </c>
      <c r="AI124">
        <v>35454.741000000002</v>
      </c>
      <c r="AJ124" s="6">
        <v>72.900000000000006</v>
      </c>
      <c r="AK124">
        <v>36848.088000000003</v>
      </c>
      <c r="AL124" s="6">
        <v>0</v>
      </c>
      <c r="AM124" s="6">
        <v>30372.315999999999</v>
      </c>
      <c r="AN124" s="6">
        <v>0</v>
      </c>
      <c r="AO124">
        <v>37339.165999999997</v>
      </c>
      <c r="AP124" s="6">
        <v>491.07799999999901</v>
      </c>
      <c r="AQ124">
        <v>15475.921</v>
      </c>
      <c r="AR124" s="6">
        <v>0</v>
      </c>
      <c r="AS124" s="6">
        <v>14468.609</v>
      </c>
      <c r="AT124" s="6">
        <v>0</v>
      </c>
      <c r="AU124">
        <v>15514.343000000001</v>
      </c>
      <c r="AV124" s="6">
        <v>38.421999999999898</v>
      </c>
      <c r="AW124">
        <v>17220.653999999999</v>
      </c>
      <c r="AX124" s="6">
        <v>77.936000000000007</v>
      </c>
      <c r="AY124" s="6">
        <v>15824.681</v>
      </c>
      <c r="AZ124" s="6">
        <v>0</v>
      </c>
      <c r="BA124">
        <v>17281.812000000002</v>
      </c>
      <c r="BB124" s="6">
        <v>61.158000000000001</v>
      </c>
      <c r="BC124">
        <v>16912.745999999999</v>
      </c>
      <c r="BD124" s="6">
        <v>0</v>
      </c>
      <c r="BE124" s="6">
        <v>15190.407999999999</v>
      </c>
      <c r="BF124" s="6">
        <v>0</v>
      </c>
      <c r="BG124">
        <v>16967.634999999998</v>
      </c>
      <c r="BH124" s="6">
        <v>54.888999999999903</v>
      </c>
    </row>
    <row r="125" spans="1:60" x14ac:dyDescent="0.25">
      <c r="A125" s="6">
        <v>40043.578000000001</v>
      </c>
      <c r="B125" s="6">
        <v>0</v>
      </c>
      <c r="C125">
        <v>32571.081999999999</v>
      </c>
      <c r="D125">
        <v>0</v>
      </c>
      <c r="E125">
        <v>40146.404999999999</v>
      </c>
      <c r="F125" s="6">
        <v>102.826999999999</v>
      </c>
      <c r="G125">
        <v>39024.129999999997</v>
      </c>
      <c r="H125" s="6">
        <v>195.55500000000001</v>
      </c>
      <c r="I125" s="6">
        <v>31052.188999999998</v>
      </c>
      <c r="J125" s="6">
        <v>0</v>
      </c>
      <c r="K125">
        <v>39392.703000000001</v>
      </c>
      <c r="L125" s="6">
        <v>368.57299999999901</v>
      </c>
      <c r="M125">
        <v>41799.832000000002</v>
      </c>
      <c r="N125" s="6">
        <v>252.01900000000001</v>
      </c>
      <c r="O125" s="6">
        <v>30092.405999999999</v>
      </c>
      <c r="P125" s="6">
        <v>0</v>
      </c>
      <c r="Q125">
        <v>43095.086000000003</v>
      </c>
      <c r="R125" s="6">
        <v>1295.2539999999899</v>
      </c>
      <c r="S125">
        <v>37519.538999999997</v>
      </c>
      <c r="T125" s="6">
        <v>0</v>
      </c>
      <c r="U125" s="6">
        <v>32577.843000000001</v>
      </c>
      <c r="V125" s="6">
        <v>1</v>
      </c>
      <c r="W125">
        <v>37672.574999999997</v>
      </c>
      <c r="X125" s="6">
        <v>153.036</v>
      </c>
      <c r="Y125">
        <v>36229.847000000002</v>
      </c>
      <c r="Z125" s="6">
        <v>0</v>
      </c>
      <c r="AA125" s="6">
        <v>30893.062000000002</v>
      </c>
      <c r="AB125" s="6">
        <v>0</v>
      </c>
      <c r="AC125">
        <v>36602.866999999998</v>
      </c>
      <c r="AD125" s="6">
        <v>373.01999999999902</v>
      </c>
      <c r="AE125">
        <v>35488.724999999999</v>
      </c>
      <c r="AF125" s="6">
        <v>0</v>
      </c>
      <c r="AG125" s="6">
        <v>29242.252</v>
      </c>
      <c r="AH125" s="6">
        <v>0</v>
      </c>
      <c r="AI125">
        <v>35680.036999999997</v>
      </c>
      <c r="AJ125" s="6">
        <v>191.31200000000001</v>
      </c>
      <c r="AK125">
        <v>37339.165999999997</v>
      </c>
      <c r="AL125" s="6">
        <v>392.98299999999898</v>
      </c>
      <c r="AM125" s="6">
        <v>30876.473999999998</v>
      </c>
      <c r="AN125" s="6">
        <v>0</v>
      </c>
      <c r="AO125">
        <v>37460.341</v>
      </c>
      <c r="AP125" s="6">
        <v>121.174999999999</v>
      </c>
      <c r="AQ125">
        <v>15581.192999999999</v>
      </c>
      <c r="AR125" s="6">
        <v>0</v>
      </c>
      <c r="AS125" s="6">
        <v>14623.358</v>
      </c>
      <c r="AT125" s="6">
        <v>0</v>
      </c>
      <c r="AU125">
        <v>15680.132</v>
      </c>
      <c r="AV125" s="6">
        <v>98.938999999999893</v>
      </c>
      <c r="AW125">
        <v>17306.315999999999</v>
      </c>
      <c r="AX125" s="6">
        <v>0</v>
      </c>
      <c r="AY125" s="6">
        <v>16148.641</v>
      </c>
      <c r="AZ125" s="6">
        <v>0</v>
      </c>
      <c r="BA125">
        <v>17445.451000000001</v>
      </c>
      <c r="BB125" s="6">
        <v>139.134999999999</v>
      </c>
      <c r="BC125">
        <v>16968.581999999999</v>
      </c>
      <c r="BD125" s="6">
        <v>0</v>
      </c>
      <c r="BE125" s="6">
        <v>15343.24</v>
      </c>
      <c r="BF125" s="6">
        <v>0</v>
      </c>
      <c r="BG125">
        <v>17068.258000000002</v>
      </c>
      <c r="BH125" s="6">
        <v>99.675999999999902</v>
      </c>
    </row>
    <row r="126" spans="1:60" x14ac:dyDescent="0.25">
      <c r="A126" s="6">
        <v>40492.514000000003</v>
      </c>
      <c r="B126" s="6">
        <v>0</v>
      </c>
      <c r="C126">
        <v>33130.741999999998</v>
      </c>
      <c r="D126">
        <v>0</v>
      </c>
      <c r="E126">
        <v>40777.614999999998</v>
      </c>
      <c r="F126" s="6">
        <v>285.10099999999898</v>
      </c>
      <c r="G126">
        <v>39392.703000000001</v>
      </c>
      <c r="H126" s="6">
        <v>289.89699999999903</v>
      </c>
      <c r="I126" s="6">
        <v>31544.775000000001</v>
      </c>
      <c r="J126" s="6">
        <v>0</v>
      </c>
      <c r="K126">
        <v>40065.552000000003</v>
      </c>
      <c r="L126" s="6">
        <v>672.84899999999902</v>
      </c>
      <c r="M126">
        <v>43095.086000000003</v>
      </c>
      <c r="N126" s="6">
        <v>1242.3510000000001</v>
      </c>
      <c r="O126" s="6">
        <v>30298.39</v>
      </c>
      <c r="P126" s="6">
        <v>0</v>
      </c>
      <c r="R126" s="6"/>
      <c r="S126">
        <v>37738.821000000004</v>
      </c>
      <c r="T126" s="6">
        <v>0</v>
      </c>
      <c r="U126" s="6">
        <v>32702.937000000002</v>
      </c>
      <c r="V126" s="6">
        <v>0</v>
      </c>
      <c r="W126">
        <v>37770.199999999997</v>
      </c>
      <c r="X126" s="6">
        <v>31.378999999999898</v>
      </c>
      <c r="Y126">
        <v>36611.131999999998</v>
      </c>
      <c r="Z126" s="6">
        <v>0</v>
      </c>
      <c r="AA126" s="6">
        <v>31186.416000000001</v>
      </c>
      <c r="AB126" s="6">
        <v>0</v>
      </c>
      <c r="AC126">
        <v>36682.785000000003</v>
      </c>
      <c r="AD126" s="6">
        <v>71.652999999999906</v>
      </c>
      <c r="AE126">
        <v>35680.036999999997</v>
      </c>
      <c r="AF126" s="6">
        <v>96.031999999999897</v>
      </c>
      <c r="AG126" s="6">
        <v>29438.545999999998</v>
      </c>
      <c r="AH126" s="6">
        <v>1</v>
      </c>
      <c r="AI126">
        <v>36114.815000000002</v>
      </c>
      <c r="AJ126" s="6">
        <v>434.77800000000002</v>
      </c>
      <c r="AK126">
        <v>37550.453999999998</v>
      </c>
      <c r="AL126" s="6">
        <v>0</v>
      </c>
      <c r="AM126" s="6">
        <v>30982.026000000002</v>
      </c>
      <c r="AN126" s="6">
        <v>0</v>
      </c>
      <c r="AO126">
        <v>37613.754999999997</v>
      </c>
      <c r="AP126" s="6">
        <v>63.301000000000002</v>
      </c>
      <c r="AQ126">
        <v>15680.361999999999</v>
      </c>
      <c r="AR126" s="6">
        <v>0</v>
      </c>
      <c r="AS126" s="6">
        <v>14808.075000000001</v>
      </c>
      <c r="AT126" s="6">
        <v>0</v>
      </c>
      <c r="AU126">
        <v>15759.42</v>
      </c>
      <c r="AV126" s="6">
        <v>79.057999999999893</v>
      </c>
      <c r="AW126">
        <v>17610.050999999999</v>
      </c>
      <c r="AX126" s="6">
        <v>0</v>
      </c>
      <c r="AY126" s="6">
        <v>16267.558999999999</v>
      </c>
      <c r="AZ126" s="6">
        <v>0</v>
      </c>
      <c r="BA126">
        <v>17683.32</v>
      </c>
      <c r="BB126" s="6">
        <v>73.269000000000005</v>
      </c>
      <c r="BC126">
        <v>17104.440999999999</v>
      </c>
      <c r="BD126" s="6">
        <v>0</v>
      </c>
      <c r="BE126" s="6">
        <v>15418.891</v>
      </c>
      <c r="BF126" s="6">
        <v>0</v>
      </c>
      <c r="BG126">
        <v>17191.013999999999</v>
      </c>
      <c r="BH126" s="6">
        <v>86.572999999999894</v>
      </c>
    </row>
    <row r="127" spans="1:60" x14ac:dyDescent="0.25">
      <c r="A127" s="6">
        <v>40798.567999999999</v>
      </c>
      <c r="B127" s="6">
        <v>0</v>
      </c>
      <c r="C127">
        <v>33304.955000000002</v>
      </c>
      <c r="D127">
        <v>0</v>
      </c>
      <c r="E127">
        <v>41022.284</v>
      </c>
      <c r="F127" s="6">
        <v>223.71600000000001</v>
      </c>
      <c r="G127">
        <v>40065.552000000003</v>
      </c>
      <c r="H127" s="6">
        <v>19.187999999999899</v>
      </c>
      <c r="I127" s="6">
        <v>31775.300999999999</v>
      </c>
      <c r="J127" s="6">
        <v>0</v>
      </c>
      <c r="K127">
        <v>40284.192000000003</v>
      </c>
      <c r="L127" s="6">
        <v>218.63999999999899</v>
      </c>
      <c r="N127" s="6"/>
      <c r="O127" s="6">
        <v>30403.561000000002</v>
      </c>
      <c r="P127" s="6">
        <v>0</v>
      </c>
      <c r="R127" s="6"/>
      <c r="S127">
        <v>37786.955999999998</v>
      </c>
      <c r="T127" s="6">
        <v>0</v>
      </c>
      <c r="U127" s="6">
        <v>32710.106</v>
      </c>
      <c r="V127" s="6">
        <v>1</v>
      </c>
      <c r="W127">
        <v>37938.519</v>
      </c>
      <c r="X127" s="6">
        <v>151.56299999999899</v>
      </c>
      <c r="Y127">
        <v>36725.177000000003</v>
      </c>
      <c r="Z127" s="6">
        <v>0</v>
      </c>
      <c r="AA127" s="6">
        <v>31489.744999999999</v>
      </c>
      <c r="AB127" s="6">
        <v>0</v>
      </c>
      <c r="AC127">
        <v>37158.502999999997</v>
      </c>
      <c r="AD127" s="6">
        <v>433.32600000000002</v>
      </c>
      <c r="AE127">
        <v>36228.436000000002</v>
      </c>
      <c r="AF127" s="6">
        <v>0</v>
      </c>
      <c r="AG127" s="6">
        <v>29764.038</v>
      </c>
      <c r="AH127" s="6">
        <v>0</v>
      </c>
      <c r="AI127">
        <v>36346.703999999998</v>
      </c>
      <c r="AJ127" s="6">
        <v>118.268</v>
      </c>
      <c r="AK127">
        <v>37618.004999999997</v>
      </c>
      <c r="AL127" s="6">
        <v>0</v>
      </c>
      <c r="AM127" s="6">
        <v>31290.228999999999</v>
      </c>
      <c r="AN127" s="6">
        <v>0</v>
      </c>
      <c r="AO127">
        <v>37895.43</v>
      </c>
      <c r="AP127" s="6">
        <v>277.42499999999899</v>
      </c>
      <c r="AQ127">
        <v>15820.147000000001</v>
      </c>
      <c r="AR127" s="6">
        <v>0</v>
      </c>
      <c r="AS127" s="6">
        <v>14931.87</v>
      </c>
      <c r="AT127" s="6">
        <v>0</v>
      </c>
      <c r="AU127">
        <v>15884.388000000001</v>
      </c>
      <c r="AV127" s="6">
        <v>64.2409999999999</v>
      </c>
      <c r="AW127">
        <v>17690.266</v>
      </c>
      <c r="AX127" s="6">
        <v>0</v>
      </c>
      <c r="AY127" s="6">
        <v>16483.948</v>
      </c>
      <c r="AZ127" s="6">
        <v>0</v>
      </c>
      <c r="BA127">
        <v>17751.157999999999</v>
      </c>
      <c r="BB127" s="6">
        <v>60.891999999999904</v>
      </c>
      <c r="BC127">
        <v>17191.013999999999</v>
      </c>
      <c r="BD127" s="6">
        <v>33.290999999999897</v>
      </c>
      <c r="BE127" s="6">
        <v>15556.937</v>
      </c>
      <c r="BF127" s="6">
        <v>0</v>
      </c>
      <c r="BG127">
        <v>17269.518</v>
      </c>
      <c r="BH127" s="6">
        <v>78.503999999999905</v>
      </c>
    </row>
    <row r="128" spans="1:60" x14ac:dyDescent="0.25">
      <c r="A128" s="6">
        <v>41022.284</v>
      </c>
      <c r="B128">
        <v>211.37099999999899</v>
      </c>
      <c r="C128">
        <v>33444.449000000001</v>
      </c>
      <c r="D128">
        <v>0</v>
      </c>
      <c r="E128">
        <v>41663.192999999999</v>
      </c>
      <c r="F128" s="6">
        <v>640.90899999999897</v>
      </c>
      <c r="G128">
        <v>40457.964</v>
      </c>
      <c r="H128" s="6">
        <v>0</v>
      </c>
      <c r="I128" s="6">
        <v>32297.002</v>
      </c>
      <c r="J128" s="6">
        <v>0</v>
      </c>
      <c r="K128">
        <v>41080.682000000001</v>
      </c>
      <c r="L128" s="6">
        <v>622.71799999999905</v>
      </c>
      <c r="N128" s="6"/>
      <c r="O128" s="6">
        <v>31353.266</v>
      </c>
      <c r="P128" s="6">
        <v>0</v>
      </c>
      <c r="R128" s="6"/>
      <c r="S128">
        <v>37956.946000000004</v>
      </c>
      <c r="T128" s="6">
        <v>0</v>
      </c>
      <c r="U128" s="6">
        <v>32821.480000000003</v>
      </c>
      <c r="V128" s="6">
        <v>0</v>
      </c>
      <c r="W128">
        <v>38057.330999999998</v>
      </c>
      <c r="X128" s="6">
        <v>100.384999999999</v>
      </c>
      <c r="Y128">
        <v>37208.423999999999</v>
      </c>
      <c r="Z128" s="6">
        <v>0</v>
      </c>
      <c r="AA128" s="6">
        <v>31655.77</v>
      </c>
      <c r="AB128" s="6">
        <v>0</v>
      </c>
      <c r="AC128">
        <v>37517.351999999999</v>
      </c>
      <c r="AD128" s="6">
        <v>308.92799999999897</v>
      </c>
      <c r="AE128">
        <v>36437.813999999998</v>
      </c>
      <c r="AF128" s="6">
        <v>0</v>
      </c>
      <c r="AG128" s="6">
        <v>30258.257000000001</v>
      </c>
      <c r="AH128" s="6">
        <v>0</v>
      </c>
      <c r="AI128">
        <v>36572.510999999999</v>
      </c>
      <c r="AJ128" s="6">
        <v>134.697</v>
      </c>
      <c r="AK128">
        <v>37920.161999999997</v>
      </c>
      <c r="AL128" s="6">
        <v>0</v>
      </c>
      <c r="AM128" s="6">
        <v>31574.437000000002</v>
      </c>
      <c r="AN128" s="6">
        <v>0</v>
      </c>
      <c r="AO128">
        <v>38092.902999999998</v>
      </c>
      <c r="AP128" s="6">
        <v>172.74099999999899</v>
      </c>
      <c r="AQ128">
        <v>16363.431</v>
      </c>
      <c r="AR128" s="6">
        <v>0</v>
      </c>
      <c r="AS128" s="6">
        <v>15072.428</v>
      </c>
      <c r="AT128" s="6">
        <v>0</v>
      </c>
      <c r="AU128">
        <v>16506.474999999999</v>
      </c>
      <c r="AV128" s="6">
        <v>143.04399999999899</v>
      </c>
      <c r="AW128">
        <v>17767.178</v>
      </c>
      <c r="AX128" s="6">
        <v>0</v>
      </c>
      <c r="AY128" s="6">
        <v>16593.427</v>
      </c>
      <c r="AZ128" s="6">
        <v>0</v>
      </c>
      <c r="BA128">
        <v>17883.231</v>
      </c>
      <c r="BB128" s="6">
        <v>116.052999999999</v>
      </c>
      <c r="BC128">
        <v>17414.34</v>
      </c>
      <c r="BD128" s="6">
        <v>0</v>
      </c>
      <c r="BE128" s="6">
        <v>15658.725</v>
      </c>
      <c r="BF128" s="6">
        <v>0</v>
      </c>
      <c r="BG128">
        <v>17475.286</v>
      </c>
      <c r="BH128" s="6">
        <v>60.945999999999898</v>
      </c>
    </row>
    <row r="129" spans="1:60" x14ac:dyDescent="0.25">
      <c r="A129" s="6">
        <v>41663.192999999999</v>
      </c>
      <c r="B129" s="6">
        <v>71.417000000000002</v>
      </c>
      <c r="C129">
        <v>33587.612000000001</v>
      </c>
      <c r="D129">
        <v>0</v>
      </c>
      <c r="E129">
        <v>41871.525999999998</v>
      </c>
      <c r="F129" s="6">
        <v>208.332999999999</v>
      </c>
      <c r="G129">
        <v>41080.682000000001</v>
      </c>
      <c r="H129" s="6">
        <v>74.9909999999999</v>
      </c>
      <c r="I129" s="6">
        <v>32680.129000000001</v>
      </c>
      <c r="J129" s="6">
        <v>0</v>
      </c>
      <c r="K129">
        <v>41606.631999999998</v>
      </c>
      <c r="L129" s="6">
        <v>525.95000000000005</v>
      </c>
      <c r="N129" s="6"/>
      <c r="O129" s="6">
        <v>31507.427</v>
      </c>
      <c r="P129" s="6">
        <v>0</v>
      </c>
      <c r="R129" s="6"/>
      <c r="S129">
        <v>38226.737999999998</v>
      </c>
      <c r="T129" s="6">
        <v>0</v>
      </c>
      <c r="U129" s="6">
        <v>33039.553999999996</v>
      </c>
      <c r="V129" s="6">
        <v>0</v>
      </c>
      <c r="W129">
        <v>38625.839999999997</v>
      </c>
      <c r="X129" s="6">
        <v>399.10199999999901</v>
      </c>
      <c r="Y129">
        <v>37531.555999999997</v>
      </c>
      <c r="Z129" s="6">
        <v>0</v>
      </c>
      <c r="AA129" s="6">
        <v>31826.436000000002</v>
      </c>
      <c r="AB129" s="6">
        <v>0</v>
      </c>
      <c r="AC129">
        <v>37604.19</v>
      </c>
      <c r="AD129" s="6">
        <v>72.633999999999901</v>
      </c>
      <c r="AE129">
        <v>36572.597000000002</v>
      </c>
      <c r="AF129" s="6">
        <v>0</v>
      </c>
      <c r="AG129" s="6">
        <v>30344.237000000001</v>
      </c>
      <c r="AH129" s="6">
        <v>0</v>
      </c>
      <c r="AI129">
        <v>36768.97</v>
      </c>
      <c r="AJ129" s="6">
        <v>196.372999999999</v>
      </c>
      <c r="AK129">
        <v>38122.32</v>
      </c>
      <c r="AL129" s="6">
        <v>0</v>
      </c>
      <c r="AM129" s="6">
        <v>31658.646000000001</v>
      </c>
      <c r="AN129" s="6">
        <v>1</v>
      </c>
      <c r="AO129">
        <v>38378.067000000003</v>
      </c>
      <c r="AP129" s="6">
        <v>255.74700000000001</v>
      </c>
      <c r="AQ129">
        <v>16510.636999999999</v>
      </c>
      <c r="AR129" s="6">
        <v>0</v>
      </c>
      <c r="AS129" s="6">
        <v>15156.655000000001</v>
      </c>
      <c r="AT129" s="6">
        <v>0</v>
      </c>
      <c r="AU129">
        <v>16572.437999999998</v>
      </c>
      <c r="AV129" s="6">
        <v>61.801000000000002</v>
      </c>
      <c r="AW129">
        <v>17883.231</v>
      </c>
      <c r="AX129" s="6">
        <v>3.7829999999999901</v>
      </c>
      <c r="AY129" s="6">
        <v>16687.455000000002</v>
      </c>
      <c r="AZ129" s="6">
        <v>0</v>
      </c>
      <c r="BA129">
        <v>17931.514999999999</v>
      </c>
      <c r="BB129" s="6">
        <v>48.283999999999899</v>
      </c>
      <c r="BC129">
        <v>17481.631000000001</v>
      </c>
      <c r="BD129" s="6">
        <v>0</v>
      </c>
      <c r="BE129" s="6">
        <v>15818.02</v>
      </c>
      <c r="BF129" s="6">
        <v>0</v>
      </c>
      <c r="BG129">
        <v>17598.607</v>
      </c>
      <c r="BH129" s="6">
        <v>116.975999999999</v>
      </c>
    </row>
    <row r="130" spans="1:60" x14ac:dyDescent="0.25">
      <c r="A130" s="6">
        <v>42102.506999999998</v>
      </c>
      <c r="B130" s="6">
        <v>0</v>
      </c>
      <c r="C130">
        <v>33962.563000000002</v>
      </c>
      <c r="D130">
        <v>1</v>
      </c>
      <c r="E130">
        <v>42261.972000000002</v>
      </c>
      <c r="F130" s="6">
        <v>159.46499999999901</v>
      </c>
      <c r="G130">
        <v>41606.631999999998</v>
      </c>
      <c r="H130" s="6">
        <v>15.117999999999901</v>
      </c>
      <c r="I130" s="6">
        <v>33066.347000000002</v>
      </c>
      <c r="J130" s="6">
        <v>0</v>
      </c>
      <c r="K130">
        <v>41654.036</v>
      </c>
      <c r="L130" s="6">
        <v>47.403999999999897</v>
      </c>
      <c r="N130" s="6"/>
      <c r="O130" s="6">
        <v>31803.316999999999</v>
      </c>
      <c r="P130" s="6">
        <v>0</v>
      </c>
      <c r="R130" s="6"/>
      <c r="S130">
        <v>38653.902999999998</v>
      </c>
      <c r="T130" s="6">
        <v>0</v>
      </c>
      <c r="U130" s="6">
        <v>33598.946000000004</v>
      </c>
      <c r="V130" s="6">
        <v>0</v>
      </c>
      <c r="W130">
        <v>38889.478000000003</v>
      </c>
      <c r="X130" s="6">
        <v>235.57499999999899</v>
      </c>
      <c r="Y130">
        <v>37608.014999999999</v>
      </c>
      <c r="Z130" s="6">
        <v>0</v>
      </c>
      <c r="AA130" s="6">
        <v>32100.483</v>
      </c>
      <c r="AB130" s="6">
        <v>0</v>
      </c>
      <c r="AC130">
        <v>37682.167000000001</v>
      </c>
      <c r="AD130" s="6">
        <v>74.151999999999902</v>
      </c>
      <c r="AE130">
        <v>36782.514999999999</v>
      </c>
      <c r="AF130" s="6">
        <v>0</v>
      </c>
      <c r="AG130" s="6">
        <v>30763.161</v>
      </c>
      <c r="AH130" s="6">
        <v>0</v>
      </c>
      <c r="AI130">
        <v>36991.728000000003</v>
      </c>
      <c r="AJ130" s="6">
        <v>209.212999999999</v>
      </c>
      <c r="AK130">
        <v>38440.298999999999</v>
      </c>
      <c r="AL130" s="6">
        <v>0</v>
      </c>
      <c r="AM130" s="6">
        <v>31693.891</v>
      </c>
      <c r="AN130" s="6">
        <v>0</v>
      </c>
      <c r="AO130">
        <v>38638.53</v>
      </c>
      <c r="AP130" s="6">
        <v>198.230999999999</v>
      </c>
      <c r="AQ130">
        <v>16714.245999999999</v>
      </c>
      <c r="AR130" s="6">
        <v>0</v>
      </c>
      <c r="AS130" s="6">
        <v>15306.475</v>
      </c>
      <c r="AT130" s="6">
        <v>0</v>
      </c>
      <c r="AU130">
        <v>16801.425999999999</v>
      </c>
      <c r="AV130" s="6">
        <v>87.18</v>
      </c>
      <c r="AW130">
        <v>17978.977999999999</v>
      </c>
      <c r="AX130" s="6">
        <v>0</v>
      </c>
      <c r="AY130" s="6">
        <v>16840.431</v>
      </c>
      <c r="AZ130" s="6">
        <v>0</v>
      </c>
      <c r="BA130">
        <v>18117.598999999998</v>
      </c>
      <c r="BB130" s="6">
        <v>138.62099999999899</v>
      </c>
      <c r="BC130">
        <v>17655.010999999999</v>
      </c>
      <c r="BD130" s="6">
        <v>0</v>
      </c>
      <c r="BE130" s="6">
        <v>16393.121999999999</v>
      </c>
      <c r="BF130" s="6">
        <v>0</v>
      </c>
      <c r="BG130">
        <v>17714.025000000001</v>
      </c>
      <c r="BH130" s="6">
        <v>59.013999999999903</v>
      </c>
    </row>
    <row r="131" spans="1:60" x14ac:dyDescent="0.25">
      <c r="A131" s="6">
        <v>42281.654999999999</v>
      </c>
      <c r="B131">
        <v>0</v>
      </c>
      <c r="C131">
        <v>34053.226000000002</v>
      </c>
      <c r="D131">
        <v>0</v>
      </c>
      <c r="E131">
        <v>42592.07</v>
      </c>
      <c r="F131" s="6">
        <v>310.414999999999</v>
      </c>
      <c r="G131">
        <v>41722.875</v>
      </c>
      <c r="H131" s="6">
        <v>0</v>
      </c>
      <c r="I131" s="6">
        <v>33126.228999999999</v>
      </c>
      <c r="J131" s="6">
        <v>0</v>
      </c>
      <c r="K131">
        <v>41925.002999999997</v>
      </c>
      <c r="L131" s="6">
        <v>202.12799999999899</v>
      </c>
      <c r="N131" s="6"/>
      <c r="O131" s="6">
        <v>32681.152999999998</v>
      </c>
      <c r="P131" s="6">
        <v>0</v>
      </c>
      <c r="R131" s="6"/>
      <c r="S131">
        <v>38889.478000000003</v>
      </c>
      <c r="T131" s="6">
        <v>61.698999999999899</v>
      </c>
      <c r="U131" s="6">
        <v>33888.673999999999</v>
      </c>
      <c r="V131" s="6">
        <v>0</v>
      </c>
      <c r="W131">
        <v>39110.356</v>
      </c>
      <c r="X131" s="6">
        <v>220.87799999999899</v>
      </c>
      <c r="Y131">
        <v>37752.798999999999</v>
      </c>
      <c r="Z131" s="6">
        <v>0</v>
      </c>
      <c r="AA131" s="6">
        <v>32440.142</v>
      </c>
      <c r="AB131" s="6">
        <v>0</v>
      </c>
      <c r="AC131">
        <v>38254.091999999997</v>
      </c>
      <c r="AD131" s="6">
        <v>501.29300000000001</v>
      </c>
      <c r="AE131">
        <v>37019.324999999997</v>
      </c>
      <c r="AF131" s="6">
        <v>0</v>
      </c>
      <c r="AG131" s="6">
        <v>30879.155999999999</v>
      </c>
      <c r="AH131" s="6">
        <v>0</v>
      </c>
      <c r="AI131">
        <v>37499.56</v>
      </c>
      <c r="AJ131" s="6">
        <v>480.23500000000001</v>
      </c>
      <c r="AK131">
        <v>38638.53</v>
      </c>
      <c r="AL131" s="6">
        <v>47.256</v>
      </c>
      <c r="AM131" s="6">
        <v>32158.663</v>
      </c>
      <c r="AN131" s="6">
        <v>0</v>
      </c>
      <c r="AO131">
        <v>38731.837</v>
      </c>
      <c r="AP131" s="6">
        <v>93.306999999999903</v>
      </c>
      <c r="AQ131">
        <v>16862.232</v>
      </c>
      <c r="AR131" s="6">
        <v>0</v>
      </c>
      <c r="AS131" s="6">
        <v>15394.921</v>
      </c>
      <c r="AT131" s="6">
        <v>0</v>
      </c>
      <c r="AU131">
        <v>16940.487000000001</v>
      </c>
      <c r="AV131" s="6">
        <v>78.254999999999896</v>
      </c>
      <c r="AW131">
        <v>18187.13</v>
      </c>
      <c r="AX131" s="6">
        <v>0</v>
      </c>
      <c r="AY131" s="6">
        <v>16970.543000000001</v>
      </c>
      <c r="AZ131" s="6">
        <v>0</v>
      </c>
      <c r="BA131">
        <v>18286.643</v>
      </c>
      <c r="BB131" s="6">
        <v>99.513000000000005</v>
      </c>
      <c r="BC131">
        <v>17794.668000000001</v>
      </c>
      <c r="BD131" s="6">
        <v>0</v>
      </c>
      <c r="BE131" s="6">
        <v>16464.206999999999</v>
      </c>
      <c r="BF131" s="6">
        <v>0</v>
      </c>
      <c r="BG131">
        <v>17847.062999999998</v>
      </c>
      <c r="BH131" s="6">
        <v>52.394999999999897</v>
      </c>
    </row>
    <row r="132" spans="1:60" x14ac:dyDescent="0.25">
      <c r="A132" s="6">
        <v>42722.915000000001</v>
      </c>
      <c r="B132" s="6">
        <v>0</v>
      </c>
      <c r="C132">
        <v>34198.972000000002</v>
      </c>
      <c r="D132">
        <v>1</v>
      </c>
      <c r="E132">
        <v>42794.266000000003</v>
      </c>
      <c r="F132" s="6">
        <v>71.3509999999999</v>
      </c>
      <c r="G132">
        <v>41931.445</v>
      </c>
      <c r="H132" s="6">
        <v>0</v>
      </c>
      <c r="I132" s="6">
        <v>33372.413999999997</v>
      </c>
      <c r="J132" s="6">
        <v>0</v>
      </c>
      <c r="K132">
        <v>42143.548000000003</v>
      </c>
      <c r="L132" s="6">
        <v>212.10300000000001</v>
      </c>
      <c r="N132" s="6"/>
      <c r="O132" s="6">
        <v>32708.651999999998</v>
      </c>
      <c r="P132" s="6">
        <v>1</v>
      </c>
      <c r="R132" s="6"/>
      <c r="S132">
        <v>39267.563999999998</v>
      </c>
      <c r="T132" s="6">
        <v>0</v>
      </c>
      <c r="U132" s="6">
        <v>33890.608999999997</v>
      </c>
      <c r="V132" s="6">
        <v>1</v>
      </c>
      <c r="W132">
        <v>40441.063999999998</v>
      </c>
      <c r="X132" s="6">
        <v>1173.5</v>
      </c>
      <c r="Y132">
        <v>38327.847000000002</v>
      </c>
      <c r="Z132" s="6">
        <v>0</v>
      </c>
      <c r="AA132" s="6">
        <v>32643.386999999999</v>
      </c>
      <c r="AB132" s="6">
        <v>0</v>
      </c>
      <c r="AC132">
        <v>38537.665000000001</v>
      </c>
      <c r="AD132" s="6">
        <v>209.81799999999899</v>
      </c>
      <c r="AE132">
        <v>37499.56</v>
      </c>
      <c r="AF132" s="6">
        <v>207.37</v>
      </c>
      <c r="AG132" s="6">
        <v>31235.690999999999</v>
      </c>
      <c r="AH132" s="6">
        <v>0</v>
      </c>
      <c r="AI132">
        <v>38063.841999999997</v>
      </c>
      <c r="AJ132" s="6">
        <v>564.28199999999902</v>
      </c>
      <c r="AK132">
        <v>38772.483999999997</v>
      </c>
      <c r="AL132" s="6">
        <v>0</v>
      </c>
      <c r="AM132" s="6">
        <v>32347.84</v>
      </c>
      <c r="AN132" s="6">
        <v>1</v>
      </c>
      <c r="AO132">
        <v>39130.909</v>
      </c>
      <c r="AP132" s="6">
        <v>358.42499999999899</v>
      </c>
      <c r="AQ132">
        <v>16963.606</v>
      </c>
      <c r="AR132" s="6">
        <v>0</v>
      </c>
      <c r="AS132" s="6">
        <v>15475.921</v>
      </c>
      <c r="AT132" s="6">
        <v>0</v>
      </c>
      <c r="AU132">
        <v>17042.800999999999</v>
      </c>
      <c r="AV132" s="6">
        <v>79.194999999999894</v>
      </c>
      <c r="AW132">
        <v>18288.174999999999</v>
      </c>
      <c r="AX132" s="6">
        <v>0</v>
      </c>
      <c r="AY132" s="6">
        <v>17139.151999999998</v>
      </c>
      <c r="AZ132" s="6">
        <v>0</v>
      </c>
      <c r="BA132">
        <v>18418.07</v>
      </c>
      <c r="BB132" s="6">
        <v>129.89499999999899</v>
      </c>
      <c r="BC132">
        <v>17859.012999999999</v>
      </c>
      <c r="BD132" s="6">
        <v>0</v>
      </c>
      <c r="BE132" s="6">
        <v>16611.531999999999</v>
      </c>
      <c r="BF132" s="6">
        <v>0</v>
      </c>
      <c r="BG132">
        <v>17939.108</v>
      </c>
      <c r="BH132" s="6">
        <v>80.094999999999899</v>
      </c>
    </row>
    <row r="133" spans="1:60" x14ac:dyDescent="0.25">
      <c r="A133" s="6">
        <v>42848.302000000003</v>
      </c>
      <c r="B133" s="6">
        <v>0</v>
      </c>
      <c r="C133">
        <v>35030.881000000001</v>
      </c>
      <c r="D133">
        <v>0</v>
      </c>
      <c r="E133">
        <v>43165.006000000001</v>
      </c>
      <c r="F133" s="6">
        <v>316.70399999999898</v>
      </c>
      <c r="G133">
        <v>42155.103999999999</v>
      </c>
      <c r="H133" s="6">
        <v>0</v>
      </c>
      <c r="I133" s="6">
        <v>33983.775000000001</v>
      </c>
      <c r="J133" s="6">
        <v>0</v>
      </c>
      <c r="K133">
        <v>42248.398999999998</v>
      </c>
      <c r="L133" s="6">
        <v>93.294999999999902</v>
      </c>
      <c r="N133" s="6"/>
      <c r="O133" s="6">
        <v>33066.985000000001</v>
      </c>
      <c r="P133" s="6">
        <v>0</v>
      </c>
      <c r="R133" s="6"/>
      <c r="S133">
        <v>40441.063999999998</v>
      </c>
      <c r="T133" s="6">
        <v>1046.7649999999901</v>
      </c>
      <c r="U133" s="6">
        <v>34002.803999999996</v>
      </c>
      <c r="V133" s="6">
        <v>0</v>
      </c>
      <c r="W133">
        <v>40927.188999999998</v>
      </c>
      <c r="X133" s="6">
        <v>486.125</v>
      </c>
      <c r="Y133">
        <v>38587.872000000003</v>
      </c>
      <c r="Z133" s="6">
        <v>0</v>
      </c>
      <c r="AA133" s="6">
        <v>32920.379000000001</v>
      </c>
      <c r="AB133" s="6">
        <v>0</v>
      </c>
      <c r="AC133">
        <v>38619.563999999998</v>
      </c>
      <c r="AD133" s="6">
        <v>31.692</v>
      </c>
      <c r="AE133">
        <v>38071.980000000003</v>
      </c>
      <c r="AF133" s="6">
        <v>0</v>
      </c>
      <c r="AG133" s="6">
        <v>31625.502</v>
      </c>
      <c r="AH133" s="6">
        <v>0</v>
      </c>
      <c r="AI133">
        <v>38391.326000000001</v>
      </c>
      <c r="AJ133" s="6">
        <v>319.346</v>
      </c>
      <c r="AK133">
        <v>39271.035000000003</v>
      </c>
      <c r="AL133" s="6">
        <v>0</v>
      </c>
      <c r="AM133" s="6">
        <v>32498.972000000002</v>
      </c>
      <c r="AN133" s="6">
        <v>0</v>
      </c>
      <c r="AO133">
        <v>39334.627999999997</v>
      </c>
      <c r="AP133" s="6">
        <v>63.593000000000004</v>
      </c>
      <c r="AQ133">
        <v>17094.271000000001</v>
      </c>
      <c r="AR133" s="6">
        <v>0</v>
      </c>
      <c r="AS133" s="6">
        <v>15581.192999999999</v>
      </c>
      <c r="AT133" s="6">
        <v>0</v>
      </c>
      <c r="AU133">
        <v>17130.321</v>
      </c>
      <c r="AV133" s="6">
        <v>36.049999999999898</v>
      </c>
      <c r="AW133">
        <v>18508.092000000001</v>
      </c>
      <c r="AX133" s="6">
        <v>0</v>
      </c>
      <c r="AY133" s="6">
        <v>17142.718000000001</v>
      </c>
      <c r="AZ133" s="6">
        <v>1</v>
      </c>
      <c r="BA133">
        <v>18616.296999999999</v>
      </c>
      <c r="BB133" s="6">
        <v>108.204999999999</v>
      </c>
      <c r="BC133">
        <v>17944.811000000002</v>
      </c>
      <c r="BD133" s="6">
        <v>0</v>
      </c>
      <c r="BE133" s="6">
        <v>16745.350999999999</v>
      </c>
      <c r="BF133" s="6">
        <v>0</v>
      </c>
      <c r="BG133">
        <v>18075.402999999998</v>
      </c>
      <c r="BH133" s="6">
        <v>130.59199999999899</v>
      </c>
    </row>
    <row r="134" spans="1:60" x14ac:dyDescent="0.25">
      <c r="A134" s="6"/>
      <c r="B134" s="6"/>
      <c r="C134">
        <v>35488.997000000003</v>
      </c>
      <c r="D134">
        <v>0</v>
      </c>
      <c r="F134" s="6"/>
      <c r="G134">
        <v>42388.218999999997</v>
      </c>
      <c r="H134" s="6">
        <v>0</v>
      </c>
      <c r="I134" s="6">
        <v>34338.531000000003</v>
      </c>
      <c r="J134" s="6">
        <v>0</v>
      </c>
      <c r="K134">
        <v>42438.667999999998</v>
      </c>
      <c r="L134" s="6">
        <v>50.448999999999899</v>
      </c>
      <c r="N134" s="6"/>
      <c r="O134" s="6">
        <v>33253.303999999996</v>
      </c>
      <c r="P134" s="6">
        <v>0</v>
      </c>
      <c r="R134" s="6"/>
      <c r="S134">
        <v>40957.074000000001</v>
      </c>
      <c r="T134" s="6">
        <v>0</v>
      </c>
      <c r="U134" s="6">
        <v>34041.311999999998</v>
      </c>
      <c r="V134" s="6">
        <v>1</v>
      </c>
      <c r="W134">
        <v>41216.565999999999</v>
      </c>
      <c r="X134" s="6">
        <v>259.491999999999</v>
      </c>
      <c r="Y134">
        <v>38695.915000000001</v>
      </c>
      <c r="Z134" s="6">
        <v>0</v>
      </c>
      <c r="AA134" s="6">
        <v>33413.726000000002</v>
      </c>
      <c r="AB134" s="6">
        <v>0</v>
      </c>
      <c r="AC134">
        <v>39214.631000000001</v>
      </c>
      <c r="AD134" s="6">
        <v>518.71599999999899</v>
      </c>
      <c r="AE134">
        <v>38428.171999999999</v>
      </c>
      <c r="AF134" s="6">
        <v>0</v>
      </c>
      <c r="AG134" s="6">
        <v>32043.487000000001</v>
      </c>
      <c r="AH134" s="6">
        <v>0</v>
      </c>
      <c r="AI134">
        <v>38503.637999999999</v>
      </c>
      <c r="AJ134" s="6">
        <v>75.465999999999894</v>
      </c>
      <c r="AK134">
        <v>39334.627999999997</v>
      </c>
      <c r="AL134" s="6">
        <v>8.1219999999999892</v>
      </c>
      <c r="AM134" s="6">
        <v>32624.239000000001</v>
      </c>
      <c r="AN134" s="6">
        <v>1</v>
      </c>
      <c r="AO134">
        <v>39416.932999999997</v>
      </c>
      <c r="AP134" s="6">
        <v>82.305000000000007</v>
      </c>
      <c r="AQ134">
        <v>17141.962</v>
      </c>
      <c r="AR134" s="6">
        <v>0</v>
      </c>
      <c r="AS134" s="6">
        <v>15680.361999999999</v>
      </c>
      <c r="AT134" s="6">
        <v>0</v>
      </c>
      <c r="AU134">
        <v>17271.43</v>
      </c>
      <c r="AV134" s="6">
        <v>129.46799999999899</v>
      </c>
      <c r="AW134">
        <v>18764.307000000001</v>
      </c>
      <c r="AX134" s="6">
        <v>0</v>
      </c>
      <c r="AY134" s="6">
        <v>17220.653999999999</v>
      </c>
      <c r="AZ134" s="6">
        <v>0</v>
      </c>
      <c r="BA134">
        <v>18846.972000000002</v>
      </c>
      <c r="BB134" s="6">
        <v>82.664999999999907</v>
      </c>
      <c r="BC134">
        <v>18075.402999999998</v>
      </c>
      <c r="BD134" s="6">
        <v>9.3329999999999895</v>
      </c>
      <c r="BE134" s="6">
        <v>16912.745999999999</v>
      </c>
      <c r="BF134" s="6">
        <v>0</v>
      </c>
      <c r="BG134">
        <v>18121.509999999998</v>
      </c>
      <c r="BH134" s="6">
        <v>46.1069999999999</v>
      </c>
    </row>
    <row r="135" spans="1:60" x14ac:dyDescent="0.25">
      <c r="A135" s="6"/>
      <c r="B135" s="6"/>
      <c r="C135">
        <v>36098.021999999997</v>
      </c>
      <c r="D135">
        <v>0</v>
      </c>
      <c r="F135" s="6"/>
      <c r="G135">
        <v>42461.485999999997</v>
      </c>
      <c r="H135" s="6">
        <v>0</v>
      </c>
      <c r="I135" s="6">
        <v>34349.516000000003</v>
      </c>
      <c r="J135" s="6">
        <v>1</v>
      </c>
      <c r="K135">
        <v>42831.519</v>
      </c>
      <c r="L135" s="6">
        <v>370.03300000000002</v>
      </c>
      <c r="N135" s="6"/>
      <c r="O135" s="6">
        <v>33395.622000000003</v>
      </c>
      <c r="P135" s="6">
        <v>0</v>
      </c>
      <c r="R135" s="6"/>
      <c r="S135">
        <v>41216.565999999999</v>
      </c>
      <c r="T135" s="6">
        <v>214.254999999999</v>
      </c>
      <c r="U135" s="6">
        <v>34687.135000000002</v>
      </c>
      <c r="V135" s="6">
        <v>0</v>
      </c>
      <c r="W135">
        <v>41256.453000000001</v>
      </c>
      <c r="X135" s="6">
        <v>39.887</v>
      </c>
      <c r="Y135">
        <v>39318.245999999999</v>
      </c>
      <c r="Z135" s="6">
        <v>0</v>
      </c>
      <c r="AA135" s="6">
        <v>33552.656999999999</v>
      </c>
      <c r="AB135" s="6">
        <v>0</v>
      </c>
      <c r="AC135">
        <v>39368.663999999997</v>
      </c>
      <c r="AD135" s="6">
        <v>50.4179999999999</v>
      </c>
      <c r="AE135">
        <v>38513.26</v>
      </c>
      <c r="AF135" s="6">
        <v>0</v>
      </c>
      <c r="AG135" s="6">
        <v>32266.297999999999</v>
      </c>
      <c r="AH135" s="6">
        <v>0</v>
      </c>
      <c r="AI135">
        <v>38796.326000000001</v>
      </c>
      <c r="AJ135" s="6">
        <v>283.06599999999901</v>
      </c>
      <c r="AK135">
        <v>39452.17</v>
      </c>
      <c r="AL135" s="6">
        <v>0</v>
      </c>
      <c r="AM135" s="6">
        <v>32645.512999999999</v>
      </c>
      <c r="AN135" s="6">
        <v>0</v>
      </c>
      <c r="AO135">
        <v>39670.677000000003</v>
      </c>
      <c r="AP135" s="6">
        <v>218.50700000000001</v>
      </c>
      <c r="AQ135">
        <v>17381.388999999999</v>
      </c>
      <c r="AR135" s="6">
        <v>0</v>
      </c>
      <c r="AS135" s="6">
        <v>15820.147000000001</v>
      </c>
      <c r="AT135" s="6">
        <v>0</v>
      </c>
      <c r="AU135">
        <v>17446.026000000002</v>
      </c>
      <c r="AV135" s="6">
        <v>64.637</v>
      </c>
      <c r="AW135">
        <v>18937.041000000001</v>
      </c>
      <c r="AX135" s="6">
        <v>0</v>
      </c>
      <c r="AY135" s="6">
        <v>17306.315999999999</v>
      </c>
      <c r="AZ135" s="6">
        <v>0</v>
      </c>
      <c r="BA135">
        <v>19010.309000000001</v>
      </c>
      <c r="BB135" s="6">
        <v>73.268000000000001</v>
      </c>
      <c r="BC135">
        <v>18199.802</v>
      </c>
      <c r="BD135" s="6">
        <v>0</v>
      </c>
      <c r="BE135" s="6">
        <v>16968.581999999999</v>
      </c>
      <c r="BF135" s="6">
        <v>0</v>
      </c>
      <c r="BG135">
        <v>18242.181</v>
      </c>
      <c r="BH135" s="6">
        <v>42.378999999999898</v>
      </c>
    </row>
    <row r="136" spans="1:60" x14ac:dyDescent="0.25">
      <c r="A136" s="6"/>
      <c r="B136" s="6"/>
      <c r="C136">
        <v>36190.453000000001</v>
      </c>
      <c r="D136">
        <v>0</v>
      </c>
      <c r="F136" s="6"/>
      <c r="G136">
        <v>42846.983999999997</v>
      </c>
      <c r="H136" s="6">
        <v>0</v>
      </c>
      <c r="I136" s="6">
        <v>34377.845000000001</v>
      </c>
      <c r="J136" s="6">
        <v>0</v>
      </c>
      <c r="K136">
        <v>42879.171000000002</v>
      </c>
      <c r="L136" s="6">
        <v>32.186999999999898</v>
      </c>
      <c r="N136" s="6"/>
      <c r="O136" s="6">
        <v>34229.394999999997</v>
      </c>
      <c r="P136" s="6">
        <v>1</v>
      </c>
      <c r="R136" s="6"/>
      <c r="S136">
        <v>41410.822</v>
      </c>
      <c r="T136" s="6">
        <v>0</v>
      </c>
      <c r="U136" s="6">
        <v>34776.932000000001</v>
      </c>
      <c r="V136" s="6">
        <v>0</v>
      </c>
      <c r="W136">
        <v>41538.343000000001</v>
      </c>
      <c r="X136" s="6">
        <v>127.52099999999901</v>
      </c>
      <c r="Y136">
        <v>39379.777999999998</v>
      </c>
      <c r="Z136" s="6">
        <v>0</v>
      </c>
      <c r="AA136" s="6">
        <v>33676.332999999999</v>
      </c>
      <c r="AB136" s="6">
        <v>0</v>
      </c>
      <c r="AC136">
        <v>39420.760999999999</v>
      </c>
      <c r="AD136" s="6">
        <v>40.982999999999898</v>
      </c>
      <c r="AE136">
        <v>38804.718000000001</v>
      </c>
      <c r="AF136" s="6">
        <v>0</v>
      </c>
      <c r="AG136" s="6">
        <v>32331.861000000001</v>
      </c>
      <c r="AH136" s="6">
        <v>0</v>
      </c>
      <c r="AI136">
        <v>38938.792999999998</v>
      </c>
      <c r="AJ136" s="6">
        <v>134.07499999999899</v>
      </c>
      <c r="AK136">
        <v>39677.949999999997</v>
      </c>
      <c r="AL136" s="6">
        <v>0</v>
      </c>
      <c r="AM136" s="6">
        <v>32835.862000000001</v>
      </c>
      <c r="AN136" s="6">
        <v>0</v>
      </c>
      <c r="AO136">
        <v>39760.584000000003</v>
      </c>
      <c r="AP136" s="6">
        <v>82.633999999999901</v>
      </c>
      <c r="AQ136">
        <v>17508.915000000001</v>
      </c>
      <c r="AR136" s="6">
        <v>0</v>
      </c>
      <c r="AS136" s="6">
        <v>16363.431</v>
      </c>
      <c r="AT136" s="6">
        <v>0</v>
      </c>
      <c r="AU136">
        <v>17593.608</v>
      </c>
      <c r="AV136" s="6">
        <v>84.692999999999898</v>
      </c>
      <c r="AW136">
        <v>19057.374</v>
      </c>
      <c r="AX136" s="6">
        <v>0</v>
      </c>
      <c r="AY136" s="6">
        <v>17610.050999999999</v>
      </c>
      <c r="AZ136" s="6">
        <v>0</v>
      </c>
      <c r="BA136">
        <v>19097.248</v>
      </c>
      <c r="BB136" s="6">
        <v>39.873999999999903</v>
      </c>
      <c r="BC136">
        <v>18296.304</v>
      </c>
      <c r="BD136" s="6">
        <v>0</v>
      </c>
      <c r="BE136" s="6">
        <v>17104.440999999999</v>
      </c>
      <c r="BF136" s="6">
        <v>0</v>
      </c>
      <c r="BG136">
        <v>18422.758999999998</v>
      </c>
      <c r="BH136" s="6">
        <v>126.454999999999</v>
      </c>
    </row>
    <row r="137" spans="1:60" x14ac:dyDescent="0.25">
      <c r="A137" s="6"/>
      <c r="B137" s="6"/>
      <c r="C137">
        <v>36899.974999999999</v>
      </c>
      <c r="D137">
        <v>0</v>
      </c>
      <c r="F137" s="6"/>
      <c r="G137">
        <v>42951.366999999998</v>
      </c>
      <c r="H137" s="6">
        <v>0</v>
      </c>
      <c r="I137" s="6">
        <v>34482.809000000001</v>
      </c>
      <c r="J137" s="6">
        <v>0</v>
      </c>
      <c r="K137">
        <v>43032.519</v>
      </c>
      <c r="L137" s="6">
        <v>81.151999999999902</v>
      </c>
      <c r="N137" s="6"/>
      <c r="O137" s="6">
        <v>34869.421999999999</v>
      </c>
      <c r="P137" s="6">
        <v>0</v>
      </c>
      <c r="R137" s="6"/>
      <c r="S137">
        <v>41538.343000000001</v>
      </c>
      <c r="T137" s="6">
        <v>8.3520000000000003</v>
      </c>
      <c r="U137" s="6">
        <v>34998.339</v>
      </c>
      <c r="V137" s="6">
        <v>0</v>
      </c>
      <c r="W137">
        <v>41607.553999999996</v>
      </c>
      <c r="X137" s="6">
        <v>69.210999999999899</v>
      </c>
      <c r="Y137">
        <v>39420.760999999999</v>
      </c>
      <c r="Z137" s="6">
        <v>7.7750000000000004</v>
      </c>
      <c r="AA137" s="6">
        <v>33815.540999999997</v>
      </c>
      <c r="AB137" s="6">
        <v>0</v>
      </c>
      <c r="AC137">
        <v>39631.544000000002</v>
      </c>
      <c r="AD137" s="6">
        <v>210.78299999999899</v>
      </c>
      <c r="AE137">
        <v>38950.741999999998</v>
      </c>
      <c r="AF137" s="6">
        <v>0</v>
      </c>
      <c r="AG137" s="6">
        <v>32467.673999999999</v>
      </c>
      <c r="AH137" s="6">
        <v>0</v>
      </c>
      <c r="AI137">
        <v>39114.703000000001</v>
      </c>
      <c r="AJ137" s="6">
        <v>163.96100000000001</v>
      </c>
      <c r="AK137">
        <v>39836.194000000003</v>
      </c>
      <c r="AL137" s="6">
        <v>0</v>
      </c>
      <c r="AM137" s="6">
        <v>33007.042999999998</v>
      </c>
      <c r="AN137" s="6">
        <v>0</v>
      </c>
      <c r="AO137">
        <v>40160.627999999997</v>
      </c>
      <c r="AP137" s="6">
        <v>324.433999999999</v>
      </c>
      <c r="AQ137">
        <v>17643.331999999999</v>
      </c>
      <c r="AR137" s="6">
        <v>0</v>
      </c>
      <c r="AS137" s="6">
        <v>16510.636999999999</v>
      </c>
      <c r="AT137" s="6">
        <v>0</v>
      </c>
      <c r="AU137">
        <v>17707.748</v>
      </c>
      <c r="AV137" s="6">
        <v>64.415999999999897</v>
      </c>
      <c r="AW137">
        <v>19166.66</v>
      </c>
      <c r="AX137" s="6">
        <v>0</v>
      </c>
      <c r="AY137" s="6">
        <v>17690.266</v>
      </c>
      <c r="AZ137" s="6">
        <v>0</v>
      </c>
      <c r="BA137">
        <v>19236.234</v>
      </c>
      <c r="BB137" s="6">
        <v>69.573999999999899</v>
      </c>
      <c r="BC137">
        <v>18558.078000000001</v>
      </c>
      <c r="BD137" s="6">
        <v>0</v>
      </c>
      <c r="BE137" s="6">
        <v>17157.723000000002</v>
      </c>
      <c r="BF137" s="6">
        <v>1</v>
      </c>
      <c r="BG137">
        <v>18646.542000000001</v>
      </c>
      <c r="BH137" s="6">
        <v>88.463999999999899</v>
      </c>
    </row>
    <row r="138" spans="1:60" x14ac:dyDescent="0.25">
      <c r="A138" s="6"/>
      <c r="B138" s="6"/>
      <c r="C138">
        <v>37124.862999999998</v>
      </c>
      <c r="D138">
        <v>0</v>
      </c>
      <c r="F138" s="6"/>
      <c r="G138">
        <v>43043.754000000001</v>
      </c>
      <c r="H138" s="6">
        <v>0</v>
      </c>
      <c r="I138" s="6">
        <v>34864.517</v>
      </c>
      <c r="J138" s="6">
        <v>0</v>
      </c>
      <c r="L138" s="6"/>
      <c r="N138" s="6"/>
      <c r="O138" s="6">
        <v>34917.913</v>
      </c>
      <c r="P138" s="6">
        <v>0</v>
      </c>
      <c r="R138" s="6"/>
      <c r="S138">
        <v>41616.036</v>
      </c>
      <c r="T138" s="6">
        <v>0</v>
      </c>
      <c r="U138" s="6">
        <v>35073.81</v>
      </c>
      <c r="V138" s="6">
        <v>1</v>
      </c>
      <c r="W138">
        <v>41685.773999999998</v>
      </c>
      <c r="X138" s="6">
        <v>69.7379999999999</v>
      </c>
      <c r="Y138">
        <v>39700.803</v>
      </c>
      <c r="Z138" s="6">
        <v>0</v>
      </c>
      <c r="AA138" s="6">
        <v>33937.856</v>
      </c>
      <c r="AB138" s="6">
        <v>1</v>
      </c>
      <c r="AC138">
        <v>39861.199999999997</v>
      </c>
      <c r="AD138" s="6">
        <v>160.396999999999</v>
      </c>
      <c r="AE138">
        <v>39264.910000000003</v>
      </c>
      <c r="AF138" s="6">
        <v>0</v>
      </c>
      <c r="AG138" s="6">
        <v>32473.188999999998</v>
      </c>
      <c r="AH138" s="6">
        <v>1</v>
      </c>
      <c r="AI138">
        <v>39821.14</v>
      </c>
      <c r="AJ138" s="6">
        <v>556.23</v>
      </c>
      <c r="AK138">
        <v>40344.735999999997</v>
      </c>
      <c r="AL138" s="6">
        <v>0</v>
      </c>
      <c r="AM138" s="6">
        <v>33085.42</v>
      </c>
      <c r="AN138" s="6">
        <v>0</v>
      </c>
      <c r="AO138">
        <v>41224.398000000001</v>
      </c>
      <c r="AP138" s="6">
        <v>879.66200000000003</v>
      </c>
      <c r="AQ138">
        <v>17731.852999999999</v>
      </c>
      <c r="AR138" s="6">
        <v>0</v>
      </c>
      <c r="AS138" s="6">
        <v>16714.245999999999</v>
      </c>
      <c r="AT138" s="6">
        <v>0</v>
      </c>
      <c r="AU138">
        <v>17798.883000000002</v>
      </c>
      <c r="AV138" s="6">
        <v>67.03</v>
      </c>
      <c r="AW138">
        <v>19248.202000000001</v>
      </c>
      <c r="AX138" s="6">
        <v>0</v>
      </c>
      <c r="AY138" s="6">
        <v>17767.178</v>
      </c>
      <c r="AZ138" s="6">
        <v>0</v>
      </c>
      <c r="BA138">
        <v>19338.309000000001</v>
      </c>
      <c r="BB138" s="6">
        <v>90.1069999999999</v>
      </c>
      <c r="BC138">
        <v>18848.467000000001</v>
      </c>
      <c r="BD138" s="6">
        <v>0</v>
      </c>
      <c r="BE138" s="6">
        <v>17191.013999999999</v>
      </c>
      <c r="BF138" s="6">
        <v>0</v>
      </c>
      <c r="BG138">
        <v>18987.474999999999</v>
      </c>
      <c r="BH138" s="6">
        <v>139.00799999999899</v>
      </c>
    </row>
    <row r="139" spans="1:60" x14ac:dyDescent="0.25">
      <c r="A139" s="6"/>
      <c r="B139" s="6"/>
      <c r="C139">
        <v>37724.908000000003</v>
      </c>
      <c r="D139">
        <v>0</v>
      </c>
      <c r="F139" s="6"/>
      <c r="H139" s="6"/>
      <c r="I139" s="6">
        <v>35119.495999999999</v>
      </c>
      <c r="J139" s="6">
        <v>1</v>
      </c>
      <c r="L139" s="6"/>
      <c r="N139" s="6"/>
      <c r="O139" s="6">
        <v>35031.703000000001</v>
      </c>
      <c r="P139" s="6">
        <v>0</v>
      </c>
      <c r="R139" s="6"/>
      <c r="S139">
        <v>41690.480000000003</v>
      </c>
      <c r="T139" s="6">
        <v>0</v>
      </c>
      <c r="U139" s="6">
        <v>35178.663999999997</v>
      </c>
      <c r="V139" s="6">
        <v>0</v>
      </c>
      <c r="W139">
        <v>41820.546999999999</v>
      </c>
      <c r="X139" s="6">
        <v>130.06700000000001</v>
      </c>
      <c r="Y139">
        <v>39887.275999999998</v>
      </c>
      <c r="Z139" s="6">
        <v>0</v>
      </c>
      <c r="AA139" s="6">
        <v>34034.701000000001</v>
      </c>
      <c r="AB139" s="6">
        <v>0</v>
      </c>
      <c r="AC139">
        <v>40270.112999999998</v>
      </c>
      <c r="AD139" s="6">
        <v>382.83699999999902</v>
      </c>
      <c r="AE139">
        <v>39904.839999999997</v>
      </c>
      <c r="AF139" s="6">
        <v>0</v>
      </c>
      <c r="AG139" s="6">
        <v>32880.548999999999</v>
      </c>
      <c r="AH139" s="6">
        <v>0</v>
      </c>
      <c r="AI139">
        <v>40315.220999999998</v>
      </c>
      <c r="AJ139" s="6">
        <v>410.38099999999901</v>
      </c>
      <c r="AK139">
        <v>41224.398000000001</v>
      </c>
      <c r="AL139" s="6">
        <v>563.74900000000002</v>
      </c>
      <c r="AM139" s="6">
        <v>33628.593000000001</v>
      </c>
      <c r="AN139" s="6">
        <v>0</v>
      </c>
      <c r="AO139">
        <v>41512.444000000003</v>
      </c>
      <c r="AP139" s="6">
        <v>288.04599999999903</v>
      </c>
      <c r="AQ139">
        <v>17801.286</v>
      </c>
      <c r="AR139" s="6">
        <v>0</v>
      </c>
      <c r="AS139" s="6">
        <v>16862.232</v>
      </c>
      <c r="AT139" s="6">
        <v>0</v>
      </c>
      <c r="AU139">
        <v>17871.248</v>
      </c>
      <c r="AV139" s="6">
        <v>69.961999999999904</v>
      </c>
      <c r="AW139">
        <v>19342.056</v>
      </c>
      <c r="AX139" s="6">
        <v>0</v>
      </c>
      <c r="AY139" s="6">
        <v>17879.448</v>
      </c>
      <c r="AZ139" s="6">
        <v>1</v>
      </c>
      <c r="BA139">
        <v>19377.938999999998</v>
      </c>
      <c r="BB139" s="6">
        <v>35.882999999999903</v>
      </c>
      <c r="BC139">
        <v>19216.843000000001</v>
      </c>
      <c r="BD139" s="6">
        <v>0</v>
      </c>
      <c r="BE139" s="6">
        <v>17414.34</v>
      </c>
      <c r="BF139" s="6">
        <v>0</v>
      </c>
      <c r="BG139">
        <v>19332.887999999999</v>
      </c>
      <c r="BH139" s="6">
        <v>116.04499999999901</v>
      </c>
    </row>
    <row r="140" spans="1:60" x14ac:dyDescent="0.25">
      <c r="B140" s="6"/>
      <c r="C140">
        <v>37890.563999999998</v>
      </c>
      <c r="D140">
        <v>0</v>
      </c>
      <c r="F140" s="6"/>
      <c r="H140" s="6"/>
      <c r="I140" s="6">
        <v>35157.449000000001</v>
      </c>
      <c r="J140" s="6">
        <v>0</v>
      </c>
      <c r="L140" s="6"/>
      <c r="N140" s="6"/>
      <c r="O140" s="6">
        <v>35889.754000000001</v>
      </c>
      <c r="P140" s="6">
        <v>1</v>
      </c>
      <c r="R140" s="6"/>
      <c r="S140">
        <v>41837.881000000001</v>
      </c>
      <c r="T140" s="6">
        <v>0</v>
      </c>
      <c r="U140" s="6">
        <v>35322.559999999998</v>
      </c>
      <c r="V140" s="6">
        <v>1</v>
      </c>
      <c r="W140">
        <v>41895.51</v>
      </c>
      <c r="X140" s="6">
        <v>57.628999999999898</v>
      </c>
      <c r="Y140">
        <v>40439.197</v>
      </c>
      <c r="Z140" s="6">
        <v>0</v>
      </c>
      <c r="AA140" s="6">
        <v>34180.148999999998</v>
      </c>
      <c r="AB140" s="6">
        <v>1</v>
      </c>
      <c r="AC140">
        <v>40509.286999999997</v>
      </c>
      <c r="AD140" s="6">
        <v>70.09</v>
      </c>
      <c r="AE140">
        <v>40353.171000000002</v>
      </c>
      <c r="AF140" s="6">
        <v>0</v>
      </c>
      <c r="AG140" s="6">
        <v>33291.739000000001</v>
      </c>
      <c r="AH140" s="6">
        <v>0</v>
      </c>
      <c r="AI140">
        <v>40472.385000000002</v>
      </c>
      <c r="AJ140" s="6">
        <v>119.213999999999</v>
      </c>
      <c r="AK140">
        <v>41516.25</v>
      </c>
      <c r="AL140" s="6">
        <v>0</v>
      </c>
      <c r="AM140" s="6">
        <v>34016.771000000001</v>
      </c>
      <c r="AN140" s="6">
        <v>0</v>
      </c>
      <c r="AO140">
        <v>41732.904999999999</v>
      </c>
      <c r="AP140" s="6">
        <v>216.65499999999901</v>
      </c>
      <c r="AQ140">
        <v>17874.651000000002</v>
      </c>
      <c r="AR140" s="6">
        <v>0</v>
      </c>
      <c r="AS140" s="6">
        <v>16963.606</v>
      </c>
      <c r="AT140" s="6">
        <v>0</v>
      </c>
      <c r="AU140">
        <v>17925.006000000001</v>
      </c>
      <c r="AV140" s="6">
        <v>50.354999999999897</v>
      </c>
      <c r="AW140">
        <v>19382.96</v>
      </c>
      <c r="AX140" s="6">
        <v>0</v>
      </c>
      <c r="AY140" s="6">
        <v>17883.231</v>
      </c>
      <c r="AZ140" s="6">
        <v>0</v>
      </c>
      <c r="BA140">
        <v>19414.937999999998</v>
      </c>
      <c r="BB140" s="6">
        <v>31.978000000000002</v>
      </c>
      <c r="BC140">
        <v>19429.04</v>
      </c>
      <c r="BD140" s="6">
        <v>0</v>
      </c>
      <c r="BE140" s="6">
        <v>17481.631000000001</v>
      </c>
      <c r="BF140" s="6">
        <v>0</v>
      </c>
      <c r="BG140">
        <v>19512.493999999999</v>
      </c>
      <c r="BH140" s="6">
        <v>83.453999999999894</v>
      </c>
    </row>
    <row r="141" spans="1:60" x14ac:dyDescent="0.25">
      <c r="B141" s="6"/>
      <c r="C141">
        <v>38026.686000000002</v>
      </c>
      <c r="D141">
        <v>0</v>
      </c>
      <c r="F141" s="6"/>
      <c r="H141" s="6"/>
      <c r="I141" s="6">
        <v>35586.231</v>
      </c>
      <c r="J141" s="6">
        <v>1</v>
      </c>
      <c r="L141" s="6"/>
      <c r="N141" s="6"/>
      <c r="O141" s="6">
        <v>36637.290999999997</v>
      </c>
      <c r="P141" s="6">
        <v>0</v>
      </c>
      <c r="R141" s="6"/>
      <c r="S141">
        <v>42093.64</v>
      </c>
      <c r="T141" s="6">
        <v>0</v>
      </c>
      <c r="U141" s="6">
        <v>35573.233</v>
      </c>
      <c r="V141" s="6">
        <v>0</v>
      </c>
      <c r="W141">
        <v>42290.680999999997</v>
      </c>
      <c r="X141" s="6">
        <v>197.040999999999</v>
      </c>
      <c r="Y141">
        <v>40521.165000000001</v>
      </c>
      <c r="Z141" s="6">
        <v>0</v>
      </c>
      <c r="AA141" s="6">
        <v>34244.004999999997</v>
      </c>
      <c r="AB141" s="6">
        <v>0</v>
      </c>
      <c r="AC141">
        <v>40718.938999999998</v>
      </c>
      <c r="AD141" s="6">
        <v>197.774</v>
      </c>
      <c r="AE141">
        <v>40568.851999999999</v>
      </c>
      <c r="AF141" s="6">
        <v>0</v>
      </c>
      <c r="AG141" s="6">
        <v>33684.392999999996</v>
      </c>
      <c r="AH141" s="6">
        <v>1</v>
      </c>
      <c r="AI141">
        <v>40832.241000000002</v>
      </c>
      <c r="AJ141" s="6">
        <v>263.38900000000001</v>
      </c>
      <c r="AK141">
        <v>41732.904999999999</v>
      </c>
      <c r="AL141" s="6">
        <v>134.20499999999899</v>
      </c>
      <c r="AM141" s="6">
        <v>34346.499000000003</v>
      </c>
      <c r="AN141" s="6">
        <v>1</v>
      </c>
      <c r="AO141">
        <v>42014.267999999996</v>
      </c>
      <c r="AP141" s="6">
        <v>281.36299999999898</v>
      </c>
      <c r="AQ141">
        <v>17925.006000000001</v>
      </c>
      <c r="AR141" s="6">
        <v>21.354999999999901</v>
      </c>
      <c r="AS141" s="6">
        <v>17094.271000000001</v>
      </c>
      <c r="AT141" s="6">
        <v>0</v>
      </c>
      <c r="AU141">
        <v>17955.935000000001</v>
      </c>
      <c r="AV141" s="6">
        <v>30.928999999999899</v>
      </c>
      <c r="AW141">
        <v>19559.864000000001</v>
      </c>
      <c r="AX141" s="6">
        <v>0</v>
      </c>
      <c r="AY141" s="6">
        <v>17978.977999999999</v>
      </c>
      <c r="AZ141" s="6">
        <v>0</v>
      </c>
      <c r="BA141">
        <v>19607.061000000002</v>
      </c>
      <c r="BB141" s="6">
        <v>47.197000000000003</v>
      </c>
      <c r="BC141">
        <v>19564.710999999999</v>
      </c>
      <c r="BD141" s="6">
        <v>0</v>
      </c>
      <c r="BE141" s="6">
        <v>17655.010999999999</v>
      </c>
      <c r="BF141" s="6">
        <v>0</v>
      </c>
      <c r="BG141">
        <v>19739.219000000001</v>
      </c>
      <c r="BH141" s="6">
        <v>174.50799999999899</v>
      </c>
    </row>
    <row r="142" spans="1:60" x14ac:dyDescent="0.25">
      <c r="B142" s="6"/>
      <c r="C142">
        <v>38241.923000000003</v>
      </c>
      <c r="D142">
        <v>0</v>
      </c>
      <c r="I142" s="6">
        <v>36146.245999999999</v>
      </c>
      <c r="J142">
        <v>0</v>
      </c>
      <c r="O142" s="6">
        <v>37087.226000000002</v>
      </c>
      <c r="P142">
        <v>0</v>
      </c>
      <c r="S142">
        <v>42308.417000000001</v>
      </c>
      <c r="T142">
        <v>0</v>
      </c>
      <c r="U142" s="6">
        <v>35883.273000000001</v>
      </c>
      <c r="V142">
        <v>0</v>
      </c>
      <c r="W142">
        <v>42368.658000000003</v>
      </c>
      <c r="X142">
        <v>60.2409999999999</v>
      </c>
      <c r="Y142">
        <v>40718.938999999998</v>
      </c>
      <c r="Z142">
        <v>89.461999999999904</v>
      </c>
      <c r="AA142" s="6">
        <v>34350.646000000001</v>
      </c>
      <c r="AB142">
        <v>1</v>
      </c>
      <c r="AC142">
        <v>40849.934000000001</v>
      </c>
      <c r="AD142">
        <v>130.995</v>
      </c>
      <c r="AE142">
        <v>40890.620000000003</v>
      </c>
      <c r="AF142">
        <v>0</v>
      </c>
      <c r="AG142" s="6">
        <v>33961.487999999998</v>
      </c>
      <c r="AH142">
        <v>0</v>
      </c>
      <c r="AI142">
        <v>40983.824999999997</v>
      </c>
      <c r="AJ142">
        <v>93.204999999999899</v>
      </c>
      <c r="AK142">
        <v>42025.241999999998</v>
      </c>
      <c r="AL142">
        <v>0</v>
      </c>
      <c r="AM142" s="6">
        <v>34596.822</v>
      </c>
      <c r="AN142">
        <v>0</v>
      </c>
      <c r="AO142">
        <v>42212.271999999997</v>
      </c>
      <c r="AP142">
        <v>187.02999999999901</v>
      </c>
      <c r="AQ142">
        <v>17962.929</v>
      </c>
      <c r="AR142">
        <v>0</v>
      </c>
      <c r="AS142" s="6">
        <v>17141.962</v>
      </c>
      <c r="AT142">
        <v>0</v>
      </c>
      <c r="AU142">
        <v>18030.881000000001</v>
      </c>
      <c r="AV142">
        <v>67.951999999999899</v>
      </c>
      <c r="AW142">
        <v>19641.937000000002</v>
      </c>
      <c r="AX142">
        <v>0</v>
      </c>
      <c r="AY142" s="6">
        <v>18187.13</v>
      </c>
      <c r="AZ142">
        <v>0</v>
      </c>
      <c r="BA142">
        <v>19745.155999999999</v>
      </c>
      <c r="BB142">
        <v>103.218999999999</v>
      </c>
      <c r="BC142">
        <v>19772.954000000002</v>
      </c>
      <c r="BD142">
        <v>0</v>
      </c>
      <c r="BE142" s="6">
        <v>17794.668000000001</v>
      </c>
      <c r="BF142">
        <v>0</v>
      </c>
      <c r="BG142">
        <v>19887.52</v>
      </c>
      <c r="BH142">
        <v>114.566</v>
      </c>
    </row>
    <row r="143" spans="1:60" x14ac:dyDescent="0.25">
      <c r="B143" s="6"/>
      <c r="C143">
        <v>38431.264999999999</v>
      </c>
      <c r="D143">
        <v>0</v>
      </c>
      <c r="I143" s="6">
        <v>36435.232000000004</v>
      </c>
      <c r="J143">
        <v>0</v>
      </c>
      <c r="O143" s="6">
        <v>37353.612000000001</v>
      </c>
      <c r="P143">
        <v>0</v>
      </c>
      <c r="S143">
        <v>42376.953000000001</v>
      </c>
      <c r="T143">
        <v>0</v>
      </c>
      <c r="U143" s="6">
        <v>36438.311999999998</v>
      </c>
      <c r="V143">
        <v>0</v>
      </c>
      <c r="W143">
        <v>42426.504000000001</v>
      </c>
      <c r="X143">
        <v>49.551000000000002</v>
      </c>
      <c r="Y143">
        <v>40979.01</v>
      </c>
      <c r="Z143">
        <v>0</v>
      </c>
      <c r="AA143" s="6">
        <v>34458.160000000003</v>
      </c>
      <c r="AB143">
        <v>0</v>
      </c>
      <c r="AC143">
        <v>41351.080999999998</v>
      </c>
      <c r="AD143">
        <v>372.07100000000003</v>
      </c>
      <c r="AE143">
        <v>40986.769</v>
      </c>
      <c r="AF143">
        <v>0</v>
      </c>
      <c r="AG143" s="6">
        <v>34386.199000000001</v>
      </c>
      <c r="AH143">
        <v>1</v>
      </c>
      <c r="AI143">
        <v>41129.408000000003</v>
      </c>
      <c r="AJ143">
        <v>142.63900000000001</v>
      </c>
      <c r="AK143">
        <v>42220.712</v>
      </c>
      <c r="AL143">
        <v>0</v>
      </c>
      <c r="AM143" s="6">
        <v>34817.593999999997</v>
      </c>
      <c r="AN143">
        <v>0</v>
      </c>
      <c r="AO143">
        <v>42559.896999999997</v>
      </c>
      <c r="AP143">
        <v>339.18499999999898</v>
      </c>
      <c r="AQ143">
        <v>18030.881000000001</v>
      </c>
      <c r="AR143">
        <v>9.3780000000000001</v>
      </c>
      <c r="AS143" s="6">
        <v>17381.388999999999</v>
      </c>
      <c r="AT143">
        <v>0</v>
      </c>
      <c r="AU143">
        <v>18087.358</v>
      </c>
      <c r="AV143">
        <v>56.476999999999897</v>
      </c>
      <c r="AW143">
        <v>19745.163</v>
      </c>
      <c r="AX143">
        <v>0</v>
      </c>
      <c r="AY143" s="6">
        <v>18288.174999999999</v>
      </c>
      <c r="AZ143">
        <v>0</v>
      </c>
      <c r="BA143">
        <v>19821.323</v>
      </c>
      <c r="BB143">
        <v>76.159999999999897</v>
      </c>
      <c r="BC143">
        <v>20030.749</v>
      </c>
      <c r="BD143">
        <v>0</v>
      </c>
      <c r="BE143" s="6">
        <v>17859.012999999999</v>
      </c>
      <c r="BF143">
        <v>0</v>
      </c>
      <c r="BG143">
        <v>20126.187000000002</v>
      </c>
      <c r="BH143">
        <v>95.437999999999903</v>
      </c>
    </row>
    <row r="144" spans="1:60" x14ac:dyDescent="0.25">
      <c r="B144" s="6"/>
      <c r="C144">
        <v>38540.052000000003</v>
      </c>
      <c r="D144">
        <v>0</v>
      </c>
      <c r="F144" s="6"/>
      <c r="H144" s="6"/>
      <c r="I144" s="6">
        <v>36985.339999999997</v>
      </c>
      <c r="J144" s="6">
        <v>0</v>
      </c>
      <c r="L144" s="6"/>
      <c r="N144" s="6"/>
      <c r="O144" s="6">
        <v>37771.589999999997</v>
      </c>
      <c r="P144" s="6">
        <v>0</v>
      </c>
      <c r="R144" s="6"/>
      <c r="S144">
        <v>42437.981</v>
      </c>
      <c r="T144" s="6">
        <v>0</v>
      </c>
      <c r="U144" s="6">
        <v>36617.129999999997</v>
      </c>
      <c r="V144" s="6">
        <v>1</v>
      </c>
      <c r="W144">
        <v>42576.637000000002</v>
      </c>
      <c r="X144" s="6">
        <v>138.65600000000001</v>
      </c>
      <c r="Y144">
        <v>41378.625</v>
      </c>
      <c r="Z144" s="6">
        <v>0</v>
      </c>
      <c r="AA144" s="6">
        <v>34893.205000000002</v>
      </c>
      <c r="AB144" s="6">
        <v>1</v>
      </c>
      <c r="AC144">
        <v>41884.296000000002</v>
      </c>
      <c r="AD144" s="6">
        <v>505.67099999999903</v>
      </c>
      <c r="AE144">
        <v>41441.275999999998</v>
      </c>
      <c r="AF144" s="6">
        <v>0</v>
      </c>
      <c r="AG144" s="6">
        <v>34661.167999999998</v>
      </c>
      <c r="AH144" s="6">
        <v>0</v>
      </c>
      <c r="AI144">
        <v>41481.525999999998</v>
      </c>
      <c r="AJ144" s="6">
        <v>40.25</v>
      </c>
      <c r="AK144">
        <v>42731.544000000002</v>
      </c>
      <c r="AL144" s="6">
        <v>0</v>
      </c>
      <c r="AM144" s="6">
        <v>35038.680999999997</v>
      </c>
      <c r="AN144" s="6">
        <v>0</v>
      </c>
      <c r="AO144">
        <v>42979.050999999999</v>
      </c>
      <c r="AP144" s="6">
        <v>247.50700000000001</v>
      </c>
      <c r="AQ144">
        <v>18090.135999999999</v>
      </c>
      <c r="AR144" s="6">
        <v>0</v>
      </c>
      <c r="AS144" s="6">
        <v>17508.915000000001</v>
      </c>
      <c r="AT144" s="6">
        <v>0</v>
      </c>
      <c r="AU144">
        <v>18151.332999999999</v>
      </c>
      <c r="AV144" s="6">
        <v>61.197000000000003</v>
      </c>
      <c r="AW144">
        <v>19821.323</v>
      </c>
      <c r="AX144" s="6">
        <v>43.926000000000002</v>
      </c>
      <c r="AY144" s="6">
        <v>18508.092000000001</v>
      </c>
      <c r="AZ144" s="6">
        <v>0</v>
      </c>
      <c r="BA144">
        <v>19953.808000000001</v>
      </c>
      <c r="BB144" s="6">
        <v>132.48500000000001</v>
      </c>
      <c r="BC144">
        <v>20199.573</v>
      </c>
      <c r="BD144" s="6">
        <v>0</v>
      </c>
      <c r="BE144" s="6">
        <v>17944.811000000002</v>
      </c>
      <c r="BF144" s="6">
        <v>0</v>
      </c>
      <c r="BG144">
        <v>20314.392</v>
      </c>
      <c r="BH144" s="6">
        <v>114.81899999999899</v>
      </c>
    </row>
    <row r="145" spans="1:60" x14ac:dyDescent="0.25">
      <c r="B145" s="6"/>
      <c r="C145">
        <v>38583.646999999997</v>
      </c>
      <c r="D145">
        <v>0</v>
      </c>
      <c r="F145" s="6"/>
      <c r="H145" s="6"/>
      <c r="I145" s="6">
        <v>37236.712</v>
      </c>
      <c r="J145" s="6">
        <v>0</v>
      </c>
      <c r="L145" s="6"/>
      <c r="N145" s="6"/>
      <c r="O145" s="6">
        <v>37836.565999999999</v>
      </c>
      <c r="P145" s="6">
        <v>0</v>
      </c>
      <c r="R145" s="6"/>
      <c r="S145">
        <v>42606.822</v>
      </c>
      <c r="T145" s="6">
        <v>0</v>
      </c>
      <c r="U145" s="6">
        <v>36740.57</v>
      </c>
      <c r="V145" s="6">
        <v>0</v>
      </c>
      <c r="W145">
        <v>42806.999000000003</v>
      </c>
      <c r="X145" s="6">
        <v>200.176999999999</v>
      </c>
      <c r="Y145">
        <v>41884.296000000002</v>
      </c>
      <c r="Z145" s="6">
        <v>283.51799999999901</v>
      </c>
      <c r="AA145" s="6">
        <v>35479.955999999998</v>
      </c>
      <c r="AB145" s="6">
        <v>0</v>
      </c>
      <c r="AC145">
        <v>42164.192000000003</v>
      </c>
      <c r="AD145" s="6">
        <v>279.89599999999899</v>
      </c>
      <c r="AE145">
        <v>41481.644999999997</v>
      </c>
      <c r="AF145" s="6">
        <v>0</v>
      </c>
      <c r="AG145" s="6">
        <v>35381.841</v>
      </c>
      <c r="AH145" s="6">
        <v>0</v>
      </c>
      <c r="AI145">
        <v>41737.695</v>
      </c>
      <c r="AJ145" s="6">
        <v>256.04999999999899</v>
      </c>
      <c r="AK145">
        <v>43042.942999999999</v>
      </c>
      <c r="AL145" s="6">
        <v>0</v>
      </c>
      <c r="AM145" s="6">
        <v>35204.019</v>
      </c>
      <c r="AN145" s="6">
        <v>0</v>
      </c>
      <c r="AO145">
        <v>43168.203000000001</v>
      </c>
      <c r="AP145" s="6">
        <v>125.259999999999</v>
      </c>
      <c r="AQ145">
        <v>18259.531999999999</v>
      </c>
      <c r="AR145" s="6">
        <v>0</v>
      </c>
      <c r="AS145" s="6">
        <v>17643.331999999999</v>
      </c>
      <c r="AT145" s="6">
        <v>0</v>
      </c>
      <c r="AU145">
        <v>18320.936000000002</v>
      </c>
      <c r="AV145" s="6">
        <v>61.403999999999897</v>
      </c>
      <c r="AW145">
        <v>19954.072</v>
      </c>
      <c r="AX145" s="6">
        <v>0</v>
      </c>
      <c r="AY145" s="6">
        <v>18764.307000000001</v>
      </c>
      <c r="AZ145" s="6">
        <v>0</v>
      </c>
      <c r="BA145">
        <v>20050.289000000001</v>
      </c>
      <c r="BB145" s="6">
        <v>96.216999999999899</v>
      </c>
      <c r="BC145">
        <v>20321.899000000001</v>
      </c>
      <c r="BD145" s="6">
        <v>0</v>
      </c>
      <c r="BE145" s="6">
        <v>18066.07</v>
      </c>
      <c r="BF145" s="6">
        <v>1</v>
      </c>
      <c r="BG145">
        <v>20363.292000000001</v>
      </c>
      <c r="BH145" s="6">
        <v>41.393000000000001</v>
      </c>
    </row>
    <row r="146" spans="1:60" x14ac:dyDescent="0.25">
      <c r="B146" s="6"/>
      <c r="C146">
        <v>38873.502</v>
      </c>
      <c r="D146">
        <v>1</v>
      </c>
      <c r="F146" s="6"/>
      <c r="H146" s="6"/>
      <c r="I146" s="6">
        <v>38347.008999999998</v>
      </c>
      <c r="J146" s="6">
        <v>0</v>
      </c>
      <c r="L146" s="6"/>
      <c r="N146" s="6"/>
      <c r="O146" s="6">
        <v>39093.449000000001</v>
      </c>
      <c r="P146" s="6">
        <v>1</v>
      </c>
      <c r="R146" s="6"/>
      <c r="S146">
        <v>42896.133999999998</v>
      </c>
      <c r="T146" s="6">
        <v>0</v>
      </c>
      <c r="U146" s="6">
        <v>37519.538999999997</v>
      </c>
      <c r="V146" s="6">
        <v>0</v>
      </c>
      <c r="W146">
        <v>42972.17</v>
      </c>
      <c r="X146" s="6">
        <v>76.036000000000001</v>
      </c>
      <c r="Y146">
        <v>42191.203000000001</v>
      </c>
      <c r="Z146" s="6">
        <v>0</v>
      </c>
      <c r="AA146" s="6">
        <v>35721.288</v>
      </c>
      <c r="AB146" s="6">
        <v>0</v>
      </c>
      <c r="AC146">
        <v>42234.05</v>
      </c>
      <c r="AD146" s="6">
        <v>42.846999999999902</v>
      </c>
      <c r="AE146">
        <v>41773.398000000001</v>
      </c>
      <c r="AF146" s="6">
        <v>0</v>
      </c>
      <c r="AG146" s="6">
        <v>35488.724999999999</v>
      </c>
      <c r="AH146" s="6">
        <v>0</v>
      </c>
      <c r="AI146">
        <v>41993.264000000003</v>
      </c>
      <c r="AJ146" s="6">
        <v>219.86599999999899</v>
      </c>
      <c r="AL146" s="6"/>
      <c r="AM146" s="6">
        <v>35293.33</v>
      </c>
      <c r="AN146" s="6">
        <v>0</v>
      </c>
      <c r="AP146" s="6"/>
      <c r="AQ146">
        <v>18322.803</v>
      </c>
      <c r="AR146" s="6">
        <v>0</v>
      </c>
      <c r="AS146" s="6">
        <v>17731.852999999999</v>
      </c>
      <c r="AT146" s="6">
        <v>0</v>
      </c>
      <c r="AU146">
        <v>18427.107</v>
      </c>
      <c r="AV146" s="6">
        <v>104.304</v>
      </c>
      <c r="AW146">
        <v>20072.330999999998</v>
      </c>
      <c r="AX146" s="6">
        <v>0</v>
      </c>
      <c r="AY146" s="6">
        <v>18937.041000000001</v>
      </c>
      <c r="AZ146" s="6">
        <v>0</v>
      </c>
      <c r="BA146">
        <v>20132.414000000001</v>
      </c>
      <c r="BB146" s="6">
        <v>60.082999999999899</v>
      </c>
      <c r="BC146">
        <v>20363.292000000001</v>
      </c>
      <c r="BD146" s="6">
        <v>33.942999999999898</v>
      </c>
      <c r="BE146" s="6">
        <v>18075.402999999998</v>
      </c>
      <c r="BF146" s="6">
        <v>0</v>
      </c>
      <c r="BG146">
        <v>20396.644</v>
      </c>
      <c r="BH146" s="6">
        <v>33.351999999999897</v>
      </c>
    </row>
    <row r="147" spans="1:60" x14ac:dyDescent="0.25">
      <c r="B147" s="6"/>
      <c r="C147">
        <v>39673.538999999997</v>
      </c>
      <c r="D147">
        <v>0</v>
      </c>
      <c r="F147" s="6"/>
      <c r="H147" s="6"/>
      <c r="I147" s="6">
        <v>38411.576999999997</v>
      </c>
      <c r="J147" s="6">
        <v>0</v>
      </c>
      <c r="L147" s="6"/>
      <c r="N147" s="6"/>
      <c r="O147" s="6">
        <v>39155.586000000003</v>
      </c>
      <c r="P147" s="6">
        <v>0</v>
      </c>
      <c r="R147" s="6"/>
      <c r="S147">
        <v>43002.146000000001</v>
      </c>
      <c r="T147" s="6">
        <v>0</v>
      </c>
      <c r="U147" s="6">
        <v>37738.821000000004</v>
      </c>
      <c r="V147" s="6">
        <v>0</v>
      </c>
      <c r="X147" s="6"/>
      <c r="Y147">
        <v>42258.142</v>
      </c>
      <c r="Z147" s="6">
        <v>0</v>
      </c>
      <c r="AA147" s="6">
        <v>36229.847000000002</v>
      </c>
      <c r="AB147" s="6">
        <v>0</v>
      </c>
      <c r="AC147">
        <v>42748.408000000003</v>
      </c>
      <c r="AD147" s="6">
        <v>490.265999999999</v>
      </c>
      <c r="AE147">
        <v>42075.305</v>
      </c>
      <c r="AF147" s="6">
        <v>0</v>
      </c>
      <c r="AG147" s="6">
        <v>35584.004999999997</v>
      </c>
      <c r="AH147" s="6">
        <v>1</v>
      </c>
      <c r="AI147">
        <v>42129.241000000002</v>
      </c>
      <c r="AJ147" s="6">
        <v>53.9359999999999</v>
      </c>
      <c r="AL147" s="6"/>
      <c r="AM147" s="6">
        <v>35304.372000000003</v>
      </c>
      <c r="AN147" s="6">
        <v>1</v>
      </c>
      <c r="AP147" s="6"/>
      <c r="AQ147">
        <v>18524.434000000001</v>
      </c>
      <c r="AR147" s="6">
        <v>0</v>
      </c>
      <c r="AS147" s="6">
        <v>17801.286</v>
      </c>
      <c r="AT147" s="6">
        <v>0</v>
      </c>
      <c r="AU147">
        <v>18572.100999999999</v>
      </c>
      <c r="AV147" s="6">
        <v>47.667000000000002</v>
      </c>
      <c r="AW147">
        <v>20156.346000000001</v>
      </c>
      <c r="AX147" s="6">
        <v>0</v>
      </c>
      <c r="AY147" s="6">
        <v>19057.374</v>
      </c>
      <c r="AZ147" s="6">
        <v>0</v>
      </c>
      <c r="BA147">
        <v>20223.121999999999</v>
      </c>
      <c r="BB147" s="6">
        <v>66.775999999999897</v>
      </c>
      <c r="BC147">
        <v>20438.069</v>
      </c>
      <c r="BD147" s="6">
        <v>0</v>
      </c>
      <c r="BE147" s="6">
        <v>18199.802</v>
      </c>
      <c r="BF147" s="6">
        <v>0</v>
      </c>
      <c r="BG147">
        <v>20532.810000000001</v>
      </c>
      <c r="BH147" s="6">
        <v>94.7409999999999</v>
      </c>
    </row>
    <row r="148" spans="1:60" x14ac:dyDescent="0.25">
      <c r="A148" s="6"/>
      <c r="B148" s="6"/>
      <c r="C148">
        <v>40043.578000000001</v>
      </c>
      <c r="D148">
        <v>0</v>
      </c>
      <c r="I148" s="6">
        <v>38828.574999999997</v>
      </c>
      <c r="J148">
        <v>1</v>
      </c>
      <c r="O148" s="6">
        <v>39714.589</v>
      </c>
      <c r="P148">
        <v>0</v>
      </c>
      <c r="U148" s="6">
        <v>37786.955999999998</v>
      </c>
      <c r="V148">
        <v>0</v>
      </c>
      <c r="Y148">
        <v>42755.186999999998</v>
      </c>
      <c r="Z148">
        <v>0</v>
      </c>
      <c r="AA148" s="6">
        <v>36611.131999999998</v>
      </c>
      <c r="AB148">
        <v>0</v>
      </c>
      <c r="AC148">
        <v>42950.525000000001</v>
      </c>
      <c r="AD148">
        <v>195.337999999999</v>
      </c>
      <c r="AE148">
        <v>42145.639000000003</v>
      </c>
      <c r="AF148">
        <v>0</v>
      </c>
      <c r="AG148" s="6">
        <v>35680.036999999997</v>
      </c>
      <c r="AH148">
        <v>0</v>
      </c>
      <c r="AI148">
        <v>42341.824999999997</v>
      </c>
      <c r="AJ148">
        <v>196.18599999999901</v>
      </c>
      <c r="AM148" s="6">
        <v>35470.311000000002</v>
      </c>
      <c r="AN148">
        <v>0</v>
      </c>
      <c r="AQ148">
        <v>18719.692999999999</v>
      </c>
      <c r="AR148">
        <v>0</v>
      </c>
      <c r="AS148" s="6">
        <v>17874.651000000002</v>
      </c>
      <c r="AT148">
        <v>0</v>
      </c>
      <c r="AU148">
        <v>18810.001</v>
      </c>
      <c r="AV148">
        <v>90.307999999999893</v>
      </c>
      <c r="AW148">
        <v>20223.121999999999</v>
      </c>
      <c r="AX148">
        <v>13.5649999999999</v>
      </c>
      <c r="AY148" s="6">
        <v>19166.66</v>
      </c>
      <c r="AZ148">
        <v>0</v>
      </c>
      <c r="BA148">
        <v>20298.221000000001</v>
      </c>
      <c r="BB148">
        <v>75.098999999999904</v>
      </c>
      <c r="BC148">
        <v>20568.409</v>
      </c>
      <c r="BD148">
        <v>0</v>
      </c>
      <c r="BE148" s="6">
        <v>18296.304</v>
      </c>
      <c r="BF148">
        <v>0</v>
      </c>
      <c r="BG148">
        <v>20744.28</v>
      </c>
      <c r="BH148">
        <v>175.87099999999899</v>
      </c>
    </row>
    <row r="149" spans="1:60" x14ac:dyDescent="0.25">
      <c r="A149" s="6"/>
      <c r="B149" s="6"/>
      <c r="C149">
        <v>40492.514000000003</v>
      </c>
      <c r="D149">
        <v>0</v>
      </c>
      <c r="F149" s="6"/>
      <c r="H149" s="6"/>
      <c r="I149" s="6">
        <v>39024.129999999997</v>
      </c>
      <c r="J149" s="6">
        <v>0</v>
      </c>
      <c r="L149" s="6"/>
      <c r="N149" s="6"/>
      <c r="O149" s="6">
        <v>39891.22</v>
      </c>
      <c r="P149" s="6">
        <v>0</v>
      </c>
      <c r="R149" s="6"/>
      <c r="T149" s="6"/>
      <c r="U149" s="6">
        <v>37956.946000000004</v>
      </c>
      <c r="V149" s="6">
        <v>0</v>
      </c>
      <c r="X149" s="6"/>
      <c r="Y149">
        <v>42974.169000000002</v>
      </c>
      <c r="Z149" s="6">
        <v>0</v>
      </c>
      <c r="AA149" s="6">
        <v>36725.177000000003</v>
      </c>
      <c r="AB149" s="6">
        <v>0</v>
      </c>
      <c r="AC149">
        <v>43166.455000000002</v>
      </c>
      <c r="AD149" s="6">
        <v>192.286</v>
      </c>
      <c r="AE149">
        <v>42426.671999999999</v>
      </c>
      <c r="AF149" s="6">
        <v>0</v>
      </c>
      <c r="AG149" s="6">
        <v>36228.436000000002</v>
      </c>
      <c r="AH149" s="6">
        <v>0</v>
      </c>
      <c r="AI149">
        <v>42569.807999999997</v>
      </c>
      <c r="AJ149" s="6">
        <v>143.135999999999</v>
      </c>
      <c r="AL149" s="6"/>
      <c r="AM149" s="6">
        <v>35691.612000000001</v>
      </c>
      <c r="AN149" s="6">
        <v>0</v>
      </c>
      <c r="AP149" s="6"/>
      <c r="AQ149">
        <v>18817.101999999999</v>
      </c>
      <c r="AR149" s="6">
        <v>0</v>
      </c>
      <c r="AS149" s="6">
        <v>17903.651000000002</v>
      </c>
      <c r="AT149" s="6">
        <v>1</v>
      </c>
      <c r="AU149">
        <v>18968.473999999998</v>
      </c>
      <c r="AV149" s="6">
        <v>151.37200000000001</v>
      </c>
      <c r="AW149">
        <v>20322.681</v>
      </c>
      <c r="AX149" s="6">
        <v>0</v>
      </c>
      <c r="AY149" s="6">
        <v>19248.202000000001</v>
      </c>
      <c r="AZ149" s="6">
        <v>0</v>
      </c>
      <c r="BA149">
        <v>20391.346000000001</v>
      </c>
      <c r="BB149" s="6">
        <v>68.664999999999907</v>
      </c>
      <c r="BC149">
        <v>20783.37</v>
      </c>
      <c r="BD149" s="6">
        <v>0</v>
      </c>
      <c r="BE149" s="6">
        <v>18558.078000000001</v>
      </c>
      <c r="BF149" s="6">
        <v>0</v>
      </c>
      <c r="BG149">
        <v>20915.845000000001</v>
      </c>
      <c r="BH149" s="6">
        <v>132.474999999999</v>
      </c>
    </row>
    <row r="150" spans="1:60" x14ac:dyDescent="0.25">
      <c r="A150" s="6"/>
      <c r="B150" s="6"/>
      <c r="C150">
        <v>40798.567999999999</v>
      </c>
      <c r="D150">
        <v>0</v>
      </c>
      <c r="F150" s="6"/>
      <c r="H150" s="6"/>
      <c r="I150" s="6">
        <v>39102.805999999997</v>
      </c>
      <c r="J150" s="6">
        <v>1</v>
      </c>
      <c r="L150" s="6"/>
      <c r="N150" s="6"/>
      <c r="O150" s="6">
        <v>40088.529000000002</v>
      </c>
      <c r="P150" s="6">
        <v>1</v>
      </c>
      <c r="R150" s="6"/>
      <c r="T150" s="6"/>
      <c r="U150" s="6">
        <v>38226.737999999998</v>
      </c>
      <c r="V150" s="6">
        <v>0</v>
      </c>
      <c r="X150" s="6"/>
      <c r="Y150">
        <v>43166.455000000002</v>
      </c>
      <c r="Z150" s="6">
        <v>85.257999999999896</v>
      </c>
      <c r="AA150" s="6">
        <v>37208.423999999999</v>
      </c>
      <c r="AB150" s="6">
        <v>0</v>
      </c>
      <c r="AD150" s="6"/>
      <c r="AE150">
        <v>42766.097999999998</v>
      </c>
      <c r="AF150" s="6">
        <v>0</v>
      </c>
      <c r="AG150" s="6">
        <v>36437.813999999998</v>
      </c>
      <c r="AH150" s="6">
        <v>0</v>
      </c>
      <c r="AI150">
        <v>42824.370999999999</v>
      </c>
      <c r="AJ150" s="6">
        <v>58.272999999999897</v>
      </c>
      <c r="AL150" s="6"/>
      <c r="AM150" s="6">
        <v>36160.6</v>
      </c>
      <c r="AN150" s="6">
        <v>0</v>
      </c>
      <c r="AP150" s="6"/>
      <c r="AQ150">
        <v>19218.981</v>
      </c>
      <c r="AR150" s="6">
        <v>0</v>
      </c>
      <c r="AS150" s="6">
        <v>17925.006000000001</v>
      </c>
      <c r="AT150" s="6">
        <v>0</v>
      </c>
      <c r="AU150">
        <v>19335.766</v>
      </c>
      <c r="AV150" s="6">
        <v>116.784999999999</v>
      </c>
      <c r="AW150">
        <v>20397.32</v>
      </c>
      <c r="AX150" s="6">
        <v>0</v>
      </c>
      <c r="AY150" s="6">
        <v>19342.056</v>
      </c>
      <c r="AZ150" s="6">
        <v>0</v>
      </c>
      <c r="BA150">
        <v>20464.900000000001</v>
      </c>
      <c r="BB150" s="6">
        <v>67.579999999999899</v>
      </c>
      <c r="BC150">
        <v>20956.576000000001</v>
      </c>
      <c r="BD150" s="6">
        <v>0</v>
      </c>
      <c r="BE150" s="6">
        <v>18848.467000000001</v>
      </c>
      <c r="BF150" s="6">
        <v>0</v>
      </c>
      <c r="BG150">
        <v>20991.465</v>
      </c>
      <c r="BH150" s="6">
        <v>34.888999999999903</v>
      </c>
    </row>
    <row r="151" spans="1:60" x14ac:dyDescent="0.25">
      <c r="A151" s="6"/>
      <c r="B151" s="6"/>
      <c r="C151">
        <v>40810.913</v>
      </c>
      <c r="D151">
        <v>1</v>
      </c>
      <c r="F151" s="6"/>
      <c r="H151" s="6"/>
      <c r="I151" s="6">
        <v>39392.703000000001</v>
      </c>
      <c r="J151" s="6">
        <v>0</v>
      </c>
      <c r="L151" s="6"/>
      <c r="N151" s="6"/>
      <c r="O151" s="6">
        <v>40329.927000000003</v>
      </c>
      <c r="P151" s="6">
        <v>0</v>
      </c>
      <c r="R151" s="6"/>
      <c r="T151" s="6"/>
      <c r="U151" s="6">
        <v>38653.902999999998</v>
      </c>
      <c r="V151" s="6">
        <v>0</v>
      </c>
      <c r="X151" s="6"/>
      <c r="Z151" s="6"/>
      <c r="AA151" s="6">
        <v>37531.555999999997</v>
      </c>
      <c r="AB151" s="6">
        <v>0</v>
      </c>
      <c r="AD151" s="6"/>
      <c r="AE151">
        <v>42863.828999999998</v>
      </c>
      <c r="AF151" s="6">
        <v>0</v>
      </c>
      <c r="AG151" s="6">
        <v>36572.597000000002</v>
      </c>
      <c r="AH151" s="6">
        <v>0</v>
      </c>
      <c r="AJ151" s="6"/>
      <c r="AL151" s="6"/>
      <c r="AM151" s="6">
        <v>36404.798000000003</v>
      </c>
      <c r="AN151" s="6">
        <v>0</v>
      </c>
      <c r="AP151" s="6"/>
      <c r="AQ151">
        <v>19377.170999999998</v>
      </c>
      <c r="AR151" s="6">
        <v>0</v>
      </c>
      <c r="AS151" s="6">
        <v>17962.929</v>
      </c>
      <c r="AT151" s="6">
        <v>0</v>
      </c>
      <c r="AU151">
        <v>19521.64</v>
      </c>
      <c r="AV151" s="6">
        <v>144.468999999999</v>
      </c>
      <c r="AW151">
        <v>20533.573</v>
      </c>
      <c r="AX151" s="6">
        <v>0</v>
      </c>
      <c r="AY151" s="6">
        <v>19382.96</v>
      </c>
      <c r="AZ151" s="6">
        <v>0</v>
      </c>
      <c r="BA151">
        <v>20645.48</v>
      </c>
      <c r="BB151" s="6">
        <v>111.906999999999</v>
      </c>
      <c r="BC151">
        <v>21007.74</v>
      </c>
      <c r="BD151" s="6">
        <v>0</v>
      </c>
      <c r="BE151" s="6">
        <v>19216.843000000001</v>
      </c>
      <c r="BF151" s="6">
        <v>0</v>
      </c>
      <c r="BG151">
        <v>21118.458999999999</v>
      </c>
      <c r="BH151" s="6">
        <v>110.718999999999</v>
      </c>
    </row>
    <row r="152" spans="1:60" x14ac:dyDescent="0.25">
      <c r="A152" s="6"/>
      <c r="B152" s="6"/>
      <c r="C152">
        <v>41022.284</v>
      </c>
      <c r="D152">
        <v>0</v>
      </c>
      <c r="I152" s="6">
        <v>40046.364000000001</v>
      </c>
      <c r="J152">
        <v>1</v>
      </c>
      <c r="O152" s="6">
        <v>40591.817999999999</v>
      </c>
      <c r="P152">
        <v>0</v>
      </c>
      <c r="U152" s="6">
        <v>38827.779000000002</v>
      </c>
      <c r="V152">
        <v>1</v>
      </c>
      <c r="AA152" s="6">
        <v>37608.014999999999</v>
      </c>
      <c r="AB152">
        <v>0</v>
      </c>
      <c r="AG152" s="6">
        <v>36782.514999999999</v>
      </c>
      <c r="AH152">
        <v>0</v>
      </c>
      <c r="AM152" s="6">
        <v>36848.088000000003</v>
      </c>
      <c r="AN152">
        <v>0</v>
      </c>
      <c r="AQ152">
        <v>19664.348000000002</v>
      </c>
      <c r="AR152">
        <v>0</v>
      </c>
      <c r="AS152" s="6">
        <v>18021.503000000001</v>
      </c>
      <c r="AT152">
        <v>1</v>
      </c>
      <c r="AU152">
        <v>19704.087</v>
      </c>
      <c r="AV152">
        <v>39.738999999999898</v>
      </c>
      <c r="AW152">
        <v>20645.48</v>
      </c>
      <c r="AX152">
        <v>57.9149999999999</v>
      </c>
      <c r="AY152" s="6">
        <v>19559.864000000001</v>
      </c>
      <c r="AZ152">
        <v>0</v>
      </c>
      <c r="BA152">
        <v>20705.726999999999</v>
      </c>
      <c r="BB152">
        <v>60.2469999999999</v>
      </c>
      <c r="BC152">
        <v>21261.798999999999</v>
      </c>
      <c r="BD152">
        <v>0</v>
      </c>
      <c r="BE152" s="6">
        <v>19429.04</v>
      </c>
      <c r="BF152">
        <v>0</v>
      </c>
      <c r="BG152">
        <v>21386.018</v>
      </c>
      <c r="BH152">
        <v>124.218999999999</v>
      </c>
    </row>
    <row r="153" spans="1:60" x14ac:dyDescent="0.25">
      <c r="A153" s="6"/>
      <c r="B153" s="6"/>
      <c r="C153">
        <v>41591.775999999998</v>
      </c>
      <c r="D153">
        <v>1</v>
      </c>
      <c r="F153" s="6"/>
      <c r="H153" s="6"/>
      <c r="I153" s="6">
        <v>40065.552000000003</v>
      </c>
      <c r="J153" s="6">
        <v>0</v>
      </c>
      <c r="L153" s="6"/>
      <c r="N153" s="6"/>
      <c r="O153" s="6">
        <v>40710.764000000003</v>
      </c>
      <c r="P153" s="6">
        <v>1</v>
      </c>
      <c r="R153" s="6"/>
      <c r="T153" s="6"/>
      <c r="U153" s="6">
        <v>38889.478000000003</v>
      </c>
      <c r="V153" s="6">
        <v>0</v>
      </c>
      <c r="X153" s="6"/>
      <c r="Z153" s="6"/>
      <c r="AA153" s="6">
        <v>37752.798999999999</v>
      </c>
      <c r="AB153" s="6">
        <v>0</v>
      </c>
      <c r="AD153" s="6"/>
      <c r="AF153" s="6"/>
      <c r="AG153" s="6">
        <v>37019.324999999997</v>
      </c>
      <c r="AH153" s="6">
        <v>0</v>
      </c>
      <c r="AJ153" s="6"/>
      <c r="AL153" s="6"/>
      <c r="AM153" s="6">
        <v>36946.182999999997</v>
      </c>
      <c r="AN153" s="6">
        <v>1</v>
      </c>
      <c r="AP153" s="6"/>
      <c r="AQ153">
        <v>19720.967000000001</v>
      </c>
      <c r="AR153" s="6">
        <v>0</v>
      </c>
      <c r="AS153" s="6">
        <v>18030.881000000001</v>
      </c>
      <c r="AT153" s="6">
        <v>0</v>
      </c>
      <c r="AU153">
        <v>19799.990000000002</v>
      </c>
      <c r="AV153" s="6">
        <v>79.022999999999897</v>
      </c>
      <c r="AW153">
        <v>20722.842000000001</v>
      </c>
      <c r="AX153" s="6">
        <v>0</v>
      </c>
      <c r="AY153" s="6">
        <v>19641.937000000002</v>
      </c>
      <c r="AZ153" s="6">
        <v>0</v>
      </c>
      <c r="BA153">
        <v>20886.054</v>
      </c>
      <c r="BB153" s="6">
        <v>163.21199999999899</v>
      </c>
      <c r="BC153">
        <v>21433.602999999999</v>
      </c>
      <c r="BD153" s="6">
        <v>0</v>
      </c>
      <c r="BE153" s="6">
        <v>19564.710999999999</v>
      </c>
      <c r="BF153" s="6">
        <v>0</v>
      </c>
      <c r="BG153">
        <v>21578.885999999999</v>
      </c>
      <c r="BH153" s="6">
        <v>145.28299999999899</v>
      </c>
    </row>
    <row r="154" spans="1:60" x14ac:dyDescent="0.25">
      <c r="A154" s="6"/>
      <c r="B154" s="6"/>
      <c r="C154">
        <v>41663.192999999999</v>
      </c>
      <c r="D154">
        <v>0</v>
      </c>
      <c r="F154" s="6"/>
      <c r="H154" s="6"/>
      <c r="I154" s="6">
        <v>40457.964</v>
      </c>
      <c r="J154" s="6">
        <v>0</v>
      </c>
      <c r="L154" s="6"/>
      <c r="N154" s="6"/>
      <c r="O154" s="6">
        <v>40715.529000000002</v>
      </c>
      <c r="P154" s="6">
        <v>0</v>
      </c>
      <c r="R154" s="6"/>
      <c r="T154" s="6"/>
      <c r="U154" s="6">
        <v>39267.563999999998</v>
      </c>
      <c r="V154" s="6">
        <v>0</v>
      </c>
      <c r="X154" s="6"/>
      <c r="Z154" s="6"/>
      <c r="AA154" s="6">
        <v>38327.847000000002</v>
      </c>
      <c r="AB154" s="6">
        <v>0</v>
      </c>
      <c r="AD154" s="6"/>
      <c r="AF154" s="6"/>
      <c r="AG154" s="6">
        <v>37292.19</v>
      </c>
      <c r="AH154" s="6">
        <v>1</v>
      </c>
      <c r="AJ154" s="6"/>
      <c r="AL154" s="6"/>
      <c r="AM154" s="6">
        <v>37339.165999999997</v>
      </c>
      <c r="AN154" s="6">
        <v>0</v>
      </c>
      <c r="AP154" s="6"/>
      <c r="AQ154">
        <v>19799.990000000002</v>
      </c>
      <c r="AR154" s="6">
        <v>62.527999999999899</v>
      </c>
      <c r="AS154" s="6">
        <v>18090.135999999999</v>
      </c>
      <c r="AT154" s="6">
        <v>0</v>
      </c>
      <c r="AU154">
        <v>19843.14</v>
      </c>
      <c r="AV154" s="6">
        <v>43.149999999999899</v>
      </c>
      <c r="AW154">
        <v>20886.054</v>
      </c>
      <c r="AX154" s="6">
        <v>88.894000000000005</v>
      </c>
      <c r="AY154" s="6">
        <v>19745.163</v>
      </c>
      <c r="AZ154" s="6">
        <v>0</v>
      </c>
      <c r="BA154">
        <v>21001.358</v>
      </c>
      <c r="BB154" s="6">
        <v>115.304</v>
      </c>
      <c r="BC154">
        <v>21618.054</v>
      </c>
      <c r="BD154" s="6">
        <v>0</v>
      </c>
      <c r="BE154" s="6">
        <v>19772.954000000002</v>
      </c>
      <c r="BF154" s="6">
        <v>0</v>
      </c>
      <c r="BG154">
        <v>21692.870999999999</v>
      </c>
      <c r="BH154" s="6">
        <v>74.816999999999894</v>
      </c>
    </row>
    <row r="155" spans="1:60" x14ac:dyDescent="0.25">
      <c r="A155" s="6"/>
      <c r="B155" s="6"/>
      <c r="C155">
        <v>42102.506999999998</v>
      </c>
      <c r="D155">
        <v>0</v>
      </c>
      <c r="F155" s="6"/>
      <c r="H155" s="6"/>
      <c r="I155" s="6">
        <v>41005.690999999999</v>
      </c>
      <c r="J155" s="6">
        <v>1</v>
      </c>
      <c r="L155" s="6"/>
      <c r="N155" s="6"/>
      <c r="O155" s="6">
        <v>41223.758000000002</v>
      </c>
      <c r="P155" s="6">
        <v>0</v>
      </c>
      <c r="R155" s="6"/>
      <c r="T155" s="6"/>
      <c r="U155" s="6">
        <v>39394.298999999999</v>
      </c>
      <c r="V155" s="6">
        <v>1</v>
      </c>
      <c r="X155" s="6"/>
      <c r="Z155" s="6"/>
      <c r="AA155" s="6">
        <v>38587.872000000003</v>
      </c>
      <c r="AB155" s="6">
        <v>0</v>
      </c>
      <c r="AD155" s="6"/>
      <c r="AF155" s="6"/>
      <c r="AG155" s="6">
        <v>37499.56</v>
      </c>
      <c r="AH155" s="6">
        <v>0</v>
      </c>
      <c r="AJ155" s="6"/>
      <c r="AL155" s="6"/>
      <c r="AM155" s="6">
        <v>37550.453999999998</v>
      </c>
      <c r="AN155" s="6">
        <v>0</v>
      </c>
      <c r="AP155" s="6"/>
      <c r="AQ155">
        <v>19843.966</v>
      </c>
      <c r="AR155" s="6">
        <v>0</v>
      </c>
      <c r="AS155" s="6">
        <v>18259.531999999999</v>
      </c>
      <c r="AT155" s="6">
        <v>0</v>
      </c>
      <c r="AU155">
        <v>20017.157999999999</v>
      </c>
      <c r="AV155" s="6">
        <v>173.19200000000001</v>
      </c>
      <c r="AW155">
        <v>21001.358</v>
      </c>
      <c r="AX155" s="6">
        <v>100.81</v>
      </c>
      <c r="AY155" s="6">
        <v>19777.397000000001</v>
      </c>
      <c r="AZ155" s="6">
        <v>1</v>
      </c>
      <c r="BA155">
        <v>21119.168000000001</v>
      </c>
      <c r="BB155" s="6">
        <v>117.81</v>
      </c>
      <c r="BC155">
        <v>21897.067999999999</v>
      </c>
      <c r="BD155" s="6">
        <v>0</v>
      </c>
      <c r="BE155" s="6">
        <v>20030.749</v>
      </c>
      <c r="BF155" s="6">
        <v>0</v>
      </c>
      <c r="BG155">
        <v>22059.154999999999</v>
      </c>
      <c r="BH155" s="6">
        <v>162.08699999999899</v>
      </c>
    </row>
    <row r="156" spans="1:60" x14ac:dyDescent="0.25">
      <c r="A156" s="6"/>
      <c r="B156" s="6"/>
      <c r="C156">
        <v>42281.654999999999</v>
      </c>
      <c r="D156">
        <v>0</v>
      </c>
      <c r="F156" s="6"/>
      <c r="H156" s="6"/>
      <c r="I156" s="6">
        <v>41080.682000000001</v>
      </c>
      <c r="J156" s="6">
        <v>0</v>
      </c>
      <c r="L156" s="6"/>
      <c r="N156" s="6"/>
      <c r="O156" s="6">
        <v>41547.813000000002</v>
      </c>
      <c r="P156" s="6">
        <v>1</v>
      </c>
      <c r="R156" s="6"/>
      <c r="T156" s="6"/>
      <c r="U156" s="6">
        <v>40441.063999999998</v>
      </c>
      <c r="V156" s="6">
        <v>0</v>
      </c>
      <c r="X156" s="6"/>
      <c r="Z156" s="6"/>
      <c r="AA156" s="6">
        <v>38695.915000000001</v>
      </c>
      <c r="AB156" s="6">
        <v>0</v>
      </c>
      <c r="AD156" s="6"/>
      <c r="AF156" s="6"/>
      <c r="AG156" s="6">
        <v>38071.980000000003</v>
      </c>
      <c r="AH156" s="6">
        <v>0</v>
      </c>
      <c r="AJ156" s="6"/>
      <c r="AL156" s="6"/>
      <c r="AM156" s="6">
        <v>37618.004999999997</v>
      </c>
      <c r="AN156" s="6">
        <v>0</v>
      </c>
      <c r="AP156" s="6"/>
      <c r="AQ156">
        <v>20144.815999999999</v>
      </c>
      <c r="AR156" s="6">
        <v>0</v>
      </c>
      <c r="AS156" s="6">
        <v>18322.803</v>
      </c>
      <c r="AT156" s="6">
        <v>0</v>
      </c>
      <c r="AU156">
        <v>20235.445</v>
      </c>
      <c r="AV156" s="6">
        <v>90.628999999999905</v>
      </c>
      <c r="AW156">
        <v>21119.168000000001</v>
      </c>
      <c r="AX156" s="6">
        <v>41.611999999999902</v>
      </c>
      <c r="AY156" s="6">
        <v>19821.323</v>
      </c>
      <c r="AZ156" s="6">
        <v>0</v>
      </c>
      <c r="BA156">
        <v>21190.269</v>
      </c>
      <c r="BB156" s="6">
        <v>71.1009999999999</v>
      </c>
      <c r="BC156">
        <v>22069.606</v>
      </c>
      <c r="BD156" s="6">
        <v>0</v>
      </c>
      <c r="BE156" s="6">
        <v>20199.573</v>
      </c>
      <c r="BF156" s="6">
        <v>0</v>
      </c>
      <c r="BG156">
        <v>22167.539000000001</v>
      </c>
      <c r="BH156" s="6">
        <v>97.932999999999893</v>
      </c>
    </row>
    <row r="157" spans="1:60" x14ac:dyDescent="0.25">
      <c r="A157" s="6"/>
      <c r="B157" s="6"/>
      <c r="C157">
        <v>42722.915000000001</v>
      </c>
      <c r="D157">
        <v>0</v>
      </c>
      <c r="F157" s="6"/>
      <c r="H157" s="6"/>
      <c r="I157" s="6">
        <v>41591.514000000003</v>
      </c>
      <c r="J157" s="6">
        <v>1</v>
      </c>
      <c r="L157" s="6"/>
      <c r="N157" s="6"/>
      <c r="O157" s="6">
        <v>41799.832000000002</v>
      </c>
      <c r="P157" s="6">
        <v>0</v>
      </c>
      <c r="R157" s="6"/>
      <c r="T157" s="6"/>
      <c r="U157" s="6">
        <v>40957.074000000001</v>
      </c>
      <c r="V157" s="6">
        <v>0</v>
      </c>
      <c r="X157" s="6"/>
      <c r="Z157" s="6"/>
      <c r="AA157" s="6">
        <v>39318.245999999999</v>
      </c>
      <c r="AB157" s="6">
        <v>0</v>
      </c>
      <c r="AD157" s="6"/>
      <c r="AF157" s="6"/>
      <c r="AG157" s="6">
        <v>38428.171999999999</v>
      </c>
      <c r="AH157" s="6">
        <v>0</v>
      </c>
      <c r="AJ157" s="6"/>
      <c r="AL157" s="6"/>
      <c r="AM157" s="6">
        <v>37920.161999999997</v>
      </c>
      <c r="AN157" s="6">
        <v>0</v>
      </c>
      <c r="AP157" s="6"/>
      <c r="AQ157">
        <v>20235.445</v>
      </c>
      <c r="AR157" s="6">
        <v>34.796999999999898</v>
      </c>
      <c r="AS157" s="6">
        <v>18524.434000000001</v>
      </c>
      <c r="AT157" s="6">
        <v>0</v>
      </c>
      <c r="AU157">
        <v>20275.150000000001</v>
      </c>
      <c r="AV157" s="6">
        <v>39.704999999999899</v>
      </c>
      <c r="AW157">
        <v>21266.542000000001</v>
      </c>
      <c r="AX157" s="6">
        <v>0</v>
      </c>
      <c r="AY157" s="6">
        <v>19954.072</v>
      </c>
      <c r="AZ157" s="6">
        <v>0</v>
      </c>
      <c r="BA157">
        <v>21427</v>
      </c>
      <c r="BB157" s="6">
        <v>160.457999999999</v>
      </c>
      <c r="BC157">
        <v>22204.43</v>
      </c>
      <c r="BD157" s="6">
        <v>0</v>
      </c>
      <c r="BE157" s="6">
        <v>20321.899000000001</v>
      </c>
      <c r="BF157" s="6">
        <v>0</v>
      </c>
      <c r="BG157">
        <v>22283.005000000001</v>
      </c>
      <c r="BH157" s="6">
        <v>78.574999999999903</v>
      </c>
    </row>
    <row r="158" spans="1:60" x14ac:dyDescent="0.25">
      <c r="A158" s="6"/>
      <c r="B158" s="6"/>
      <c r="C158">
        <v>42848.302000000003</v>
      </c>
      <c r="D158">
        <v>0</v>
      </c>
      <c r="F158" s="6"/>
      <c r="H158" s="6"/>
      <c r="I158" s="6">
        <v>41606.631999999998</v>
      </c>
      <c r="J158" s="6">
        <v>0</v>
      </c>
      <c r="L158" s="6"/>
      <c r="N158" s="6"/>
      <c r="O158" s="6">
        <v>41852.735000000001</v>
      </c>
      <c r="P158" s="6">
        <v>1</v>
      </c>
      <c r="R158" s="6"/>
      <c r="T158" s="6"/>
      <c r="U158" s="6">
        <v>41002.311000000002</v>
      </c>
      <c r="V158" s="6">
        <v>1</v>
      </c>
      <c r="X158" s="6"/>
      <c r="Z158" s="6"/>
      <c r="AA158" s="6">
        <v>39379.777999999998</v>
      </c>
      <c r="AB158" s="6">
        <v>0</v>
      </c>
      <c r="AD158" s="6"/>
      <c r="AF158" s="6"/>
      <c r="AG158" s="6">
        <v>38513.26</v>
      </c>
      <c r="AH158" s="6">
        <v>0</v>
      </c>
      <c r="AJ158" s="6"/>
      <c r="AL158" s="6"/>
      <c r="AM158" s="6">
        <v>38122.32</v>
      </c>
      <c r="AN158" s="6">
        <v>0</v>
      </c>
      <c r="AP158" s="6"/>
      <c r="AQ158">
        <v>20295.035</v>
      </c>
      <c r="AR158" s="6">
        <v>0</v>
      </c>
      <c r="AS158" s="6">
        <v>18719.692999999999</v>
      </c>
      <c r="AT158" s="6">
        <v>0</v>
      </c>
      <c r="AU158">
        <v>20356.458999999999</v>
      </c>
      <c r="AV158" s="6">
        <v>61.4239999999999</v>
      </c>
      <c r="AW158">
        <v>21427</v>
      </c>
      <c r="AX158" s="6">
        <v>77.641999999999896</v>
      </c>
      <c r="AY158" s="6">
        <v>20072.330999999998</v>
      </c>
      <c r="AZ158" s="6">
        <v>0</v>
      </c>
      <c r="BA158">
        <v>21510.978999999999</v>
      </c>
      <c r="BB158" s="6">
        <v>83.9789999999999</v>
      </c>
      <c r="BC158">
        <v>22283.177</v>
      </c>
      <c r="BD158" s="6">
        <v>0</v>
      </c>
      <c r="BE158" s="6">
        <v>20329.348999999998</v>
      </c>
      <c r="BF158" s="6">
        <v>1</v>
      </c>
      <c r="BG158">
        <v>22345.322</v>
      </c>
      <c r="BH158" s="6">
        <v>62.144999999999897</v>
      </c>
    </row>
    <row r="159" spans="1:60" x14ac:dyDescent="0.25">
      <c r="A159" s="6"/>
      <c r="B159" s="6"/>
      <c r="F159" s="6"/>
      <c r="H159" s="6"/>
      <c r="I159" s="6">
        <v>41722.875</v>
      </c>
      <c r="J159" s="6">
        <v>0</v>
      </c>
      <c r="L159" s="6"/>
      <c r="N159" s="6"/>
      <c r="O159" s="6">
        <v>43095.086000000003</v>
      </c>
      <c r="P159" s="6">
        <v>0</v>
      </c>
      <c r="R159" s="6"/>
      <c r="T159" s="6"/>
      <c r="U159" s="6">
        <v>41216.565999999999</v>
      </c>
      <c r="V159" s="6">
        <v>0</v>
      </c>
      <c r="X159" s="6"/>
      <c r="Z159" s="6"/>
      <c r="AA159" s="6">
        <v>39412.985999999997</v>
      </c>
      <c r="AB159" s="6">
        <v>1</v>
      </c>
      <c r="AD159" s="6"/>
      <c r="AF159" s="6"/>
      <c r="AG159" s="6">
        <v>38804.718000000001</v>
      </c>
      <c r="AH159" s="6">
        <v>0</v>
      </c>
      <c r="AJ159" s="6"/>
      <c r="AL159" s="6"/>
      <c r="AM159" s="6">
        <v>38440.298999999999</v>
      </c>
      <c r="AN159" s="6">
        <v>0</v>
      </c>
      <c r="AP159" s="6"/>
      <c r="AQ159">
        <v>20480.438999999998</v>
      </c>
      <c r="AR159" s="6">
        <v>0</v>
      </c>
      <c r="AS159" s="6">
        <v>18817.101999999999</v>
      </c>
      <c r="AT159" s="6">
        <v>0</v>
      </c>
      <c r="AU159">
        <v>20542.955000000002</v>
      </c>
      <c r="AV159" s="6">
        <v>62.515999999999899</v>
      </c>
      <c r="AW159">
        <v>21643.362000000001</v>
      </c>
      <c r="AX159" s="6">
        <v>0</v>
      </c>
      <c r="AY159" s="6">
        <v>20156.346000000001</v>
      </c>
      <c r="AZ159" s="6">
        <v>0</v>
      </c>
      <c r="BA159">
        <v>21787.874</v>
      </c>
      <c r="BB159" s="6">
        <v>144.512</v>
      </c>
      <c r="BC159">
        <v>22392.744999999999</v>
      </c>
      <c r="BD159" s="6">
        <v>0</v>
      </c>
      <c r="BE159" s="6">
        <v>20363.292000000001</v>
      </c>
      <c r="BF159" s="6">
        <v>0</v>
      </c>
      <c r="BG159">
        <v>22436.041000000001</v>
      </c>
      <c r="BH159" s="6">
        <v>43.2959999999999</v>
      </c>
    </row>
    <row r="160" spans="1:60" x14ac:dyDescent="0.25">
      <c r="A160" s="6"/>
      <c r="B160" s="6"/>
      <c r="F160" s="6"/>
      <c r="H160" s="6"/>
      <c r="I160" s="6">
        <v>41931.445</v>
      </c>
      <c r="J160" s="6">
        <v>0</v>
      </c>
      <c r="L160" s="6"/>
      <c r="N160" s="6"/>
      <c r="O160" s="6"/>
      <c r="P160" s="6"/>
      <c r="R160" s="6"/>
      <c r="T160" s="6"/>
      <c r="U160" s="6">
        <v>41410.822</v>
      </c>
      <c r="V160" s="6">
        <v>0</v>
      </c>
      <c r="X160" s="6"/>
      <c r="Z160" s="6"/>
      <c r="AA160" s="6">
        <v>39420.760999999999</v>
      </c>
      <c r="AB160" s="6">
        <v>0</v>
      </c>
      <c r="AD160" s="6"/>
      <c r="AF160" s="6"/>
      <c r="AG160" s="6">
        <v>38950.741999999998</v>
      </c>
      <c r="AH160" s="6">
        <v>0</v>
      </c>
      <c r="AJ160" s="6"/>
      <c r="AL160" s="6"/>
      <c r="AM160" s="6">
        <v>38591.273999999998</v>
      </c>
      <c r="AN160" s="6">
        <v>1</v>
      </c>
      <c r="AP160" s="6"/>
      <c r="AQ160">
        <v>20578.105</v>
      </c>
      <c r="AR160" s="6">
        <v>0</v>
      </c>
      <c r="AS160" s="6">
        <v>19218.981</v>
      </c>
      <c r="AT160" s="6">
        <v>0</v>
      </c>
      <c r="AU160">
        <v>20632.437000000002</v>
      </c>
      <c r="AV160" s="6">
        <v>54.331999999999901</v>
      </c>
      <c r="AW160">
        <v>21812.199000000001</v>
      </c>
      <c r="AX160" s="6">
        <v>0</v>
      </c>
      <c r="AY160" s="6">
        <v>20209.557000000001</v>
      </c>
      <c r="AZ160" s="6">
        <v>1</v>
      </c>
      <c r="BA160">
        <v>21857.242999999999</v>
      </c>
      <c r="BB160" s="6">
        <v>45.043999999999897</v>
      </c>
      <c r="BC160">
        <v>22484.242999999999</v>
      </c>
      <c r="BD160" s="6">
        <v>0</v>
      </c>
      <c r="BE160" s="6">
        <v>20438.069</v>
      </c>
      <c r="BF160" s="6">
        <v>0</v>
      </c>
      <c r="BG160">
        <v>22651.297999999999</v>
      </c>
      <c r="BH160" s="6">
        <v>167.05500000000001</v>
      </c>
    </row>
    <row r="161" spans="1:60" x14ac:dyDescent="0.25">
      <c r="A161" s="6"/>
      <c r="B161" s="6"/>
      <c r="F161" s="6"/>
      <c r="H161" s="6"/>
      <c r="I161" s="6">
        <v>42155.103999999999</v>
      </c>
      <c r="J161" s="6">
        <v>0</v>
      </c>
      <c r="L161" s="6"/>
      <c r="N161" s="6"/>
      <c r="O161" s="6"/>
      <c r="P161" s="6"/>
      <c r="R161" s="6"/>
      <c r="T161" s="6"/>
      <c r="U161" s="6">
        <v>41529.991000000002</v>
      </c>
      <c r="V161" s="6">
        <v>1</v>
      </c>
      <c r="X161" s="6"/>
      <c r="Z161" s="6"/>
      <c r="AA161" s="6">
        <v>39700.803</v>
      </c>
      <c r="AB161" s="6">
        <v>0</v>
      </c>
      <c r="AD161" s="6"/>
      <c r="AF161" s="6"/>
      <c r="AG161" s="6">
        <v>39264.910000000003</v>
      </c>
      <c r="AH161" s="6">
        <v>0</v>
      </c>
      <c r="AJ161" s="6"/>
      <c r="AL161" s="6"/>
      <c r="AM161" s="6">
        <v>38638.53</v>
      </c>
      <c r="AN161" s="6">
        <v>0</v>
      </c>
      <c r="AP161" s="6"/>
      <c r="AQ161">
        <v>20655.413</v>
      </c>
      <c r="AR161" s="6">
        <v>0</v>
      </c>
      <c r="AS161" s="6">
        <v>19377.170999999998</v>
      </c>
      <c r="AT161" s="6">
        <v>0</v>
      </c>
      <c r="AU161">
        <v>20732.851999999999</v>
      </c>
      <c r="AV161" s="6">
        <v>77.438999999999893</v>
      </c>
      <c r="AW161">
        <v>21918.044000000002</v>
      </c>
      <c r="AX161" s="6">
        <v>0</v>
      </c>
      <c r="AY161" s="6">
        <v>20223.121999999999</v>
      </c>
      <c r="AZ161" s="6">
        <v>0</v>
      </c>
      <c r="BA161">
        <v>22014.677</v>
      </c>
      <c r="BB161" s="6">
        <v>96.632999999999896</v>
      </c>
      <c r="BC161">
        <v>22675.706999999999</v>
      </c>
      <c r="BD161" s="6">
        <v>0</v>
      </c>
      <c r="BE161" s="6">
        <v>20568.409</v>
      </c>
      <c r="BF161" s="6">
        <v>0</v>
      </c>
      <c r="BG161">
        <v>22812.109</v>
      </c>
      <c r="BH161" s="6">
        <v>136.40199999999899</v>
      </c>
    </row>
    <row r="162" spans="1:60" x14ac:dyDescent="0.25">
      <c r="A162" s="6"/>
      <c r="B162" s="6"/>
      <c r="F162" s="6"/>
      <c r="H162" s="6"/>
      <c r="I162" s="6">
        <v>42388.218999999997</v>
      </c>
      <c r="J162" s="6">
        <v>0</v>
      </c>
      <c r="L162" s="6"/>
      <c r="N162" s="6"/>
      <c r="O162" s="6"/>
      <c r="P162" s="6"/>
      <c r="R162" s="6"/>
      <c r="T162" s="6"/>
      <c r="U162" s="6">
        <v>41538.343000000001</v>
      </c>
      <c r="V162" s="6">
        <v>0</v>
      </c>
      <c r="X162" s="6"/>
      <c r="Z162" s="6"/>
      <c r="AA162" s="6">
        <v>39887.275999999998</v>
      </c>
      <c r="AB162" s="6">
        <v>0</v>
      </c>
      <c r="AD162" s="6"/>
      <c r="AF162" s="6"/>
      <c r="AG162" s="6">
        <v>39904.839999999997</v>
      </c>
      <c r="AH162" s="6">
        <v>0</v>
      </c>
      <c r="AJ162" s="6"/>
      <c r="AL162" s="6"/>
      <c r="AM162" s="6">
        <v>38772.483999999997</v>
      </c>
      <c r="AN162" s="6">
        <v>0</v>
      </c>
      <c r="AP162" s="6"/>
      <c r="AQ162">
        <v>20774.186000000002</v>
      </c>
      <c r="AR162" s="6">
        <v>0</v>
      </c>
      <c r="AS162" s="6">
        <v>19664.348000000002</v>
      </c>
      <c r="AT162" s="6">
        <v>0</v>
      </c>
      <c r="AU162">
        <v>20872.941999999999</v>
      </c>
      <c r="AV162" s="6">
        <v>98.756</v>
      </c>
      <c r="AW162">
        <v>22185.844000000001</v>
      </c>
      <c r="AX162" s="6">
        <v>0</v>
      </c>
      <c r="AY162" s="6">
        <v>20322.681</v>
      </c>
      <c r="AZ162" s="6">
        <v>0</v>
      </c>
      <c r="BA162">
        <v>22215.929</v>
      </c>
      <c r="BB162" s="6">
        <v>30.085000000000001</v>
      </c>
      <c r="BC162">
        <v>22814.632000000001</v>
      </c>
      <c r="BD162" s="6">
        <v>0</v>
      </c>
      <c r="BE162" s="6">
        <v>20783.37</v>
      </c>
      <c r="BF162" s="6">
        <v>0</v>
      </c>
      <c r="BG162">
        <v>22853.442999999999</v>
      </c>
      <c r="BH162" s="6">
        <v>38.8109999999999</v>
      </c>
    </row>
    <row r="163" spans="1:60" x14ac:dyDescent="0.25">
      <c r="A163" s="6"/>
      <c r="B163" s="6"/>
      <c r="F163" s="6"/>
      <c r="H163" s="6"/>
      <c r="I163" s="6">
        <v>42461.485999999997</v>
      </c>
      <c r="J163" s="6">
        <v>0</v>
      </c>
      <c r="L163" s="6"/>
      <c r="N163" s="6"/>
      <c r="O163" s="6"/>
      <c r="P163" s="6"/>
      <c r="R163" s="6"/>
      <c r="T163" s="6"/>
      <c r="U163" s="6">
        <v>41616.036</v>
      </c>
      <c r="V163" s="6">
        <v>0</v>
      </c>
      <c r="X163" s="6"/>
      <c r="Z163" s="6"/>
      <c r="AA163" s="6">
        <v>40439.197</v>
      </c>
      <c r="AB163" s="6">
        <v>0</v>
      </c>
      <c r="AD163" s="6"/>
      <c r="AF163" s="6"/>
      <c r="AG163" s="6">
        <v>40353.171000000002</v>
      </c>
      <c r="AH163" s="6">
        <v>0</v>
      </c>
      <c r="AJ163" s="6"/>
      <c r="AL163" s="6"/>
      <c r="AM163" s="6">
        <v>39271.035000000003</v>
      </c>
      <c r="AN163" s="6">
        <v>0</v>
      </c>
      <c r="AP163" s="6"/>
      <c r="AQ163">
        <v>20878.175999999999</v>
      </c>
      <c r="AR163" s="6">
        <v>0</v>
      </c>
      <c r="AS163" s="6">
        <v>19720.967000000001</v>
      </c>
      <c r="AT163" s="6">
        <v>0</v>
      </c>
      <c r="AU163">
        <v>20942.596000000001</v>
      </c>
      <c r="AV163" s="6">
        <v>64.419999999999902</v>
      </c>
      <c r="AW163">
        <v>22249.352999999999</v>
      </c>
      <c r="AX163" s="6">
        <v>0</v>
      </c>
      <c r="AY163" s="6">
        <v>20397.32</v>
      </c>
      <c r="AZ163" s="6">
        <v>0</v>
      </c>
      <c r="BA163">
        <v>22322.363000000001</v>
      </c>
      <c r="BB163" s="6">
        <v>73.009999999999906</v>
      </c>
      <c r="BC163">
        <v>22886.496999999999</v>
      </c>
      <c r="BD163" s="6">
        <v>0</v>
      </c>
      <c r="BE163" s="6">
        <v>20956.576000000001</v>
      </c>
      <c r="BF163" s="6">
        <v>0</v>
      </c>
      <c r="BG163">
        <v>23009.004000000001</v>
      </c>
      <c r="BH163" s="6">
        <v>122.50700000000001</v>
      </c>
    </row>
    <row r="164" spans="1:60" x14ac:dyDescent="0.25">
      <c r="A164" s="6"/>
      <c r="B164" s="6"/>
      <c r="F164" s="6"/>
      <c r="H164" s="6"/>
      <c r="I164" s="6">
        <v>42846.983999999997</v>
      </c>
      <c r="J164" s="6">
        <v>0</v>
      </c>
      <c r="L164" s="6"/>
      <c r="N164" s="6"/>
      <c r="O164" s="6"/>
      <c r="P164" s="6"/>
      <c r="R164" s="6"/>
      <c r="T164" s="6"/>
      <c r="U164" s="6">
        <v>41690.480000000003</v>
      </c>
      <c r="V164" s="6">
        <v>0</v>
      </c>
      <c r="X164" s="6"/>
      <c r="Z164" s="6"/>
      <c r="AA164" s="6">
        <v>40521.165000000001</v>
      </c>
      <c r="AB164" s="6">
        <v>0</v>
      </c>
      <c r="AD164" s="6"/>
      <c r="AF164" s="6"/>
      <c r="AG164" s="6">
        <v>40568.851999999999</v>
      </c>
      <c r="AH164" s="6">
        <v>0</v>
      </c>
      <c r="AJ164" s="6"/>
      <c r="AL164" s="6"/>
      <c r="AM164" s="6">
        <v>39326.506000000001</v>
      </c>
      <c r="AN164" s="6">
        <v>1</v>
      </c>
      <c r="AP164" s="6"/>
      <c r="AQ164">
        <v>20942.596000000001</v>
      </c>
      <c r="AR164" s="6">
        <v>45.595999999999897</v>
      </c>
      <c r="AS164" s="6">
        <v>19737.462</v>
      </c>
      <c r="AT164" s="6">
        <v>1</v>
      </c>
      <c r="AU164">
        <v>21113.126</v>
      </c>
      <c r="AV164" s="6">
        <v>170.52999999999901</v>
      </c>
      <c r="AW164">
        <v>22334.226999999999</v>
      </c>
      <c r="AX164" s="6">
        <v>0</v>
      </c>
      <c r="AY164" s="6">
        <v>20533.573</v>
      </c>
      <c r="AZ164" s="6">
        <v>0</v>
      </c>
      <c r="BA164">
        <v>22442.109</v>
      </c>
      <c r="BB164" s="6">
        <v>107.88200000000001</v>
      </c>
      <c r="BC164">
        <v>23026.929</v>
      </c>
      <c r="BD164" s="6">
        <v>0</v>
      </c>
      <c r="BE164" s="6">
        <v>21007.74</v>
      </c>
      <c r="BF164" s="6">
        <v>0</v>
      </c>
      <c r="BG164">
        <v>23102.748</v>
      </c>
      <c r="BH164" s="6">
        <v>75.818999999999903</v>
      </c>
    </row>
    <row r="165" spans="1:60" x14ac:dyDescent="0.25">
      <c r="A165" s="6"/>
      <c r="B165" s="6"/>
      <c r="I165" s="6">
        <v>42951.366999999998</v>
      </c>
      <c r="J165">
        <v>0</v>
      </c>
      <c r="O165" s="6"/>
      <c r="U165" s="6">
        <v>41837.881000000001</v>
      </c>
      <c r="V165">
        <v>0</v>
      </c>
      <c r="AA165" s="6">
        <v>40629.476999999999</v>
      </c>
      <c r="AB165">
        <v>1</v>
      </c>
      <c r="AG165" s="6">
        <v>40890.620000000003</v>
      </c>
      <c r="AH165">
        <v>0</v>
      </c>
      <c r="AM165" s="6">
        <v>39334.627999999997</v>
      </c>
      <c r="AN165">
        <v>0</v>
      </c>
      <c r="AQ165">
        <v>21167.425999999999</v>
      </c>
      <c r="AR165">
        <v>0</v>
      </c>
      <c r="AS165" s="6">
        <v>19799.990000000002</v>
      </c>
      <c r="AT165">
        <v>0</v>
      </c>
      <c r="AU165">
        <v>21211.148000000001</v>
      </c>
      <c r="AV165">
        <v>43.721999999999902</v>
      </c>
      <c r="AW165">
        <v>22531.506000000001</v>
      </c>
      <c r="AX165">
        <v>0</v>
      </c>
      <c r="AY165" s="6">
        <v>20587.564999999999</v>
      </c>
      <c r="AZ165">
        <v>1</v>
      </c>
      <c r="BA165">
        <v>22608.835999999999</v>
      </c>
      <c r="BB165">
        <v>77.329999999999899</v>
      </c>
      <c r="BC165">
        <v>23108.218000000001</v>
      </c>
      <c r="BD165">
        <v>0</v>
      </c>
      <c r="BE165" s="6">
        <v>21261.798999999999</v>
      </c>
      <c r="BF165">
        <v>0</v>
      </c>
      <c r="BG165">
        <v>23149.602999999999</v>
      </c>
      <c r="BH165">
        <v>41.384999999999899</v>
      </c>
    </row>
    <row r="166" spans="1:60" x14ac:dyDescent="0.25">
      <c r="A166" s="6"/>
      <c r="B166" s="6"/>
      <c r="I166" s="6">
        <v>43043.754000000001</v>
      </c>
      <c r="J166">
        <v>0</v>
      </c>
      <c r="O166" s="6"/>
      <c r="U166" s="6">
        <v>42093.64</v>
      </c>
      <c r="V166">
        <v>0</v>
      </c>
      <c r="AA166" s="6">
        <v>40718.938999999998</v>
      </c>
      <c r="AB166">
        <v>0</v>
      </c>
      <c r="AG166" s="6">
        <v>40986.769</v>
      </c>
      <c r="AH166">
        <v>0</v>
      </c>
      <c r="AM166" s="6">
        <v>39452.17</v>
      </c>
      <c r="AN166">
        <v>0</v>
      </c>
      <c r="AQ166">
        <v>21317.19</v>
      </c>
      <c r="AR166">
        <v>0</v>
      </c>
      <c r="AS166" s="6">
        <v>19843.966</v>
      </c>
      <c r="AT166">
        <v>0</v>
      </c>
      <c r="AU166">
        <v>21387.456999999999</v>
      </c>
      <c r="AV166">
        <v>70.266999999999896</v>
      </c>
      <c r="AW166">
        <v>22610.219000000001</v>
      </c>
      <c r="AX166">
        <v>0</v>
      </c>
      <c r="AY166" s="6">
        <v>20645.48</v>
      </c>
      <c r="AZ166">
        <v>0</v>
      </c>
      <c r="BA166">
        <v>22743.808000000001</v>
      </c>
      <c r="BB166">
        <v>133.588999999999</v>
      </c>
      <c r="BC166">
        <v>23199.421999999999</v>
      </c>
      <c r="BD166">
        <v>0</v>
      </c>
      <c r="BE166" s="6">
        <v>21433.602999999999</v>
      </c>
      <c r="BF166">
        <v>0</v>
      </c>
      <c r="BG166">
        <v>23268.552</v>
      </c>
      <c r="BH166">
        <v>69.129999999999896</v>
      </c>
    </row>
    <row r="167" spans="1:60" x14ac:dyDescent="0.25">
      <c r="A167" s="6"/>
      <c r="B167" s="6"/>
      <c r="F167" s="6"/>
      <c r="H167" s="6"/>
      <c r="I167" s="6"/>
      <c r="J167" s="6"/>
      <c r="L167" s="6"/>
      <c r="N167" s="6"/>
      <c r="O167" s="6"/>
      <c r="P167" s="6"/>
      <c r="R167" s="6"/>
      <c r="T167" s="6"/>
      <c r="U167" s="6">
        <v>42308.417000000001</v>
      </c>
      <c r="V167" s="6">
        <v>0</v>
      </c>
      <c r="X167" s="6"/>
      <c r="Z167" s="6"/>
      <c r="AA167" s="6">
        <v>40979.01</v>
      </c>
      <c r="AB167" s="6">
        <v>0</v>
      </c>
      <c r="AD167" s="6"/>
      <c r="AF167" s="6"/>
      <c r="AG167" s="6">
        <v>41441.275999999998</v>
      </c>
      <c r="AH167" s="6">
        <v>0</v>
      </c>
      <c r="AJ167" s="6"/>
      <c r="AL167" s="6"/>
      <c r="AM167" s="6">
        <v>39677.949999999997</v>
      </c>
      <c r="AN167" s="6">
        <v>0</v>
      </c>
      <c r="AP167" s="6"/>
      <c r="AQ167">
        <v>21387.456999999999</v>
      </c>
      <c r="AR167" s="6">
        <v>22.6219999999999</v>
      </c>
      <c r="AS167" s="6">
        <v>20144.815999999999</v>
      </c>
      <c r="AT167" s="6">
        <v>0</v>
      </c>
      <c r="AU167">
        <v>21465.935000000001</v>
      </c>
      <c r="AV167" s="6">
        <v>78.477999999999895</v>
      </c>
      <c r="AW167">
        <v>22769.151000000002</v>
      </c>
      <c r="AX167" s="6">
        <v>0</v>
      </c>
      <c r="AY167" s="6">
        <v>20722.842000000001</v>
      </c>
      <c r="AZ167" s="6">
        <v>0</v>
      </c>
      <c r="BA167">
        <v>22906.026000000002</v>
      </c>
      <c r="BB167" s="6">
        <v>136.875</v>
      </c>
      <c r="BC167">
        <v>23311.295999999998</v>
      </c>
      <c r="BD167" s="6">
        <v>0</v>
      </c>
      <c r="BE167" s="6">
        <v>21618.054</v>
      </c>
      <c r="BF167" s="6">
        <v>0</v>
      </c>
      <c r="BG167">
        <v>23465.413</v>
      </c>
      <c r="BH167" s="6">
        <v>154.116999999999</v>
      </c>
    </row>
    <row r="168" spans="1:60" x14ac:dyDescent="0.25">
      <c r="A168" s="6"/>
      <c r="B168" s="6"/>
      <c r="F168" s="6"/>
      <c r="H168" s="6"/>
      <c r="I168" s="6"/>
      <c r="J168" s="6"/>
      <c r="L168" s="6"/>
      <c r="N168" s="6"/>
      <c r="O168" s="6"/>
      <c r="P168" s="6"/>
      <c r="R168" s="6"/>
      <c r="T168" s="6"/>
      <c r="U168" s="6">
        <v>42376.953000000001</v>
      </c>
      <c r="V168" s="6">
        <v>0</v>
      </c>
      <c r="X168" s="6"/>
      <c r="Z168" s="6"/>
      <c r="AA168" s="6">
        <v>41378.625</v>
      </c>
      <c r="AB168" s="6">
        <v>0</v>
      </c>
      <c r="AD168" s="6"/>
      <c r="AF168" s="6"/>
      <c r="AG168" s="6">
        <v>41481.644999999997</v>
      </c>
      <c r="AH168" s="6">
        <v>0</v>
      </c>
      <c r="AJ168" s="6"/>
      <c r="AL168" s="6"/>
      <c r="AM168" s="6">
        <v>39836.194000000003</v>
      </c>
      <c r="AN168" s="6">
        <v>0</v>
      </c>
      <c r="AP168" s="6"/>
      <c r="AQ168">
        <v>21594.46</v>
      </c>
      <c r="AR168" s="6">
        <v>0</v>
      </c>
      <c r="AS168" s="6">
        <v>20200.648000000001</v>
      </c>
      <c r="AT168" s="6">
        <v>1</v>
      </c>
      <c r="AU168">
        <v>21679.345000000001</v>
      </c>
      <c r="AV168" s="6">
        <v>84.884999999999906</v>
      </c>
      <c r="AW168">
        <v>22927.360000000001</v>
      </c>
      <c r="AX168" s="6">
        <v>0</v>
      </c>
      <c r="AY168" s="6">
        <v>20797.16</v>
      </c>
      <c r="AZ168" s="6">
        <v>1</v>
      </c>
      <c r="BA168">
        <v>22995.107</v>
      </c>
      <c r="BB168" s="6">
        <v>67.7469999999999</v>
      </c>
      <c r="BC168">
        <v>23465.413</v>
      </c>
      <c r="BD168" s="6">
        <v>112.219999999999</v>
      </c>
      <c r="BE168" s="6">
        <v>21897.067999999999</v>
      </c>
      <c r="BF168" s="6">
        <v>0</v>
      </c>
      <c r="BG168">
        <v>23578.986000000001</v>
      </c>
      <c r="BH168" s="6">
        <v>113.572999999999</v>
      </c>
    </row>
    <row r="169" spans="1:60" x14ac:dyDescent="0.25">
      <c r="A169" s="6"/>
      <c r="B169" s="6"/>
      <c r="F169" s="6"/>
      <c r="H169" s="6"/>
      <c r="I169" s="6"/>
      <c r="J169" s="6"/>
      <c r="L169" s="6"/>
      <c r="N169" s="6"/>
      <c r="O169" s="6"/>
      <c r="P169" s="6"/>
      <c r="R169" s="6"/>
      <c r="T169" s="6"/>
      <c r="U169" s="6">
        <v>42437.981</v>
      </c>
      <c r="V169" s="6">
        <v>0</v>
      </c>
      <c r="X169" s="6"/>
      <c r="Z169" s="6"/>
      <c r="AA169" s="6">
        <v>41600.777999999998</v>
      </c>
      <c r="AB169" s="6">
        <v>1</v>
      </c>
      <c r="AD169" s="6"/>
      <c r="AF169" s="6"/>
      <c r="AG169" s="6">
        <v>41773.398000000001</v>
      </c>
      <c r="AH169" s="6">
        <v>0</v>
      </c>
      <c r="AJ169" s="6"/>
      <c r="AL169" s="6"/>
      <c r="AM169" s="6">
        <v>40344.735999999997</v>
      </c>
      <c r="AN169" s="6">
        <v>0</v>
      </c>
      <c r="AP169" s="6"/>
      <c r="AQ169">
        <v>21799.191999999999</v>
      </c>
      <c r="AR169" s="6">
        <v>0</v>
      </c>
      <c r="AS169" s="6">
        <v>20235.445</v>
      </c>
      <c r="AT169" s="6">
        <v>0</v>
      </c>
      <c r="AU169">
        <v>21934.032999999999</v>
      </c>
      <c r="AV169" s="6">
        <v>134.84100000000001</v>
      </c>
      <c r="AW169">
        <v>23004.055</v>
      </c>
      <c r="AX169" s="6">
        <v>0</v>
      </c>
      <c r="AY169" s="6">
        <v>20886.054</v>
      </c>
      <c r="AZ169" s="6">
        <v>0</v>
      </c>
      <c r="BA169">
        <v>23051.967000000001</v>
      </c>
      <c r="BB169" s="6">
        <v>47.9119999999999</v>
      </c>
      <c r="BC169">
        <v>23693.491999999998</v>
      </c>
      <c r="BD169" s="6">
        <v>0</v>
      </c>
      <c r="BE169" s="6">
        <v>22069.606</v>
      </c>
      <c r="BF169" s="6">
        <v>0</v>
      </c>
      <c r="BG169">
        <v>23797.066999999999</v>
      </c>
      <c r="BH169" s="6">
        <v>103.57499999999899</v>
      </c>
    </row>
    <row r="170" spans="1:60" x14ac:dyDescent="0.25">
      <c r="A170" s="6"/>
      <c r="B170" s="6"/>
      <c r="F170" s="6"/>
      <c r="H170" s="6"/>
      <c r="I170" s="6"/>
      <c r="J170" s="6"/>
      <c r="L170" s="6"/>
      <c r="N170" s="6"/>
      <c r="O170" s="6"/>
      <c r="P170" s="6"/>
      <c r="R170" s="6"/>
      <c r="T170" s="6"/>
      <c r="U170" s="6">
        <v>42606.822</v>
      </c>
      <c r="V170" s="6">
        <v>0</v>
      </c>
      <c r="X170" s="6"/>
      <c r="Z170" s="6"/>
      <c r="AA170" s="6">
        <v>41884.296000000002</v>
      </c>
      <c r="AB170" s="6">
        <v>0</v>
      </c>
      <c r="AD170" s="6"/>
      <c r="AF170" s="6"/>
      <c r="AG170" s="6">
        <v>42075.305</v>
      </c>
      <c r="AH170" s="6">
        <v>0</v>
      </c>
      <c r="AJ170" s="6"/>
      <c r="AL170" s="6"/>
      <c r="AM170" s="6">
        <v>40660.648999999998</v>
      </c>
      <c r="AN170" s="6">
        <v>1</v>
      </c>
      <c r="AP170" s="6"/>
      <c r="AQ170">
        <v>22080.751</v>
      </c>
      <c r="AR170" s="6">
        <v>0</v>
      </c>
      <c r="AS170" s="6">
        <v>20295.035</v>
      </c>
      <c r="AT170" s="6">
        <v>0</v>
      </c>
      <c r="AU170">
        <v>22135.795999999998</v>
      </c>
      <c r="AV170" s="6">
        <v>55.045000000000002</v>
      </c>
      <c r="AW170">
        <v>23118.34</v>
      </c>
      <c r="AX170" s="6">
        <v>0</v>
      </c>
      <c r="AY170" s="6">
        <v>20900.547999999999</v>
      </c>
      <c r="AZ170" s="6">
        <v>1</v>
      </c>
      <c r="BA170">
        <v>23234.192999999999</v>
      </c>
      <c r="BB170" s="6">
        <v>115.852999999999</v>
      </c>
      <c r="BC170">
        <v>23931.046999999999</v>
      </c>
      <c r="BD170" s="6">
        <v>0</v>
      </c>
      <c r="BE170" s="6">
        <v>22204.43</v>
      </c>
      <c r="BF170" s="6">
        <v>0</v>
      </c>
      <c r="BG170">
        <v>24017.701000000001</v>
      </c>
      <c r="BH170" s="6">
        <v>86.653999999999897</v>
      </c>
    </row>
    <row r="171" spans="1:60" x14ac:dyDescent="0.25">
      <c r="A171" s="6"/>
      <c r="B171" s="6"/>
      <c r="F171" s="6"/>
      <c r="H171" s="6"/>
      <c r="I171" s="6"/>
      <c r="J171" s="6"/>
      <c r="L171" s="6"/>
      <c r="N171" s="6"/>
      <c r="O171" s="6"/>
      <c r="P171" s="6"/>
      <c r="R171" s="6"/>
      <c r="T171" s="6"/>
      <c r="U171" s="6">
        <v>42896.133999999998</v>
      </c>
      <c r="V171" s="6">
        <v>0</v>
      </c>
      <c r="X171" s="6"/>
      <c r="Z171" s="6"/>
      <c r="AA171" s="6">
        <v>42191.203000000001</v>
      </c>
      <c r="AB171" s="6">
        <v>0</v>
      </c>
      <c r="AD171" s="6"/>
      <c r="AF171" s="6"/>
      <c r="AG171" s="6">
        <v>42145.639000000003</v>
      </c>
      <c r="AH171" s="6">
        <v>0</v>
      </c>
      <c r="AJ171" s="6"/>
      <c r="AL171" s="6"/>
      <c r="AM171" s="6">
        <v>41224.398000000001</v>
      </c>
      <c r="AN171" s="6">
        <v>0</v>
      </c>
      <c r="AP171" s="6"/>
      <c r="AQ171">
        <v>22211.035</v>
      </c>
      <c r="AR171" s="6">
        <v>0</v>
      </c>
      <c r="AS171" s="6">
        <v>20480.438999999998</v>
      </c>
      <c r="AT171" s="6">
        <v>0</v>
      </c>
      <c r="AU171">
        <v>22336.614000000001</v>
      </c>
      <c r="AV171" s="6">
        <v>125.578999999999</v>
      </c>
      <c r="AW171">
        <v>23234.192999999999</v>
      </c>
      <c r="AX171" s="6">
        <v>5.6099999999999897</v>
      </c>
      <c r="AY171" s="6">
        <v>21001.358</v>
      </c>
      <c r="AZ171" s="6">
        <v>0</v>
      </c>
      <c r="BA171">
        <v>23274.329000000002</v>
      </c>
      <c r="BB171" s="6">
        <v>40.135999999999903</v>
      </c>
      <c r="BC171">
        <v>24076.366000000002</v>
      </c>
      <c r="BD171" s="6">
        <v>0</v>
      </c>
      <c r="BE171" s="6">
        <v>22283.177</v>
      </c>
      <c r="BF171" s="6">
        <v>0</v>
      </c>
      <c r="BG171">
        <v>24170.098000000002</v>
      </c>
      <c r="BH171" s="6">
        <v>93.7319999999999</v>
      </c>
    </row>
    <row r="172" spans="1:60" x14ac:dyDescent="0.25">
      <c r="A172" s="6"/>
      <c r="B172" s="6"/>
      <c r="I172" s="6"/>
      <c r="O172" s="6"/>
      <c r="U172" s="6">
        <v>43002.146000000001</v>
      </c>
      <c r="V172">
        <v>0</v>
      </c>
      <c r="AA172" s="6">
        <v>42258.142</v>
      </c>
      <c r="AB172">
        <v>0</v>
      </c>
      <c r="AG172" s="6">
        <v>42426.671999999999</v>
      </c>
      <c r="AH172">
        <v>0</v>
      </c>
      <c r="AM172" s="6">
        <v>41516.25</v>
      </c>
      <c r="AN172">
        <v>0</v>
      </c>
      <c r="AQ172">
        <v>22372.870999999999</v>
      </c>
      <c r="AR172">
        <v>0</v>
      </c>
      <c r="AS172" s="6">
        <v>20578.105</v>
      </c>
      <c r="AT172">
        <v>0</v>
      </c>
      <c r="AU172">
        <v>22422.409</v>
      </c>
      <c r="AV172">
        <v>49.537999999999897</v>
      </c>
      <c r="AW172">
        <v>23303.001</v>
      </c>
      <c r="AX172">
        <v>0</v>
      </c>
      <c r="AY172" s="6">
        <v>21077.556</v>
      </c>
      <c r="AZ172">
        <v>1</v>
      </c>
      <c r="BA172">
        <v>23365.329000000002</v>
      </c>
      <c r="BB172">
        <v>62.328000000000003</v>
      </c>
      <c r="BC172">
        <v>24182.338</v>
      </c>
      <c r="BD172">
        <v>0</v>
      </c>
      <c r="BE172" s="6">
        <v>22392.744999999999</v>
      </c>
      <c r="BF172">
        <v>0</v>
      </c>
      <c r="BG172">
        <v>24229.163</v>
      </c>
      <c r="BH172">
        <v>46.825000000000003</v>
      </c>
    </row>
    <row r="173" spans="1:60" x14ac:dyDescent="0.25">
      <c r="A173" s="6"/>
      <c r="B173" s="6"/>
      <c r="F173" s="6"/>
      <c r="H173" s="6"/>
      <c r="I173" s="6"/>
      <c r="J173" s="6"/>
      <c r="L173" s="6"/>
      <c r="N173" s="6"/>
      <c r="O173" s="6"/>
      <c r="P173" s="6"/>
      <c r="R173" s="6"/>
      <c r="T173" s="6"/>
      <c r="U173" s="6"/>
      <c r="V173" s="6"/>
      <c r="X173" s="6"/>
      <c r="Z173" s="6"/>
      <c r="AA173" s="6">
        <v>42755.186999999998</v>
      </c>
      <c r="AB173" s="6">
        <v>0</v>
      </c>
      <c r="AD173" s="6"/>
      <c r="AF173" s="6"/>
      <c r="AG173" s="6">
        <v>42766.097999999998</v>
      </c>
      <c r="AH173" s="6">
        <v>0</v>
      </c>
      <c r="AJ173" s="6"/>
      <c r="AL173" s="6"/>
      <c r="AM173" s="6">
        <v>41598.699999999997</v>
      </c>
      <c r="AN173" s="6">
        <v>1</v>
      </c>
      <c r="AP173" s="6"/>
      <c r="AQ173">
        <v>22451.758999999998</v>
      </c>
      <c r="AR173" s="6">
        <v>0</v>
      </c>
      <c r="AS173" s="6">
        <v>20655.413</v>
      </c>
      <c r="AT173" s="6">
        <v>0</v>
      </c>
      <c r="AU173">
        <v>22557.044999999998</v>
      </c>
      <c r="AV173" s="6">
        <v>105.286</v>
      </c>
      <c r="AW173">
        <v>23469.156999999999</v>
      </c>
      <c r="AX173" s="6">
        <v>0</v>
      </c>
      <c r="AY173" s="6">
        <v>21119.168000000001</v>
      </c>
      <c r="AZ173" s="6">
        <v>0</v>
      </c>
      <c r="BA173">
        <v>23565.114000000001</v>
      </c>
      <c r="BB173" s="6">
        <v>95.956999999999894</v>
      </c>
      <c r="BC173">
        <v>24229.163</v>
      </c>
      <c r="BD173" s="6">
        <v>2.6230000000000002</v>
      </c>
      <c r="BE173" s="6">
        <v>22484.242999999999</v>
      </c>
      <c r="BF173" s="6">
        <v>0</v>
      </c>
      <c r="BG173">
        <v>24273.999</v>
      </c>
      <c r="BH173" s="6">
        <v>44.835999999999899</v>
      </c>
    </row>
    <row r="174" spans="1:60" x14ac:dyDescent="0.25">
      <c r="A174" s="6"/>
      <c r="B174" s="6"/>
      <c r="F174" s="6"/>
      <c r="H174" s="6"/>
      <c r="I174" s="6"/>
      <c r="J174" s="6"/>
      <c r="L174" s="6"/>
      <c r="N174" s="6"/>
      <c r="O174" s="6"/>
      <c r="P174" s="6"/>
      <c r="R174" s="6"/>
      <c r="T174" s="6"/>
      <c r="U174" s="6"/>
      <c r="V174" s="6"/>
      <c r="X174" s="6"/>
      <c r="Z174" s="6"/>
      <c r="AA174" s="6">
        <v>42974.169000000002</v>
      </c>
      <c r="AB174" s="6">
        <v>0</v>
      </c>
      <c r="AD174" s="6"/>
      <c r="AF174" s="6"/>
      <c r="AG174" s="6">
        <v>42863.828999999998</v>
      </c>
      <c r="AH174" s="6">
        <v>0</v>
      </c>
      <c r="AJ174" s="6"/>
      <c r="AL174" s="6"/>
      <c r="AM174" s="6">
        <v>41732.904999999999</v>
      </c>
      <c r="AN174" s="6">
        <v>0</v>
      </c>
      <c r="AP174" s="6"/>
      <c r="AQ174">
        <v>22589.363000000001</v>
      </c>
      <c r="AR174" s="6">
        <v>0</v>
      </c>
      <c r="AS174" s="6">
        <v>20774.186000000002</v>
      </c>
      <c r="AT174" s="6">
        <v>0</v>
      </c>
      <c r="AU174">
        <v>22739.393</v>
      </c>
      <c r="AV174" s="6">
        <v>150.02999999999901</v>
      </c>
      <c r="AW174">
        <v>23565.34</v>
      </c>
      <c r="AX174" s="6">
        <v>0</v>
      </c>
      <c r="AY174" s="6">
        <v>21266.542000000001</v>
      </c>
      <c r="AZ174" s="6">
        <v>0</v>
      </c>
      <c r="BA174">
        <v>23644.187999999998</v>
      </c>
      <c r="BB174" s="6">
        <v>78.8479999999999</v>
      </c>
      <c r="BC174">
        <v>24273.999</v>
      </c>
      <c r="BD174" s="6">
        <v>36.6039999999999</v>
      </c>
      <c r="BE174" s="6">
        <v>22675.706999999999</v>
      </c>
      <c r="BF174" s="6">
        <v>0</v>
      </c>
      <c r="BG174">
        <v>24443.733</v>
      </c>
      <c r="BH174" s="6">
        <v>169.73399999999901</v>
      </c>
    </row>
    <row r="175" spans="1:60" x14ac:dyDescent="0.25">
      <c r="A175" s="6"/>
      <c r="B175" s="6"/>
      <c r="F175" s="6"/>
      <c r="H175" s="6"/>
      <c r="I175" s="6"/>
      <c r="J175" s="6"/>
      <c r="L175" s="6"/>
      <c r="N175" s="6"/>
      <c r="O175" s="6"/>
      <c r="P175" s="6"/>
      <c r="R175" s="6"/>
      <c r="T175" s="6"/>
      <c r="U175" s="6"/>
      <c r="V175" s="6"/>
      <c r="X175" s="6"/>
      <c r="Z175" s="6"/>
      <c r="AA175" s="6">
        <v>43081.197</v>
      </c>
      <c r="AB175" s="6">
        <v>1</v>
      </c>
      <c r="AD175" s="6"/>
      <c r="AF175" s="6"/>
      <c r="AG175" s="6"/>
      <c r="AH175" s="6"/>
      <c r="AJ175" s="6"/>
      <c r="AL175" s="6"/>
      <c r="AM175" s="6">
        <v>42025.241999999998</v>
      </c>
      <c r="AN175" s="6">
        <v>0</v>
      </c>
      <c r="AP175" s="6"/>
      <c r="AQ175">
        <v>22758.912</v>
      </c>
      <c r="AR175" s="6">
        <v>0</v>
      </c>
      <c r="AS175" s="6">
        <v>20878.175999999999</v>
      </c>
      <c r="AT175" s="6">
        <v>0</v>
      </c>
      <c r="AU175">
        <v>22825.642</v>
      </c>
      <c r="AV175" s="6">
        <v>66.729999999999905</v>
      </c>
      <c r="AW175">
        <v>23745.901999999998</v>
      </c>
      <c r="AX175" s="6">
        <v>0</v>
      </c>
      <c r="AY175" s="6">
        <v>21349.358</v>
      </c>
      <c r="AZ175" s="6">
        <v>1</v>
      </c>
      <c r="BA175">
        <v>23807.503000000001</v>
      </c>
      <c r="BB175" s="6">
        <v>61.6009999999999</v>
      </c>
      <c r="BC175">
        <v>24449.596000000001</v>
      </c>
      <c r="BD175" s="6">
        <v>0</v>
      </c>
      <c r="BE175" s="6">
        <v>22814.632000000001</v>
      </c>
      <c r="BF175" s="6">
        <v>0</v>
      </c>
      <c r="BG175">
        <v>24512.758999999998</v>
      </c>
      <c r="BH175" s="6">
        <v>63.162999999999897</v>
      </c>
    </row>
    <row r="176" spans="1:60" x14ac:dyDescent="0.25">
      <c r="A176" s="6"/>
      <c r="B176" s="6"/>
      <c r="F176" s="6"/>
      <c r="H176" s="6"/>
      <c r="I176" s="6"/>
      <c r="J176" s="6"/>
      <c r="L176" s="6"/>
      <c r="N176" s="6"/>
      <c r="O176" s="6"/>
      <c r="P176" s="6"/>
      <c r="R176" s="6"/>
      <c r="T176" s="6"/>
      <c r="U176" s="6"/>
      <c r="V176" s="6"/>
      <c r="X176" s="6"/>
      <c r="Z176" s="6"/>
      <c r="AA176" s="6">
        <v>43166.455000000002</v>
      </c>
      <c r="AB176" s="6">
        <v>0</v>
      </c>
      <c r="AD176" s="6"/>
      <c r="AF176" s="6"/>
      <c r="AG176" s="6"/>
      <c r="AH176" s="6"/>
      <c r="AJ176" s="6"/>
      <c r="AL176" s="6"/>
      <c r="AM176" s="6">
        <v>42220.712</v>
      </c>
      <c r="AN176" s="6">
        <v>0</v>
      </c>
      <c r="AP176" s="6"/>
      <c r="AQ176">
        <v>22908.289000000001</v>
      </c>
      <c r="AR176" s="6">
        <v>0</v>
      </c>
      <c r="AS176" s="6">
        <v>20897</v>
      </c>
      <c r="AT176" s="6">
        <v>1</v>
      </c>
      <c r="AU176">
        <v>22972.682000000001</v>
      </c>
      <c r="AV176" s="6">
        <v>64.393000000000001</v>
      </c>
      <c r="AW176">
        <v>23885.912</v>
      </c>
      <c r="AX176" s="6">
        <v>0</v>
      </c>
      <c r="AY176" s="6">
        <v>21427</v>
      </c>
      <c r="AZ176" s="6">
        <v>0</v>
      </c>
      <c r="BA176">
        <v>24048.976999999999</v>
      </c>
      <c r="BB176" s="6">
        <v>163.064999999999</v>
      </c>
      <c r="BC176">
        <v>24512.758999999998</v>
      </c>
      <c r="BD176" s="6">
        <v>25.899999999999899</v>
      </c>
      <c r="BE176" s="6">
        <v>22886.496999999999</v>
      </c>
      <c r="BF176" s="6">
        <v>0</v>
      </c>
      <c r="BG176">
        <v>24628.884999999998</v>
      </c>
      <c r="BH176" s="6">
        <v>116.126</v>
      </c>
    </row>
    <row r="177" spans="1:60" x14ac:dyDescent="0.25">
      <c r="A177" s="6"/>
      <c r="B177" s="6"/>
      <c r="I177" s="6"/>
      <c r="O177" s="6"/>
      <c r="U177" s="6"/>
      <c r="AA177" s="6"/>
      <c r="AG177" s="6"/>
      <c r="AM177" s="6">
        <v>42731.544000000002</v>
      </c>
      <c r="AN177">
        <v>0</v>
      </c>
      <c r="AQ177">
        <v>22972.682000000001</v>
      </c>
      <c r="AR177">
        <v>44.805999999999898</v>
      </c>
      <c r="AS177" s="6">
        <v>20942.596000000001</v>
      </c>
      <c r="AT177">
        <v>0</v>
      </c>
      <c r="AU177">
        <v>23041.806</v>
      </c>
      <c r="AV177">
        <v>69.123999999999896</v>
      </c>
      <c r="AW177">
        <v>24109.53</v>
      </c>
      <c r="AX177">
        <v>0</v>
      </c>
      <c r="AY177" s="6">
        <v>21643.362000000001</v>
      </c>
      <c r="AZ177">
        <v>0</v>
      </c>
      <c r="BA177">
        <v>24163.119999999999</v>
      </c>
      <c r="BB177">
        <v>53.59</v>
      </c>
      <c r="BC177">
        <v>24628.884999999998</v>
      </c>
      <c r="BD177">
        <v>100.659999999999</v>
      </c>
      <c r="BE177" s="6">
        <v>23026.929</v>
      </c>
      <c r="BF177">
        <v>0</v>
      </c>
      <c r="BG177">
        <v>24692.834999999999</v>
      </c>
      <c r="BH177">
        <v>63.95</v>
      </c>
    </row>
    <row r="178" spans="1:60" x14ac:dyDescent="0.25">
      <c r="A178" s="6"/>
      <c r="B178" s="6"/>
      <c r="F178" s="6"/>
      <c r="H178" s="6"/>
      <c r="I178" s="6"/>
      <c r="J178" s="6"/>
      <c r="L178" s="6"/>
      <c r="N178" s="6"/>
      <c r="O178" s="6"/>
      <c r="P178" s="6"/>
      <c r="R178" s="6"/>
      <c r="T178" s="6"/>
      <c r="U178" s="6"/>
      <c r="V178" s="6"/>
      <c r="X178" s="6"/>
      <c r="Z178" s="6"/>
      <c r="AA178" s="6"/>
      <c r="AB178" s="6"/>
      <c r="AD178" s="6"/>
      <c r="AF178" s="6"/>
      <c r="AG178" s="6"/>
      <c r="AH178" s="6"/>
      <c r="AJ178" s="6"/>
      <c r="AL178" s="6"/>
      <c r="AM178" s="6">
        <v>43042.942999999999</v>
      </c>
      <c r="AN178" s="6">
        <v>0</v>
      </c>
      <c r="AP178" s="6"/>
      <c r="AQ178">
        <v>23106.984</v>
      </c>
      <c r="AR178" s="6">
        <v>0</v>
      </c>
      <c r="AS178" s="6">
        <v>21167.425999999999</v>
      </c>
      <c r="AT178" s="6">
        <v>0</v>
      </c>
      <c r="AU178">
        <v>23310.778999999999</v>
      </c>
      <c r="AV178" s="6">
        <v>203.79499999999899</v>
      </c>
      <c r="AW178">
        <v>24187.595000000001</v>
      </c>
      <c r="AX178" s="6">
        <v>0</v>
      </c>
      <c r="AY178" s="6">
        <v>21812.199000000001</v>
      </c>
      <c r="AZ178" s="6">
        <v>0</v>
      </c>
      <c r="BA178">
        <v>24288.754000000001</v>
      </c>
      <c r="BB178" s="6">
        <v>101.158999999999</v>
      </c>
      <c r="BC178">
        <v>24692.834999999999</v>
      </c>
      <c r="BD178" s="6">
        <v>23.271000000000001</v>
      </c>
      <c r="BE178" s="6">
        <v>23108.218000000001</v>
      </c>
      <c r="BF178" s="6">
        <v>0</v>
      </c>
      <c r="BG178">
        <v>24755.249</v>
      </c>
      <c r="BH178" s="6">
        <v>62.414000000000001</v>
      </c>
    </row>
    <row r="179" spans="1:60" x14ac:dyDescent="0.25">
      <c r="A179" s="6"/>
      <c r="B179" s="6"/>
      <c r="F179" s="6"/>
      <c r="H179" s="6"/>
      <c r="I179" s="6"/>
      <c r="J179" s="6"/>
      <c r="L179" s="6"/>
      <c r="N179" s="6"/>
      <c r="O179" s="6"/>
      <c r="P179" s="6"/>
      <c r="R179" s="6"/>
      <c r="T179" s="6"/>
      <c r="U179" s="6"/>
      <c r="V179" s="6"/>
      <c r="X179" s="6"/>
      <c r="Z179" s="6"/>
      <c r="AA179" s="6"/>
      <c r="AB179" s="6"/>
      <c r="AD179" s="6"/>
      <c r="AF179" s="6"/>
      <c r="AG179" s="6"/>
      <c r="AH179" s="6"/>
      <c r="AJ179" s="6"/>
      <c r="AL179" s="6"/>
      <c r="AM179" s="6"/>
      <c r="AN179" s="6"/>
      <c r="AP179" s="6"/>
      <c r="AQ179">
        <v>23329.342000000001</v>
      </c>
      <c r="AR179" s="6">
        <v>0</v>
      </c>
      <c r="AS179" s="6">
        <v>21317.19</v>
      </c>
      <c r="AT179" s="6">
        <v>0</v>
      </c>
      <c r="AU179">
        <v>23471.134999999998</v>
      </c>
      <c r="AV179" s="6">
        <v>141.79300000000001</v>
      </c>
      <c r="AW179">
        <v>24288.754000000001</v>
      </c>
      <c r="AX179" s="6">
        <v>53.861999999999902</v>
      </c>
      <c r="AY179" s="6">
        <v>21918.044000000002</v>
      </c>
      <c r="AZ179" s="6">
        <v>0</v>
      </c>
      <c r="BA179">
        <v>24354.435000000001</v>
      </c>
      <c r="BB179" s="6">
        <v>65.680999999999898</v>
      </c>
      <c r="BC179">
        <v>24755.249</v>
      </c>
      <c r="BD179" s="6">
        <v>37.429000000000002</v>
      </c>
      <c r="BE179" s="6">
        <v>23199.421999999999</v>
      </c>
      <c r="BF179" s="6">
        <v>0</v>
      </c>
      <c r="BG179">
        <v>24851.616000000002</v>
      </c>
      <c r="BH179" s="6">
        <v>96.366999999999905</v>
      </c>
    </row>
    <row r="180" spans="1:60" x14ac:dyDescent="0.25">
      <c r="A180" s="6"/>
      <c r="F180" s="6"/>
      <c r="H180" s="6"/>
      <c r="I180" s="6"/>
      <c r="J180" s="6"/>
      <c r="L180" s="6"/>
      <c r="N180" s="6"/>
      <c r="O180" s="6"/>
      <c r="P180" s="6"/>
      <c r="R180" s="6"/>
      <c r="T180" s="6"/>
      <c r="U180" s="6"/>
      <c r="V180" s="6"/>
      <c r="X180" s="6"/>
      <c r="Z180" s="6"/>
      <c r="AA180" s="6"/>
      <c r="AB180" s="6"/>
      <c r="AD180" s="6"/>
      <c r="AF180" s="6"/>
      <c r="AG180" s="6"/>
      <c r="AH180" s="6"/>
      <c r="AJ180" s="6"/>
      <c r="AL180" s="6"/>
      <c r="AM180" s="6"/>
      <c r="AN180" s="6"/>
      <c r="AP180" s="6"/>
      <c r="AQ180">
        <v>23589.563999999998</v>
      </c>
      <c r="AR180" s="6">
        <v>0</v>
      </c>
      <c r="AS180" s="6">
        <v>21364.834999999999</v>
      </c>
      <c r="AT180" s="6">
        <v>1</v>
      </c>
      <c r="AU180">
        <v>23632.61</v>
      </c>
      <c r="AV180" s="6">
        <v>43.0459999999999</v>
      </c>
      <c r="AW180">
        <v>24369.337</v>
      </c>
      <c r="AX180" s="6">
        <v>0</v>
      </c>
      <c r="AY180" s="6">
        <v>22185.844000000001</v>
      </c>
      <c r="AZ180" s="6">
        <v>0</v>
      </c>
      <c r="BA180">
        <v>24445</v>
      </c>
      <c r="BB180" s="6">
        <v>75.662999999999897</v>
      </c>
      <c r="BC180">
        <v>24851.616000000002</v>
      </c>
      <c r="BD180" s="6">
        <v>9.625</v>
      </c>
      <c r="BE180" s="6">
        <v>23311.295999999998</v>
      </c>
      <c r="BF180" s="6">
        <v>0</v>
      </c>
      <c r="BG180">
        <v>24924.258000000002</v>
      </c>
      <c r="BH180" s="6">
        <v>72.641999999999896</v>
      </c>
    </row>
    <row r="181" spans="1:60" x14ac:dyDescent="0.25">
      <c r="A181" s="6"/>
      <c r="B181" s="6"/>
      <c r="F181" s="6"/>
      <c r="H181" s="6"/>
      <c r="I181" s="6"/>
      <c r="J181" s="6"/>
      <c r="L181" s="6"/>
      <c r="N181" s="6"/>
      <c r="O181" s="6"/>
      <c r="P181" s="6"/>
      <c r="R181" s="6"/>
      <c r="T181" s="6"/>
      <c r="U181" s="6"/>
      <c r="V181" s="6"/>
      <c r="X181" s="6"/>
      <c r="Z181" s="6"/>
      <c r="AA181" s="6"/>
      <c r="AB181" s="6"/>
      <c r="AD181" s="6"/>
      <c r="AF181" s="6"/>
      <c r="AG181" s="6"/>
      <c r="AH181" s="6"/>
      <c r="AJ181" s="6"/>
      <c r="AL181" s="6"/>
      <c r="AM181" s="6"/>
      <c r="AN181" s="6"/>
      <c r="AP181" s="6"/>
      <c r="AQ181">
        <v>23642.452000000001</v>
      </c>
      <c r="AR181" s="6">
        <v>0</v>
      </c>
      <c r="AS181" s="6">
        <v>21387.456999999999</v>
      </c>
      <c r="AT181" s="6">
        <v>0</v>
      </c>
      <c r="AU181">
        <v>23751.585999999999</v>
      </c>
      <c r="AV181" s="6">
        <v>109.13399999999901</v>
      </c>
      <c r="AW181">
        <v>24453.203000000001</v>
      </c>
      <c r="AX181" s="6">
        <v>0</v>
      </c>
      <c r="AY181" s="6">
        <v>22249.352999999999</v>
      </c>
      <c r="AZ181" s="6">
        <v>0</v>
      </c>
      <c r="BA181">
        <v>24543.97</v>
      </c>
      <c r="BB181" s="6">
        <v>90.766999999999896</v>
      </c>
      <c r="BC181">
        <v>24925.291000000001</v>
      </c>
      <c r="BD181" s="6">
        <v>0</v>
      </c>
      <c r="BE181" s="6">
        <v>23353.192999999999</v>
      </c>
      <c r="BF181" s="6">
        <v>1</v>
      </c>
      <c r="BG181">
        <v>25080.633000000002</v>
      </c>
      <c r="BH181" s="6">
        <v>155.34199999999899</v>
      </c>
    </row>
    <row r="182" spans="1:60" x14ac:dyDescent="0.25">
      <c r="A182" s="6"/>
      <c r="B182" s="6"/>
      <c r="I182" s="6"/>
      <c r="O182" s="6"/>
      <c r="U182" s="6"/>
      <c r="AA182" s="6"/>
      <c r="AG182" s="6"/>
      <c r="AM182" s="6"/>
      <c r="AQ182">
        <v>23863.483</v>
      </c>
      <c r="AR182">
        <v>0</v>
      </c>
      <c r="AS182" s="6">
        <v>21594.46</v>
      </c>
      <c r="AT182">
        <v>0</v>
      </c>
      <c r="AU182">
        <v>23928.147000000001</v>
      </c>
      <c r="AV182">
        <v>64.663999999999902</v>
      </c>
      <c r="AW182">
        <v>24543.97</v>
      </c>
      <c r="AX182">
        <v>37.405999999999899</v>
      </c>
      <c r="AY182" s="6">
        <v>22334.226999999999</v>
      </c>
      <c r="AZ182">
        <v>0</v>
      </c>
      <c r="BA182">
        <v>24666.613000000001</v>
      </c>
      <c r="BB182">
        <v>122.643</v>
      </c>
      <c r="BC182">
        <v>25080.633000000002</v>
      </c>
      <c r="BD182">
        <v>146.82499999999899</v>
      </c>
      <c r="BE182" s="6">
        <v>23465.413</v>
      </c>
      <c r="BF182">
        <v>0</v>
      </c>
      <c r="BG182">
        <v>25223.552</v>
      </c>
      <c r="BH182">
        <v>142.91899999999899</v>
      </c>
    </row>
    <row r="183" spans="1:60" x14ac:dyDescent="0.25">
      <c r="A183" s="6"/>
      <c r="B183" s="6"/>
      <c r="F183" s="6"/>
      <c r="H183" s="6"/>
      <c r="I183" s="6"/>
      <c r="J183" s="6"/>
      <c r="L183" s="6"/>
      <c r="N183" s="6"/>
      <c r="O183" s="6"/>
      <c r="P183" s="6"/>
      <c r="R183" s="6"/>
      <c r="T183" s="6"/>
      <c r="U183" s="6"/>
      <c r="V183" s="6"/>
      <c r="X183" s="6"/>
      <c r="Z183" s="6"/>
      <c r="AA183" s="6"/>
      <c r="AB183" s="6"/>
      <c r="AD183" s="6"/>
      <c r="AF183" s="6"/>
      <c r="AG183" s="6"/>
      <c r="AH183" s="6"/>
      <c r="AJ183" s="6"/>
      <c r="AL183" s="6"/>
      <c r="AM183" s="6"/>
      <c r="AN183" s="6"/>
      <c r="AP183" s="6"/>
      <c r="AQ183">
        <v>23950.646000000001</v>
      </c>
      <c r="AR183" s="6">
        <v>0</v>
      </c>
      <c r="AS183" s="6">
        <v>21799.191999999999</v>
      </c>
      <c r="AT183" s="6">
        <v>0</v>
      </c>
      <c r="AU183">
        <v>24068.256000000001</v>
      </c>
      <c r="AV183" s="6">
        <v>117.609999999999</v>
      </c>
      <c r="AW183">
        <v>24668.859</v>
      </c>
      <c r="AX183" s="6">
        <v>0</v>
      </c>
      <c r="AY183" s="6">
        <v>22531.506000000001</v>
      </c>
      <c r="AZ183" s="6">
        <v>0</v>
      </c>
      <c r="BA183">
        <v>24794.097000000002</v>
      </c>
      <c r="BB183" s="6">
        <v>125.237999999999</v>
      </c>
      <c r="BC183">
        <v>25246.906999999999</v>
      </c>
      <c r="BD183" s="6">
        <v>0</v>
      </c>
      <c r="BE183" s="6">
        <v>23693.491999999998</v>
      </c>
      <c r="BF183" s="6">
        <v>0</v>
      </c>
      <c r="BG183">
        <v>25346.487000000001</v>
      </c>
      <c r="BH183" s="6">
        <v>99.579999999999899</v>
      </c>
    </row>
    <row r="184" spans="1:60" x14ac:dyDescent="0.25">
      <c r="A184" s="6"/>
      <c r="B184" s="6"/>
      <c r="F184" s="6"/>
      <c r="H184" s="6"/>
      <c r="I184" s="6"/>
      <c r="J184" s="6"/>
      <c r="L184" s="6"/>
      <c r="N184" s="6"/>
      <c r="O184" s="6"/>
      <c r="P184" s="6"/>
      <c r="R184" s="6"/>
      <c r="T184" s="6"/>
      <c r="U184" s="6"/>
      <c r="V184" s="6"/>
      <c r="X184" s="6"/>
      <c r="Z184" s="6"/>
      <c r="AA184" s="6"/>
      <c r="AB184" s="6"/>
      <c r="AD184" s="6"/>
      <c r="AF184" s="6"/>
      <c r="AG184" s="6"/>
      <c r="AH184" s="6"/>
      <c r="AJ184" s="6"/>
      <c r="AL184" s="6"/>
      <c r="AM184" s="6"/>
      <c r="AN184" s="6"/>
      <c r="AP184" s="6"/>
      <c r="AQ184">
        <v>24150.785</v>
      </c>
      <c r="AR184" s="6">
        <v>0</v>
      </c>
      <c r="AS184" s="6">
        <v>22080.751</v>
      </c>
      <c r="AT184" s="6">
        <v>0</v>
      </c>
      <c r="AU184">
        <v>24288.125</v>
      </c>
      <c r="AV184" s="6">
        <v>137.33999999999901</v>
      </c>
      <c r="AW184">
        <v>24794.097000000002</v>
      </c>
      <c r="AX184" s="6">
        <v>98.4729999999999</v>
      </c>
      <c r="AY184" s="6">
        <v>22610.219000000001</v>
      </c>
      <c r="AZ184" s="6">
        <v>0</v>
      </c>
      <c r="BA184">
        <v>24824.448</v>
      </c>
      <c r="BB184" s="6">
        <v>30.3509999999999</v>
      </c>
      <c r="BC184">
        <v>25473.916000000001</v>
      </c>
      <c r="BD184" s="6">
        <v>0</v>
      </c>
      <c r="BE184" s="6">
        <v>23931.046999999999</v>
      </c>
      <c r="BF184" s="6">
        <v>0</v>
      </c>
      <c r="BG184">
        <v>25511.898000000001</v>
      </c>
      <c r="BH184" s="6">
        <v>37.9819999999999</v>
      </c>
    </row>
    <row r="185" spans="1:60" x14ac:dyDescent="0.25">
      <c r="A185" s="6"/>
      <c r="B185" s="6"/>
      <c r="F185" s="6"/>
      <c r="H185" s="6"/>
      <c r="I185" s="6"/>
      <c r="J185" s="6"/>
      <c r="L185" s="6"/>
      <c r="N185" s="6"/>
      <c r="O185" s="6"/>
      <c r="P185" s="6"/>
      <c r="R185" s="6"/>
      <c r="T185" s="6"/>
      <c r="U185" s="6"/>
      <c r="V185" s="6"/>
      <c r="X185" s="6"/>
      <c r="Z185" s="6"/>
      <c r="AA185" s="6"/>
      <c r="AB185" s="6"/>
      <c r="AD185" s="6"/>
      <c r="AF185" s="6"/>
      <c r="AG185" s="6"/>
      <c r="AH185" s="6"/>
      <c r="AJ185" s="6"/>
      <c r="AL185" s="6"/>
      <c r="AM185" s="6"/>
      <c r="AN185" s="6"/>
      <c r="AP185" s="6"/>
      <c r="AQ185">
        <v>24441.858</v>
      </c>
      <c r="AR185" s="6">
        <v>0</v>
      </c>
      <c r="AS185" s="6">
        <v>22211.035</v>
      </c>
      <c r="AT185" s="6">
        <v>0</v>
      </c>
      <c r="AU185">
        <v>24518.325000000001</v>
      </c>
      <c r="AV185" s="6">
        <v>76.466999999999899</v>
      </c>
      <c r="AW185">
        <v>24833.382000000001</v>
      </c>
      <c r="AX185" s="6">
        <v>0</v>
      </c>
      <c r="AY185" s="6">
        <v>22769.151000000002</v>
      </c>
      <c r="AZ185" s="6">
        <v>0</v>
      </c>
      <c r="BA185">
        <v>24863.598000000002</v>
      </c>
      <c r="BB185" s="6">
        <v>30.216000000000001</v>
      </c>
      <c r="BC185">
        <v>25530.954000000002</v>
      </c>
      <c r="BD185" s="6">
        <v>0</v>
      </c>
      <c r="BE185" s="6">
        <v>24076.366000000002</v>
      </c>
      <c r="BF185" s="6">
        <v>0</v>
      </c>
      <c r="BG185">
        <v>25570.784</v>
      </c>
      <c r="BH185" s="6">
        <v>39.829999999999899</v>
      </c>
    </row>
    <row r="186" spans="1:60" x14ac:dyDescent="0.25">
      <c r="A186" s="6"/>
      <c r="F186" s="6"/>
      <c r="H186" s="6"/>
      <c r="I186" s="6"/>
      <c r="J186" s="6"/>
      <c r="L186" s="6"/>
      <c r="N186" s="6"/>
      <c r="O186" s="6"/>
      <c r="P186" s="6"/>
      <c r="R186" s="6"/>
      <c r="T186" s="6"/>
      <c r="U186" s="6"/>
      <c r="V186" s="6"/>
      <c r="X186" s="6"/>
      <c r="Z186" s="6"/>
      <c r="AA186" s="6"/>
      <c r="AB186" s="6"/>
      <c r="AD186" s="6"/>
      <c r="AF186" s="6"/>
      <c r="AG186" s="6"/>
      <c r="AH186" s="6"/>
      <c r="AJ186" s="6"/>
      <c r="AL186" s="6"/>
      <c r="AM186" s="6"/>
      <c r="AN186" s="6"/>
      <c r="AP186" s="6"/>
      <c r="AQ186">
        <v>24518.325000000001</v>
      </c>
      <c r="AR186" s="6">
        <v>62.759</v>
      </c>
      <c r="AS186" s="6">
        <v>22372.870999999999</v>
      </c>
      <c r="AT186" s="6">
        <v>0</v>
      </c>
      <c r="AU186">
        <v>24606.095000000001</v>
      </c>
      <c r="AV186" s="6">
        <v>87.769999999999897</v>
      </c>
      <c r="AW186">
        <v>24865.241999999998</v>
      </c>
      <c r="AX186" s="6">
        <v>0</v>
      </c>
      <c r="AY186" s="6">
        <v>22927.360000000001</v>
      </c>
      <c r="AZ186" s="6">
        <v>0</v>
      </c>
      <c r="BA186">
        <v>24964.198</v>
      </c>
      <c r="BB186" s="6">
        <v>98.955999999999904</v>
      </c>
      <c r="BC186">
        <v>25761.493999999999</v>
      </c>
      <c r="BD186" s="6">
        <v>0</v>
      </c>
      <c r="BE186" s="6">
        <v>24182.338</v>
      </c>
      <c r="BF186" s="6">
        <v>0</v>
      </c>
      <c r="BG186">
        <v>25825.97</v>
      </c>
      <c r="BH186" s="6">
        <v>64.4759999999999</v>
      </c>
    </row>
    <row r="187" spans="1:60" x14ac:dyDescent="0.25">
      <c r="A187" s="6"/>
      <c r="B187" s="6"/>
      <c r="F187" s="6"/>
      <c r="H187" s="6"/>
      <c r="I187" s="6"/>
      <c r="J187" s="6"/>
      <c r="L187" s="6"/>
      <c r="N187" s="6"/>
      <c r="O187" s="6"/>
      <c r="P187" s="6"/>
      <c r="R187" s="6"/>
      <c r="T187" s="6"/>
      <c r="U187" s="6"/>
      <c r="V187" s="6"/>
      <c r="X187" s="6"/>
      <c r="Z187" s="6"/>
      <c r="AA187" s="6"/>
      <c r="AB187" s="6"/>
      <c r="AD187" s="6"/>
      <c r="AF187" s="6"/>
      <c r="AG187" s="6"/>
      <c r="AH187" s="6"/>
      <c r="AJ187" s="6"/>
      <c r="AL187" s="6"/>
      <c r="AM187" s="6"/>
      <c r="AN187" s="6"/>
      <c r="AP187" s="6"/>
      <c r="AQ187">
        <v>24642.276000000002</v>
      </c>
      <c r="AR187" s="6">
        <v>0</v>
      </c>
      <c r="AS187" s="6">
        <v>22451.758999999998</v>
      </c>
      <c r="AT187" s="6">
        <v>0</v>
      </c>
      <c r="AU187">
        <v>24749.269</v>
      </c>
      <c r="AV187" s="6">
        <v>106.992999999999</v>
      </c>
      <c r="AW187">
        <v>24964.198</v>
      </c>
      <c r="AX187" s="6">
        <v>71.551999999999893</v>
      </c>
      <c r="AY187" s="6">
        <v>23004.055</v>
      </c>
      <c r="AZ187" s="6">
        <v>0</v>
      </c>
      <c r="BA187">
        <v>25070.01</v>
      </c>
      <c r="BB187" s="6">
        <v>105.811999999999</v>
      </c>
      <c r="BC187">
        <v>25868.108</v>
      </c>
      <c r="BD187" s="6">
        <v>0</v>
      </c>
      <c r="BE187" s="6">
        <v>24226.54</v>
      </c>
      <c r="BF187" s="6">
        <v>1</v>
      </c>
      <c r="BG187">
        <v>25903.437000000002</v>
      </c>
      <c r="BH187" s="6">
        <v>35.328999999999901</v>
      </c>
    </row>
    <row r="188" spans="1:60" x14ac:dyDescent="0.25">
      <c r="B188" s="6"/>
      <c r="F188" s="6"/>
      <c r="H188" s="6"/>
      <c r="I188" s="6"/>
      <c r="J188" s="6"/>
      <c r="L188" s="6"/>
      <c r="N188" s="6"/>
      <c r="O188" s="6"/>
      <c r="P188" s="6"/>
      <c r="R188" s="6"/>
      <c r="T188" s="6"/>
      <c r="U188" s="6"/>
      <c r="V188" s="6"/>
      <c r="X188" s="6"/>
      <c r="Z188" s="6"/>
      <c r="AA188" s="6"/>
      <c r="AB188" s="6"/>
      <c r="AD188" s="6"/>
      <c r="AF188" s="6"/>
      <c r="AG188" s="6"/>
      <c r="AH188" s="6"/>
      <c r="AJ188" s="6"/>
      <c r="AL188" s="6"/>
      <c r="AM188" s="6"/>
      <c r="AN188" s="6"/>
      <c r="AP188" s="6"/>
      <c r="AQ188">
        <v>24749.269</v>
      </c>
      <c r="AR188" s="6">
        <v>91.971999999999895</v>
      </c>
      <c r="AS188" s="6">
        <v>22589.363000000001</v>
      </c>
      <c r="AT188" s="6">
        <v>0</v>
      </c>
      <c r="AU188">
        <v>24905.42</v>
      </c>
      <c r="AV188" s="6">
        <v>156.15100000000001</v>
      </c>
      <c r="AW188">
        <v>25108.53</v>
      </c>
      <c r="AX188" s="6">
        <v>0</v>
      </c>
      <c r="AY188" s="6">
        <v>23118.34</v>
      </c>
      <c r="AZ188" s="6">
        <v>0</v>
      </c>
      <c r="BA188">
        <v>25253.861000000001</v>
      </c>
      <c r="BB188" s="6">
        <v>145.33099999999899</v>
      </c>
      <c r="BC188">
        <v>25908.897000000001</v>
      </c>
      <c r="BD188" s="6">
        <v>0</v>
      </c>
      <c r="BE188" s="6">
        <v>24229.163</v>
      </c>
      <c r="BF188" s="6">
        <v>0</v>
      </c>
      <c r="BG188">
        <v>25976.151000000002</v>
      </c>
      <c r="BH188" s="6">
        <v>67.253999999999905</v>
      </c>
    </row>
    <row r="189" spans="1:60" x14ac:dyDescent="0.25">
      <c r="F189" s="6"/>
      <c r="H189" s="6"/>
      <c r="I189" s="6"/>
      <c r="J189" s="6"/>
      <c r="L189" s="6"/>
      <c r="N189" s="6"/>
      <c r="O189" s="6"/>
      <c r="P189" s="6"/>
      <c r="R189" s="6"/>
      <c r="T189" s="6"/>
      <c r="U189" s="6"/>
      <c r="V189" s="6"/>
      <c r="X189" s="6"/>
      <c r="Z189" s="6"/>
      <c r="AA189" s="6"/>
      <c r="AB189" s="6"/>
      <c r="AD189" s="6"/>
      <c r="AF189" s="6"/>
      <c r="AG189" s="6"/>
      <c r="AH189" s="6"/>
      <c r="AJ189" s="6"/>
      <c r="AL189" s="6"/>
      <c r="AM189" s="6"/>
      <c r="AN189" s="6"/>
      <c r="AP189" s="6"/>
      <c r="AQ189">
        <v>24905.42</v>
      </c>
      <c r="AR189" s="6">
        <v>46.900999999999897</v>
      </c>
      <c r="AS189" s="6">
        <v>22758.912</v>
      </c>
      <c r="AT189" s="6">
        <v>0</v>
      </c>
      <c r="AU189">
        <v>25001.558000000001</v>
      </c>
      <c r="AV189" s="6">
        <v>96.138000000000005</v>
      </c>
      <c r="AW189">
        <v>25282.286</v>
      </c>
      <c r="AX189" s="6">
        <v>0</v>
      </c>
      <c r="AY189" s="6">
        <v>23228.582999999999</v>
      </c>
      <c r="AZ189" s="6">
        <v>1</v>
      </c>
      <c r="BA189">
        <v>25353.963</v>
      </c>
      <c r="BB189" s="6">
        <v>71.676999999999893</v>
      </c>
      <c r="BC189">
        <v>26019.261999999999</v>
      </c>
      <c r="BD189" s="6">
        <v>0</v>
      </c>
      <c r="BE189" s="6">
        <v>24237.395</v>
      </c>
      <c r="BF189" s="6">
        <v>1</v>
      </c>
      <c r="BG189">
        <v>26080.298999999999</v>
      </c>
      <c r="BH189" s="6">
        <v>61.0369999999999</v>
      </c>
    </row>
    <row r="190" spans="1:60" x14ac:dyDescent="0.25">
      <c r="B190" s="6"/>
      <c r="F190" s="6"/>
      <c r="H190" s="6"/>
      <c r="I190" s="6"/>
      <c r="J190" s="6"/>
      <c r="L190" s="6"/>
      <c r="N190" s="6"/>
      <c r="O190" s="6"/>
      <c r="P190" s="6"/>
      <c r="R190" s="6"/>
      <c r="T190" s="6"/>
      <c r="U190" s="6"/>
      <c r="V190" s="6"/>
      <c r="X190" s="6"/>
      <c r="Z190" s="6"/>
      <c r="AA190" s="6"/>
      <c r="AB190" s="6"/>
      <c r="AD190" s="6"/>
      <c r="AF190" s="6"/>
      <c r="AG190" s="6"/>
      <c r="AH190" s="6"/>
      <c r="AJ190" s="6"/>
      <c r="AL190" s="6"/>
      <c r="AM190" s="6"/>
      <c r="AN190" s="6"/>
      <c r="AP190" s="6"/>
      <c r="AQ190">
        <v>25001.558000000001</v>
      </c>
      <c r="AR190" s="6">
        <v>73.343999999999895</v>
      </c>
      <c r="AS190" s="6">
        <v>22908.289000000001</v>
      </c>
      <c r="AT190" s="6">
        <v>0</v>
      </c>
      <c r="AU190">
        <v>25034.391</v>
      </c>
      <c r="AV190" s="6">
        <v>32.832999999999899</v>
      </c>
      <c r="AW190">
        <v>25423.175999999999</v>
      </c>
      <c r="AX190" s="6">
        <v>0</v>
      </c>
      <c r="AY190" s="6">
        <v>23234.192999999999</v>
      </c>
      <c r="AZ190" s="6">
        <v>0</v>
      </c>
      <c r="BA190">
        <v>25587.578000000001</v>
      </c>
      <c r="BB190" s="6">
        <v>164.40199999999899</v>
      </c>
      <c r="BC190">
        <v>26115.666000000001</v>
      </c>
      <c r="BD190" s="6">
        <v>0</v>
      </c>
      <c r="BE190" s="6">
        <v>24273.999</v>
      </c>
      <c r="BF190" s="6">
        <v>0</v>
      </c>
      <c r="BG190">
        <v>26200.344000000001</v>
      </c>
      <c r="BH190" s="6">
        <v>84.677999999999898</v>
      </c>
    </row>
    <row r="191" spans="1:60" x14ac:dyDescent="0.25">
      <c r="A191" s="6"/>
      <c r="B191" s="6"/>
      <c r="I191" s="6"/>
      <c r="O191" s="6"/>
      <c r="U191" s="6"/>
      <c r="AA191" s="6"/>
      <c r="AG191" s="6"/>
      <c r="AM191" s="6"/>
      <c r="AQ191">
        <v>25034.391</v>
      </c>
      <c r="AR191">
        <v>18.512999999999899</v>
      </c>
      <c r="AS191" s="6">
        <v>22927.876</v>
      </c>
      <c r="AT191">
        <v>1</v>
      </c>
      <c r="AU191">
        <v>25099.999</v>
      </c>
      <c r="AV191">
        <v>65.608000000000004</v>
      </c>
      <c r="AW191">
        <v>25626.828000000001</v>
      </c>
      <c r="AX191">
        <v>0</v>
      </c>
      <c r="AY191" s="6">
        <v>23303.001</v>
      </c>
      <c r="AZ191">
        <v>0</v>
      </c>
      <c r="BA191">
        <v>25719.665000000001</v>
      </c>
      <c r="BB191">
        <v>92.836999999999904</v>
      </c>
      <c r="BC191">
        <v>26200.344000000001</v>
      </c>
      <c r="BD191">
        <v>2.5430000000000001</v>
      </c>
      <c r="BE191" s="6">
        <v>24449.596000000001</v>
      </c>
      <c r="BF191">
        <v>0</v>
      </c>
      <c r="BG191">
        <v>26355.175999999999</v>
      </c>
      <c r="BH191">
        <v>154.831999999999</v>
      </c>
    </row>
    <row r="192" spans="1:60" x14ac:dyDescent="0.25">
      <c r="A192" s="6"/>
      <c r="B192" s="6"/>
      <c r="F192" s="6"/>
      <c r="H192" s="6"/>
      <c r="I192" s="6"/>
      <c r="J192" s="6"/>
      <c r="L192" s="6"/>
      <c r="N192" s="6"/>
      <c r="O192" s="6"/>
      <c r="P192" s="6"/>
      <c r="R192" s="6"/>
      <c r="T192" s="6"/>
      <c r="U192" s="6"/>
      <c r="V192" s="6"/>
      <c r="X192" s="6"/>
      <c r="Z192" s="6"/>
      <c r="AA192" s="6"/>
      <c r="AB192" s="6"/>
      <c r="AD192" s="6"/>
      <c r="AF192" s="6"/>
      <c r="AG192" s="6"/>
      <c r="AH192" s="6"/>
      <c r="AJ192" s="6"/>
      <c r="AL192" s="6"/>
      <c r="AM192" s="6"/>
      <c r="AN192" s="6"/>
      <c r="AP192" s="6"/>
      <c r="AQ192">
        <v>25138.965</v>
      </c>
      <c r="AR192" s="6">
        <v>0</v>
      </c>
      <c r="AS192" s="6">
        <v>22972.682000000001</v>
      </c>
      <c r="AT192" s="6">
        <v>0</v>
      </c>
      <c r="AU192">
        <v>25188.181</v>
      </c>
      <c r="AV192" s="6">
        <v>49.215999999999902</v>
      </c>
      <c r="AW192">
        <v>25888.005000000001</v>
      </c>
      <c r="AX192" s="6">
        <v>0</v>
      </c>
      <c r="AY192" s="6">
        <v>23469.156999999999</v>
      </c>
      <c r="AZ192" s="6">
        <v>0</v>
      </c>
      <c r="BA192">
        <v>25954.52</v>
      </c>
      <c r="BB192" s="6">
        <v>66.514999999999901</v>
      </c>
      <c r="BC192">
        <v>26361.054</v>
      </c>
      <c r="BD192" s="6">
        <v>0</v>
      </c>
      <c r="BE192" s="6">
        <v>24486.859</v>
      </c>
      <c r="BF192" s="6">
        <v>1</v>
      </c>
      <c r="BG192">
        <v>26411.493999999999</v>
      </c>
      <c r="BH192" s="6">
        <v>50.439999999999898</v>
      </c>
    </row>
    <row r="193" spans="1:60" x14ac:dyDescent="0.25">
      <c r="B193" s="6"/>
      <c r="F193" s="6"/>
      <c r="H193" s="6"/>
      <c r="I193" s="6"/>
      <c r="J193" s="6"/>
      <c r="L193" s="6"/>
      <c r="N193" s="6"/>
      <c r="O193" s="6"/>
      <c r="P193" s="6"/>
      <c r="R193" s="6"/>
      <c r="T193" s="6"/>
      <c r="U193" s="6"/>
      <c r="V193" s="6"/>
      <c r="X193" s="6"/>
      <c r="Z193" s="6"/>
      <c r="AA193" s="6"/>
      <c r="AB193" s="6"/>
      <c r="AD193" s="6"/>
      <c r="AF193" s="6"/>
      <c r="AG193" s="6"/>
      <c r="AH193" s="6"/>
      <c r="AJ193" s="6"/>
      <c r="AL193" s="6"/>
      <c r="AM193" s="6"/>
      <c r="AN193" s="6"/>
      <c r="AP193" s="6"/>
      <c r="AQ193">
        <v>25234.672999999999</v>
      </c>
      <c r="AR193" s="6">
        <v>0</v>
      </c>
      <c r="AS193" s="6">
        <v>23106.984</v>
      </c>
      <c r="AT193" s="6">
        <v>0</v>
      </c>
      <c r="AU193">
        <v>25298.953000000001</v>
      </c>
      <c r="AV193" s="6">
        <v>64.28</v>
      </c>
      <c r="AW193">
        <v>25961.339</v>
      </c>
      <c r="AX193" s="6">
        <v>0</v>
      </c>
      <c r="AY193" s="6">
        <v>23565.34</v>
      </c>
      <c r="AZ193" s="6">
        <v>0</v>
      </c>
      <c r="BA193">
        <v>26033.289000000001</v>
      </c>
      <c r="BB193" s="6">
        <v>71.949999999999903</v>
      </c>
      <c r="BC193">
        <v>26411.493999999999</v>
      </c>
      <c r="BD193" s="6">
        <v>27.5519999999999</v>
      </c>
      <c r="BE193" s="6">
        <v>24512.758999999998</v>
      </c>
      <c r="BF193" s="6">
        <v>0</v>
      </c>
      <c r="BG193">
        <v>26488.788</v>
      </c>
      <c r="BH193" s="6">
        <v>77.293999999999897</v>
      </c>
    </row>
    <row r="194" spans="1:60" x14ac:dyDescent="0.25">
      <c r="F194" s="6"/>
      <c r="H194" s="6"/>
      <c r="I194" s="6"/>
      <c r="J194" s="6"/>
      <c r="L194" s="6"/>
      <c r="N194" s="6"/>
      <c r="O194" s="6"/>
      <c r="P194" s="6"/>
      <c r="R194" s="6"/>
      <c r="T194" s="6"/>
      <c r="U194" s="6"/>
      <c r="V194" s="6"/>
      <c r="X194" s="6"/>
      <c r="Z194" s="6"/>
      <c r="AA194" s="6"/>
      <c r="AB194" s="6"/>
      <c r="AD194" s="6"/>
      <c r="AF194" s="6"/>
      <c r="AG194" s="6"/>
      <c r="AH194" s="6"/>
      <c r="AJ194" s="6"/>
      <c r="AL194" s="6"/>
      <c r="AM194" s="6"/>
      <c r="AN194" s="6"/>
      <c r="AP194" s="6"/>
      <c r="AQ194">
        <v>25656.579000000002</v>
      </c>
      <c r="AR194" s="6">
        <v>0</v>
      </c>
      <c r="AS194" s="6">
        <v>23329.342000000001</v>
      </c>
      <c r="AT194" s="6">
        <v>0</v>
      </c>
      <c r="AU194">
        <v>25705.065999999999</v>
      </c>
      <c r="AV194" s="6">
        <v>48.486999999999902</v>
      </c>
      <c r="AW194">
        <v>26044.222000000002</v>
      </c>
      <c r="AX194" s="6">
        <v>0</v>
      </c>
      <c r="AY194" s="6">
        <v>23745.901999999998</v>
      </c>
      <c r="AZ194" s="6">
        <v>0</v>
      </c>
      <c r="BA194">
        <v>26121.873</v>
      </c>
      <c r="BB194" s="6">
        <v>77.650999999999897</v>
      </c>
      <c r="BC194">
        <v>26504.886999999999</v>
      </c>
      <c r="BD194" s="6">
        <v>0</v>
      </c>
      <c r="BE194" s="6">
        <v>24528.224999999999</v>
      </c>
      <c r="BF194" s="6">
        <v>1</v>
      </c>
      <c r="BG194">
        <v>26573.778999999999</v>
      </c>
      <c r="BH194" s="6">
        <v>68.891999999999896</v>
      </c>
    </row>
    <row r="195" spans="1:60" x14ac:dyDescent="0.25">
      <c r="F195" s="6"/>
      <c r="H195" s="6"/>
      <c r="I195" s="6"/>
      <c r="J195" s="6"/>
      <c r="L195" s="6"/>
      <c r="N195" s="6"/>
      <c r="O195" s="6"/>
      <c r="P195" s="6"/>
      <c r="R195" s="6"/>
      <c r="T195" s="6"/>
      <c r="U195" s="6"/>
      <c r="V195" s="6"/>
      <c r="X195" s="6"/>
      <c r="Z195" s="6"/>
      <c r="AA195" s="6"/>
      <c r="AB195" s="6"/>
      <c r="AD195" s="6"/>
      <c r="AF195" s="6"/>
      <c r="AG195" s="6"/>
      <c r="AH195" s="6"/>
      <c r="AJ195" s="6"/>
      <c r="AL195" s="6"/>
      <c r="AM195" s="6"/>
      <c r="AN195" s="6"/>
      <c r="AP195" s="6"/>
      <c r="AQ195">
        <v>25781.969000000001</v>
      </c>
      <c r="AR195" s="6">
        <v>0</v>
      </c>
      <c r="AS195" s="6">
        <v>23589.563999999998</v>
      </c>
      <c r="AT195" s="6">
        <v>0</v>
      </c>
      <c r="AU195">
        <v>25844.41</v>
      </c>
      <c r="AV195" s="6">
        <v>62.441000000000003</v>
      </c>
      <c r="AW195">
        <v>26173.152999999998</v>
      </c>
      <c r="AX195" s="6">
        <v>0</v>
      </c>
      <c r="AY195" s="6">
        <v>23885.912</v>
      </c>
      <c r="AZ195" s="6">
        <v>0</v>
      </c>
      <c r="BA195">
        <v>26329.776000000002</v>
      </c>
      <c r="BB195" s="6">
        <v>156.622999999999</v>
      </c>
      <c r="BC195">
        <v>26573.778999999999</v>
      </c>
      <c r="BD195" s="6">
        <v>64.358999999999895</v>
      </c>
      <c r="BE195" s="6">
        <v>24628.884999999998</v>
      </c>
      <c r="BF195" s="6">
        <v>0</v>
      </c>
      <c r="BG195">
        <v>26617.287</v>
      </c>
      <c r="BH195" s="6">
        <v>43.507999999999903</v>
      </c>
    </row>
    <row r="196" spans="1:60" x14ac:dyDescent="0.25">
      <c r="B196" s="6"/>
      <c r="F196" s="6"/>
      <c r="H196" s="6"/>
      <c r="I196" s="6"/>
      <c r="J196" s="6"/>
      <c r="L196" s="6"/>
      <c r="N196" s="6"/>
      <c r="O196" s="6"/>
      <c r="P196" s="6"/>
      <c r="R196" s="6"/>
      <c r="T196" s="6"/>
      <c r="U196" s="6"/>
      <c r="V196" s="6"/>
      <c r="X196" s="6"/>
      <c r="Z196" s="6"/>
      <c r="AA196" s="6"/>
      <c r="AB196" s="6"/>
      <c r="AD196" s="6"/>
      <c r="AF196" s="6"/>
      <c r="AG196" s="6"/>
      <c r="AH196" s="6"/>
      <c r="AJ196" s="6"/>
      <c r="AL196" s="6"/>
      <c r="AM196" s="6"/>
      <c r="AN196" s="6"/>
      <c r="AP196" s="6"/>
      <c r="AQ196">
        <v>25865.486000000001</v>
      </c>
      <c r="AR196" s="6">
        <v>0</v>
      </c>
      <c r="AS196" s="6">
        <v>23642.452000000001</v>
      </c>
      <c r="AT196" s="6">
        <v>0</v>
      </c>
      <c r="AU196">
        <v>26035.315999999999</v>
      </c>
      <c r="AV196" s="6">
        <v>169.82999999999899</v>
      </c>
      <c r="AW196">
        <v>26338.222000000002</v>
      </c>
      <c r="AX196" s="6">
        <v>0</v>
      </c>
      <c r="AY196" s="6">
        <v>24109.53</v>
      </c>
      <c r="AZ196" s="6">
        <v>0</v>
      </c>
      <c r="BA196">
        <v>26439.539000000001</v>
      </c>
      <c r="BB196" s="6">
        <v>101.316999999999</v>
      </c>
      <c r="BC196">
        <v>26669.43</v>
      </c>
      <c r="BD196" s="6">
        <v>0</v>
      </c>
      <c r="BE196" s="6">
        <v>24669.563999999998</v>
      </c>
      <c r="BF196" s="6">
        <v>1</v>
      </c>
      <c r="BG196">
        <v>26781.919999999998</v>
      </c>
      <c r="BH196" s="6">
        <v>112.489999999999</v>
      </c>
    </row>
    <row r="197" spans="1:60" x14ac:dyDescent="0.25">
      <c r="B197" s="6"/>
      <c r="F197" s="6"/>
      <c r="H197" s="6"/>
      <c r="I197" s="6"/>
      <c r="J197" s="6"/>
      <c r="L197" s="6"/>
      <c r="N197" s="6"/>
      <c r="O197" s="6"/>
      <c r="P197" s="6"/>
      <c r="R197" s="6"/>
      <c r="T197" s="6"/>
      <c r="U197" s="6"/>
      <c r="V197" s="6"/>
      <c r="X197" s="6"/>
      <c r="Z197" s="6"/>
      <c r="AA197" s="6"/>
      <c r="AB197" s="6"/>
      <c r="AD197" s="6"/>
      <c r="AF197" s="6"/>
      <c r="AG197" s="6"/>
      <c r="AH197" s="6"/>
      <c r="AJ197" s="6"/>
      <c r="AL197" s="6"/>
      <c r="AM197" s="6"/>
      <c r="AN197" s="6"/>
      <c r="AP197" s="6"/>
      <c r="AQ197">
        <v>26096.723999999998</v>
      </c>
      <c r="AR197" s="6">
        <v>0</v>
      </c>
      <c r="AS197" s="6">
        <v>23863.483</v>
      </c>
      <c r="AT197" s="6">
        <v>0</v>
      </c>
      <c r="AU197">
        <v>26213.303</v>
      </c>
      <c r="AV197" s="6">
        <v>116.578999999999</v>
      </c>
      <c r="AW197">
        <v>26439.539000000001</v>
      </c>
      <c r="AX197" s="6">
        <v>30.803999999999899</v>
      </c>
      <c r="AY197" s="6">
        <v>24187.595000000001</v>
      </c>
      <c r="AZ197" s="6">
        <v>0</v>
      </c>
      <c r="BA197">
        <v>26474.655999999999</v>
      </c>
      <c r="BB197" s="6">
        <v>35.116999999999898</v>
      </c>
      <c r="BC197">
        <v>27007.401000000002</v>
      </c>
      <c r="BD197" s="6">
        <v>0</v>
      </c>
      <c r="BE197" s="6">
        <v>24692.834999999999</v>
      </c>
      <c r="BF197" s="6">
        <v>0</v>
      </c>
      <c r="BG197">
        <v>27047.452000000001</v>
      </c>
      <c r="BH197" s="6">
        <v>40.051000000000002</v>
      </c>
    </row>
    <row r="198" spans="1:60" x14ac:dyDescent="0.25">
      <c r="B198" s="6"/>
      <c r="F198" s="6"/>
      <c r="H198" s="6"/>
      <c r="I198" s="6"/>
      <c r="J198" s="6"/>
      <c r="L198" s="6"/>
      <c r="N198" s="6"/>
      <c r="O198" s="6"/>
      <c r="P198" s="6"/>
      <c r="R198" s="6"/>
      <c r="T198" s="6"/>
      <c r="U198" s="6"/>
      <c r="V198" s="6"/>
      <c r="X198" s="6"/>
      <c r="Z198" s="6"/>
      <c r="AA198" s="6"/>
      <c r="AB198" s="6"/>
      <c r="AD198" s="6"/>
      <c r="AF198" s="6"/>
      <c r="AG198" s="6"/>
      <c r="AH198" s="6"/>
      <c r="AJ198" s="6"/>
      <c r="AL198" s="6"/>
      <c r="AM198" s="6"/>
      <c r="AN198" s="6"/>
      <c r="AP198" s="6"/>
      <c r="AQ198">
        <v>26223.362000000001</v>
      </c>
      <c r="AR198" s="6">
        <v>0</v>
      </c>
      <c r="AS198" s="6">
        <v>23950.646000000001</v>
      </c>
      <c r="AT198" s="6">
        <v>0</v>
      </c>
      <c r="AU198">
        <v>26265.72</v>
      </c>
      <c r="AV198" s="6">
        <v>42.357999999999898</v>
      </c>
      <c r="AW198">
        <v>26478.187000000002</v>
      </c>
      <c r="AX198" s="6">
        <v>0</v>
      </c>
      <c r="AY198" s="6">
        <v>24234.892</v>
      </c>
      <c r="AZ198" s="6">
        <v>1</v>
      </c>
      <c r="BA198">
        <v>26608.213</v>
      </c>
      <c r="BB198" s="6">
        <v>130.02600000000001</v>
      </c>
      <c r="BC198">
        <v>27285.041000000001</v>
      </c>
      <c r="BD198" s="6">
        <v>0</v>
      </c>
      <c r="BE198" s="6">
        <v>24717.82</v>
      </c>
      <c r="BF198" s="6">
        <v>1</v>
      </c>
      <c r="BG198">
        <v>27402.322</v>
      </c>
      <c r="BH198" s="6">
        <v>117.28100000000001</v>
      </c>
    </row>
    <row r="199" spans="1:60" x14ac:dyDescent="0.25">
      <c r="B199" s="6"/>
      <c r="F199" s="6"/>
      <c r="H199" s="6"/>
      <c r="I199" s="6"/>
      <c r="J199" s="6"/>
      <c r="L199" s="6"/>
      <c r="N199" s="6"/>
      <c r="O199" s="6"/>
      <c r="P199" s="6"/>
      <c r="R199" s="6"/>
      <c r="T199" s="6"/>
      <c r="U199" s="6"/>
      <c r="V199" s="6"/>
      <c r="X199" s="6"/>
      <c r="Z199" s="6"/>
      <c r="AA199" s="6"/>
      <c r="AB199" s="6"/>
      <c r="AD199" s="6"/>
      <c r="AF199" s="6"/>
      <c r="AG199" s="6"/>
      <c r="AH199" s="6"/>
      <c r="AJ199" s="6"/>
      <c r="AL199" s="6"/>
      <c r="AM199" s="6"/>
      <c r="AN199" s="6"/>
      <c r="AP199" s="6"/>
      <c r="AQ199">
        <v>26270.214</v>
      </c>
      <c r="AR199" s="6">
        <v>0</v>
      </c>
      <c r="AS199" s="6">
        <v>24150.785</v>
      </c>
      <c r="AT199" s="6">
        <v>0</v>
      </c>
      <c r="AU199">
        <v>26384.21</v>
      </c>
      <c r="AV199" s="6">
        <v>113.995999999999</v>
      </c>
      <c r="AW199">
        <v>26731.381000000001</v>
      </c>
      <c r="AX199" s="6">
        <v>0</v>
      </c>
      <c r="AY199" s="6">
        <v>24288.754000000001</v>
      </c>
      <c r="AZ199" s="6">
        <v>0</v>
      </c>
      <c r="BA199">
        <v>26770.026000000002</v>
      </c>
      <c r="BB199" s="6">
        <v>38.644999999999897</v>
      </c>
      <c r="BC199">
        <v>27468.366999999998</v>
      </c>
      <c r="BD199" s="6">
        <v>0</v>
      </c>
      <c r="BE199" s="6">
        <v>24755.249</v>
      </c>
      <c r="BF199" s="6">
        <v>0</v>
      </c>
      <c r="BG199">
        <v>27542.076000000001</v>
      </c>
      <c r="BH199" s="6">
        <v>73.709000000000003</v>
      </c>
    </row>
    <row r="200" spans="1:60" x14ac:dyDescent="0.25">
      <c r="F200" s="6"/>
      <c r="H200" s="6"/>
      <c r="I200" s="6"/>
      <c r="J200" s="6"/>
      <c r="L200" s="6"/>
      <c r="N200" s="6"/>
      <c r="O200" s="6"/>
      <c r="P200" s="6"/>
      <c r="R200" s="6"/>
      <c r="T200" s="6"/>
      <c r="U200" s="6"/>
      <c r="V200" s="6"/>
      <c r="X200" s="6"/>
      <c r="Z200" s="6"/>
      <c r="AA200" s="6"/>
      <c r="AB200" s="6"/>
      <c r="AD200" s="6"/>
      <c r="AF200" s="6"/>
      <c r="AG200" s="6"/>
      <c r="AH200" s="6"/>
      <c r="AJ200" s="6"/>
      <c r="AL200" s="6"/>
      <c r="AM200" s="6"/>
      <c r="AN200" s="6"/>
      <c r="AP200" s="6"/>
      <c r="AQ200">
        <v>26400.901000000002</v>
      </c>
      <c r="AR200" s="6">
        <v>0</v>
      </c>
      <c r="AS200" s="6">
        <v>24441.858</v>
      </c>
      <c r="AT200" s="6">
        <v>0</v>
      </c>
      <c r="AU200">
        <v>26489.234</v>
      </c>
      <c r="AV200" s="6">
        <v>88.332999999999899</v>
      </c>
      <c r="AW200">
        <v>26773.23</v>
      </c>
      <c r="AX200" s="6">
        <v>0</v>
      </c>
      <c r="AY200" s="6">
        <v>24369.337</v>
      </c>
      <c r="AZ200" s="6">
        <v>0</v>
      </c>
      <c r="BA200">
        <v>26857.425999999999</v>
      </c>
      <c r="BB200" s="6">
        <v>84.195999999999898</v>
      </c>
      <c r="BC200">
        <v>27569.554</v>
      </c>
      <c r="BD200" s="6">
        <v>0</v>
      </c>
      <c r="BE200" s="6">
        <v>24841.991000000002</v>
      </c>
      <c r="BF200" s="6">
        <v>1</v>
      </c>
      <c r="BG200">
        <v>27642.091</v>
      </c>
      <c r="BH200" s="6">
        <v>72.537000000000006</v>
      </c>
    </row>
    <row r="201" spans="1:60" x14ac:dyDescent="0.25">
      <c r="B201" s="6"/>
      <c r="F201" s="6"/>
      <c r="H201" s="6"/>
      <c r="I201" s="6"/>
      <c r="J201" s="6"/>
      <c r="L201" s="6"/>
      <c r="N201" s="6"/>
      <c r="O201" s="6"/>
      <c r="P201" s="6"/>
      <c r="R201" s="6"/>
      <c r="T201" s="6"/>
      <c r="U201" s="6"/>
      <c r="V201" s="6"/>
      <c r="X201" s="6"/>
      <c r="Z201" s="6"/>
      <c r="AA201" s="6"/>
      <c r="AB201" s="6"/>
      <c r="AD201" s="6"/>
      <c r="AF201" s="6"/>
      <c r="AG201" s="6"/>
      <c r="AH201" s="6"/>
      <c r="AJ201" s="6"/>
      <c r="AL201" s="6"/>
      <c r="AM201" s="6"/>
      <c r="AN201" s="6"/>
      <c r="AP201" s="6"/>
      <c r="AQ201">
        <v>26489.234</v>
      </c>
      <c r="AR201" s="6">
        <v>1.1949999999999901</v>
      </c>
      <c r="AS201" s="6">
        <v>24455.565999999999</v>
      </c>
      <c r="AT201" s="6">
        <v>1</v>
      </c>
      <c r="AU201">
        <v>26583.432000000001</v>
      </c>
      <c r="AV201" s="6">
        <v>94.197999999999894</v>
      </c>
      <c r="AW201">
        <v>27016.152999999998</v>
      </c>
      <c r="AX201" s="6">
        <v>0</v>
      </c>
      <c r="AY201" s="6">
        <v>24453.203000000001</v>
      </c>
      <c r="AZ201" s="6">
        <v>0</v>
      </c>
      <c r="BA201">
        <v>27113.077000000001</v>
      </c>
      <c r="BB201" s="6">
        <v>96.924000000000007</v>
      </c>
      <c r="BC201">
        <v>27717.666000000001</v>
      </c>
      <c r="BD201" s="6">
        <v>0</v>
      </c>
      <c r="BE201" s="6">
        <v>24851.616000000002</v>
      </c>
      <c r="BF201" s="6">
        <v>0</v>
      </c>
      <c r="BG201">
        <v>27858.163</v>
      </c>
      <c r="BH201" s="6">
        <v>140.49700000000001</v>
      </c>
    </row>
    <row r="202" spans="1:60" x14ac:dyDescent="0.25">
      <c r="B202" s="6"/>
      <c r="I202" s="6"/>
      <c r="O202" s="6"/>
      <c r="U202" s="6"/>
      <c r="AA202" s="6"/>
      <c r="AG202" s="6"/>
      <c r="AM202" s="6"/>
      <c r="AQ202">
        <v>26736.526000000002</v>
      </c>
      <c r="AR202">
        <v>0</v>
      </c>
      <c r="AS202" s="6">
        <v>24518.325000000001</v>
      </c>
      <c r="AT202">
        <v>0</v>
      </c>
      <c r="AU202">
        <v>26790.614000000001</v>
      </c>
      <c r="AV202">
        <v>54.087999999999901</v>
      </c>
      <c r="AW202">
        <v>27130.223000000002</v>
      </c>
      <c r="AX202">
        <v>0</v>
      </c>
      <c r="AY202" s="6">
        <v>24506.563999999998</v>
      </c>
      <c r="AZ202">
        <v>1</v>
      </c>
      <c r="BA202">
        <v>27164.981</v>
      </c>
      <c r="BB202">
        <v>34.757999999999903</v>
      </c>
      <c r="BC202">
        <v>27925.599999999999</v>
      </c>
      <c r="BD202">
        <v>0</v>
      </c>
      <c r="BE202" s="6">
        <v>24925.291000000001</v>
      </c>
      <c r="BF202">
        <v>0</v>
      </c>
      <c r="BG202">
        <v>28000.421999999999</v>
      </c>
      <c r="BH202">
        <v>74.822000000000003</v>
      </c>
    </row>
    <row r="203" spans="1:60" x14ac:dyDescent="0.25">
      <c r="B203" s="6"/>
      <c r="F203" s="6"/>
      <c r="H203" s="6"/>
      <c r="I203" s="6"/>
      <c r="J203" s="6"/>
      <c r="L203" s="6"/>
      <c r="N203" s="6"/>
      <c r="O203" s="6"/>
      <c r="P203" s="6"/>
      <c r="R203" s="6"/>
      <c r="T203" s="6"/>
      <c r="U203" s="6"/>
      <c r="V203" s="6"/>
      <c r="X203" s="6"/>
      <c r="Z203" s="6"/>
      <c r="AA203" s="6"/>
      <c r="AB203" s="6"/>
      <c r="AD203" s="6"/>
      <c r="AF203" s="6"/>
      <c r="AG203" s="6"/>
      <c r="AH203" s="6"/>
      <c r="AJ203" s="6"/>
      <c r="AL203" s="6"/>
      <c r="AM203" s="6"/>
      <c r="AN203" s="6"/>
      <c r="AP203" s="6"/>
      <c r="AQ203">
        <v>26816.902999999998</v>
      </c>
      <c r="AR203" s="6">
        <v>0</v>
      </c>
      <c r="AS203" s="6">
        <v>24642.276000000002</v>
      </c>
      <c r="AT203" s="6">
        <v>0</v>
      </c>
      <c r="AU203">
        <v>26874.156999999999</v>
      </c>
      <c r="AV203" s="6">
        <v>57.253999999999898</v>
      </c>
      <c r="AW203">
        <v>27295.422999999999</v>
      </c>
      <c r="AX203" s="6">
        <v>0</v>
      </c>
      <c r="AY203" s="6">
        <v>24543.97</v>
      </c>
      <c r="AZ203" s="6">
        <v>0</v>
      </c>
      <c r="BA203">
        <v>27392.642</v>
      </c>
      <c r="BB203" s="6">
        <v>97.218999999999895</v>
      </c>
      <c r="BC203">
        <v>28024.821</v>
      </c>
      <c r="BD203" s="6">
        <v>0</v>
      </c>
      <c r="BE203" s="6">
        <v>24933.808000000001</v>
      </c>
      <c r="BF203" s="6">
        <v>1</v>
      </c>
      <c r="BG203">
        <v>28104.776999999998</v>
      </c>
      <c r="BH203" s="6">
        <v>79.955999999999904</v>
      </c>
    </row>
    <row r="204" spans="1:60" x14ac:dyDescent="0.25">
      <c r="B204" s="6"/>
      <c r="F204" s="6"/>
      <c r="H204" s="6"/>
      <c r="I204" s="6"/>
      <c r="J204" s="6"/>
      <c r="L204" s="6"/>
      <c r="N204" s="6"/>
      <c r="O204" s="6"/>
      <c r="P204" s="6"/>
      <c r="R204" s="6"/>
      <c r="T204" s="6"/>
      <c r="U204" s="6"/>
      <c r="V204" s="6"/>
      <c r="X204" s="6"/>
      <c r="Z204" s="6"/>
      <c r="AA204" s="6"/>
      <c r="AB204" s="6"/>
      <c r="AD204" s="6"/>
      <c r="AF204" s="6"/>
      <c r="AG204" s="6"/>
      <c r="AH204" s="6"/>
      <c r="AJ204" s="6"/>
      <c r="AL204" s="6"/>
      <c r="AM204" s="6"/>
      <c r="AN204" s="6"/>
      <c r="AP204" s="6"/>
      <c r="AQ204">
        <v>26951.444</v>
      </c>
      <c r="AR204" s="6">
        <v>0</v>
      </c>
      <c r="AS204" s="6">
        <v>24657.296999999999</v>
      </c>
      <c r="AT204" s="6">
        <v>1</v>
      </c>
      <c r="AU204">
        <v>27035.673999999999</v>
      </c>
      <c r="AV204" s="6">
        <v>84.229999999999905</v>
      </c>
      <c r="AW204">
        <v>27453.741999999998</v>
      </c>
      <c r="AX204" s="6">
        <v>0</v>
      </c>
      <c r="AY204" s="6">
        <v>24668.859</v>
      </c>
      <c r="AZ204" s="6">
        <v>0</v>
      </c>
      <c r="BA204">
        <v>27498.985000000001</v>
      </c>
      <c r="BB204" s="6">
        <v>45.242999999999903</v>
      </c>
      <c r="BC204">
        <v>28132.253000000001</v>
      </c>
      <c r="BD204" s="6">
        <v>0</v>
      </c>
      <c r="BE204" s="6">
        <v>25080.633000000002</v>
      </c>
      <c r="BF204" s="6">
        <v>0</v>
      </c>
      <c r="BG204">
        <v>28184.238000000001</v>
      </c>
      <c r="BH204" s="6">
        <v>51.9849999999999</v>
      </c>
    </row>
    <row r="205" spans="1:60" x14ac:dyDescent="0.25">
      <c r="F205" s="6"/>
      <c r="H205" s="6"/>
      <c r="I205" s="6"/>
      <c r="J205" s="6"/>
      <c r="L205" s="6"/>
      <c r="N205" s="6"/>
      <c r="O205" s="6"/>
      <c r="P205" s="6"/>
      <c r="R205" s="6"/>
      <c r="T205" s="6"/>
      <c r="U205" s="6"/>
      <c r="V205" s="6"/>
      <c r="X205" s="6"/>
      <c r="Z205" s="6"/>
      <c r="AA205" s="6"/>
      <c r="AB205" s="6"/>
      <c r="AD205" s="6"/>
      <c r="AF205" s="6"/>
      <c r="AG205" s="6"/>
      <c r="AH205" s="6"/>
      <c r="AJ205" s="6"/>
      <c r="AL205" s="6"/>
      <c r="AM205" s="6"/>
      <c r="AN205" s="6"/>
      <c r="AP205" s="6"/>
      <c r="AQ205">
        <v>27159.455000000002</v>
      </c>
      <c r="AR205" s="6">
        <v>0</v>
      </c>
      <c r="AS205" s="6">
        <v>24749.269</v>
      </c>
      <c r="AT205" s="6">
        <v>0</v>
      </c>
      <c r="AU205">
        <v>27220.873</v>
      </c>
      <c r="AV205" s="6">
        <v>61.4179999999999</v>
      </c>
      <c r="AW205">
        <v>27502.964</v>
      </c>
      <c r="AX205" s="6">
        <v>0</v>
      </c>
      <c r="AY205" s="6">
        <v>24695.624</v>
      </c>
      <c r="AZ205" s="6">
        <v>1</v>
      </c>
      <c r="BA205">
        <v>27552.441999999999</v>
      </c>
      <c r="BB205" s="6">
        <v>49.477999999999902</v>
      </c>
      <c r="BC205">
        <v>28196.46</v>
      </c>
      <c r="BD205" s="6">
        <v>0</v>
      </c>
      <c r="BE205" s="6">
        <v>25246.906999999999</v>
      </c>
      <c r="BF205" s="6">
        <v>0</v>
      </c>
      <c r="BG205">
        <v>28250.718000000001</v>
      </c>
      <c r="BH205" s="6">
        <v>54.257999999999903</v>
      </c>
    </row>
    <row r="206" spans="1:60" x14ac:dyDescent="0.25">
      <c r="B206" s="6"/>
      <c r="F206" s="6"/>
      <c r="H206" s="6"/>
      <c r="I206" s="6"/>
      <c r="J206" s="6"/>
      <c r="L206" s="6"/>
      <c r="N206" s="6"/>
      <c r="O206" s="6"/>
      <c r="P206" s="6"/>
      <c r="R206" s="6"/>
      <c r="T206" s="6"/>
      <c r="U206" s="6"/>
      <c r="V206" s="6"/>
      <c r="X206" s="6"/>
      <c r="Z206" s="6"/>
      <c r="AA206" s="6"/>
      <c r="AB206" s="6"/>
      <c r="AD206" s="6"/>
      <c r="AF206" s="6"/>
      <c r="AG206" s="6"/>
      <c r="AH206" s="6"/>
      <c r="AJ206" s="6"/>
      <c r="AL206" s="6"/>
      <c r="AM206" s="6"/>
      <c r="AN206" s="6"/>
      <c r="AP206" s="6"/>
      <c r="AQ206">
        <v>27329.883000000002</v>
      </c>
      <c r="AR206" s="6">
        <v>0</v>
      </c>
      <c r="AS206" s="6">
        <v>24858.519</v>
      </c>
      <c r="AT206" s="6">
        <v>1</v>
      </c>
      <c r="AU206">
        <v>27362.639999999999</v>
      </c>
      <c r="AV206" s="6">
        <v>32.756999999999898</v>
      </c>
      <c r="AW206">
        <v>27632.994999999999</v>
      </c>
      <c r="AX206" s="6">
        <v>0</v>
      </c>
      <c r="AY206" s="6">
        <v>24794.097000000002</v>
      </c>
      <c r="AZ206" s="6">
        <v>0</v>
      </c>
      <c r="BA206">
        <v>27724.996999999999</v>
      </c>
      <c r="BB206" s="6">
        <v>92.001999999999896</v>
      </c>
      <c r="BC206">
        <v>28453.08</v>
      </c>
      <c r="BD206" s="6">
        <v>0</v>
      </c>
      <c r="BE206" s="6">
        <v>25473.916000000001</v>
      </c>
      <c r="BF206" s="6">
        <v>0</v>
      </c>
      <c r="BG206">
        <v>28556.098000000002</v>
      </c>
      <c r="BH206" s="6">
        <v>103.018</v>
      </c>
    </row>
    <row r="207" spans="1:60" x14ac:dyDescent="0.25">
      <c r="B207" s="6"/>
      <c r="I207" s="6"/>
      <c r="O207" s="6"/>
      <c r="U207" s="6"/>
      <c r="AA207" s="6"/>
      <c r="AG207" s="6"/>
      <c r="AM207" s="6"/>
      <c r="AQ207">
        <v>27425.86</v>
      </c>
      <c r="AR207">
        <v>0</v>
      </c>
      <c r="AS207" s="6">
        <v>24905.42</v>
      </c>
      <c r="AT207">
        <v>0</v>
      </c>
      <c r="AU207">
        <v>27529.278999999999</v>
      </c>
      <c r="AV207">
        <v>103.418999999999</v>
      </c>
      <c r="AW207">
        <v>27767.061000000002</v>
      </c>
      <c r="AX207">
        <v>0</v>
      </c>
      <c r="AY207" s="6">
        <v>24833.382000000001</v>
      </c>
      <c r="AZ207">
        <v>0</v>
      </c>
      <c r="BA207">
        <v>27809.752</v>
      </c>
      <c r="BB207">
        <v>42.691000000000003</v>
      </c>
      <c r="BC207">
        <v>28556.883999999998</v>
      </c>
      <c r="BD207">
        <v>0</v>
      </c>
      <c r="BE207" s="6">
        <v>25530.954000000002</v>
      </c>
      <c r="BF207">
        <v>0</v>
      </c>
      <c r="BG207">
        <v>28617.374</v>
      </c>
      <c r="BH207">
        <v>60.489999999999903</v>
      </c>
    </row>
    <row r="208" spans="1:60" x14ac:dyDescent="0.25">
      <c r="A208" s="6"/>
      <c r="B208" s="6"/>
      <c r="F208" s="6"/>
      <c r="H208" s="6"/>
      <c r="I208" s="6"/>
      <c r="J208" s="6"/>
      <c r="L208" s="6"/>
      <c r="N208" s="6"/>
      <c r="O208" s="6"/>
      <c r="P208" s="6"/>
      <c r="R208" s="6"/>
      <c r="T208" s="6"/>
      <c r="U208" s="6"/>
      <c r="V208" s="6"/>
      <c r="X208" s="6"/>
      <c r="Z208" s="6"/>
      <c r="AA208" s="6"/>
      <c r="AB208" s="6"/>
      <c r="AD208" s="6"/>
      <c r="AF208" s="6"/>
      <c r="AG208" s="6"/>
      <c r="AH208" s="6"/>
      <c r="AJ208" s="6"/>
      <c r="AL208" s="6"/>
      <c r="AM208" s="6"/>
      <c r="AN208" s="6"/>
      <c r="AP208" s="6"/>
      <c r="AQ208">
        <v>27771.672999999999</v>
      </c>
      <c r="AR208" s="6">
        <v>0</v>
      </c>
      <c r="AS208" s="6">
        <v>24928.214</v>
      </c>
      <c r="AT208" s="6">
        <v>1</v>
      </c>
      <c r="AU208">
        <v>27854.827000000001</v>
      </c>
      <c r="AV208" s="6">
        <v>83.153999999999897</v>
      </c>
      <c r="AW208">
        <v>27914.343000000001</v>
      </c>
      <c r="AX208" s="6">
        <v>0</v>
      </c>
      <c r="AY208" s="6">
        <v>24865.241999999998</v>
      </c>
      <c r="AZ208" s="6">
        <v>0</v>
      </c>
      <c r="BA208">
        <v>27980.843000000001</v>
      </c>
      <c r="BB208" s="6">
        <v>66.5</v>
      </c>
      <c r="BC208">
        <v>28688.745999999999</v>
      </c>
      <c r="BD208" s="6">
        <v>0</v>
      </c>
      <c r="BE208" s="6">
        <v>25761.493999999999</v>
      </c>
      <c r="BF208" s="6">
        <v>0</v>
      </c>
      <c r="BG208">
        <v>28741.642</v>
      </c>
      <c r="BH208" s="6">
        <v>52.896000000000001</v>
      </c>
    </row>
    <row r="209" spans="1:60" x14ac:dyDescent="0.25">
      <c r="B209" s="6"/>
      <c r="F209" s="6"/>
      <c r="H209" s="6"/>
      <c r="I209" s="6"/>
      <c r="J209" s="6"/>
      <c r="L209" s="6"/>
      <c r="N209" s="6"/>
      <c r="O209" s="6"/>
      <c r="P209" s="6"/>
      <c r="R209" s="6"/>
      <c r="T209" s="6"/>
      <c r="U209" s="6"/>
      <c r="V209" s="6"/>
      <c r="X209" s="6"/>
      <c r="Z209" s="6"/>
      <c r="AA209" s="6"/>
      <c r="AB209" s="6"/>
      <c r="AD209" s="6"/>
      <c r="AF209" s="6"/>
      <c r="AG209" s="6"/>
      <c r="AH209" s="6"/>
      <c r="AJ209" s="6"/>
      <c r="AL209" s="6"/>
      <c r="AM209" s="6"/>
      <c r="AN209" s="6"/>
      <c r="AP209" s="6"/>
      <c r="AQ209">
        <v>27966.367999999999</v>
      </c>
      <c r="AR209" s="6">
        <v>0</v>
      </c>
      <c r="AS209" s="6">
        <v>25001.558000000001</v>
      </c>
      <c r="AT209" s="6">
        <v>0</v>
      </c>
      <c r="AU209">
        <v>28072.226999999999</v>
      </c>
      <c r="AV209" s="6">
        <v>105.858999999999</v>
      </c>
      <c r="AW209">
        <v>27988.534</v>
      </c>
      <c r="AX209" s="6">
        <v>0</v>
      </c>
      <c r="AY209" s="6">
        <v>24892.646000000001</v>
      </c>
      <c r="AZ209" s="6">
        <v>1</v>
      </c>
      <c r="BA209">
        <v>28113.643</v>
      </c>
      <c r="BB209" s="6">
        <v>125.108999999999</v>
      </c>
      <c r="BC209">
        <v>28772.683000000001</v>
      </c>
      <c r="BD209" s="6">
        <v>0</v>
      </c>
      <c r="BE209" s="6">
        <v>25868.108</v>
      </c>
      <c r="BF209" s="6">
        <v>0</v>
      </c>
      <c r="BG209">
        <v>28856.253000000001</v>
      </c>
      <c r="BH209" s="6">
        <v>83.569999999999894</v>
      </c>
    </row>
    <row r="210" spans="1:60" x14ac:dyDescent="0.25">
      <c r="A210" s="6"/>
      <c r="B210" s="6"/>
      <c r="F210" s="6"/>
      <c r="H210" s="6"/>
      <c r="I210" s="6"/>
      <c r="J210" s="6"/>
      <c r="L210" s="6"/>
      <c r="N210" s="6"/>
      <c r="O210" s="6"/>
      <c r="P210" s="6"/>
      <c r="R210" s="6"/>
      <c r="T210" s="6"/>
      <c r="U210" s="6"/>
      <c r="V210" s="6"/>
      <c r="X210" s="6"/>
      <c r="Z210" s="6"/>
      <c r="AA210" s="6"/>
      <c r="AB210" s="6"/>
      <c r="AD210" s="6"/>
      <c r="AF210" s="6"/>
      <c r="AG210" s="6"/>
      <c r="AH210" s="6"/>
      <c r="AJ210" s="6"/>
      <c r="AL210" s="6"/>
      <c r="AM210" s="6"/>
      <c r="AN210" s="6"/>
      <c r="AP210" s="6"/>
      <c r="AQ210">
        <v>28153.51</v>
      </c>
      <c r="AR210" s="6">
        <v>0</v>
      </c>
      <c r="AS210" s="6">
        <v>25015.878000000001</v>
      </c>
      <c r="AT210" s="6">
        <v>1</v>
      </c>
      <c r="AU210">
        <v>28314.921999999999</v>
      </c>
      <c r="AV210" s="6">
        <v>161.41199999999901</v>
      </c>
      <c r="AW210">
        <v>28181.624</v>
      </c>
      <c r="AX210" s="6">
        <v>0</v>
      </c>
      <c r="AY210" s="6">
        <v>24964.198</v>
      </c>
      <c r="AZ210" s="6">
        <v>0</v>
      </c>
      <c r="BA210">
        <v>28265.773000000001</v>
      </c>
      <c r="BB210" s="6">
        <v>84.149000000000001</v>
      </c>
      <c r="BC210">
        <v>28864.857</v>
      </c>
      <c r="BD210" s="6">
        <v>0</v>
      </c>
      <c r="BE210" s="6">
        <v>25908.897000000001</v>
      </c>
      <c r="BF210" s="6">
        <v>0</v>
      </c>
      <c r="BG210">
        <v>28936.771000000001</v>
      </c>
      <c r="BH210" s="6">
        <v>71.913999999999902</v>
      </c>
    </row>
    <row r="211" spans="1:60" x14ac:dyDescent="0.25">
      <c r="A211" s="6"/>
      <c r="B211" s="6"/>
      <c r="F211" s="6"/>
      <c r="H211" s="6"/>
      <c r="I211" s="6"/>
      <c r="J211" s="6"/>
      <c r="L211" s="6"/>
      <c r="N211" s="6"/>
      <c r="O211" s="6"/>
      <c r="P211" s="6"/>
      <c r="R211" s="6"/>
      <c r="T211" s="6"/>
      <c r="U211" s="6"/>
      <c r="V211" s="6"/>
      <c r="X211" s="6"/>
      <c r="Z211" s="6"/>
      <c r="AA211" s="6"/>
      <c r="AB211" s="6"/>
      <c r="AD211" s="6"/>
      <c r="AF211" s="6"/>
      <c r="AG211" s="6"/>
      <c r="AH211" s="6"/>
      <c r="AJ211" s="6"/>
      <c r="AL211" s="6"/>
      <c r="AM211" s="6"/>
      <c r="AN211" s="6"/>
      <c r="AP211" s="6"/>
      <c r="AQ211">
        <v>28445.955999999998</v>
      </c>
      <c r="AR211" s="6">
        <v>0</v>
      </c>
      <c r="AS211" s="6">
        <v>25034.391</v>
      </c>
      <c r="AT211" s="6">
        <v>0</v>
      </c>
      <c r="AU211">
        <v>28508.965</v>
      </c>
      <c r="AV211" s="6">
        <v>63.009</v>
      </c>
      <c r="AW211">
        <v>28322.83</v>
      </c>
      <c r="AX211" s="6">
        <v>0</v>
      </c>
      <c r="AY211" s="6">
        <v>25108.53</v>
      </c>
      <c r="AZ211" s="6">
        <v>0</v>
      </c>
      <c r="BA211">
        <v>28416.639999999999</v>
      </c>
      <c r="BB211" s="6">
        <v>93.81</v>
      </c>
      <c r="BC211">
        <v>28937.633000000002</v>
      </c>
      <c r="BD211" s="6">
        <v>0</v>
      </c>
      <c r="BE211" s="6">
        <v>26019.261999999999</v>
      </c>
      <c r="BF211" s="6">
        <v>0</v>
      </c>
      <c r="BG211">
        <v>29007.017</v>
      </c>
      <c r="BH211" s="6">
        <v>69.383999999999901</v>
      </c>
    </row>
    <row r="212" spans="1:60" x14ac:dyDescent="0.25">
      <c r="A212" s="6"/>
      <c r="B212" s="6"/>
      <c r="F212" s="6"/>
      <c r="H212" s="6"/>
      <c r="I212" s="6"/>
      <c r="J212" s="6"/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/>
      <c r="AB212" s="6"/>
      <c r="AD212" s="6"/>
      <c r="AF212" s="6"/>
      <c r="AG212" s="6"/>
      <c r="AH212" s="6"/>
      <c r="AJ212" s="6"/>
      <c r="AL212" s="6"/>
      <c r="AM212" s="6"/>
      <c r="AN212" s="6"/>
      <c r="AP212" s="6"/>
      <c r="AQ212">
        <v>28524.761999999999</v>
      </c>
      <c r="AR212" s="6">
        <v>0</v>
      </c>
      <c r="AS212" s="6">
        <v>25138.965</v>
      </c>
      <c r="AT212" s="6">
        <v>0</v>
      </c>
      <c r="AU212">
        <v>28582.918000000001</v>
      </c>
      <c r="AV212" s="6">
        <v>58.155999999999899</v>
      </c>
      <c r="AW212">
        <v>28465.076000000001</v>
      </c>
      <c r="AX212" s="6">
        <v>0</v>
      </c>
      <c r="AY212" s="6">
        <v>25282.286</v>
      </c>
      <c r="AZ212" s="6">
        <v>0</v>
      </c>
      <c r="BA212">
        <v>28532.38</v>
      </c>
      <c r="BB212" s="6">
        <v>67.304000000000002</v>
      </c>
      <c r="BC212">
        <v>29129.881000000001</v>
      </c>
      <c r="BD212" s="6">
        <v>0</v>
      </c>
      <c r="BE212" s="6">
        <v>26115.666000000001</v>
      </c>
      <c r="BF212" s="6">
        <v>0</v>
      </c>
      <c r="BG212">
        <v>29179.629000000001</v>
      </c>
      <c r="BH212" s="6">
        <v>49.747999999999898</v>
      </c>
    </row>
    <row r="213" spans="1:60" x14ac:dyDescent="0.25">
      <c r="A213" s="6"/>
      <c r="B213" s="6"/>
      <c r="F213" s="6"/>
      <c r="H213" s="6"/>
      <c r="I213" s="6"/>
      <c r="J213" s="6"/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/>
      <c r="AB213" s="6"/>
      <c r="AD213" s="6"/>
      <c r="AF213" s="6"/>
      <c r="AG213" s="6"/>
      <c r="AH213" s="6"/>
      <c r="AJ213" s="6"/>
      <c r="AL213" s="6"/>
      <c r="AM213" s="6"/>
      <c r="AN213" s="6"/>
      <c r="AP213" s="6"/>
      <c r="AQ213">
        <v>28647.996999999999</v>
      </c>
      <c r="AR213" s="6">
        <v>0</v>
      </c>
      <c r="AS213" s="6">
        <v>25234.672999999999</v>
      </c>
      <c r="AT213" s="6">
        <v>0</v>
      </c>
      <c r="AU213">
        <v>28750.092000000001</v>
      </c>
      <c r="AV213" s="6">
        <v>102.094999999999</v>
      </c>
      <c r="AW213">
        <v>28585.705999999998</v>
      </c>
      <c r="AX213" s="6">
        <v>0</v>
      </c>
      <c r="AY213" s="6">
        <v>25423.175999999999</v>
      </c>
      <c r="AZ213" s="6">
        <v>0</v>
      </c>
      <c r="BA213">
        <v>28732.503000000001</v>
      </c>
      <c r="BB213" s="6">
        <v>146.796999999999</v>
      </c>
      <c r="BC213">
        <v>29226.774000000001</v>
      </c>
      <c r="BD213" s="6">
        <v>0</v>
      </c>
      <c r="BE213" s="6">
        <v>26197.800999999999</v>
      </c>
      <c r="BF213" s="6">
        <v>1</v>
      </c>
      <c r="BG213">
        <v>29354.861000000001</v>
      </c>
      <c r="BH213" s="6">
        <v>128.08699999999899</v>
      </c>
    </row>
    <row r="214" spans="1:60" x14ac:dyDescent="0.25">
      <c r="A214" s="6"/>
      <c r="B214" s="6"/>
      <c r="F214" s="6"/>
      <c r="H214" s="6"/>
      <c r="I214" s="6"/>
      <c r="J214" s="6"/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/>
      <c r="AB214" s="6"/>
      <c r="AD214" s="6"/>
      <c r="AF214" s="6"/>
      <c r="AG214" s="6"/>
      <c r="AH214" s="6"/>
      <c r="AJ214" s="6"/>
      <c r="AL214" s="6"/>
      <c r="AM214" s="6"/>
      <c r="AN214" s="6"/>
      <c r="AP214" s="6"/>
      <c r="AQ214">
        <v>28775.839</v>
      </c>
      <c r="AR214" s="6">
        <v>0</v>
      </c>
      <c r="AS214" s="6">
        <v>25656.579000000002</v>
      </c>
      <c r="AT214" s="6">
        <v>0</v>
      </c>
      <c r="AU214">
        <v>28823.437999999998</v>
      </c>
      <c r="AV214" s="6">
        <v>47.598999999999897</v>
      </c>
      <c r="AW214">
        <v>28815.117999999999</v>
      </c>
      <c r="AX214" s="6">
        <v>0</v>
      </c>
      <c r="AY214" s="6">
        <v>25626.828000000001</v>
      </c>
      <c r="AZ214" s="6">
        <v>0</v>
      </c>
      <c r="BA214">
        <v>28923.920999999998</v>
      </c>
      <c r="BB214" s="6">
        <v>108.802999999999</v>
      </c>
      <c r="BC214">
        <v>29373.503000000001</v>
      </c>
      <c r="BD214" s="6">
        <v>0</v>
      </c>
      <c r="BE214" s="6">
        <v>26200.344000000001</v>
      </c>
      <c r="BF214" s="6">
        <v>0</v>
      </c>
      <c r="BG214">
        <v>29444.536</v>
      </c>
      <c r="BH214" s="6">
        <v>71.032999999999902</v>
      </c>
    </row>
    <row r="215" spans="1:60" x14ac:dyDescent="0.25">
      <c r="A215" s="6"/>
      <c r="B215" s="6"/>
      <c r="F215" s="6"/>
      <c r="H215" s="6"/>
      <c r="I215" s="6"/>
      <c r="J215" s="6"/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/>
      <c r="AB215" s="6"/>
      <c r="AD215" s="6"/>
      <c r="AF215" s="6"/>
      <c r="AG215" s="6"/>
      <c r="AH215" s="6"/>
      <c r="AJ215" s="6"/>
      <c r="AL215" s="6"/>
      <c r="AM215" s="6"/>
      <c r="AN215" s="6"/>
      <c r="AP215" s="6"/>
      <c r="AQ215">
        <v>28828.013999999999</v>
      </c>
      <c r="AR215" s="6">
        <v>0</v>
      </c>
      <c r="AS215" s="6">
        <v>25781.969000000001</v>
      </c>
      <c r="AT215" s="6">
        <v>0</v>
      </c>
      <c r="AU215">
        <v>28909.321</v>
      </c>
      <c r="AV215" s="6">
        <v>81.306999999999903</v>
      </c>
      <c r="AW215">
        <v>28965.291000000001</v>
      </c>
      <c r="AX215" s="6">
        <v>0</v>
      </c>
      <c r="AY215" s="6">
        <v>25888.005000000001</v>
      </c>
      <c r="AZ215" s="6">
        <v>0</v>
      </c>
      <c r="BA215">
        <v>29072.727999999999</v>
      </c>
      <c r="BB215" s="6">
        <v>107.436999999999</v>
      </c>
      <c r="BC215">
        <v>29449.776000000002</v>
      </c>
      <c r="BD215" s="6">
        <v>0</v>
      </c>
      <c r="BE215" s="6">
        <v>26361.054</v>
      </c>
      <c r="BF215" s="6">
        <v>0</v>
      </c>
      <c r="BG215">
        <v>29509.046999999999</v>
      </c>
      <c r="BH215" s="6">
        <v>59.271000000000001</v>
      </c>
    </row>
    <row r="216" spans="1:60" x14ac:dyDescent="0.25">
      <c r="A216" s="6"/>
      <c r="B216" s="6"/>
      <c r="F216" s="6"/>
      <c r="H216" s="6"/>
      <c r="I216" s="6"/>
      <c r="J216" s="6"/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/>
      <c r="AB216" s="6"/>
      <c r="AD216" s="6"/>
      <c r="AF216" s="6"/>
      <c r="AG216" s="6"/>
      <c r="AH216" s="6"/>
      <c r="AJ216" s="6"/>
      <c r="AL216" s="6"/>
      <c r="AM216" s="6"/>
      <c r="AN216" s="6"/>
      <c r="AP216" s="6"/>
      <c r="AQ216">
        <v>28932.536</v>
      </c>
      <c r="AR216" s="6">
        <v>0</v>
      </c>
      <c r="AS216" s="6">
        <v>25865.486000000001</v>
      </c>
      <c r="AT216" s="6">
        <v>0</v>
      </c>
      <c r="AU216">
        <v>29042.486000000001</v>
      </c>
      <c r="AV216" s="6">
        <v>109.94999999999899</v>
      </c>
      <c r="AW216">
        <v>29174.415000000001</v>
      </c>
      <c r="AX216" s="6">
        <v>0</v>
      </c>
      <c r="AY216" s="6">
        <v>25961.339</v>
      </c>
      <c r="AZ216" s="6">
        <v>0</v>
      </c>
      <c r="BA216">
        <v>29226.224999999999</v>
      </c>
      <c r="BB216" s="6">
        <v>51.81</v>
      </c>
      <c r="BC216">
        <v>29547.767</v>
      </c>
      <c r="BD216" s="6">
        <v>0</v>
      </c>
      <c r="BE216" s="6">
        <v>26383.941999999999</v>
      </c>
      <c r="BF216" s="6">
        <v>1</v>
      </c>
      <c r="BG216">
        <v>29724.637999999999</v>
      </c>
      <c r="BH216" s="6">
        <v>176.87099999999899</v>
      </c>
    </row>
    <row r="217" spans="1:60" x14ac:dyDescent="0.25">
      <c r="A217" s="6"/>
      <c r="B217" s="6"/>
      <c r="F217" s="6"/>
      <c r="H217" s="6"/>
      <c r="I217" s="6"/>
      <c r="J217" s="6"/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/>
      <c r="AB217" s="6"/>
      <c r="AD217" s="6"/>
      <c r="AF217" s="6"/>
      <c r="AG217" s="6"/>
      <c r="AH217" s="6"/>
      <c r="AJ217" s="6"/>
      <c r="AL217" s="6"/>
      <c r="AM217" s="6"/>
      <c r="AN217" s="6"/>
      <c r="AP217" s="6"/>
      <c r="AQ217">
        <v>29284.881000000001</v>
      </c>
      <c r="AR217" s="6">
        <v>0</v>
      </c>
      <c r="AS217" s="6">
        <v>26096.723999999998</v>
      </c>
      <c r="AT217" s="6">
        <v>0</v>
      </c>
      <c r="AU217">
        <v>29358.388999999999</v>
      </c>
      <c r="AV217" s="6">
        <v>73.507999999999896</v>
      </c>
      <c r="AW217">
        <v>29273.842000000001</v>
      </c>
      <c r="AX217" s="6">
        <v>0</v>
      </c>
      <c r="AY217" s="6">
        <v>26044.222000000002</v>
      </c>
      <c r="AZ217" s="6">
        <v>0</v>
      </c>
      <c r="BA217">
        <v>29339.010999999999</v>
      </c>
      <c r="BB217" s="6">
        <v>65.168999999999897</v>
      </c>
      <c r="BC217">
        <v>29732.191999999999</v>
      </c>
      <c r="BD217" s="6">
        <v>0</v>
      </c>
      <c r="BE217" s="6">
        <v>26411.493999999999</v>
      </c>
      <c r="BF217" s="6">
        <v>0</v>
      </c>
      <c r="BG217">
        <v>29808.699000000001</v>
      </c>
      <c r="BH217" s="6">
        <v>76.507000000000005</v>
      </c>
    </row>
    <row r="218" spans="1:60" x14ac:dyDescent="0.25">
      <c r="A218" s="6"/>
      <c r="B218" s="6"/>
      <c r="F218" s="6"/>
      <c r="H218" s="6"/>
      <c r="I218" s="6"/>
      <c r="J218" s="6"/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/>
      <c r="AB218" s="6"/>
      <c r="AD218" s="6"/>
      <c r="AF218" s="6"/>
      <c r="AG218" s="6"/>
      <c r="AH218" s="6"/>
      <c r="AJ218" s="6"/>
      <c r="AL218" s="6"/>
      <c r="AM218" s="6"/>
      <c r="AN218" s="6"/>
      <c r="AP218" s="6"/>
      <c r="AQ218">
        <v>29410.147000000001</v>
      </c>
      <c r="AR218" s="6">
        <v>0</v>
      </c>
      <c r="AS218" s="6">
        <v>26223.362000000001</v>
      </c>
      <c r="AT218" s="6">
        <v>0</v>
      </c>
      <c r="AU218">
        <v>29467.153999999999</v>
      </c>
      <c r="AV218" s="6">
        <v>57.006999999999898</v>
      </c>
      <c r="AW218">
        <v>29345.87</v>
      </c>
      <c r="AX218" s="6">
        <v>0</v>
      </c>
      <c r="AY218" s="6">
        <v>26173.152999999998</v>
      </c>
      <c r="AZ218" s="6">
        <v>0</v>
      </c>
      <c r="BA218">
        <v>29459.718000000001</v>
      </c>
      <c r="BB218" s="6">
        <v>113.847999999999</v>
      </c>
      <c r="BC218">
        <v>30320.035</v>
      </c>
      <c r="BD218" s="6">
        <v>0</v>
      </c>
      <c r="BE218" s="6">
        <v>26504.886999999999</v>
      </c>
      <c r="BF218" s="6">
        <v>0</v>
      </c>
      <c r="BG218">
        <v>30419.736000000001</v>
      </c>
      <c r="BH218" s="6">
        <v>99.700999999999894</v>
      </c>
    </row>
    <row r="219" spans="1:60" x14ac:dyDescent="0.25">
      <c r="A219" s="6"/>
      <c r="B219" s="6"/>
      <c r="F219" s="6"/>
      <c r="H219" s="6"/>
      <c r="I219" s="6"/>
      <c r="J219" s="6"/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/>
      <c r="AB219" s="6"/>
      <c r="AD219" s="6"/>
      <c r="AF219" s="6"/>
      <c r="AG219" s="6"/>
      <c r="AH219" s="6"/>
      <c r="AJ219" s="6"/>
      <c r="AL219" s="6"/>
      <c r="AM219" s="6"/>
      <c r="AN219" s="6"/>
      <c r="AP219" s="6"/>
      <c r="AQ219">
        <v>29572.083999999999</v>
      </c>
      <c r="AR219" s="6">
        <v>0</v>
      </c>
      <c r="AS219" s="6">
        <v>26270.214</v>
      </c>
      <c r="AT219" s="6">
        <v>0</v>
      </c>
      <c r="AU219">
        <v>29724.163</v>
      </c>
      <c r="AV219" s="6">
        <v>152.07900000000001</v>
      </c>
      <c r="AW219">
        <v>29475.076000000001</v>
      </c>
      <c r="AX219" s="6">
        <v>0</v>
      </c>
      <c r="AY219" s="6">
        <v>26338.222000000002</v>
      </c>
      <c r="AZ219" s="6">
        <v>0</v>
      </c>
      <c r="BA219">
        <v>29652.409</v>
      </c>
      <c r="BB219" s="6">
        <v>177.332999999999</v>
      </c>
      <c r="BC219">
        <v>30482.167000000001</v>
      </c>
      <c r="BD219" s="6">
        <v>0</v>
      </c>
      <c r="BE219" s="6">
        <v>26509.42</v>
      </c>
      <c r="BF219" s="6">
        <v>1</v>
      </c>
      <c r="BG219">
        <v>30527.771000000001</v>
      </c>
      <c r="BH219" s="6">
        <v>45.6039999999999</v>
      </c>
    </row>
    <row r="220" spans="1:60" x14ac:dyDescent="0.25">
      <c r="B220" s="6"/>
      <c r="F220" s="6"/>
      <c r="H220" s="6"/>
      <c r="I220" s="6"/>
      <c r="J220" s="6"/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/>
      <c r="AB220" s="6"/>
      <c r="AD220" s="6"/>
      <c r="AF220" s="6"/>
      <c r="AG220" s="6"/>
      <c r="AH220" s="6"/>
      <c r="AJ220" s="6"/>
      <c r="AL220" s="6"/>
      <c r="AM220" s="6"/>
      <c r="AN220" s="6"/>
      <c r="AP220" s="6"/>
      <c r="AQ220">
        <v>29724.163</v>
      </c>
      <c r="AR220" s="6">
        <v>107.137</v>
      </c>
      <c r="AS220" s="6">
        <v>26400.901000000002</v>
      </c>
      <c r="AT220" s="6">
        <v>0</v>
      </c>
      <c r="AU220">
        <v>29846.478999999999</v>
      </c>
      <c r="AV220" s="6">
        <v>122.316</v>
      </c>
      <c r="AW220">
        <v>29677.512999999999</v>
      </c>
      <c r="AX220" s="6">
        <v>0</v>
      </c>
      <c r="AY220" s="6">
        <v>26408.735000000001</v>
      </c>
      <c r="AZ220" s="6">
        <v>1</v>
      </c>
      <c r="BA220">
        <v>29724.552</v>
      </c>
      <c r="BB220" s="6">
        <v>47.039000000000001</v>
      </c>
      <c r="BC220">
        <v>30946.48</v>
      </c>
      <c r="BD220" s="6">
        <v>0</v>
      </c>
      <c r="BE220" s="6">
        <v>26573.778999999999</v>
      </c>
      <c r="BF220" s="6">
        <v>0</v>
      </c>
      <c r="BG220">
        <v>31006.322</v>
      </c>
      <c r="BH220" s="6">
        <v>59.841999999999899</v>
      </c>
    </row>
    <row r="221" spans="1:60" x14ac:dyDescent="0.25">
      <c r="A221" s="6"/>
      <c r="B221" s="6"/>
      <c r="I221" s="6"/>
      <c r="O221" s="6"/>
      <c r="U221" s="6"/>
      <c r="AA221" s="6"/>
      <c r="AG221" s="6"/>
      <c r="AM221" s="6"/>
      <c r="AQ221">
        <v>29865.746999999999</v>
      </c>
      <c r="AR221">
        <v>0</v>
      </c>
      <c r="AS221" s="6">
        <v>26488.039000000001</v>
      </c>
      <c r="AT221">
        <v>1</v>
      </c>
      <c r="AU221">
        <v>29962.04</v>
      </c>
      <c r="AV221">
        <v>96.293000000000006</v>
      </c>
      <c r="AW221">
        <v>29807.432000000001</v>
      </c>
      <c r="AX221">
        <v>0</v>
      </c>
      <c r="AY221" s="6">
        <v>26439.539000000001</v>
      </c>
      <c r="AZ221">
        <v>0</v>
      </c>
      <c r="BA221">
        <v>29949.749</v>
      </c>
      <c r="BB221">
        <v>142.31700000000001</v>
      </c>
      <c r="BC221">
        <v>31041.401000000002</v>
      </c>
      <c r="BD221">
        <v>0</v>
      </c>
      <c r="BE221" s="6">
        <v>26669.43</v>
      </c>
      <c r="BF221">
        <v>0</v>
      </c>
      <c r="BG221">
        <v>31147.621999999999</v>
      </c>
      <c r="BH221">
        <v>106.221</v>
      </c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/>
      <c r="AB222" s="6"/>
      <c r="AD222" s="6"/>
      <c r="AF222" s="6"/>
      <c r="AG222" s="6"/>
      <c r="AH222" s="6"/>
      <c r="AJ222" s="6"/>
      <c r="AL222" s="6"/>
      <c r="AM222" s="6"/>
      <c r="AN222" s="6"/>
      <c r="AP222" s="6"/>
      <c r="AQ222">
        <v>30011.605</v>
      </c>
      <c r="AR222" s="6">
        <v>0</v>
      </c>
      <c r="AS222" s="6">
        <v>26489.234</v>
      </c>
      <c r="AT222" s="6">
        <v>0</v>
      </c>
      <c r="AU222">
        <v>30044.881000000001</v>
      </c>
      <c r="AV222" s="6">
        <v>33.275999999999897</v>
      </c>
      <c r="AW222">
        <v>30215.86</v>
      </c>
      <c r="AX222" s="6">
        <v>0</v>
      </c>
      <c r="AY222" s="6">
        <v>26478.187000000002</v>
      </c>
      <c r="AZ222" s="6">
        <v>0</v>
      </c>
      <c r="BA222">
        <v>30327.366000000002</v>
      </c>
      <c r="BB222" s="6">
        <v>111.506</v>
      </c>
      <c r="BC222">
        <v>31152.638999999999</v>
      </c>
      <c r="BD222" s="6">
        <v>0</v>
      </c>
      <c r="BE222" s="6">
        <v>27007.401000000002</v>
      </c>
      <c r="BF222" s="6">
        <v>0</v>
      </c>
      <c r="BG222">
        <v>31204.462</v>
      </c>
      <c r="BH222" s="6">
        <v>51.822999999999901</v>
      </c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/>
      <c r="AB223" s="6"/>
      <c r="AD223" s="6"/>
      <c r="AF223" s="6"/>
      <c r="AG223" s="6"/>
      <c r="AH223" s="6"/>
      <c r="AJ223" s="6"/>
      <c r="AL223" s="6"/>
      <c r="AM223" s="6"/>
      <c r="AN223" s="6"/>
      <c r="AP223" s="6"/>
      <c r="AQ223">
        <v>30354.163</v>
      </c>
      <c r="AR223" s="6">
        <v>0</v>
      </c>
      <c r="AS223" s="6">
        <v>26736.526000000002</v>
      </c>
      <c r="AT223" s="6">
        <v>0</v>
      </c>
      <c r="AU223">
        <v>30426.177</v>
      </c>
      <c r="AV223" s="6">
        <v>72.013999999999896</v>
      </c>
      <c r="AW223">
        <v>30353.685000000001</v>
      </c>
      <c r="AX223" s="6">
        <v>0</v>
      </c>
      <c r="AY223" s="6">
        <v>26731.381000000001</v>
      </c>
      <c r="AZ223" s="6">
        <v>0</v>
      </c>
      <c r="BA223">
        <v>30419.137999999999</v>
      </c>
      <c r="BB223" s="6">
        <v>65.453000000000003</v>
      </c>
      <c r="BC223">
        <v>31267.452000000001</v>
      </c>
      <c r="BD223" s="6">
        <v>0</v>
      </c>
      <c r="BE223" s="6">
        <v>27285.041000000001</v>
      </c>
      <c r="BF223" s="6">
        <v>0</v>
      </c>
      <c r="BG223">
        <v>31337.647000000001</v>
      </c>
      <c r="BH223" s="6">
        <v>70.194999999999894</v>
      </c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/>
      <c r="AB224" s="6"/>
      <c r="AD224" s="6"/>
      <c r="AF224" s="6"/>
      <c r="AG224" s="6"/>
      <c r="AH224" s="6"/>
      <c r="AJ224" s="6"/>
      <c r="AL224" s="6"/>
      <c r="AM224" s="6"/>
      <c r="AN224" s="6"/>
      <c r="AP224" s="6"/>
      <c r="AQ224">
        <v>30468.739000000001</v>
      </c>
      <c r="AR224" s="6">
        <v>0</v>
      </c>
      <c r="AS224" s="6">
        <v>26816.902999999998</v>
      </c>
      <c r="AT224" s="6">
        <v>0</v>
      </c>
      <c r="AU224">
        <v>30534.137999999999</v>
      </c>
      <c r="AV224" s="6">
        <v>65.399000000000001</v>
      </c>
      <c r="AW224">
        <v>30420.296999999999</v>
      </c>
      <c r="AX224" s="6">
        <v>0</v>
      </c>
      <c r="AY224" s="6">
        <v>26773.23</v>
      </c>
      <c r="AZ224" s="6">
        <v>0</v>
      </c>
      <c r="BA224">
        <v>30569.006000000001</v>
      </c>
      <c r="BB224" s="6">
        <v>148.709</v>
      </c>
      <c r="BC224">
        <v>31505.413</v>
      </c>
      <c r="BD224" s="6">
        <v>0</v>
      </c>
      <c r="BE224" s="6">
        <v>27468.366999999998</v>
      </c>
      <c r="BF224" s="6">
        <v>0</v>
      </c>
      <c r="BG224">
        <v>31671.204000000002</v>
      </c>
      <c r="BH224" s="6">
        <v>165.790999999999</v>
      </c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/>
      <c r="AB225" s="6"/>
      <c r="AD225" s="6"/>
      <c r="AF225" s="6"/>
      <c r="AG225" s="6"/>
      <c r="AH225" s="6"/>
      <c r="AJ225" s="6"/>
      <c r="AL225" s="6"/>
      <c r="AM225" s="6"/>
      <c r="AN225" s="6"/>
      <c r="AP225" s="6"/>
      <c r="AQ225">
        <v>30593.544000000002</v>
      </c>
      <c r="AR225" s="6">
        <v>0</v>
      </c>
      <c r="AS225" s="6">
        <v>26951.444</v>
      </c>
      <c r="AT225" s="6">
        <v>0</v>
      </c>
      <c r="AU225">
        <v>30642.166000000001</v>
      </c>
      <c r="AV225" s="6">
        <v>48.6219999999999</v>
      </c>
      <c r="AW225">
        <v>30623.812000000002</v>
      </c>
      <c r="AX225" s="6">
        <v>0</v>
      </c>
      <c r="AY225" s="6">
        <v>27016.152999999998</v>
      </c>
      <c r="AZ225" s="6">
        <v>0</v>
      </c>
      <c r="BA225">
        <v>30700.595000000001</v>
      </c>
      <c r="BB225" s="6">
        <v>76.782999999999902</v>
      </c>
      <c r="BC225">
        <v>31834.499</v>
      </c>
      <c r="BD225" s="6">
        <v>0</v>
      </c>
      <c r="BE225" s="6">
        <v>27569.554</v>
      </c>
      <c r="BF225" s="6">
        <v>0</v>
      </c>
      <c r="BG225">
        <v>31950.343000000001</v>
      </c>
      <c r="BH225" s="6">
        <v>115.843999999999</v>
      </c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/>
      <c r="AB226" s="6"/>
      <c r="AD226" s="6"/>
      <c r="AF226" s="6"/>
      <c r="AG226" s="6"/>
      <c r="AH226" s="6"/>
      <c r="AJ226" s="6"/>
      <c r="AL226" s="6"/>
      <c r="AM226" s="6"/>
      <c r="AN226" s="6"/>
      <c r="AP226" s="6"/>
      <c r="AQ226">
        <v>30644.437000000002</v>
      </c>
      <c r="AR226" s="6">
        <v>0</v>
      </c>
      <c r="AS226" s="6">
        <v>27159.455000000002</v>
      </c>
      <c r="AT226" s="6">
        <v>0</v>
      </c>
      <c r="AU226">
        <v>30749.485000000001</v>
      </c>
      <c r="AV226" s="6">
        <v>105.048</v>
      </c>
      <c r="AW226">
        <v>30742.236000000001</v>
      </c>
      <c r="AX226" s="6">
        <v>0</v>
      </c>
      <c r="AY226" s="6">
        <v>27130.223000000002</v>
      </c>
      <c r="AZ226" s="6">
        <v>0</v>
      </c>
      <c r="BA226">
        <v>30813.723000000002</v>
      </c>
      <c r="BB226" s="6">
        <v>71.486999999999895</v>
      </c>
      <c r="BC226">
        <v>32107.935000000001</v>
      </c>
      <c r="BD226" s="6">
        <v>0</v>
      </c>
      <c r="BE226" s="6">
        <v>27717.666000000001</v>
      </c>
      <c r="BF226" s="6">
        <v>0</v>
      </c>
      <c r="BG226">
        <v>32210.326000000001</v>
      </c>
      <c r="BH226" s="6">
        <v>102.390999999999</v>
      </c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/>
      <c r="AB227" s="6"/>
      <c r="AD227" s="6"/>
      <c r="AF227" s="6"/>
      <c r="AG227" s="6"/>
      <c r="AH227" s="6"/>
      <c r="AJ227" s="6"/>
      <c r="AL227" s="6"/>
      <c r="AM227" s="6"/>
      <c r="AN227" s="6"/>
      <c r="AP227" s="6"/>
      <c r="AQ227">
        <v>30868.146000000001</v>
      </c>
      <c r="AR227" s="6">
        <v>0</v>
      </c>
      <c r="AS227" s="6">
        <v>27329.883000000002</v>
      </c>
      <c r="AT227" s="6">
        <v>0</v>
      </c>
      <c r="AU227">
        <v>30907.828000000001</v>
      </c>
      <c r="AV227" s="6">
        <v>39.682000000000002</v>
      </c>
      <c r="AW227">
        <v>31075.767</v>
      </c>
      <c r="AX227" s="6">
        <v>0</v>
      </c>
      <c r="AY227" s="6">
        <v>27295.422999999999</v>
      </c>
      <c r="AZ227" s="6">
        <v>0</v>
      </c>
      <c r="BA227">
        <v>31206.359</v>
      </c>
      <c r="BB227" s="6">
        <v>130.59199999999899</v>
      </c>
      <c r="BC227">
        <v>32241.223999999998</v>
      </c>
      <c r="BD227" s="6">
        <v>0</v>
      </c>
      <c r="BE227" s="6">
        <v>27925.599999999999</v>
      </c>
      <c r="BF227" s="6">
        <v>0</v>
      </c>
      <c r="BG227">
        <v>32379.844000000001</v>
      </c>
      <c r="BH227" s="6">
        <v>138.62</v>
      </c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/>
      <c r="AN228" s="6"/>
      <c r="AP228" s="6"/>
      <c r="AQ228">
        <v>30968.204000000002</v>
      </c>
      <c r="AR228" s="6">
        <v>0</v>
      </c>
      <c r="AS228" s="6">
        <v>27425.86</v>
      </c>
      <c r="AT228" s="6">
        <v>0</v>
      </c>
      <c r="AU228">
        <v>31002.865000000002</v>
      </c>
      <c r="AV228" s="6">
        <v>34.661000000000001</v>
      </c>
      <c r="AW228">
        <v>31266.93</v>
      </c>
      <c r="AX228" s="6">
        <v>0</v>
      </c>
      <c r="AY228" s="6">
        <v>27453.741999999998</v>
      </c>
      <c r="AZ228" s="6">
        <v>0</v>
      </c>
      <c r="BA228">
        <v>31300.273000000001</v>
      </c>
      <c r="BB228" s="6">
        <v>33.343000000000004</v>
      </c>
      <c r="BC228">
        <v>32432.585999999999</v>
      </c>
      <c r="BD228" s="6">
        <v>0</v>
      </c>
      <c r="BE228" s="6">
        <v>28024.821</v>
      </c>
      <c r="BF228" s="6">
        <v>0</v>
      </c>
      <c r="BG228">
        <v>32499.49</v>
      </c>
      <c r="BH228" s="6">
        <v>66.903999999999897</v>
      </c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/>
      <c r="AN229" s="6"/>
      <c r="AP229" s="6"/>
      <c r="AQ229">
        <v>31018.613000000001</v>
      </c>
      <c r="AR229" s="6">
        <v>0</v>
      </c>
      <c r="AS229" s="6">
        <v>27771.672999999999</v>
      </c>
      <c r="AT229" s="6">
        <v>0</v>
      </c>
      <c r="AU229">
        <v>31173.251</v>
      </c>
      <c r="AV229" s="6">
        <v>154.63799999999901</v>
      </c>
      <c r="AW229">
        <v>31316.511999999999</v>
      </c>
      <c r="AX229" s="6">
        <v>0</v>
      </c>
      <c r="AY229" s="6">
        <v>27502.964</v>
      </c>
      <c r="AZ229" s="6">
        <v>0</v>
      </c>
      <c r="BA229">
        <v>31405.822</v>
      </c>
      <c r="BB229" s="6">
        <v>89.31</v>
      </c>
      <c r="BC229">
        <v>32563.392</v>
      </c>
      <c r="BD229" s="6">
        <v>0</v>
      </c>
      <c r="BE229" s="6">
        <v>28132.253000000001</v>
      </c>
      <c r="BF229" s="6">
        <v>0</v>
      </c>
      <c r="BG229">
        <v>32603.787</v>
      </c>
      <c r="BH229" s="6">
        <v>40.394999999999897</v>
      </c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Q230">
        <v>31236.830999999998</v>
      </c>
      <c r="AR230" s="6">
        <v>0</v>
      </c>
      <c r="AS230" s="6">
        <v>27966.367999999999</v>
      </c>
      <c r="AT230" s="6">
        <v>0</v>
      </c>
      <c r="AU230">
        <v>31326.909</v>
      </c>
      <c r="AV230" s="6">
        <v>90.078000000000003</v>
      </c>
      <c r="AW230">
        <v>31451.683000000001</v>
      </c>
      <c r="AX230" s="6">
        <v>0</v>
      </c>
      <c r="AY230" s="6">
        <v>27632.994999999999</v>
      </c>
      <c r="AZ230" s="6">
        <v>0</v>
      </c>
      <c r="BA230">
        <v>31580.463</v>
      </c>
      <c r="BB230" s="6">
        <v>128.77999999999901</v>
      </c>
      <c r="BC230">
        <v>32603.787</v>
      </c>
      <c r="BD230" s="6">
        <v>20.795000000000002</v>
      </c>
      <c r="BE230" s="6">
        <v>28196.46</v>
      </c>
      <c r="BF230" s="6">
        <v>0</v>
      </c>
      <c r="BG230">
        <v>32727.882000000001</v>
      </c>
      <c r="BH230" s="6">
        <v>124.094999999999</v>
      </c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Q231">
        <v>31403.021000000001</v>
      </c>
      <c r="AR231" s="6">
        <v>0</v>
      </c>
      <c r="AS231" s="6">
        <v>28153.51</v>
      </c>
      <c r="AT231" s="6">
        <v>0</v>
      </c>
      <c r="AU231">
        <v>31541.881000000001</v>
      </c>
      <c r="AV231" s="6">
        <v>138.86000000000001</v>
      </c>
      <c r="AW231">
        <v>31602.175999999999</v>
      </c>
      <c r="AX231" s="6">
        <v>0</v>
      </c>
      <c r="AY231" s="6">
        <v>27767.061000000002</v>
      </c>
      <c r="AZ231" s="6">
        <v>0</v>
      </c>
      <c r="BA231">
        <v>31672.473000000002</v>
      </c>
      <c r="BB231" s="6">
        <v>70.296999999999898</v>
      </c>
      <c r="BC231">
        <v>32731.203000000001</v>
      </c>
      <c r="BD231" s="6">
        <v>0</v>
      </c>
      <c r="BE231" s="6">
        <v>28453.08</v>
      </c>
      <c r="BF231" s="6">
        <v>0</v>
      </c>
      <c r="BG231">
        <v>32828.466</v>
      </c>
      <c r="BH231" s="6">
        <v>97.263000000000005</v>
      </c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Q232">
        <v>31631.008999999998</v>
      </c>
      <c r="AR232" s="6">
        <v>0</v>
      </c>
      <c r="AS232" s="6">
        <v>28445.955999999998</v>
      </c>
      <c r="AT232" s="6">
        <v>0</v>
      </c>
      <c r="AU232">
        <v>31711.117999999999</v>
      </c>
      <c r="AV232" s="6">
        <v>80.108999999999895</v>
      </c>
      <c r="AW232">
        <v>31686.342000000001</v>
      </c>
      <c r="AX232" s="6">
        <v>0</v>
      </c>
      <c r="AY232" s="6">
        <v>27914.343000000001</v>
      </c>
      <c r="AZ232" s="6">
        <v>0</v>
      </c>
      <c r="BA232">
        <v>31778.171999999999</v>
      </c>
      <c r="BB232" s="6">
        <v>91.829999999999899</v>
      </c>
      <c r="BC232">
        <v>32828.466</v>
      </c>
      <c r="BD232" s="6">
        <v>84.31</v>
      </c>
      <c r="BE232" s="6">
        <v>28556.883999999998</v>
      </c>
      <c r="BF232" s="6">
        <v>0</v>
      </c>
      <c r="BG232">
        <v>32940.211000000003</v>
      </c>
      <c r="BH232" s="6">
        <v>111.745</v>
      </c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Q233">
        <v>31755.940999999999</v>
      </c>
      <c r="AR233" s="6">
        <v>0</v>
      </c>
      <c r="AS233" s="6">
        <v>28524.761999999999</v>
      </c>
      <c r="AT233" s="6">
        <v>0</v>
      </c>
      <c r="AU233">
        <v>31831.182000000001</v>
      </c>
      <c r="AV233" s="6">
        <v>75.2409999999999</v>
      </c>
      <c r="AW233">
        <v>32137.518</v>
      </c>
      <c r="AX233" s="6">
        <v>0</v>
      </c>
      <c r="AY233" s="6">
        <v>27988.534</v>
      </c>
      <c r="AZ233" s="6">
        <v>0</v>
      </c>
      <c r="BA233">
        <v>32254.919000000002</v>
      </c>
      <c r="BB233" s="6">
        <v>117.400999999999</v>
      </c>
      <c r="BC233">
        <v>33004.476000000002</v>
      </c>
      <c r="BD233" s="6">
        <v>0</v>
      </c>
      <c r="BE233" s="6">
        <v>28688.745999999999</v>
      </c>
      <c r="BF233" s="6">
        <v>0</v>
      </c>
      <c r="BG233">
        <v>33096.623</v>
      </c>
      <c r="BH233" s="6">
        <v>92.146999999999906</v>
      </c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Q234">
        <v>32010.317999999999</v>
      </c>
      <c r="AR234" s="6">
        <v>0</v>
      </c>
      <c r="AS234" s="6">
        <v>28647.996999999999</v>
      </c>
      <c r="AT234" s="6">
        <v>0</v>
      </c>
      <c r="AU234">
        <v>32189.944</v>
      </c>
      <c r="AV234" s="6">
        <v>179.62599999999901</v>
      </c>
      <c r="AW234">
        <v>32316.538</v>
      </c>
      <c r="AX234" s="6">
        <v>0</v>
      </c>
      <c r="AY234" s="6">
        <v>28181.624</v>
      </c>
      <c r="AZ234" s="6">
        <v>0</v>
      </c>
      <c r="BA234">
        <v>32395.891</v>
      </c>
      <c r="BB234" s="6">
        <v>79.352999999999895</v>
      </c>
      <c r="BC234">
        <v>33190.373</v>
      </c>
      <c r="BD234" s="6">
        <v>0</v>
      </c>
      <c r="BE234" s="6">
        <v>28772.683000000001</v>
      </c>
      <c r="BF234" s="6">
        <v>0</v>
      </c>
      <c r="BG234">
        <v>33316.334999999999</v>
      </c>
      <c r="BH234" s="6">
        <v>125.96199999999899</v>
      </c>
    </row>
    <row r="235" spans="1:60" x14ac:dyDescent="0.25">
      <c r="B235" s="6"/>
      <c r="I235" s="6"/>
      <c r="O235" s="6"/>
      <c r="U235" s="6"/>
      <c r="AA235" s="6"/>
      <c r="AG235" s="6"/>
      <c r="AM235" s="6"/>
      <c r="AQ235">
        <v>32258.080999999998</v>
      </c>
      <c r="AR235">
        <v>0</v>
      </c>
      <c r="AS235" s="6">
        <v>28775.839</v>
      </c>
      <c r="AT235">
        <v>0</v>
      </c>
      <c r="AU235">
        <v>32424.670999999998</v>
      </c>
      <c r="AV235">
        <v>166.58999999999901</v>
      </c>
      <c r="AW235">
        <v>32395.891</v>
      </c>
      <c r="AX235">
        <v>21.0519999999999</v>
      </c>
      <c r="AY235" s="6">
        <v>28322.83</v>
      </c>
      <c r="AZ235">
        <v>0</v>
      </c>
      <c r="BA235">
        <v>32476.969000000001</v>
      </c>
      <c r="BB235">
        <v>81.078000000000003</v>
      </c>
      <c r="BC235">
        <v>33394.535000000003</v>
      </c>
      <c r="BD235">
        <v>0</v>
      </c>
      <c r="BE235" s="6">
        <v>28864.857</v>
      </c>
      <c r="BF235">
        <v>0</v>
      </c>
      <c r="BG235">
        <v>33467.699999999997</v>
      </c>
      <c r="BH235">
        <v>73.164999999999907</v>
      </c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Q236">
        <v>32430.895</v>
      </c>
      <c r="AR236" s="6">
        <v>0</v>
      </c>
      <c r="AS236" s="6">
        <v>28828.013999999999</v>
      </c>
      <c r="AT236" s="6">
        <v>0</v>
      </c>
      <c r="AU236">
        <v>32514.092000000001</v>
      </c>
      <c r="AV236" s="6">
        <v>83.197000000000003</v>
      </c>
      <c r="AW236">
        <v>32484.074000000001</v>
      </c>
      <c r="AX236" s="6">
        <v>0</v>
      </c>
      <c r="AY236" s="6">
        <v>28465.076000000001</v>
      </c>
      <c r="AZ236" s="6">
        <v>0</v>
      </c>
      <c r="BA236">
        <v>32521.207999999999</v>
      </c>
      <c r="BB236" s="6">
        <v>37.134</v>
      </c>
      <c r="BC236">
        <v>33511.175999999999</v>
      </c>
      <c r="BD236" s="6">
        <v>0</v>
      </c>
      <c r="BE236" s="6">
        <v>28937.633000000002</v>
      </c>
      <c r="BF236" s="6">
        <v>0</v>
      </c>
      <c r="BG236">
        <v>33551.684000000001</v>
      </c>
      <c r="BH236" s="6">
        <v>40.507999999999903</v>
      </c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Q237">
        <v>32514.092000000001</v>
      </c>
      <c r="AR237" s="6">
        <v>55.84</v>
      </c>
      <c r="AS237" s="6">
        <v>28932.536</v>
      </c>
      <c r="AT237" s="6">
        <v>0</v>
      </c>
      <c r="AU237">
        <v>32668.57</v>
      </c>
      <c r="AV237" s="6">
        <v>154.47800000000001</v>
      </c>
      <c r="AW237">
        <v>32535.198</v>
      </c>
      <c r="AX237" s="6">
        <v>0</v>
      </c>
      <c r="AY237" s="6">
        <v>28585.705999999998</v>
      </c>
      <c r="AZ237" s="6">
        <v>0</v>
      </c>
      <c r="BA237">
        <v>32639.723000000002</v>
      </c>
      <c r="BB237" s="6">
        <v>104.52500000000001</v>
      </c>
      <c r="BC237">
        <v>33577.108</v>
      </c>
      <c r="BD237" s="6">
        <v>0</v>
      </c>
      <c r="BE237" s="6">
        <v>29129.881000000001</v>
      </c>
      <c r="BF237" s="6">
        <v>0</v>
      </c>
      <c r="BG237">
        <v>33699.762000000002</v>
      </c>
      <c r="BH237" s="6">
        <v>122.653999999999</v>
      </c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Q238">
        <v>32688.922999999999</v>
      </c>
      <c r="AR238" s="6">
        <v>0</v>
      </c>
      <c r="AS238" s="6">
        <v>29284.881000000001</v>
      </c>
      <c r="AT238" s="6">
        <v>0</v>
      </c>
      <c r="AU238">
        <v>32742.25</v>
      </c>
      <c r="AV238" s="6">
        <v>53.326999999999899</v>
      </c>
      <c r="AW238">
        <v>32639.723000000002</v>
      </c>
      <c r="AX238" s="6">
        <v>48.563999999999901</v>
      </c>
      <c r="AY238" s="6">
        <v>28815.117999999999</v>
      </c>
      <c r="AZ238" s="6">
        <v>0</v>
      </c>
      <c r="BA238">
        <v>32805.777999999998</v>
      </c>
      <c r="BB238" s="6">
        <v>166.05500000000001</v>
      </c>
      <c r="BC238">
        <v>33763.097000000002</v>
      </c>
      <c r="BD238" s="6">
        <v>0</v>
      </c>
      <c r="BE238" s="6">
        <v>29226.774000000001</v>
      </c>
      <c r="BF238" s="6">
        <v>0</v>
      </c>
      <c r="BG238">
        <v>33795.536</v>
      </c>
      <c r="BH238" s="6">
        <v>32.438999999999901</v>
      </c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Q239">
        <v>32742.25</v>
      </c>
      <c r="AR239" s="6">
        <v>44.929000000000002</v>
      </c>
      <c r="AS239" s="6">
        <v>29410.147000000001</v>
      </c>
      <c r="AT239" s="6">
        <v>0</v>
      </c>
      <c r="AU239">
        <v>32846.970999999998</v>
      </c>
      <c r="AV239" s="6">
        <v>104.721</v>
      </c>
      <c r="AW239">
        <v>33025.637000000002</v>
      </c>
      <c r="AX239" s="6">
        <v>0</v>
      </c>
      <c r="AY239" s="6">
        <v>28965.291000000001</v>
      </c>
      <c r="AZ239" s="6">
        <v>0</v>
      </c>
      <c r="BA239">
        <v>33092.373</v>
      </c>
      <c r="BB239" s="6">
        <v>66.735999999999905</v>
      </c>
      <c r="BC239">
        <v>33836.101000000002</v>
      </c>
      <c r="BD239" s="6">
        <v>0</v>
      </c>
      <c r="BE239" s="6">
        <v>29373.503000000001</v>
      </c>
      <c r="BF239" s="6">
        <v>0</v>
      </c>
      <c r="BG239">
        <v>33913.599000000002</v>
      </c>
      <c r="BH239" s="6">
        <v>77.497999999999905</v>
      </c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Q240">
        <v>32879.303999999996</v>
      </c>
      <c r="AR240" s="6">
        <v>0</v>
      </c>
      <c r="AS240" s="6">
        <v>29572.083999999999</v>
      </c>
      <c r="AT240" s="6">
        <v>0</v>
      </c>
      <c r="AU240">
        <v>32962.78</v>
      </c>
      <c r="AV240" s="6">
        <v>83.4759999999999</v>
      </c>
      <c r="AW240">
        <v>33094.413999999997</v>
      </c>
      <c r="AX240" s="6">
        <v>0</v>
      </c>
      <c r="AY240" s="6">
        <v>29174.415000000001</v>
      </c>
      <c r="AZ240" s="6">
        <v>0</v>
      </c>
      <c r="BA240">
        <v>33256.737999999998</v>
      </c>
      <c r="BB240" s="6">
        <v>162.32400000000001</v>
      </c>
      <c r="BC240">
        <v>33934.195</v>
      </c>
      <c r="BD240" s="6">
        <v>0</v>
      </c>
      <c r="BE240" s="6">
        <v>29449.776000000002</v>
      </c>
      <c r="BF240" s="6">
        <v>0</v>
      </c>
      <c r="BG240">
        <v>33990.811999999998</v>
      </c>
      <c r="BH240" s="6">
        <v>56.616999999999898</v>
      </c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Q241">
        <v>32969.805</v>
      </c>
      <c r="AR241" s="6">
        <v>0</v>
      </c>
      <c r="AS241" s="6">
        <v>29617.026000000002</v>
      </c>
      <c r="AT241" s="6">
        <v>1</v>
      </c>
      <c r="AU241">
        <v>33140.822999999997</v>
      </c>
      <c r="AV241" s="6">
        <v>171.01799999999901</v>
      </c>
      <c r="AW241">
        <v>33342.243999999999</v>
      </c>
      <c r="AX241" s="6">
        <v>0</v>
      </c>
      <c r="AY241" s="6">
        <v>29273.842000000001</v>
      </c>
      <c r="AZ241" s="6">
        <v>0</v>
      </c>
      <c r="BA241">
        <v>33389.646999999997</v>
      </c>
      <c r="BB241" s="6">
        <v>47.402999999999899</v>
      </c>
      <c r="BC241">
        <v>34025.375999999997</v>
      </c>
      <c r="BD241" s="6">
        <v>0</v>
      </c>
      <c r="BE241" s="6">
        <v>29547.767</v>
      </c>
      <c r="BF241" s="6">
        <v>0</v>
      </c>
      <c r="BG241">
        <v>34156.21</v>
      </c>
      <c r="BH241" s="6">
        <v>130.834</v>
      </c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Q242">
        <v>33162.455000000002</v>
      </c>
      <c r="AR242" s="6">
        <v>0</v>
      </c>
      <c r="AS242" s="6">
        <v>29724.163</v>
      </c>
      <c r="AT242" s="6">
        <v>0</v>
      </c>
      <c r="AU242">
        <v>33342.273000000001</v>
      </c>
      <c r="AV242" s="6">
        <v>179.81799999999899</v>
      </c>
      <c r="AW242">
        <v>33550.584000000003</v>
      </c>
      <c r="AX242" s="6">
        <v>0</v>
      </c>
      <c r="AY242" s="6">
        <v>29345.87</v>
      </c>
      <c r="AZ242" s="6">
        <v>0</v>
      </c>
      <c r="BA242">
        <v>33698.873</v>
      </c>
      <c r="BB242" s="6">
        <v>148.28899999999899</v>
      </c>
      <c r="BC242">
        <v>34156.21</v>
      </c>
      <c r="BD242" s="6">
        <v>87.715999999999894</v>
      </c>
      <c r="BE242" s="6">
        <v>29732.191999999999</v>
      </c>
      <c r="BF242" s="6">
        <v>0</v>
      </c>
      <c r="BG242">
        <v>34209.815999999999</v>
      </c>
      <c r="BH242" s="6">
        <v>53.605999999999902</v>
      </c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Q243">
        <v>33612.660000000003</v>
      </c>
      <c r="AR243" s="6">
        <v>0</v>
      </c>
      <c r="AS243" s="6">
        <v>29865.746999999999</v>
      </c>
      <c r="AT243" s="6">
        <v>0</v>
      </c>
      <c r="AU243">
        <v>33779.798000000003</v>
      </c>
      <c r="AV243" s="6">
        <v>167.13799999999901</v>
      </c>
      <c r="AW243">
        <v>33812.035000000003</v>
      </c>
      <c r="AX243" s="6">
        <v>0</v>
      </c>
      <c r="AY243" s="6">
        <v>29475.076000000001</v>
      </c>
      <c r="AZ243" s="6">
        <v>0</v>
      </c>
      <c r="BA243">
        <v>33874.866999999998</v>
      </c>
      <c r="BB243" s="6">
        <v>62.831999999999901</v>
      </c>
      <c r="BC243">
        <v>34215.197</v>
      </c>
      <c r="BD243" s="6">
        <v>0</v>
      </c>
      <c r="BE243" s="6">
        <v>30320.035</v>
      </c>
      <c r="BF243" s="6">
        <v>0</v>
      </c>
      <c r="BG243">
        <v>34361.993000000002</v>
      </c>
      <c r="BH243" s="6">
        <v>146.795999999999</v>
      </c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Q244">
        <v>33783.349000000002</v>
      </c>
      <c r="AR244" s="6">
        <v>0</v>
      </c>
      <c r="AS244" s="6">
        <v>30011.605</v>
      </c>
      <c r="AT244" s="6">
        <v>0</v>
      </c>
      <c r="AU244">
        <v>33929.285000000003</v>
      </c>
      <c r="AV244" s="6">
        <v>145.93599999999901</v>
      </c>
      <c r="AW244">
        <v>33879.695</v>
      </c>
      <c r="AX244" s="6">
        <v>0</v>
      </c>
      <c r="AY244" s="6">
        <v>29677.512999999999</v>
      </c>
      <c r="AZ244" s="6">
        <v>0</v>
      </c>
      <c r="BA244">
        <v>33939.896999999997</v>
      </c>
      <c r="BB244" s="6">
        <v>60.201999999999899</v>
      </c>
      <c r="BC244">
        <v>34361.993000000002</v>
      </c>
      <c r="BD244" s="6">
        <v>135.06</v>
      </c>
      <c r="BE244" s="6">
        <v>30482.167000000001</v>
      </c>
      <c r="BF244" s="6">
        <v>0</v>
      </c>
      <c r="BG244">
        <v>34427.339999999997</v>
      </c>
      <c r="BH244" s="6">
        <v>65.346999999999895</v>
      </c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Q245">
        <v>33934.120000000003</v>
      </c>
      <c r="AR245">
        <v>0</v>
      </c>
      <c r="AS245" s="6">
        <v>30354.163</v>
      </c>
      <c r="AT245">
        <v>0</v>
      </c>
      <c r="AU245">
        <v>34004.095999999998</v>
      </c>
      <c r="AV245">
        <v>69.9759999999999</v>
      </c>
      <c r="AW245">
        <v>33939.896999999997</v>
      </c>
      <c r="AX245">
        <v>28.143999999999899</v>
      </c>
      <c r="AY245" s="6">
        <v>29807.432000000001</v>
      </c>
      <c r="AZ245">
        <v>0</v>
      </c>
      <c r="BA245">
        <v>34074.362999999998</v>
      </c>
      <c r="BB245">
        <v>134.46600000000001</v>
      </c>
      <c r="BC245">
        <v>34458.345999999998</v>
      </c>
      <c r="BD245">
        <v>0</v>
      </c>
      <c r="BE245" s="6">
        <v>30946.48</v>
      </c>
      <c r="BF245">
        <v>0</v>
      </c>
      <c r="BG245">
        <v>34578.091999999997</v>
      </c>
      <c r="BH245">
        <v>119.745999999999</v>
      </c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Q246">
        <v>34007.976000000002</v>
      </c>
      <c r="AR246" s="6">
        <v>0</v>
      </c>
      <c r="AS246" s="6">
        <v>30468.739000000001</v>
      </c>
      <c r="AT246" s="6">
        <v>0</v>
      </c>
      <c r="AU246">
        <v>34069.184999999998</v>
      </c>
      <c r="AV246" s="6">
        <v>61.209000000000003</v>
      </c>
      <c r="AW246">
        <v>34074.362999999998</v>
      </c>
      <c r="AX246" s="6">
        <v>83.8509999999999</v>
      </c>
      <c r="AY246" s="6">
        <v>30215.86</v>
      </c>
      <c r="AZ246" s="6">
        <v>0</v>
      </c>
      <c r="BA246">
        <v>34119.591</v>
      </c>
      <c r="BB246" s="6">
        <v>45.227999999999902</v>
      </c>
      <c r="BC246">
        <v>34578.091999999997</v>
      </c>
      <c r="BD246" s="6">
        <v>58.956000000000003</v>
      </c>
      <c r="BE246" s="6">
        <v>31041.401000000002</v>
      </c>
      <c r="BF246" s="6">
        <v>0</v>
      </c>
      <c r="BG246">
        <v>34649.457000000002</v>
      </c>
      <c r="BH246" s="6">
        <v>71.364999999999895</v>
      </c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Q247">
        <v>34069.184999999998</v>
      </c>
      <c r="AR247" s="6">
        <v>30.3719999999999</v>
      </c>
      <c r="AS247" s="6">
        <v>30593.544000000002</v>
      </c>
      <c r="AT247" s="6">
        <v>0</v>
      </c>
      <c r="AU247">
        <v>34130.061999999998</v>
      </c>
      <c r="AV247" s="6">
        <v>60.876999999999903</v>
      </c>
      <c r="AW247">
        <v>34161.101000000002</v>
      </c>
      <c r="AX247" s="6">
        <v>0</v>
      </c>
      <c r="AY247" s="6">
        <v>30353.685000000001</v>
      </c>
      <c r="AZ247" s="6">
        <v>0</v>
      </c>
      <c r="BA247">
        <v>34326.601000000002</v>
      </c>
      <c r="BB247" s="6">
        <v>165.5</v>
      </c>
      <c r="BC247">
        <v>34649.457000000002</v>
      </c>
      <c r="BD247" s="6">
        <v>15.8879999999999</v>
      </c>
      <c r="BE247" s="6">
        <v>31152.638999999999</v>
      </c>
      <c r="BF247" s="6">
        <v>0</v>
      </c>
      <c r="BG247">
        <v>34694.495999999999</v>
      </c>
      <c r="BH247" s="6">
        <v>45.039000000000001</v>
      </c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Q248">
        <v>34155.334999999999</v>
      </c>
      <c r="AR248" s="6">
        <v>0</v>
      </c>
      <c r="AS248" s="6">
        <v>30644.437000000002</v>
      </c>
      <c r="AT248" s="6">
        <v>0</v>
      </c>
      <c r="AU248">
        <v>34261.425999999999</v>
      </c>
      <c r="AV248" s="6">
        <v>106.090999999999</v>
      </c>
      <c r="AW248">
        <v>34326.601000000002</v>
      </c>
      <c r="AX248" s="6">
        <v>125.046999999999</v>
      </c>
      <c r="AY248" s="6">
        <v>30420.296999999999</v>
      </c>
      <c r="AZ248" s="6">
        <v>0</v>
      </c>
      <c r="BA248">
        <v>34468.023999999998</v>
      </c>
      <c r="BB248" s="6">
        <v>141.423</v>
      </c>
      <c r="BC248">
        <v>34726.052000000003</v>
      </c>
      <c r="BD248" s="6">
        <v>0</v>
      </c>
      <c r="BE248" s="6">
        <v>31267.452000000001</v>
      </c>
      <c r="BF248" s="6">
        <v>0</v>
      </c>
      <c r="BG248">
        <v>34784.616000000002</v>
      </c>
      <c r="BH248" s="6">
        <v>58.563999999999901</v>
      </c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Q249">
        <v>34261.425999999999</v>
      </c>
      <c r="AR249" s="6">
        <v>57.977999999999902</v>
      </c>
      <c r="AS249" s="6">
        <v>30868.146000000001</v>
      </c>
      <c r="AT249" s="6">
        <v>0</v>
      </c>
      <c r="AU249">
        <v>34325.695</v>
      </c>
      <c r="AV249" s="6">
        <v>64.269000000000005</v>
      </c>
      <c r="AW249">
        <v>34474.711000000003</v>
      </c>
      <c r="AX249" s="6">
        <v>0</v>
      </c>
      <c r="AY249" s="6">
        <v>30623.812000000002</v>
      </c>
      <c r="AZ249" s="6">
        <v>0</v>
      </c>
      <c r="BA249">
        <v>34578.17</v>
      </c>
      <c r="BB249" s="6">
        <v>103.459</v>
      </c>
      <c r="BC249">
        <v>34784.616000000002</v>
      </c>
      <c r="BD249" s="6">
        <v>44.994999999999898</v>
      </c>
      <c r="BE249" s="6">
        <v>31505.413</v>
      </c>
      <c r="BF249" s="6">
        <v>0</v>
      </c>
      <c r="BG249">
        <v>34902.468999999997</v>
      </c>
      <c r="BH249" s="6">
        <v>117.852999999999</v>
      </c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Q250">
        <v>34344.944000000003</v>
      </c>
      <c r="AR250" s="6">
        <v>0</v>
      </c>
      <c r="AS250" s="6">
        <v>30968.204000000002</v>
      </c>
      <c r="AT250" s="6">
        <v>0</v>
      </c>
      <c r="AU250">
        <v>34483.716</v>
      </c>
      <c r="AV250" s="6">
        <v>138.771999999999</v>
      </c>
      <c r="AW250">
        <v>34612.28</v>
      </c>
      <c r="AX250" s="6">
        <v>0</v>
      </c>
      <c r="AY250" s="6">
        <v>30742.236000000001</v>
      </c>
      <c r="AZ250" s="6">
        <v>0</v>
      </c>
      <c r="BA250">
        <v>34675.601000000002</v>
      </c>
      <c r="BB250" s="6">
        <v>63.320999999999898</v>
      </c>
      <c r="BC250">
        <v>34951.159</v>
      </c>
      <c r="BD250" s="6">
        <v>0</v>
      </c>
      <c r="BE250" s="6">
        <v>31834.499</v>
      </c>
      <c r="BF250" s="6">
        <v>0</v>
      </c>
      <c r="BG250">
        <v>34994.544000000002</v>
      </c>
      <c r="BH250" s="6">
        <v>43.384999999999899</v>
      </c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Q251">
        <v>34509.728000000003</v>
      </c>
      <c r="AR251" s="6">
        <v>0</v>
      </c>
      <c r="AS251" s="6">
        <v>31018.613000000001</v>
      </c>
      <c r="AT251" s="6">
        <v>0</v>
      </c>
      <c r="AU251">
        <v>34555.807999999997</v>
      </c>
      <c r="AV251" s="6">
        <v>46.079999999999899</v>
      </c>
      <c r="AW251">
        <v>34686.411</v>
      </c>
      <c r="AX251" s="6">
        <v>0</v>
      </c>
      <c r="AY251" s="6">
        <v>31075.767</v>
      </c>
      <c r="AZ251" s="6">
        <v>0</v>
      </c>
      <c r="BA251">
        <v>34749.078999999998</v>
      </c>
      <c r="BB251" s="6">
        <v>62.6679999999999</v>
      </c>
      <c r="BC251">
        <v>35048.881999999998</v>
      </c>
      <c r="BD251" s="6">
        <v>0</v>
      </c>
      <c r="BE251" s="6">
        <v>32107.935000000001</v>
      </c>
      <c r="BF251" s="6">
        <v>0</v>
      </c>
      <c r="BG251">
        <v>35135.947</v>
      </c>
      <c r="BH251" s="6">
        <v>87.064999999999898</v>
      </c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Q252">
        <v>34555.807999999997</v>
      </c>
      <c r="AR252" s="6">
        <v>1.94599999999999</v>
      </c>
      <c r="AS252" s="6">
        <v>31236.830999999998</v>
      </c>
      <c r="AT252" s="6">
        <v>0</v>
      </c>
      <c r="AU252">
        <v>34634.131999999998</v>
      </c>
      <c r="AV252" s="6">
        <v>78.323999999999899</v>
      </c>
      <c r="AW252">
        <v>34830.345999999998</v>
      </c>
      <c r="AX252" s="6">
        <v>0</v>
      </c>
      <c r="AY252" s="6">
        <v>31266.93</v>
      </c>
      <c r="AZ252" s="6">
        <v>0</v>
      </c>
      <c r="BA252">
        <v>34899.065000000002</v>
      </c>
      <c r="BB252" s="6">
        <v>68.718999999999895</v>
      </c>
      <c r="BC252">
        <v>35135.947</v>
      </c>
      <c r="BD252" s="6">
        <v>71.911000000000001</v>
      </c>
      <c r="BE252" s="6">
        <v>32241.223999999998</v>
      </c>
      <c r="BF252" s="6">
        <v>0</v>
      </c>
      <c r="BG252">
        <v>35203.055</v>
      </c>
      <c r="BH252" s="6">
        <v>67.108000000000004</v>
      </c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Q253">
        <v>34699.695</v>
      </c>
      <c r="AR253">
        <v>0</v>
      </c>
      <c r="AS253" s="6">
        <v>31403.021000000001</v>
      </c>
      <c r="AT253">
        <v>0</v>
      </c>
      <c r="AU253">
        <v>34787.425000000003</v>
      </c>
      <c r="AV253">
        <v>87.729999999999905</v>
      </c>
      <c r="AW253">
        <v>34899.065000000002</v>
      </c>
      <c r="AX253">
        <v>30.268000000000001</v>
      </c>
      <c r="AY253" s="6">
        <v>31316.511999999999</v>
      </c>
      <c r="AZ253">
        <v>0</v>
      </c>
      <c r="BA253">
        <v>34929.881999999998</v>
      </c>
      <c r="BB253">
        <v>30.817</v>
      </c>
      <c r="BC253">
        <v>35273.578999999998</v>
      </c>
      <c r="BD253">
        <v>0</v>
      </c>
      <c r="BE253" s="6">
        <v>32432.585999999999</v>
      </c>
      <c r="BF253">
        <v>0</v>
      </c>
      <c r="BG253">
        <v>35365.550000000003</v>
      </c>
      <c r="BH253">
        <v>91.971000000000004</v>
      </c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Q254">
        <v>34842.129000000001</v>
      </c>
      <c r="AR254" s="6">
        <v>0</v>
      </c>
      <c r="AS254" s="6">
        <v>31631.008999999998</v>
      </c>
      <c r="AT254" s="6">
        <v>0</v>
      </c>
      <c r="AU254">
        <v>34927.595999999998</v>
      </c>
      <c r="AV254" s="6">
        <v>85.466999999999899</v>
      </c>
      <c r="AW254">
        <v>35059.707000000002</v>
      </c>
      <c r="AX254" s="6">
        <v>0</v>
      </c>
      <c r="AY254" s="6">
        <v>31451.683000000001</v>
      </c>
      <c r="AZ254" s="6">
        <v>0</v>
      </c>
      <c r="BA254">
        <v>35145.290999999997</v>
      </c>
      <c r="BB254" s="6">
        <v>85.584000000000003</v>
      </c>
      <c r="BC254">
        <v>35365.550000000003</v>
      </c>
      <c r="BD254" s="6">
        <v>34.506999999999898</v>
      </c>
      <c r="BE254" s="6">
        <v>32563.392</v>
      </c>
      <c r="BF254" s="6">
        <v>0</v>
      </c>
      <c r="BG254">
        <v>35405.968000000001</v>
      </c>
      <c r="BH254" s="6">
        <v>40.4179999999999</v>
      </c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Q255">
        <v>34927.595999999998</v>
      </c>
      <c r="AR255" s="6">
        <v>32.890999999999899</v>
      </c>
      <c r="AS255" s="6">
        <v>31755.940999999999</v>
      </c>
      <c r="AT255" s="6">
        <v>0</v>
      </c>
      <c r="AU255">
        <v>34970.862000000001</v>
      </c>
      <c r="AV255" s="6">
        <v>43.265999999999899</v>
      </c>
      <c r="AW255">
        <v>35166.432000000001</v>
      </c>
      <c r="AX255" s="6">
        <v>0</v>
      </c>
      <c r="AY255" s="6">
        <v>31602.175999999999</v>
      </c>
      <c r="AZ255" s="6">
        <v>0</v>
      </c>
      <c r="BA255">
        <v>35341.222999999998</v>
      </c>
      <c r="BB255" s="6">
        <v>174.790999999999</v>
      </c>
      <c r="BC255">
        <v>35515.239000000001</v>
      </c>
      <c r="BD255" s="6">
        <v>0</v>
      </c>
      <c r="BE255" s="6">
        <v>32582.991999999998</v>
      </c>
      <c r="BF255" s="6">
        <v>1</v>
      </c>
      <c r="BG255">
        <v>35571.701999999997</v>
      </c>
      <c r="BH255" s="6">
        <v>56.462999999999901</v>
      </c>
    </row>
    <row r="256" spans="1:60" x14ac:dyDescent="0.25">
      <c r="A256" s="6"/>
      <c r="F256" s="6"/>
      <c r="H256" s="6"/>
      <c r="I256" s="6"/>
      <c r="J256" s="6"/>
      <c r="L256" s="6"/>
      <c r="N256" s="6"/>
      <c r="O256" s="6"/>
      <c r="P256" s="6"/>
      <c r="R256" s="6"/>
      <c r="T256" s="6"/>
      <c r="U256" s="6"/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Q256">
        <v>34987.474999999999</v>
      </c>
      <c r="AR256" s="6">
        <v>0</v>
      </c>
      <c r="AS256" s="6">
        <v>32010.317999999999</v>
      </c>
      <c r="AT256" s="6">
        <v>0</v>
      </c>
      <c r="AU256">
        <v>35066.909</v>
      </c>
      <c r="AV256" s="6">
        <v>79.433999999999898</v>
      </c>
      <c r="AW256">
        <v>35373.129999999997</v>
      </c>
      <c r="AX256" s="6">
        <v>0</v>
      </c>
      <c r="AY256" s="6">
        <v>31686.342000000001</v>
      </c>
      <c r="AZ256" s="6">
        <v>0</v>
      </c>
      <c r="BA256">
        <v>35433.807000000001</v>
      </c>
      <c r="BB256" s="6">
        <v>60.6769999999999</v>
      </c>
      <c r="BC256">
        <v>35573.953999999998</v>
      </c>
      <c r="BD256" s="6">
        <v>0</v>
      </c>
      <c r="BE256" s="6">
        <v>32603.787</v>
      </c>
      <c r="BF256" s="6">
        <v>0</v>
      </c>
      <c r="BG256">
        <v>35648.114999999998</v>
      </c>
      <c r="BH256" s="6">
        <v>74.161000000000001</v>
      </c>
    </row>
    <row r="257" spans="1:60" x14ac:dyDescent="0.25">
      <c r="A257" s="6"/>
      <c r="B257" s="6"/>
      <c r="F257" s="6"/>
      <c r="H257" s="6"/>
      <c r="I257" s="6"/>
      <c r="J257" s="6"/>
      <c r="L257" s="6"/>
      <c r="N257" s="6"/>
      <c r="O257" s="6"/>
      <c r="P257" s="6"/>
      <c r="R257" s="6"/>
      <c r="T257" s="6"/>
      <c r="U257" s="6"/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Q257">
        <v>35071.502999999997</v>
      </c>
      <c r="AR257" s="6">
        <v>0</v>
      </c>
      <c r="AS257" s="6">
        <v>32258.080999999998</v>
      </c>
      <c r="AT257" s="6">
        <v>0</v>
      </c>
      <c r="AU257">
        <v>35168.019999999997</v>
      </c>
      <c r="AV257" s="6">
        <v>96.516999999999896</v>
      </c>
      <c r="AW257">
        <v>35526.267</v>
      </c>
      <c r="AX257" s="6">
        <v>0</v>
      </c>
      <c r="AY257" s="6">
        <v>32137.518</v>
      </c>
      <c r="AZ257" s="6">
        <v>0</v>
      </c>
      <c r="BA257">
        <v>35609.667000000001</v>
      </c>
      <c r="BB257" s="6">
        <v>83.4</v>
      </c>
      <c r="BC257">
        <v>35666.218999999997</v>
      </c>
      <c r="BD257" s="6">
        <v>0</v>
      </c>
      <c r="BE257" s="6">
        <v>32731.203000000001</v>
      </c>
      <c r="BF257" s="6">
        <v>0</v>
      </c>
      <c r="BG257">
        <v>35749.453000000001</v>
      </c>
      <c r="BH257" s="6">
        <v>83.233999999999895</v>
      </c>
    </row>
    <row r="258" spans="1:60" x14ac:dyDescent="0.25">
      <c r="A258" s="6"/>
      <c r="B258" s="6"/>
      <c r="F258" s="6"/>
      <c r="H258" s="6"/>
      <c r="I258" s="6"/>
      <c r="J258" s="6"/>
      <c r="L258" s="6"/>
      <c r="N258" s="6"/>
      <c r="O258" s="6"/>
      <c r="P258" s="6"/>
      <c r="R258" s="6"/>
      <c r="T258" s="6"/>
      <c r="U258" s="6"/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Q258">
        <v>35222.701000000001</v>
      </c>
      <c r="AR258" s="6">
        <v>0</v>
      </c>
      <c r="AS258" s="6">
        <v>32430.895</v>
      </c>
      <c r="AT258" s="6">
        <v>0</v>
      </c>
      <c r="AU258">
        <v>35390.127999999997</v>
      </c>
      <c r="AV258" s="6">
        <v>167.426999999999</v>
      </c>
      <c r="AW258">
        <v>35699.567999999999</v>
      </c>
      <c r="AX258" s="6">
        <v>0</v>
      </c>
      <c r="AY258" s="6">
        <v>32316.538</v>
      </c>
      <c r="AZ258" s="6">
        <v>0</v>
      </c>
      <c r="BA258">
        <v>35734.925999999999</v>
      </c>
      <c r="BB258" s="6">
        <v>35.357999999999898</v>
      </c>
      <c r="BC258">
        <v>35820.451999999997</v>
      </c>
      <c r="BD258" s="6">
        <v>0</v>
      </c>
      <c r="BE258" s="6">
        <v>32744.155999999999</v>
      </c>
      <c r="BF258" s="6">
        <v>1</v>
      </c>
      <c r="BG258">
        <v>35964.021000000001</v>
      </c>
      <c r="BH258" s="6">
        <v>143.56899999999899</v>
      </c>
    </row>
    <row r="259" spans="1:60" x14ac:dyDescent="0.25">
      <c r="A259" s="6"/>
      <c r="F259" s="6"/>
      <c r="H259" s="6"/>
      <c r="I259" s="6"/>
      <c r="J259" s="6"/>
      <c r="L259" s="6"/>
      <c r="N259" s="6"/>
      <c r="O259" s="6"/>
      <c r="P259" s="6"/>
      <c r="R259" s="6"/>
      <c r="T259" s="6"/>
      <c r="U259" s="6"/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Q259">
        <v>35485.822</v>
      </c>
      <c r="AR259" s="6">
        <v>0</v>
      </c>
      <c r="AS259" s="6">
        <v>32458.252</v>
      </c>
      <c r="AT259" s="6">
        <v>1</v>
      </c>
      <c r="AU259">
        <v>35552.396999999997</v>
      </c>
      <c r="AV259" s="6">
        <v>66.574999999999903</v>
      </c>
      <c r="AW259">
        <v>35800.284</v>
      </c>
      <c r="AX259" s="6">
        <v>0</v>
      </c>
      <c r="AY259" s="6">
        <v>32374.839</v>
      </c>
      <c r="AZ259" s="6">
        <v>1</v>
      </c>
      <c r="BA259">
        <v>35907.220999999998</v>
      </c>
      <c r="BB259" s="6">
        <v>106.936999999999</v>
      </c>
      <c r="BC259">
        <v>36022.822</v>
      </c>
      <c r="BD259" s="6">
        <v>0</v>
      </c>
      <c r="BE259" s="6">
        <v>32828.466</v>
      </c>
      <c r="BF259" s="6">
        <v>0</v>
      </c>
      <c r="BG259">
        <v>36088.864999999998</v>
      </c>
      <c r="BH259" s="6">
        <v>66.043000000000006</v>
      </c>
    </row>
    <row r="260" spans="1:60" x14ac:dyDescent="0.25">
      <c r="A260" s="6"/>
      <c r="B260" s="6"/>
      <c r="F260" s="6"/>
      <c r="H260" s="6"/>
      <c r="I260" s="6"/>
      <c r="J260" s="6"/>
      <c r="L260" s="6"/>
      <c r="N260" s="6"/>
      <c r="O260" s="6"/>
      <c r="P260" s="6"/>
      <c r="R260" s="6"/>
      <c r="T260" s="6"/>
      <c r="U260" s="6"/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Q260">
        <v>35564.485000000001</v>
      </c>
      <c r="AR260" s="6">
        <v>0</v>
      </c>
      <c r="AS260" s="6">
        <v>32514.092000000001</v>
      </c>
      <c r="AT260" s="6">
        <v>0</v>
      </c>
      <c r="AU260">
        <v>35631.796000000002</v>
      </c>
      <c r="AV260" s="6">
        <v>67.311000000000007</v>
      </c>
      <c r="AW260">
        <v>35911.370000000003</v>
      </c>
      <c r="AX260" s="6">
        <v>0</v>
      </c>
      <c r="AY260" s="6">
        <v>32395.891</v>
      </c>
      <c r="AZ260" s="6">
        <v>0</v>
      </c>
      <c r="BA260">
        <v>35979.828999999998</v>
      </c>
      <c r="BB260" s="6">
        <v>68.459000000000003</v>
      </c>
      <c r="BC260">
        <v>36109.898999999998</v>
      </c>
      <c r="BD260" s="6">
        <v>0</v>
      </c>
      <c r="BE260" s="6">
        <v>33004.476000000002</v>
      </c>
      <c r="BF260" s="6">
        <v>0</v>
      </c>
      <c r="BG260">
        <v>36204.228000000003</v>
      </c>
      <c r="BH260" s="6">
        <v>94.328999999999894</v>
      </c>
    </row>
    <row r="261" spans="1:60" x14ac:dyDescent="0.25">
      <c r="A261" s="6"/>
      <c r="B261" s="6"/>
      <c r="F261" s="6"/>
      <c r="H261" s="6"/>
      <c r="I261" s="6"/>
      <c r="J261" s="6"/>
      <c r="L261" s="6"/>
      <c r="N261" s="6"/>
      <c r="O261" s="6"/>
      <c r="P261" s="6"/>
      <c r="R261" s="6"/>
      <c r="T261" s="6"/>
      <c r="U261" s="6"/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Q261">
        <v>35639.228000000003</v>
      </c>
      <c r="AR261" s="6">
        <v>0</v>
      </c>
      <c r="AS261" s="6">
        <v>32688.922999999999</v>
      </c>
      <c r="AT261" s="6">
        <v>0</v>
      </c>
      <c r="AU261">
        <v>35737.650999999998</v>
      </c>
      <c r="AV261" s="6">
        <v>98.423000000000002</v>
      </c>
      <c r="AW261">
        <v>36098.027000000002</v>
      </c>
      <c r="AX261" s="6">
        <v>0</v>
      </c>
      <c r="AY261" s="6">
        <v>32484.074000000001</v>
      </c>
      <c r="AZ261" s="6">
        <v>0</v>
      </c>
      <c r="BA261">
        <v>36144.807000000001</v>
      </c>
      <c r="BB261" s="6">
        <v>46.78</v>
      </c>
      <c r="BC261">
        <v>36366.006000000001</v>
      </c>
      <c r="BD261" s="6">
        <v>0</v>
      </c>
      <c r="BE261" s="6">
        <v>33190.373</v>
      </c>
      <c r="BF261" s="6">
        <v>0</v>
      </c>
      <c r="BG261">
        <v>36435.256000000001</v>
      </c>
      <c r="BH261" s="6">
        <v>69.25</v>
      </c>
    </row>
    <row r="262" spans="1:60" x14ac:dyDescent="0.25">
      <c r="A262" s="6"/>
      <c r="B262" s="6"/>
      <c r="F262" s="6"/>
      <c r="H262" s="6"/>
      <c r="I262" s="6"/>
      <c r="J262" s="6"/>
      <c r="L262" s="6"/>
      <c r="N262" s="6"/>
      <c r="O262" s="6"/>
      <c r="P262" s="6"/>
      <c r="R262" s="6"/>
      <c r="T262" s="6"/>
      <c r="U262" s="6"/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Q262">
        <v>35786.802000000003</v>
      </c>
      <c r="AR262" s="6">
        <v>0</v>
      </c>
      <c r="AS262" s="6">
        <v>32697.321</v>
      </c>
      <c r="AT262" s="6">
        <v>1</v>
      </c>
      <c r="AU262">
        <v>35919.135000000002</v>
      </c>
      <c r="AV262" s="6">
        <v>132.332999999999</v>
      </c>
      <c r="AW262">
        <v>36160.453000000001</v>
      </c>
      <c r="AX262" s="6">
        <v>0</v>
      </c>
      <c r="AY262" s="6">
        <v>32535.198</v>
      </c>
      <c r="AZ262" s="6">
        <v>0</v>
      </c>
      <c r="BA262">
        <v>36224.112999999998</v>
      </c>
      <c r="BB262" s="6">
        <v>63.659999999999897</v>
      </c>
      <c r="BC262">
        <v>36542.313999999998</v>
      </c>
      <c r="BD262" s="6">
        <v>0</v>
      </c>
      <c r="BE262" s="6">
        <v>33394.535000000003</v>
      </c>
      <c r="BF262" s="6">
        <v>0</v>
      </c>
      <c r="BG262">
        <v>36634.517</v>
      </c>
      <c r="BH262" s="6">
        <v>92.203000000000003</v>
      </c>
    </row>
    <row r="263" spans="1:60" x14ac:dyDescent="0.25">
      <c r="A263" s="6"/>
      <c r="B263" s="6"/>
      <c r="I263" s="6"/>
      <c r="O263" s="6"/>
      <c r="U263" s="6"/>
      <c r="AA263" s="6"/>
      <c r="AG263" s="6"/>
      <c r="AM263" s="6"/>
      <c r="AQ263">
        <v>35944.928999999996</v>
      </c>
      <c r="AR263">
        <v>0</v>
      </c>
      <c r="AS263" s="6">
        <v>32742.25</v>
      </c>
      <c r="AT263">
        <v>0</v>
      </c>
      <c r="AU263">
        <v>36052.987999999998</v>
      </c>
      <c r="AV263">
        <v>108.058999999999</v>
      </c>
      <c r="AW263">
        <v>36239.002</v>
      </c>
      <c r="AX263">
        <v>0</v>
      </c>
      <c r="AY263" s="6">
        <v>32591.159</v>
      </c>
      <c r="AZ263">
        <v>1</v>
      </c>
      <c r="BA263">
        <v>36389.362000000001</v>
      </c>
      <c r="BB263">
        <v>150.36000000000001</v>
      </c>
      <c r="BC263">
        <v>36693.230000000003</v>
      </c>
      <c r="BD263">
        <v>0</v>
      </c>
      <c r="BE263" s="6">
        <v>33511.175999999999</v>
      </c>
      <c r="BF263">
        <v>0</v>
      </c>
      <c r="BG263">
        <v>36734.707999999999</v>
      </c>
      <c r="BH263">
        <v>41.477999999999902</v>
      </c>
    </row>
    <row r="264" spans="1:60" x14ac:dyDescent="0.25">
      <c r="A264" s="6"/>
      <c r="B264" s="6"/>
      <c r="F264" s="6"/>
      <c r="H264" s="6"/>
      <c r="I264" s="6"/>
      <c r="J264" s="6"/>
      <c r="L264" s="6"/>
      <c r="N264" s="6"/>
      <c r="O264" s="6"/>
      <c r="P264" s="6"/>
      <c r="R264" s="6"/>
      <c r="T264" s="6"/>
      <c r="U264" s="6"/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Q264">
        <v>36071.262999999999</v>
      </c>
      <c r="AR264" s="6">
        <v>0</v>
      </c>
      <c r="AS264" s="6">
        <v>32879.303999999996</v>
      </c>
      <c r="AT264" s="6">
        <v>0</v>
      </c>
      <c r="AU264">
        <v>36176.091999999997</v>
      </c>
      <c r="AV264" s="6">
        <v>104.828999999999</v>
      </c>
      <c r="AW264">
        <v>36419.915999999997</v>
      </c>
      <c r="AX264" s="6">
        <v>0</v>
      </c>
      <c r="AY264" s="6">
        <v>32639.723000000002</v>
      </c>
      <c r="AZ264" s="6">
        <v>0</v>
      </c>
      <c r="BA264">
        <v>36484.877</v>
      </c>
      <c r="BB264" s="6">
        <v>64.960999999999899</v>
      </c>
      <c r="BC264">
        <v>36759.587</v>
      </c>
      <c r="BD264" s="6">
        <v>0</v>
      </c>
      <c r="BE264" s="6">
        <v>33577.108</v>
      </c>
      <c r="BF264" s="6">
        <v>0</v>
      </c>
      <c r="BG264">
        <v>36803.338000000003</v>
      </c>
      <c r="BH264" s="6">
        <v>43.750999999999898</v>
      </c>
    </row>
    <row r="265" spans="1:60" x14ac:dyDescent="0.25">
      <c r="A265" s="6"/>
      <c r="B265" s="6"/>
      <c r="F265" s="6"/>
      <c r="H265" s="6"/>
      <c r="I265" s="6"/>
      <c r="J265" s="6"/>
      <c r="L265" s="6"/>
      <c r="N265" s="6"/>
      <c r="O265" s="6"/>
      <c r="P265" s="6"/>
      <c r="R265" s="6"/>
      <c r="T265" s="6"/>
      <c r="U265" s="6"/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Q265">
        <v>36179.069000000003</v>
      </c>
      <c r="AR265" s="6">
        <v>0</v>
      </c>
      <c r="AS265" s="6">
        <v>32969.805</v>
      </c>
      <c r="AT265" s="6">
        <v>0</v>
      </c>
      <c r="AU265">
        <v>36350.108</v>
      </c>
      <c r="AV265" s="6">
        <v>171.03899999999899</v>
      </c>
      <c r="AW265">
        <v>36502.94</v>
      </c>
      <c r="AX265" s="6">
        <v>0</v>
      </c>
      <c r="AY265" s="6">
        <v>33025.637000000002</v>
      </c>
      <c r="AZ265" s="6">
        <v>0</v>
      </c>
      <c r="BA265">
        <v>36621.714</v>
      </c>
      <c r="BB265" s="6">
        <v>118.774</v>
      </c>
      <c r="BC265">
        <v>36806.150999999998</v>
      </c>
      <c r="BD265" s="6">
        <v>0</v>
      </c>
      <c r="BE265" s="6">
        <v>33763.097000000002</v>
      </c>
      <c r="BF265" s="6">
        <v>0</v>
      </c>
      <c r="BG265">
        <v>36867.839999999997</v>
      </c>
      <c r="BH265" s="6">
        <v>61.688999999999901</v>
      </c>
    </row>
    <row r="266" spans="1:60" x14ac:dyDescent="0.25">
      <c r="A266" s="6"/>
      <c r="B266" s="6"/>
      <c r="F266" s="6"/>
      <c r="H266" s="6"/>
      <c r="I266" s="6"/>
      <c r="J266" s="6"/>
      <c r="L266" s="6"/>
      <c r="N266" s="6"/>
      <c r="O266" s="6"/>
      <c r="P266" s="6"/>
      <c r="R266" s="6"/>
      <c r="T266" s="6"/>
      <c r="U266" s="6"/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Q266">
        <v>36420.773999999998</v>
      </c>
      <c r="AR266" s="6">
        <v>0</v>
      </c>
      <c r="AS266" s="6">
        <v>33162.455000000002</v>
      </c>
      <c r="AT266" s="6">
        <v>0</v>
      </c>
      <c r="AU266">
        <v>36496.436000000002</v>
      </c>
      <c r="AV266" s="6">
        <v>75.662000000000006</v>
      </c>
      <c r="AW266">
        <v>36785.154999999999</v>
      </c>
      <c r="AX266" s="6">
        <v>0</v>
      </c>
      <c r="AY266" s="6">
        <v>33094.413999999997</v>
      </c>
      <c r="AZ266" s="6">
        <v>0</v>
      </c>
      <c r="BA266">
        <v>36824.307999999997</v>
      </c>
      <c r="BB266" s="6">
        <v>39.152999999999899</v>
      </c>
      <c r="BC266">
        <v>36910.813999999998</v>
      </c>
      <c r="BD266" s="6">
        <v>0</v>
      </c>
      <c r="BE266" s="6">
        <v>33836.101000000002</v>
      </c>
      <c r="BF266" s="6">
        <v>0</v>
      </c>
      <c r="BG266">
        <v>36950.885999999999</v>
      </c>
      <c r="BH266" s="6">
        <v>40.072000000000003</v>
      </c>
    </row>
    <row r="267" spans="1:60" x14ac:dyDescent="0.25">
      <c r="A267" s="6"/>
      <c r="B267" s="6"/>
      <c r="F267" s="6"/>
      <c r="H267" s="6"/>
      <c r="I267" s="6"/>
      <c r="J267" s="6"/>
      <c r="L267" s="6"/>
      <c r="N267" s="6"/>
      <c r="O267" s="6"/>
      <c r="P267" s="6"/>
      <c r="R267" s="6"/>
      <c r="T267" s="6"/>
      <c r="U267" s="6"/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Q267">
        <v>36502.682000000001</v>
      </c>
      <c r="AR267" s="6">
        <v>0</v>
      </c>
      <c r="AS267" s="6">
        <v>33612.660000000003</v>
      </c>
      <c r="AT267" s="6">
        <v>0</v>
      </c>
      <c r="AU267">
        <v>36543.661</v>
      </c>
      <c r="AV267" s="6">
        <v>40.9789999999999</v>
      </c>
      <c r="AW267">
        <v>36839.692000000003</v>
      </c>
      <c r="AX267" s="6">
        <v>0</v>
      </c>
      <c r="AY267" s="6">
        <v>33342.243999999999</v>
      </c>
      <c r="AZ267" s="6">
        <v>0</v>
      </c>
      <c r="BA267">
        <v>36907.735999999997</v>
      </c>
      <c r="BB267" s="6">
        <v>68.043999999999897</v>
      </c>
      <c r="BC267">
        <v>37086.832000000002</v>
      </c>
      <c r="BD267" s="6">
        <v>0</v>
      </c>
      <c r="BE267" s="6">
        <v>33934.195</v>
      </c>
      <c r="BF267" s="6">
        <v>0</v>
      </c>
      <c r="BG267">
        <v>37236.150999999998</v>
      </c>
      <c r="BH267" s="6">
        <v>149.31899999999899</v>
      </c>
    </row>
    <row r="268" spans="1:60" x14ac:dyDescent="0.25">
      <c r="A268" s="6"/>
      <c r="B268" s="6"/>
      <c r="F268" s="6"/>
      <c r="H268" s="6"/>
      <c r="I268" s="6"/>
      <c r="J268" s="6"/>
      <c r="L268" s="6"/>
      <c r="N268" s="6"/>
      <c r="O268" s="6"/>
      <c r="P268" s="6"/>
      <c r="R268" s="6"/>
      <c r="T268" s="6"/>
      <c r="U268" s="6"/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Q268">
        <v>36608.667000000001</v>
      </c>
      <c r="AR268" s="6">
        <v>0</v>
      </c>
      <c r="AS268" s="6">
        <v>33783.349000000002</v>
      </c>
      <c r="AT268" s="6">
        <v>0</v>
      </c>
      <c r="AU268">
        <v>36679.125</v>
      </c>
      <c r="AV268" s="6">
        <v>70.457999999999899</v>
      </c>
      <c r="AW268">
        <v>36940.851000000002</v>
      </c>
      <c r="AX268" s="6">
        <v>0</v>
      </c>
      <c r="AY268" s="6">
        <v>33550.584000000003</v>
      </c>
      <c r="AZ268" s="6">
        <v>0</v>
      </c>
      <c r="BA268">
        <v>37109.387999999999</v>
      </c>
      <c r="BB268" s="6">
        <v>168.53699999999901</v>
      </c>
      <c r="BC268">
        <v>37270.506999999998</v>
      </c>
      <c r="BD268" s="6">
        <v>0</v>
      </c>
      <c r="BE268" s="6">
        <v>34025.375999999997</v>
      </c>
      <c r="BF268" s="6">
        <v>0</v>
      </c>
      <c r="BG268">
        <v>37338.904999999999</v>
      </c>
      <c r="BH268" s="6">
        <v>68.397999999999897</v>
      </c>
    </row>
    <row r="269" spans="1:60" x14ac:dyDescent="0.25">
      <c r="A269" s="6"/>
      <c r="I269" s="6"/>
      <c r="O269" s="6"/>
      <c r="U269" s="6"/>
      <c r="AA269" s="6"/>
      <c r="AG269" s="6"/>
      <c r="AM269" s="6"/>
      <c r="AQ269">
        <v>36802.396999999997</v>
      </c>
      <c r="AR269">
        <v>0</v>
      </c>
      <c r="AS269" s="6">
        <v>33934.120000000003</v>
      </c>
      <c r="AT269">
        <v>0</v>
      </c>
      <c r="AU269">
        <v>36898.601000000002</v>
      </c>
      <c r="AV269">
        <v>96.203999999999894</v>
      </c>
      <c r="AW269">
        <v>37110.644</v>
      </c>
      <c r="AX269">
        <v>0</v>
      </c>
      <c r="AY269" s="6">
        <v>33812.035000000003</v>
      </c>
      <c r="AZ269">
        <v>0</v>
      </c>
      <c r="BA269">
        <v>37157.902000000002</v>
      </c>
      <c r="BB269">
        <v>47.257999999999903</v>
      </c>
      <c r="BC269">
        <v>37339.398000000001</v>
      </c>
      <c r="BD269">
        <v>0</v>
      </c>
      <c r="BE269" s="6">
        <v>34068.493999999999</v>
      </c>
      <c r="BF269">
        <v>1</v>
      </c>
      <c r="BG269">
        <v>37444.875999999997</v>
      </c>
      <c r="BH269">
        <v>105.477999999999</v>
      </c>
    </row>
    <row r="270" spans="1:60" x14ac:dyDescent="0.25">
      <c r="A270" s="6"/>
      <c r="B270" s="6"/>
      <c r="F270" s="6"/>
      <c r="H270" s="6"/>
      <c r="I270" s="6"/>
      <c r="J270" s="6"/>
      <c r="L270" s="6"/>
      <c r="N270" s="6"/>
      <c r="O270" s="6"/>
      <c r="P270" s="6"/>
      <c r="R270" s="6"/>
      <c r="T270" s="6"/>
      <c r="U270" s="6"/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Q270">
        <v>36898.601000000002</v>
      </c>
      <c r="AR270" s="6">
        <v>47.683999999999898</v>
      </c>
      <c r="AS270" s="6">
        <v>34007.976000000002</v>
      </c>
      <c r="AT270" s="6">
        <v>0</v>
      </c>
      <c r="AU270">
        <v>37016.985999999997</v>
      </c>
      <c r="AV270" s="6">
        <v>118.384999999999</v>
      </c>
      <c r="AW270">
        <v>37277.79</v>
      </c>
      <c r="AX270" s="6">
        <v>0</v>
      </c>
      <c r="AY270" s="6">
        <v>33879.695</v>
      </c>
      <c r="AZ270" s="6">
        <v>0</v>
      </c>
      <c r="BA270">
        <v>37355.290999999997</v>
      </c>
      <c r="BB270" s="6">
        <v>77.501000000000005</v>
      </c>
      <c r="BC270">
        <v>37594.294999999998</v>
      </c>
      <c r="BD270" s="6">
        <v>0</v>
      </c>
      <c r="BE270" s="6">
        <v>34156.21</v>
      </c>
      <c r="BF270" s="6">
        <v>0</v>
      </c>
      <c r="BG270">
        <v>37751.733999999997</v>
      </c>
      <c r="BH270" s="6">
        <v>157.438999999999</v>
      </c>
    </row>
    <row r="271" spans="1:60" x14ac:dyDescent="0.25">
      <c r="A271" s="6"/>
      <c r="F271" s="6"/>
      <c r="H271" s="6"/>
      <c r="I271" s="6"/>
      <c r="J271" s="6"/>
      <c r="L271" s="6"/>
      <c r="N271" s="6"/>
      <c r="O271" s="6"/>
      <c r="P271" s="6"/>
      <c r="R271" s="6"/>
      <c r="T271" s="6"/>
      <c r="U271" s="6"/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Q271">
        <v>37033.94</v>
      </c>
      <c r="AR271" s="6">
        <v>0</v>
      </c>
      <c r="AS271" s="6">
        <v>34038.813000000002</v>
      </c>
      <c r="AT271" s="6">
        <v>1</v>
      </c>
      <c r="AU271">
        <v>37070.406999999999</v>
      </c>
      <c r="AV271" s="6">
        <v>36.466999999999899</v>
      </c>
      <c r="AW271">
        <v>37395.908000000003</v>
      </c>
      <c r="AX271" s="6">
        <v>0</v>
      </c>
      <c r="AY271" s="6">
        <v>33911.752999999997</v>
      </c>
      <c r="AZ271" s="6">
        <v>1</v>
      </c>
      <c r="BA271">
        <v>37429.71</v>
      </c>
      <c r="BB271" s="6">
        <v>33.8019999999999</v>
      </c>
      <c r="BC271">
        <v>37775.307999999997</v>
      </c>
      <c r="BD271" s="6">
        <v>0</v>
      </c>
      <c r="BE271" s="6">
        <v>34215.197</v>
      </c>
      <c r="BF271" s="6">
        <v>0</v>
      </c>
      <c r="BG271">
        <v>37854.262000000002</v>
      </c>
      <c r="BH271" s="6">
        <v>78.953999999999894</v>
      </c>
    </row>
    <row r="272" spans="1:60" x14ac:dyDescent="0.25">
      <c r="A272" s="6"/>
      <c r="B272" s="6"/>
      <c r="F272" s="6"/>
      <c r="H272" s="6"/>
      <c r="I272" s="6"/>
      <c r="J272" s="6"/>
      <c r="L272" s="6"/>
      <c r="N272" s="6"/>
      <c r="O272" s="6"/>
      <c r="P272" s="6"/>
      <c r="R272" s="6"/>
      <c r="T272" s="6"/>
      <c r="U272" s="6"/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Q272">
        <v>37085.548000000003</v>
      </c>
      <c r="AR272" s="6">
        <v>0</v>
      </c>
      <c r="AS272" s="6">
        <v>34069.184999999998</v>
      </c>
      <c r="AT272" s="6">
        <v>0</v>
      </c>
      <c r="AU272">
        <v>37125.404000000002</v>
      </c>
      <c r="AV272" s="6">
        <v>39.855999999999902</v>
      </c>
      <c r="AW272">
        <v>37451.756000000001</v>
      </c>
      <c r="AX272" s="6">
        <v>0</v>
      </c>
      <c r="AY272" s="6">
        <v>33939.896999999997</v>
      </c>
      <c r="AZ272" s="6">
        <v>0</v>
      </c>
      <c r="BA272">
        <v>37545.519</v>
      </c>
      <c r="BB272" s="6">
        <v>93.763000000000005</v>
      </c>
      <c r="BC272">
        <v>37892.707999999999</v>
      </c>
      <c r="BD272" s="6">
        <v>0</v>
      </c>
      <c r="BE272" s="6">
        <v>34226.932999999997</v>
      </c>
      <c r="BF272" s="6">
        <v>1</v>
      </c>
      <c r="BG272">
        <v>37959.546999999999</v>
      </c>
      <c r="BH272" s="6">
        <v>66.838999999999899</v>
      </c>
    </row>
    <row r="273" spans="1:60" x14ac:dyDescent="0.25">
      <c r="A273" s="6"/>
      <c r="B273" s="6"/>
      <c r="F273" s="6"/>
      <c r="H273" s="6"/>
      <c r="I273" s="6"/>
      <c r="J273" s="6"/>
      <c r="L273" s="6"/>
      <c r="N273" s="6"/>
      <c r="O273" s="6"/>
      <c r="P273" s="6"/>
      <c r="R273" s="6"/>
      <c r="T273" s="6"/>
      <c r="U273" s="6"/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Q273">
        <v>37149.735999999997</v>
      </c>
      <c r="AR273" s="6">
        <v>0</v>
      </c>
      <c r="AS273" s="6">
        <v>34155.334999999999</v>
      </c>
      <c r="AT273" s="6">
        <v>0</v>
      </c>
      <c r="AU273">
        <v>37215.286999999997</v>
      </c>
      <c r="AV273" s="6">
        <v>65.550999999999902</v>
      </c>
      <c r="AW273">
        <v>37596.415000000001</v>
      </c>
      <c r="AX273" s="6">
        <v>0</v>
      </c>
      <c r="AY273" s="6">
        <v>33990.512000000002</v>
      </c>
      <c r="AZ273" s="6">
        <v>1</v>
      </c>
      <c r="BA273">
        <v>37656.728999999999</v>
      </c>
      <c r="BB273" s="6">
        <v>60.313999999999901</v>
      </c>
      <c r="BC273">
        <v>37959.546999999999</v>
      </c>
      <c r="BD273" s="6">
        <v>31.299999999999901</v>
      </c>
      <c r="BE273" s="6">
        <v>34361.993000000002</v>
      </c>
      <c r="BF273" s="6">
        <v>0</v>
      </c>
      <c r="BG273">
        <v>38054.220999999998</v>
      </c>
      <c r="BH273" s="6">
        <v>94.674000000000007</v>
      </c>
    </row>
    <row r="274" spans="1:60" x14ac:dyDescent="0.25">
      <c r="A274" s="6"/>
      <c r="F274" s="6"/>
      <c r="H274" s="6"/>
      <c r="I274" s="6"/>
      <c r="J274" s="6"/>
      <c r="L274" s="6"/>
      <c r="N274" s="6"/>
      <c r="O274" s="6"/>
      <c r="P274" s="6"/>
      <c r="R274" s="6"/>
      <c r="T274" s="6"/>
      <c r="U274" s="6"/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Q274">
        <v>37227.025999999998</v>
      </c>
      <c r="AR274" s="6">
        <v>0</v>
      </c>
      <c r="AS274" s="6">
        <v>34203.447999999997</v>
      </c>
      <c r="AT274" s="6">
        <v>1</v>
      </c>
      <c r="AU274">
        <v>37404.06</v>
      </c>
      <c r="AV274" s="6">
        <v>177.033999999999</v>
      </c>
      <c r="AW274">
        <v>37657.453999999998</v>
      </c>
      <c r="AX274" s="6">
        <v>0</v>
      </c>
      <c r="AY274" s="6">
        <v>34074.362999999998</v>
      </c>
      <c r="AZ274" s="6">
        <v>0</v>
      </c>
      <c r="BA274">
        <v>37752.381000000001</v>
      </c>
      <c r="BB274" s="6">
        <v>94.926999999999893</v>
      </c>
      <c r="BC274">
        <v>38054.220999999998</v>
      </c>
      <c r="BD274" s="6">
        <v>19.811999999999902</v>
      </c>
      <c r="BE274" s="6">
        <v>34458.345999999998</v>
      </c>
      <c r="BF274" s="6">
        <v>0</v>
      </c>
      <c r="BG274">
        <v>38124.883000000002</v>
      </c>
      <c r="BH274" s="6">
        <v>70.662000000000006</v>
      </c>
    </row>
    <row r="275" spans="1:60" x14ac:dyDescent="0.25">
      <c r="A275" s="6"/>
      <c r="F275" s="6"/>
      <c r="H275" s="6"/>
      <c r="I275" s="6"/>
      <c r="J275" s="6"/>
      <c r="L275" s="6"/>
      <c r="N275" s="6"/>
      <c r="O275" s="6"/>
      <c r="P275" s="6"/>
      <c r="R275" s="6"/>
      <c r="T275" s="6"/>
      <c r="U275" s="6"/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Q275">
        <v>37428.226999999999</v>
      </c>
      <c r="AR275" s="6">
        <v>0</v>
      </c>
      <c r="AS275" s="6">
        <v>34261.425999999999</v>
      </c>
      <c r="AT275" s="6">
        <v>0</v>
      </c>
      <c r="AU275">
        <v>37498.425999999999</v>
      </c>
      <c r="AV275" s="6">
        <v>70.198999999999899</v>
      </c>
      <c r="AW275">
        <v>37809.417999999998</v>
      </c>
      <c r="AX275" s="6">
        <v>0</v>
      </c>
      <c r="AY275" s="6">
        <v>34161.101000000002</v>
      </c>
      <c r="AZ275" s="6">
        <v>0</v>
      </c>
      <c r="BA275">
        <v>37930.112999999998</v>
      </c>
      <c r="BB275" s="6">
        <v>120.694999999999</v>
      </c>
      <c r="BC275">
        <v>38211.779000000002</v>
      </c>
      <c r="BD275" s="6">
        <v>0</v>
      </c>
      <c r="BE275" s="6">
        <v>34519.135999999999</v>
      </c>
      <c r="BF275" s="6">
        <v>1</v>
      </c>
      <c r="BG275">
        <v>38278.671000000002</v>
      </c>
      <c r="BH275" s="6">
        <v>66.891999999999896</v>
      </c>
    </row>
    <row r="276" spans="1:60" x14ac:dyDescent="0.25">
      <c r="A276" s="6"/>
      <c r="B276" s="6"/>
      <c r="F276" s="6"/>
      <c r="H276" s="6"/>
      <c r="I276" s="6"/>
      <c r="J276" s="6"/>
      <c r="L276" s="6"/>
      <c r="N276" s="6"/>
      <c r="O276" s="6"/>
      <c r="P276" s="6"/>
      <c r="R276" s="6"/>
      <c r="T276" s="6"/>
      <c r="U276" s="6"/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Q276">
        <v>37555.353999999999</v>
      </c>
      <c r="AR276" s="6">
        <v>0</v>
      </c>
      <c r="AS276" s="6">
        <v>34344.944000000003</v>
      </c>
      <c r="AT276" s="6">
        <v>0</v>
      </c>
      <c r="AU276">
        <v>37641.25</v>
      </c>
      <c r="AV276" s="6">
        <v>85.895999999999901</v>
      </c>
      <c r="AW276">
        <v>37943.303999999996</v>
      </c>
      <c r="AX276" s="6">
        <v>0</v>
      </c>
      <c r="AY276" s="6">
        <v>34201.553999999996</v>
      </c>
      <c r="AZ276" s="6">
        <v>1</v>
      </c>
      <c r="BA276">
        <v>38067.697999999997</v>
      </c>
      <c r="BB276" s="6">
        <v>124.39400000000001</v>
      </c>
      <c r="BC276">
        <v>38319.828999999998</v>
      </c>
      <c r="BD276" s="6">
        <v>0</v>
      </c>
      <c r="BE276" s="6">
        <v>34578.091999999997</v>
      </c>
      <c r="BF276" s="6">
        <v>0</v>
      </c>
      <c r="BG276">
        <v>38428.800999999999</v>
      </c>
      <c r="BH276" s="6">
        <v>108.971999999999</v>
      </c>
    </row>
    <row r="277" spans="1:60" x14ac:dyDescent="0.25">
      <c r="A277" s="6"/>
      <c r="B277" s="6"/>
      <c r="F277" s="6"/>
      <c r="H277" s="6"/>
      <c r="I277" s="6"/>
      <c r="J277" s="6"/>
      <c r="L277" s="6"/>
      <c r="N277" s="6"/>
      <c r="O277" s="6"/>
      <c r="P277" s="6"/>
      <c r="R277" s="6"/>
      <c r="T277" s="6"/>
      <c r="U277" s="6"/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Q277">
        <v>37649.629999999997</v>
      </c>
      <c r="AR277" s="6">
        <v>0</v>
      </c>
      <c r="AS277" s="6">
        <v>34509.728000000003</v>
      </c>
      <c r="AT277" s="6">
        <v>0</v>
      </c>
      <c r="AU277">
        <v>37709.756000000001</v>
      </c>
      <c r="AV277" s="6">
        <v>60.125999999999898</v>
      </c>
      <c r="AW277">
        <v>38172.531000000003</v>
      </c>
      <c r="AX277" s="6">
        <v>0</v>
      </c>
      <c r="AY277" s="6">
        <v>34326.601000000002</v>
      </c>
      <c r="AZ277" s="6">
        <v>0</v>
      </c>
      <c r="BA277">
        <v>38245.582999999999</v>
      </c>
      <c r="BB277" s="6">
        <v>73.051999999999893</v>
      </c>
      <c r="BC277">
        <v>38456.307000000001</v>
      </c>
      <c r="BD277" s="6">
        <v>0</v>
      </c>
      <c r="BE277" s="6">
        <v>34633.569000000003</v>
      </c>
      <c r="BF277" s="6">
        <v>1</v>
      </c>
      <c r="BG277">
        <v>38516.313000000002</v>
      </c>
      <c r="BH277" s="6">
        <v>60.006</v>
      </c>
    </row>
    <row r="278" spans="1:60" x14ac:dyDescent="0.25">
      <c r="A278" s="6"/>
      <c r="B278" s="6"/>
      <c r="F278" s="6"/>
      <c r="H278" s="6"/>
      <c r="I278" s="6"/>
      <c r="J278" s="6"/>
      <c r="L278" s="6"/>
      <c r="N278" s="6"/>
      <c r="O278" s="6"/>
      <c r="P278" s="6"/>
      <c r="R278" s="6"/>
      <c r="T278" s="6"/>
      <c r="U278" s="6"/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Q278">
        <v>37754.421999999999</v>
      </c>
      <c r="AR278" s="6">
        <v>0</v>
      </c>
      <c r="AS278" s="6">
        <v>34553.862000000001</v>
      </c>
      <c r="AT278" s="6">
        <v>1</v>
      </c>
      <c r="AU278">
        <v>37866.589999999997</v>
      </c>
      <c r="AV278" s="6">
        <v>112.16800000000001</v>
      </c>
      <c r="AW278">
        <v>38280.491999999998</v>
      </c>
      <c r="AX278" s="6">
        <v>0</v>
      </c>
      <c r="AY278" s="6">
        <v>34474.711000000003</v>
      </c>
      <c r="AZ278" s="6">
        <v>0</v>
      </c>
      <c r="BA278">
        <v>38432.773999999998</v>
      </c>
      <c r="BB278" s="6">
        <v>152.28199999999899</v>
      </c>
      <c r="BC278">
        <v>38541.745000000003</v>
      </c>
      <c r="BD278" s="6">
        <v>0</v>
      </c>
      <c r="BE278" s="6">
        <v>34649.457000000002</v>
      </c>
      <c r="BF278" s="6">
        <v>0</v>
      </c>
      <c r="BG278">
        <v>38677.294000000002</v>
      </c>
      <c r="BH278" s="6">
        <v>135.54899999999901</v>
      </c>
    </row>
    <row r="279" spans="1:60" x14ac:dyDescent="0.25">
      <c r="A279" s="6"/>
      <c r="B279" s="6"/>
      <c r="F279" s="6"/>
      <c r="H279" s="6"/>
      <c r="I279" s="6"/>
      <c r="J279" s="6"/>
      <c r="L279" s="6"/>
      <c r="N279" s="6"/>
      <c r="O279" s="6"/>
      <c r="P279" s="6"/>
      <c r="R279" s="6"/>
      <c r="T279" s="6"/>
      <c r="U279" s="6"/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Q279">
        <v>37876.379999999997</v>
      </c>
      <c r="AR279" s="6">
        <v>0</v>
      </c>
      <c r="AS279" s="6">
        <v>34555.807999999997</v>
      </c>
      <c r="AT279" s="6">
        <v>0</v>
      </c>
      <c r="AU279">
        <v>37948.44</v>
      </c>
      <c r="AV279" s="6">
        <v>72.06</v>
      </c>
      <c r="AW279">
        <v>38578.678999999996</v>
      </c>
      <c r="AX279" s="6">
        <v>0</v>
      </c>
      <c r="AY279" s="6">
        <v>34612.28</v>
      </c>
      <c r="AZ279" s="6">
        <v>0</v>
      </c>
      <c r="BA279">
        <v>38659.048999999999</v>
      </c>
      <c r="BB279" s="6">
        <v>80.37</v>
      </c>
      <c r="BC279">
        <v>38723.186999999998</v>
      </c>
      <c r="BD279" s="6">
        <v>0</v>
      </c>
      <c r="BE279" s="6">
        <v>34726.052000000003</v>
      </c>
      <c r="BF279" s="6">
        <v>0</v>
      </c>
      <c r="BG279">
        <v>38869.813999999998</v>
      </c>
      <c r="BH279" s="6">
        <v>146.62700000000001</v>
      </c>
    </row>
    <row r="280" spans="1:60" x14ac:dyDescent="0.25">
      <c r="A280" s="6"/>
      <c r="B280" s="6"/>
      <c r="F280" s="6"/>
      <c r="H280" s="6"/>
      <c r="I280" s="6"/>
      <c r="J280" s="6"/>
      <c r="L280" s="6"/>
      <c r="N280" s="6"/>
      <c r="O280" s="6"/>
      <c r="P280" s="6"/>
      <c r="R280" s="6"/>
      <c r="T280" s="6"/>
      <c r="U280" s="6"/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Q280">
        <v>37990.152999999998</v>
      </c>
      <c r="AR280" s="6">
        <v>0</v>
      </c>
      <c r="AS280" s="6">
        <v>34699.695</v>
      </c>
      <c r="AT280" s="6">
        <v>0</v>
      </c>
      <c r="AU280">
        <v>38142.794999999998</v>
      </c>
      <c r="AV280" s="6">
        <v>152.641999999999</v>
      </c>
      <c r="AW280">
        <v>38718.561999999998</v>
      </c>
      <c r="AX280" s="6">
        <v>0</v>
      </c>
      <c r="AY280" s="6">
        <v>34686.411</v>
      </c>
      <c r="AZ280" s="6">
        <v>0</v>
      </c>
      <c r="BA280">
        <v>38794.669000000002</v>
      </c>
      <c r="BB280" s="6">
        <v>76.1069999999999</v>
      </c>
      <c r="BC280">
        <v>38869.813999999998</v>
      </c>
      <c r="BD280" s="6">
        <v>2.6970000000000001</v>
      </c>
      <c r="BE280" s="6">
        <v>34739.620999999999</v>
      </c>
      <c r="BF280" s="6">
        <v>1</v>
      </c>
      <c r="BG280">
        <v>38936.158000000003</v>
      </c>
      <c r="BH280" s="6">
        <v>66.343999999999895</v>
      </c>
    </row>
    <row r="281" spans="1:60" x14ac:dyDescent="0.25">
      <c r="A281" s="6"/>
      <c r="B281" s="6"/>
      <c r="F281" s="6"/>
      <c r="H281" s="6"/>
      <c r="I281" s="6"/>
      <c r="J281" s="6"/>
      <c r="L281" s="6"/>
      <c r="N281" s="6"/>
      <c r="O281" s="6"/>
      <c r="P281" s="6"/>
      <c r="R281" s="6"/>
      <c r="T281" s="6"/>
      <c r="U281" s="6"/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Q281">
        <v>38334.076000000001</v>
      </c>
      <c r="AR281" s="6">
        <v>0</v>
      </c>
      <c r="AS281" s="6">
        <v>34842.129000000001</v>
      </c>
      <c r="AT281" s="6">
        <v>0</v>
      </c>
      <c r="AU281">
        <v>38432.584000000003</v>
      </c>
      <c r="AV281" s="6">
        <v>98.507999999999896</v>
      </c>
      <c r="AW281">
        <v>38796.142999999996</v>
      </c>
      <c r="AX281" s="6">
        <v>0</v>
      </c>
      <c r="AY281" s="6">
        <v>34830.345999999998</v>
      </c>
      <c r="AZ281" s="6">
        <v>0</v>
      </c>
      <c r="BA281">
        <v>38881.658000000003</v>
      </c>
      <c r="BB281" s="6">
        <v>85.514999999999901</v>
      </c>
      <c r="BC281">
        <v>38938.796999999999</v>
      </c>
      <c r="BD281" s="6">
        <v>0</v>
      </c>
      <c r="BE281" s="6">
        <v>34784.616000000002</v>
      </c>
      <c r="BF281" s="6">
        <v>0</v>
      </c>
      <c r="BG281">
        <v>38990.489000000001</v>
      </c>
      <c r="BH281" s="6">
        <v>51.691999999999901</v>
      </c>
    </row>
    <row r="282" spans="1:60" x14ac:dyDescent="0.25">
      <c r="A282" s="6"/>
      <c r="F282" s="6"/>
      <c r="H282" s="6"/>
      <c r="I282" s="6"/>
      <c r="J282" s="6"/>
      <c r="L282" s="6"/>
      <c r="N282" s="6"/>
      <c r="O282" s="6"/>
      <c r="P282" s="6"/>
      <c r="R282" s="6"/>
      <c r="T282" s="6"/>
      <c r="U282" s="6"/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Q282">
        <v>38551.769</v>
      </c>
      <c r="AR282" s="6">
        <v>0</v>
      </c>
      <c r="AS282" s="6">
        <v>34894.705000000002</v>
      </c>
      <c r="AT282" s="6">
        <v>1</v>
      </c>
      <c r="AU282">
        <v>38628.322999999997</v>
      </c>
      <c r="AV282" s="6">
        <v>76.554000000000002</v>
      </c>
      <c r="AW282">
        <v>38908.94</v>
      </c>
      <c r="AX282" s="6">
        <v>0</v>
      </c>
      <c r="AY282" s="6">
        <v>34868.796999999999</v>
      </c>
      <c r="AZ282" s="6">
        <v>1</v>
      </c>
      <c r="BA282">
        <v>38974.745999999999</v>
      </c>
      <c r="BB282" s="6">
        <v>65.805999999999898</v>
      </c>
      <c r="BC282">
        <v>38990.489000000001</v>
      </c>
      <c r="BD282" s="6">
        <v>26.735999999999901</v>
      </c>
      <c r="BE282" s="6">
        <v>34951.159</v>
      </c>
      <c r="BF282" s="6">
        <v>0</v>
      </c>
      <c r="BG282">
        <v>39088.805999999997</v>
      </c>
      <c r="BH282" s="6">
        <v>98.316999999999894</v>
      </c>
    </row>
    <row r="283" spans="1:60" x14ac:dyDescent="0.25">
      <c r="A283" s="6"/>
      <c r="B283" s="6"/>
      <c r="F283" s="6"/>
      <c r="H283" s="6"/>
      <c r="I283" s="6"/>
      <c r="J283" s="6"/>
      <c r="L283" s="6"/>
      <c r="N283" s="6"/>
      <c r="O283" s="6"/>
      <c r="P283" s="6"/>
      <c r="R283" s="6"/>
      <c r="T283" s="6"/>
      <c r="U283" s="6"/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Q283">
        <v>38635.677000000003</v>
      </c>
      <c r="AR283" s="6">
        <v>0</v>
      </c>
      <c r="AS283" s="6">
        <v>34927.595999999998</v>
      </c>
      <c r="AT283" s="6">
        <v>0</v>
      </c>
      <c r="AU283">
        <v>38775.266000000003</v>
      </c>
      <c r="AV283" s="6">
        <v>139.588999999999</v>
      </c>
      <c r="AW283">
        <v>38984.762999999999</v>
      </c>
      <c r="AX283" s="6">
        <v>0</v>
      </c>
      <c r="AY283" s="6">
        <v>34899.065000000002</v>
      </c>
      <c r="AZ283" s="6">
        <v>0</v>
      </c>
      <c r="BA283">
        <v>39050.997000000003</v>
      </c>
      <c r="BB283" s="6">
        <v>66.233999999999895</v>
      </c>
      <c r="BC283">
        <v>39093.101999999999</v>
      </c>
      <c r="BD283" s="6">
        <v>0</v>
      </c>
      <c r="BE283" s="6">
        <v>35048.881999999998</v>
      </c>
      <c r="BF283" s="6">
        <v>0</v>
      </c>
      <c r="BG283">
        <v>39143.478000000003</v>
      </c>
      <c r="BH283" s="6">
        <v>50.375999999999898</v>
      </c>
    </row>
    <row r="284" spans="1:60" x14ac:dyDescent="0.25">
      <c r="A284" s="6"/>
      <c r="B284" s="6"/>
      <c r="F284" s="6"/>
      <c r="H284" s="6"/>
      <c r="I284" s="6"/>
      <c r="J284" s="6"/>
      <c r="L284" s="6"/>
      <c r="N284" s="6"/>
      <c r="O284" s="6"/>
      <c r="P284" s="6"/>
      <c r="R284" s="6"/>
      <c r="T284" s="6"/>
      <c r="U284" s="6"/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Q284">
        <v>38786.279000000002</v>
      </c>
      <c r="AR284" s="6">
        <v>0</v>
      </c>
      <c r="AS284" s="6">
        <v>34987.474999999999</v>
      </c>
      <c r="AT284" s="6">
        <v>0</v>
      </c>
      <c r="AU284">
        <v>38939.523000000001</v>
      </c>
      <c r="AV284" s="6">
        <v>153.24399999999901</v>
      </c>
      <c r="AW284">
        <v>39062.021999999997</v>
      </c>
      <c r="AX284" s="6">
        <v>0</v>
      </c>
      <c r="AY284" s="6">
        <v>35059.707000000002</v>
      </c>
      <c r="AZ284" s="6">
        <v>0</v>
      </c>
      <c r="BA284">
        <v>39146.504999999997</v>
      </c>
      <c r="BB284" s="6">
        <v>84.483000000000004</v>
      </c>
      <c r="BC284">
        <v>39243.411999999997</v>
      </c>
      <c r="BD284" s="6">
        <v>0</v>
      </c>
      <c r="BE284" s="6">
        <v>35064.036</v>
      </c>
      <c r="BF284" s="6">
        <v>1</v>
      </c>
      <c r="BG284">
        <v>39277.705999999998</v>
      </c>
      <c r="BH284" s="6">
        <v>34.293999999999897</v>
      </c>
    </row>
    <row r="285" spans="1:60" x14ac:dyDescent="0.25">
      <c r="A285" s="6"/>
      <c r="B285" s="6"/>
      <c r="F285" s="6"/>
      <c r="H285" s="6"/>
      <c r="I285" s="6"/>
      <c r="J285" s="6"/>
      <c r="L285" s="6"/>
      <c r="N285" s="6"/>
      <c r="O285" s="6"/>
      <c r="P285" s="6"/>
      <c r="R285" s="6"/>
      <c r="T285" s="6"/>
      <c r="U285" s="6"/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Q285">
        <v>38939.523000000001</v>
      </c>
      <c r="AR285" s="6">
        <v>70.846999999999895</v>
      </c>
      <c r="AS285" s="6">
        <v>35071.502999999997</v>
      </c>
      <c r="AT285" s="6">
        <v>0</v>
      </c>
      <c r="AU285">
        <v>39032.873</v>
      </c>
      <c r="AV285" s="6">
        <v>93.349999999999895</v>
      </c>
      <c r="AW285">
        <v>39183.065000000002</v>
      </c>
      <c r="AX285" s="6">
        <v>0</v>
      </c>
      <c r="AY285" s="6">
        <v>35166.432000000001</v>
      </c>
      <c r="AZ285" s="6">
        <v>0</v>
      </c>
      <c r="BA285">
        <v>39261.629000000001</v>
      </c>
      <c r="BB285" s="6">
        <v>78.563999999999893</v>
      </c>
      <c r="BC285">
        <v>39306.112999999998</v>
      </c>
      <c r="BD285" s="6">
        <v>0</v>
      </c>
      <c r="BE285" s="6">
        <v>35135.947</v>
      </c>
      <c r="BF285" s="6">
        <v>0</v>
      </c>
      <c r="BG285">
        <v>39426.362000000001</v>
      </c>
      <c r="BH285" s="6">
        <v>120.248999999999</v>
      </c>
    </row>
    <row r="286" spans="1:60" x14ac:dyDescent="0.25">
      <c r="A286" s="6"/>
      <c r="B286" s="6"/>
      <c r="F286" s="6"/>
      <c r="H286" s="6"/>
      <c r="I286" s="6"/>
      <c r="J286" s="6"/>
      <c r="L286" s="6"/>
      <c r="N286" s="6"/>
      <c r="O286" s="6"/>
      <c r="P286" s="6"/>
      <c r="R286" s="6"/>
      <c r="T286" s="6"/>
      <c r="U286" s="6"/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Q286">
        <v>39032.873</v>
      </c>
      <c r="AR286" s="6">
        <v>35.444000000000003</v>
      </c>
      <c r="AS286" s="6">
        <v>35222.701000000001</v>
      </c>
      <c r="AT286" s="6">
        <v>0</v>
      </c>
      <c r="AU286">
        <v>39125.451000000001</v>
      </c>
      <c r="AV286" s="6">
        <v>92.578000000000003</v>
      </c>
      <c r="AW286">
        <v>39298.957999999999</v>
      </c>
      <c r="AX286" s="6">
        <v>0</v>
      </c>
      <c r="AY286" s="6">
        <v>35373.129999999997</v>
      </c>
      <c r="AZ286" s="6">
        <v>0</v>
      </c>
      <c r="BA286">
        <v>39386.216999999997</v>
      </c>
      <c r="BB286" s="6">
        <v>87.258999999999901</v>
      </c>
      <c r="BC286">
        <v>39426.362000000001</v>
      </c>
      <c r="BD286" s="6">
        <v>89.526999999999902</v>
      </c>
      <c r="BE286" s="6">
        <v>35273.578999999998</v>
      </c>
      <c r="BF286" s="6">
        <v>0</v>
      </c>
      <c r="BG286">
        <v>39485.716999999997</v>
      </c>
      <c r="BH286" s="6">
        <v>59.354999999999897</v>
      </c>
    </row>
    <row r="287" spans="1:60" x14ac:dyDescent="0.25">
      <c r="A287" s="6"/>
      <c r="B287" s="6"/>
      <c r="F287" s="6"/>
      <c r="H287" s="6"/>
      <c r="I287" s="6"/>
      <c r="J287" s="6"/>
      <c r="L287" s="6"/>
      <c r="N287" s="6"/>
      <c r="O287" s="6"/>
      <c r="P287" s="6"/>
      <c r="R287" s="6"/>
      <c r="T287" s="6"/>
      <c r="U287" s="6"/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Q287">
        <v>39161.220999999998</v>
      </c>
      <c r="AR287" s="6">
        <v>0</v>
      </c>
      <c r="AS287" s="6">
        <v>35485.822</v>
      </c>
      <c r="AT287" s="6">
        <v>0</v>
      </c>
      <c r="AU287">
        <v>39227.392999999996</v>
      </c>
      <c r="AV287" s="6">
        <v>66.171999999999898</v>
      </c>
      <c r="AW287">
        <v>39386.216999999997</v>
      </c>
      <c r="AX287" s="6">
        <v>30.829000000000001</v>
      </c>
      <c r="AY287" s="6">
        <v>35526.267</v>
      </c>
      <c r="AZ287" s="6">
        <v>0</v>
      </c>
      <c r="BA287">
        <v>39481.843000000001</v>
      </c>
      <c r="BB287" s="6">
        <v>95.626000000000005</v>
      </c>
      <c r="BC287">
        <v>39520.14</v>
      </c>
      <c r="BD287" s="6">
        <v>0</v>
      </c>
      <c r="BE287" s="6">
        <v>35331.042999999998</v>
      </c>
      <c r="BF287" s="6">
        <v>1</v>
      </c>
      <c r="BG287">
        <v>39670.241999999998</v>
      </c>
      <c r="BH287" s="6">
        <v>150.10199999999901</v>
      </c>
    </row>
    <row r="288" spans="1:60" x14ac:dyDescent="0.25">
      <c r="A288" s="6"/>
      <c r="B288" s="6"/>
      <c r="F288" s="6"/>
      <c r="H288" s="6"/>
      <c r="I288" s="6"/>
      <c r="J288" s="6"/>
      <c r="L288" s="6"/>
      <c r="N288" s="6"/>
      <c r="O288" s="6"/>
      <c r="P288" s="6"/>
      <c r="R288" s="6"/>
      <c r="T288" s="6"/>
      <c r="U288" s="6"/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Q288">
        <v>39317.374000000003</v>
      </c>
      <c r="AR288" s="6">
        <v>0</v>
      </c>
      <c r="AS288" s="6">
        <v>35564.485000000001</v>
      </c>
      <c r="AT288" s="6">
        <v>0</v>
      </c>
      <c r="AU288">
        <v>39363.639000000003</v>
      </c>
      <c r="AV288" s="6">
        <v>46.265000000000001</v>
      </c>
      <c r="AW288">
        <v>39488.309000000001</v>
      </c>
      <c r="AX288" s="6">
        <v>0</v>
      </c>
      <c r="AY288" s="6">
        <v>35699.567999999999</v>
      </c>
      <c r="AZ288" s="6">
        <v>0</v>
      </c>
      <c r="BA288">
        <v>39559.250999999997</v>
      </c>
      <c r="BB288" s="6">
        <v>70.941999999999894</v>
      </c>
      <c r="BC288">
        <v>39704.105000000003</v>
      </c>
      <c r="BD288" s="6">
        <v>0</v>
      </c>
      <c r="BE288" s="6">
        <v>35365.550000000003</v>
      </c>
      <c r="BF288" s="6">
        <v>0</v>
      </c>
      <c r="BG288">
        <v>39829.040999999997</v>
      </c>
      <c r="BH288" s="6">
        <v>124.93600000000001</v>
      </c>
    </row>
    <row r="289" spans="1:60" x14ac:dyDescent="0.25">
      <c r="A289" s="6"/>
      <c r="B289" s="6"/>
      <c r="F289" s="6"/>
      <c r="H289" s="6"/>
      <c r="I289" s="6"/>
      <c r="J289" s="6"/>
      <c r="L289" s="6"/>
      <c r="N289" s="6"/>
      <c r="O289" s="6"/>
      <c r="P289" s="6"/>
      <c r="R289" s="6"/>
      <c r="T289" s="6"/>
      <c r="U289" s="6"/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Q289">
        <v>39363.639000000003</v>
      </c>
      <c r="AR289" s="6">
        <v>30.9329999999999</v>
      </c>
      <c r="AS289" s="6">
        <v>35639.228000000003</v>
      </c>
      <c r="AT289" s="6">
        <v>0</v>
      </c>
      <c r="AU289">
        <v>39509.79</v>
      </c>
      <c r="AV289" s="6">
        <v>146.15100000000001</v>
      </c>
      <c r="AW289">
        <v>39581.212</v>
      </c>
      <c r="AX289" s="6">
        <v>0</v>
      </c>
      <c r="AY289" s="6">
        <v>35800.284</v>
      </c>
      <c r="AZ289" s="6">
        <v>0</v>
      </c>
      <c r="BA289">
        <v>39729.533000000003</v>
      </c>
      <c r="BB289" s="6">
        <v>148.320999999999</v>
      </c>
      <c r="BC289">
        <v>39842.873</v>
      </c>
      <c r="BD289" s="6">
        <v>0</v>
      </c>
      <c r="BE289" s="6">
        <v>35515.239000000001</v>
      </c>
      <c r="BF289" s="6">
        <v>0</v>
      </c>
      <c r="BG289">
        <v>39985.78</v>
      </c>
      <c r="BH289" s="6">
        <v>142.90699999999899</v>
      </c>
    </row>
    <row r="290" spans="1:60" x14ac:dyDescent="0.25">
      <c r="A290" s="6"/>
      <c r="B290" s="6"/>
      <c r="I290" s="6"/>
      <c r="O290" s="6"/>
      <c r="U290" s="6"/>
      <c r="AA290" s="6"/>
      <c r="AG290" s="6"/>
      <c r="AM290" s="6"/>
      <c r="AQ290">
        <v>39532.946000000004</v>
      </c>
      <c r="AR290">
        <v>0</v>
      </c>
      <c r="AS290" s="6">
        <v>35786.802000000003</v>
      </c>
      <c r="AT290">
        <v>0</v>
      </c>
      <c r="AU290">
        <v>39699.078999999998</v>
      </c>
      <c r="AV290">
        <v>166.13299999999899</v>
      </c>
      <c r="AW290">
        <v>39791.417999999998</v>
      </c>
      <c r="AX290">
        <v>0</v>
      </c>
      <c r="AY290" s="6">
        <v>35911.370000000003</v>
      </c>
      <c r="AZ290">
        <v>0</v>
      </c>
      <c r="BA290">
        <v>39944.910000000003</v>
      </c>
      <c r="BB290">
        <v>153.491999999999</v>
      </c>
      <c r="BC290">
        <v>40014.228999999999</v>
      </c>
      <c r="BD290">
        <v>0</v>
      </c>
      <c r="BE290" s="6">
        <v>35573.953999999998</v>
      </c>
      <c r="BF290">
        <v>0</v>
      </c>
      <c r="BG290">
        <v>40122.587</v>
      </c>
      <c r="BH290">
        <v>108.358</v>
      </c>
    </row>
    <row r="291" spans="1:60" x14ac:dyDescent="0.25">
      <c r="A291" s="6"/>
      <c r="B291" s="6"/>
      <c r="F291" s="6"/>
      <c r="H291" s="6"/>
      <c r="I291" s="6"/>
      <c r="J291" s="6"/>
      <c r="L291" s="6"/>
      <c r="N291" s="6"/>
      <c r="O291" s="6"/>
      <c r="P291" s="6"/>
      <c r="R291" s="6"/>
      <c r="T291" s="6"/>
      <c r="U291" s="6"/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Q291">
        <v>39699.078999999998</v>
      </c>
      <c r="AR291" s="6">
        <v>143.700999999999</v>
      </c>
      <c r="AS291" s="6">
        <v>35944.928999999996</v>
      </c>
      <c r="AT291" s="6">
        <v>0</v>
      </c>
      <c r="AU291">
        <v>39764.476999999999</v>
      </c>
      <c r="AV291" s="6">
        <v>65.397999999999897</v>
      </c>
      <c r="AW291">
        <v>40004.171999999999</v>
      </c>
      <c r="AX291" s="6">
        <v>0</v>
      </c>
      <c r="AY291" s="6">
        <v>36098.027000000002</v>
      </c>
      <c r="AZ291" s="6">
        <v>0</v>
      </c>
      <c r="BA291">
        <v>40073.315000000002</v>
      </c>
      <c r="BB291" s="6">
        <v>69.143000000000001</v>
      </c>
      <c r="BC291">
        <v>40132.080000000002</v>
      </c>
      <c r="BD291" s="6">
        <v>0</v>
      </c>
      <c r="BE291" s="6">
        <v>35666.218999999997</v>
      </c>
      <c r="BF291" s="6">
        <v>0</v>
      </c>
      <c r="BG291">
        <v>40243.224999999999</v>
      </c>
      <c r="BH291" s="6">
        <v>111.144999999999</v>
      </c>
    </row>
    <row r="292" spans="1:60" x14ac:dyDescent="0.25">
      <c r="A292" s="6"/>
      <c r="B292" s="6"/>
      <c r="I292" s="6"/>
      <c r="O292" s="6"/>
      <c r="U292" s="6"/>
      <c r="AA292" s="6"/>
      <c r="AG292" s="6"/>
      <c r="AM292" s="6"/>
      <c r="AQ292">
        <v>39780.457999999999</v>
      </c>
      <c r="AR292">
        <v>0</v>
      </c>
      <c r="AS292" s="6">
        <v>36071.262999999999</v>
      </c>
      <c r="AT292">
        <v>0</v>
      </c>
      <c r="AU292">
        <v>39892.762999999999</v>
      </c>
      <c r="AV292">
        <v>112.30500000000001</v>
      </c>
      <c r="AW292">
        <v>40075.004999999997</v>
      </c>
      <c r="AX292">
        <v>0</v>
      </c>
      <c r="AY292" s="6">
        <v>36160.453000000001</v>
      </c>
      <c r="AZ292">
        <v>0</v>
      </c>
      <c r="BA292">
        <v>40109.303999999996</v>
      </c>
      <c r="BB292">
        <v>34.2989999999999</v>
      </c>
      <c r="BC292">
        <v>40472.841</v>
      </c>
      <c r="BD292">
        <v>0</v>
      </c>
      <c r="BE292" s="6">
        <v>35820.451999999997</v>
      </c>
      <c r="BF292">
        <v>0</v>
      </c>
      <c r="BG292">
        <v>40571.398000000001</v>
      </c>
      <c r="BH292">
        <v>98.556999999999903</v>
      </c>
    </row>
    <row r="293" spans="1:60" x14ac:dyDescent="0.25">
      <c r="A293" s="6"/>
      <c r="B293" s="6"/>
      <c r="F293" s="6"/>
      <c r="H293" s="6"/>
      <c r="I293" s="6"/>
      <c r="J293" s="6"/>
      <c r="L293" s="6"/>
      <c r="N293" s="6"/>
      <c r="O293" s="6"/>
      <c r="P293" s="6"/>
      <c r="R293" s="6"/>
      <c r="T293" s="6"/>
      <c r="U293" s="6"/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Q293">
        <v>39982.392999999996</v>
      </c>
      <c r="AR293" s="6">
        <v>0</v>
      </c>
      <c r="AS293" s="6">
        <v>36179.069000000003</v>
      </c>
      <c r="AT293" s="6">
        <v>0</v>
      </c>
      <c r="AU293">
        <v>40079.750999999997</v>
      </c>
      <c r="AV293" s="6">
        <v>97.358000000000004</v>
      </c>
      <c r="AW293">
        <v>40113.31</v>
      </c>
      <c r="AX293" s="6">
        <v>0</v>
      </c>
      <c r="AY293" s="6">
        <v>36239.002</v>
      </c>
      <c r="AZ293" s="6">
        <v>0</v>
      </c>
      <c r="BA293">
        <v>40272.803999999996</v>
      </c>
      <c r="BB293" s="6">
        <v>159.49399999999901</v>
      </c>
      <c r="BC293">
        <v>40610.589</v>
      </c>
      <c r="BD293" s="6">
        <v>0</v>
      </c>
      <c r="BE293" s="6">
        <v>36022.822</v>
      </c>
      <c r="BF293" s="6">
        <v>0</v>
      </c>
      <c r="BG293">
        <v>40705.396000000001</v>
      </c>
      <c r="BH293" s="6">
        <v>94.806999999999903</v>
      </c>
    </row>
    <row r="294" spans="1:60" x14ac:dyDescent="0.25">
      <c r="A294" s="6"/>
      <c r="B294" s="6"/>
      <c r="F294" s="6"/>
      <c r="H294" s="6"/>
      <c r="I294" s="6"/>
      <c r="J294" s="6"/>
      <c r="L294" s="6"/>
      <c r="N294" s="6"/>
      <c r="O294" s="6"/>
      <c r="P294" s="6"/>
      <c r="R294" s="6"/>
      <c r="T294" s="6"/>
      <c r="U294" s="6"/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Q294">
        <v>40079.750999999997</v>
      </c>
      <c r="AR294" s="6">
        <v>4.4209999999999896</v>
      </c>
      <c r="AS294" s="6">
        <v>36420.773999999998</v>
      </c>
      <c r="AT294" s="6">
        <v>0</v>
      </c>
      <c r="AU294">
        <v>40179.050999999999</v>
      </c>
      <c r="AV294" s="6">
        <v>99.299999999999898</v>
      </c>
      <c r="AW294">
        <v>40532.671999999999</v>
      </c>
      <c r="AX294" s="6">
        <v>0</v>
      </c>
      <c r="AY294" s="6">
        <v>36419.915999999997</v>
      </c>
      <c r="AZ294" s="6">
        <v>0</v>
      </c>
      <c r="BA294">
        <v>40614.627999999997</v>
      </c>
      <c r="BB294" s="6">
        <v>81.955999999999904</v>
      </c>
      <c r="BC294">
        <v>40705.396000000001</v>
      </c>
      <c r="BD294" s="6">
        <v>26.39</v>
      </c>
      <c r="BE294" s="6">
        <v>36109.898999999998</v>
      </c>
      <c r="BF294" s="6">
        <v>0</v>
      </c>
      <c r="BG294">
        <v>40858.303</v>
      </c>
      <c r="BH294" s="6">
        <v>152.90699999999899</v>
      </c>
    </row>
    <row r="295" spans="1:60" x14ac:dyDescent="0.25">
      <c r="A295" s="6"/>
      <c r="B295" s="6"/>
      <c r="F295" s="6"/>
      <c r="H295" s="6"/>
      <c r="I295" s="6"/>
      <c r="J295" s="6"/>
      <c r="L295" s="6"/>
      <c r="N295" s="6"/>
      <c r="O295" s="6"/>
      <c r="P295" s="6"/>
      <c r="R295" s="6"/>
      <c r="T295" s="6"/>
      <c r="U295" s="6"/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Q295">
        <v>40215.453000000001</v>
      </c>
      <c r="AR295" s="6">
        <v>0</v>
      </c>
      <c r="AS295" s="6">
        <v>36502.682000000001</v>
      </c>
      <c r="AT295" s="6">
        <v>0</v>
      </c>
      <c r="AU295">
        <v>40313.913999999997</v>
      </c>
      <c r="AV295" s="6">
        <v>98.460999999999899</v>
      </c>
      <c r="AW295">
        <v>40617.949000000001</v>
      </c>
      <c r="AX295" s="6">
        <v>0</v>
      </c>
      <c r="AY295" s="6">
        <v>36502.94</v>
      </c>
      <c r="AZ295" s="6">
        <v>0</v>
      </c>
      <c r="BA295">
        <v>40684.445</v>
      </c>
      <c r="BB295" s="6">
        <v>66.495999999999896</v>
      </c>
      <c r="BC295">
        <v>40858.303</v>
      </c>
      <c r="BD295" s="6">
        <v>144.87200000000001</v>
      </c>
      <c r="BE295" s="6">
        <v>36366.006000000001</v>
      </c>
      <c r="BF295" s="6">
        <v>0</v>
      </c>
      <c r="BG295">
        <v>40910.410000000003</v>
      </c>
      <c r="BH295" s="6">
        <v>52.1069999999999</v>
      </c>
    </row>
    <row r="296" spans="1:60" x14ac:dyDescent="0.25">
      <c r="A296" s="6"/>
      <c r="B296" s="6"/>
      <c r="F296" s="6"/>
      <c r="H296" s="6"/>
      <c r="I296" s="6"/>
      <c r="J296" s="6"/>
      <c r="L296" s="6"/>
      <c r="N296" s="6"/>
      <c r="O296" s="6"/>
      <c r="P296" s="6"/>
      <c r="R296" s="6"/>
      <c r="T296" s="6"/>
      <c r="U296" s="6"/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Q296">
        <v>40323.883000000002</v>
      </c>
      <c r="AR296" s="6">
        <v>0</v>
      </c>
      <c r="AS296" s="6">
        <v>36608.667000000001</v>
      </c>
      <c r="AT296" s="6">
        <v>0</v>
      </c>
      <c r="AU296">
        <v>40393.232000000004</v>
      </c>
      <c r="AV296" s="6">
        <v>69.348999999999904</v>
      </c>
      <c r="AW296">
        <v>40694.995000000003</v>
      </c>
      <c r="AX296" s="6">
        <v>0</v>
      </c>
      <c r="AY296" s="6">
        <v>36785.154999999999</v>
      </c>
      <c r="AZ296" s="6">
        <v>0</v>
      </c>
      <c r="BA296">
        <v>40861.701000000001</v>
      </c>
      <c r="BB296" s="6">
        <v>166.70599999999899</v>
      </c>
      <c r="BC296">
        <v>40967.108</v>
      </c>
      <c r="BD296" s="6">
        <v>0</v>
      </c>
      <c r="BE296" s="6">
        <v>36542.313999999998</v>
      </c>
      <c r="BF296" s="6">
        <v>0</v>
      </c>
      <c r="BG296">
        <v>41010.978000000003</v>
      </c>
      <c r="BH296" s="6">
        <v>43.869999999999898</v>
      </c>
    </row>
    <row r="297" spans="1:60" x14ac:dyDescent="0.25">
      <c r="A297" s="6"/>
      <c r="B297" s="6"/>
      <c r="F297" s="6"/>
      <c r="H297" s="6"/>
      <c r="I297" s="6"/>
      <c r="J297" s="6"/>
      <c r="L297" s="6"/>
      <c r="N297" s="6"/>
      <c r="O297" s="6"/>
      <c r="P297" s="6"/>
      <c r="R297" s="6"/>
      <c r="T297" s="6"/>
      <c r="U297" s="6"/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Q297">
        <v>40436.226000000002</v>
      </c>
      <c r="AR297" s="6">
        <v>0</v>
      </c>
      <c r="AS297" s="6">
        <v>36802.396999999997</v>
      </c>
      <c r="AT297" s="6">
        <v>0</v>
      </c>
      <c r="AU297">
        <v>40487.811999999998</v>
      </c>
      <c r="AV297" s="6">
        <v>51.585999999999899</v>
      </c>
      <c r="AW297">
        <v>40995.343999999997</v>
      </c>
      <c r="AX297" s="6">
        <v>0</v>
      </c>
      <c r="AY297" s="6">
        <v>36839.692000000003</v>
      </c>
      <c r="AZ297" s="6">
        <v>0</v>
      </c>
      <c r="BA297">
        <v>41058.105000000003</v>
      </c>
      <c r="BB297" s="6">
        <v>62.760999999999903</v>
      </c>
      <c r="BC297">
        <v>41015.275000000001</v>
      </c>
      <c r="BD297" s="6">
        <v>0</v>
      </c>
      <c r="BE297" s="6">
        <v>36693.230000000003</v>
      </c>
      <c r="BF297" s="6">
        <v>0</v>
      </c>
      <c r="BG297">
        <v>41111.758999999998</v>
      </c>
      <c r="BH297" s="6">
        <v>96.483999999999895</v>
      </c>
    </row>
    <row r="298" spans="1:60" x14ac:dyDescent="0.25">
      <c r="A298" s="6"/>
      <c r="B298" s="6"/>
      <c r="F298" s="6"/>
      <c r="H298" s="6"/>
      <c r="I298" s="6"/>
      <c r="J298" s="6"/>
      <c r="L298" s="6"/>
      <c r="N298" s="6"/>
      <c r="O298" s="6"/>
      <c r="P298" s="6"/>
      <c r="R298" s="6"/>
      <c r="T298" s="6"/>
      <c r="U298" s="6"/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Q298">
        <v>40535.315000000002</v>
      </c>
      <c r="AR298" s="6">
        <v>0</v>
      </c>
      <c r="AS298" s="6">
        <v>36850.917000000001</v>
      </c>
      <c r="AT298" s="6">
        <v>1</v>
      </c>
      <c r="AU298">
        <v>40604.792999999998</v>
      </c>
      <c r="AV298" s="6">
        <v>69.477999999999895</v>
      </c>
      <c r="AW298">
        <v>41081.400999999998</v>
      </c>
      <c r="AX298" s="6">
        <v>0</v>
      </c>
      <c r="AY298" s="6">
        <v>36940.851000000002</v>
      </c>
      <c r="AZ298" s="6">
        <v>0</v>
      </c>
      <c r="BA298">
        <v>41147.06</v>
      </c>
      <c r="BB298" s="6">
        <v>65.658999999999907</v>
      </c>
      <c r="BC298">
        <v>41121.048999999999</v>
      </c>
      <c r="BD298" s="6">
        <v>0</v>
      </c>
      <c r="BE298" s="6">
        <v>36759.587</v>
      </c>
      <c r="BF298" s="6">
        <v>0</v>
      </c>
      <c r="BG298">
        <v>41184.682000000001</v>
      </c>
      <c r="BH298" s="6">
        <v>63.632999999999903</v>
      </c>
    </row>
    <row r="299" spans="1:60" x14ac:dyDescent="0.25">
      <c r="A299" s="6"/>
      <c r="B299" s="6"/>
      <c r="F299" s="6"/>
      <c r="H299" s="6"/>
      <c r="I299" s="6"/>
      <c r="J299" s="6"/>
      <c r="L299" s="6"/>
      <c r="N299" s="6"/>
      <c r="O299" s="6"/>
      <c r="P299" s="6"/>
      <c r="R299" s="6"/>
      <c r="T299" s="6"/>
      <c r="U299" s="6"/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Q299">
        <v>40611.834999999999</v>
      </c>
      <c r="AR299" s="6">
        <v>0</v>
      </c>
      <c r="AS299" s="6">
        <v>36898.601000000002</v>
      </c>
      <c r="AT299" s="6">
        <v>0</v>
      </c>
      <c r="AU299">
        <v>40774.478000000003</v>
      </c>
      <c r="AV299" s="6">
        <v>162.64299999999901</v>
      </c>
      <c r="AW299">
        <v>41230.980000000003</v>
      </c>
      <c r="AX299" s="6">
        <v>0</v>
      </c>
      <c r="AY299" s="6">
        <v>37110.644</v>
      </c>
      <c r="AZ299" s="6">
        <v>0</v>
      </c>
      <c r="BA299">
        <v>41297.385000000002</v>
      </c>
      <c r="BB299" s="6">
        <v>66.405000000000001</v>
      </c>
      <c r="BC299">
        <v>41398.892</v>
      </c>
      <c r="BD299" s="6">
        <v>0</v>
      </c>
      <c r="BE299" s="6">
        <v>36806.150999999998</v>
      </c>
      <c r="BF299" s="6">
        <v>0</v>
      </c>
      <c r="BG299">
        <v>41484.582000000002</v>
      </c>
      <c r="BH299" s="6">
        <v>85.689999999999898</v>
      </c>
    </row>
    <row r="300" spans="1:60" x14ac:dyDescent="0.25">
      <c r="A300" s="6"/>
      <c r="B300" s="6"/>
      <c r="F300" s="6"/>
      <c r="H300" s="6"/>
      <c r="I300" s="6"/>
      <c r="J300" s="6"/>
      <c r="L300" s="6"/>
      <c r="N300" s="6"/>
      <c r="O300" s="6"/>
      <c r="P300" s="6"/>
      <c r="R300" s="6"/>
      <c r="T300" s="6"/>
      <c r="U300" s="6"/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Q300">
        <v>40774.478000000003</v>
      </c>
      <c r="AR300" s="6">
        <v>94.471999999999895</v>
      </c>
      <c r="AS300" s="6">
        <v>37033.94</v>
      </c>
      <c r="AT300" s="6">
        <v>0</v>
      </c>
      <c r="AU300">
        <v>40832.377</v>
      </c>
      <c r="AV300" s="6">
        <v>57.899000000000001</v>
      </c>
      <c r="AW300">
        <v>41355.858999999997</v>
      </c>
      <c r="AX300" s="6">
        <v>0</v>
      </c>
      <c r="AY300" s="6">
        <v>37277.79</v>
      </c>
      <c r="AZ300" s="6">
        <v>0</v>
      </c>
      <c r="BA300">
        <v>41414.154000000002</v>
      </c>
      <c r="BB300" s="6">
        <v>58.295000000000002</v>
      </c>
      <c r="BC300">
        <v>41484.582000000002</v>
      </c>
      <c r="BD300" s="6">
        <v>9.6619999999999902</v>
      </c>
      <c r="BE300" s="6">
        <v>36910.813999999998</v>
      </c>
      <c r="BF300" s="6">
        <v>0</v>
      </c>
      <c r="BG300">
        <v>41605.686000000002</v>
      </c>
      <c r="BH300" s="6">
        <v>121.103999999999</v>
      </c>
    </row>
    <row r="301" spans="1:60" x14ac:dyDescent="0.25">
      <c r="A301" s="6"/>
      <c r="B301" s="6"/>
      <c r="F301" s="6"/>
      <c r="H301" s="6"/>
      <c r="I301" s="6"/>
      <c r="J301" s="6"/>
      <c r="L301" s="6"/>
      <c r="N301" s="6"/>
      <c r="O301" s="6"/>
      <c r="P301" s="6"/>
      <c r="R301" s="6"/>
      <c r="T301" s="6"/>
      <c r="U301" s="6"/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Q301">
        <v>40964.466</v>
      </c>
      <c r="AR301" s="6">
        <v>0</v>
      </c>
      <c r="AS301" s="6">
        <v>37085.548000000003</v>
      </c>
      <c r="AT301" s="6">
        <v>0</v>
      </c>
      <c r="AU301">
        <v>41032.731</v>
      </c>
      <c r="AV301" s="6">
        <v>68.264999999999901</v>
      </c>
      <c r="AW301">
        <v>41448.506000000001</v>
      </c>
      <c r="AX301" s="6">
        <v>0</v>
      </c>
      <c r="AY301" s="6">
        <v>37395.908000000003</v>
      </c>
      <c r="AZ301" s="6">
        <v>0</v>
      </c>
      <c r="BA301">
        <v>41480.483999999997</v>
      </c>
      <c r="BB301" s="6">
        <v>31.978000000000002</v>
      </c>
      <c r="BC301">
        <v>41605.686000000002</v>
      </c>
      <c r="BD301" s="6">
        <v>61.34</v>
      </c>
      <c r="BE301" s="6">
        <v>37086.832000000002</v>
      </c>
      <c r="BF301" s="6">
        <v>0</v>
      </c>
      <c r="BG301">
        <v>41744.495999999999</v>
      </c>
      <c r="BH301" s="6">
        <v>138.81</v>
      </c>
    </row>
    <row r="302" spans="1:60" x14ac:dyDescent="0.25">
      <c r="A302" s="6"/>
      <c r="B302" s="6"/>
      <c r="I302" s="6"/>
      <c r="O302" s="6"/>
      <c r="U302" s="6"/>
      <c r="AA302" s="6"/>
      <c r="AG302" s="6"/>
      <c r="AM302" s="6"/>
      <c r="AQ302">
        <v>41192.921999999999</v>
      </c>
      <c r="AR302">
        <v>0</v>
      </c>
      <c r="AS302" s="6">
        <v>37149.735999999997</v>
      </c>
      <c r="AT302">
        <v>0</v>
      </c>
      <c r="AU302">
        <v>41265.487999999998</v>
      </c>
      <c r="AV302">
        <v>72.566000000000003</v>
      </c>
      <c r="AW302">
        <v>41499.400999999998</v>
      </c>
      <c r="AX302">
        <v>0</v>
      </c>
      <c r="AY302" s="6">
        <v>37451.756000000001</v>
      </c>
      <c r="AZ302">
        <v>0</v>
      </c>
      <c r="BA302">
        <v>41669.328000000001</v>
      </c>
      <c r="BB302">
        <v>169.926999999999</v>
      </c>
      <c r="BC302">
        <v>41744.495999999999</v>
      </c>
      <c r="BD302">
        <v>101.489</v>
      </c>
      <c r="BE302" s="6">
        <v>37270.506999999998</v>
      </c>
      <c r="BF302">
        <v>0</v>
      </c>
      <c r="BG302">
        <v>41776.514000000003</v>
      </c>
      <c r="BH302">
        <v>32.018000000000001</v>
      </c>
    </row>
    <row r="303" spans="1:60" x14ac:dyDescent="0.25">
      <c r="A303" s="6"/>
      <c r="F303" s="6"/>
      <c r="H303" s="6"/>
      <c r="I303" s="6"/>
      <c r="J303" s="6"/>
      <c r="L303" s="6"/>
      <c r="N303" s="6"/>
      <c r="O303" s="6"/>
      <c r="P303" s="6"/>
      <c r="R303" s="6"/>
      <c r="T303" s="6"/>
      <c r="U303" s="6"/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Q303">
        <v>41435.781000000003</v>
      </c>
      <c r="AR303" s="6">
        <v>0</v>
      </c>
      <c r="AS303" s="6">
        <v>37227.025999999998</v>
      </c>
      <c r="AT303" s="6">
        <v>0</v>
      </c>
      <c r="AU303">
        <v>41573.89</v>
      </c>
      <c r="AV303" s="6">
        <v>138.10899999999901</v>
      </c>
      <c r="AW303">
        <v>41669.328000000001</v>
      </c>
      <c r="AX303" s="6">
        <v>122.616999999999</v>
      </c>
      <c r="AY303" s="6">
        <v>37596.415000000001</v>
      </c>
      <c r="AZ303" s="6">
        <v>0</v>
      </c>
      <c r="BA303">
        <v>41753.56</v>
      </c>
      <c r="BB303" s="6">
        <v>84.2319999999999</v>
      </c>
      <c r="BC303">
        <v>41848.311999999998</v>
      </c>
      <c r="BD303" s="6">
        <v>0</v>
      </c>
      <c r="BE303" s="6">
        <v>37339.398000000001</v>
      </c>
      <c r="BF303" s="6">
        <v>0</v>
      </c>
      <c r="BG303">
        <v>41945.99</v>
      </c>
      <c r="BH303" s="6">
        <v>97.677999999999898</v>
      </c>
    </row>
    <row r="304" spans="1:60" x14ac:dyDescent="0.25">
      <c r="A304" s="6"/>
      <c r="F304" s="6"/>
      <c r="H304" s="6"/>
      <c r="I304" s="6"/>
      <c r="J304" s="6"/>
      <c r="L304" s="6"/>
      <c r="N304" s="6"/>
      <c r="O304" s="6"/>
      <c r="P304" s="6"/>
      <c r="R304" s="6"/>
      <c r="T304" s="6"/>
      <c r="U304" s="6"/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Q304">
        <v>41573.89</v>
      </c>
      <c r="AR304" s="6">
        <v>50.313999999999901</v>
      </c>
      <c r="AS304" s="6">
        <v>37428.226999999999</v>
      </c>
      <c r="AT304" s="6">
        <v>0</v>
      </c>
      <c r="AU304">
        <v>41613.023000000001</v>
      </c>
      <c r="AV304" s="6">
        <v>39.132999999999903</v>
      </c>
      <c r="AW304">
        <v>41808.478999999999</v>
      </c>
      <c r="AX304" s="6">
        <v>0</v>
      </c>
      <c r="AY304" s="6">
        <v>37657.453999999998</v>
      </c>
      <c r="AZ304" s="6">
        <v>0</v>
      </c>
      <c r="BA304">
        <v>41870.421999999999</v>
      </c>
      <c r="BB304" s="6">
        <v>61.942999999999898</v>
      </c>
      <c r="BC304">
        <v>41962.644999999997</v>
      </c>
      <c r="BD304" s="6">
        <v>0</v>
      </c>
      <c r="BE304" s="6">
        <v>37594.294999999998</v>
      </c>
      <c r="BF304" s="6">
        <v>0</v>
      </c>
      <c r="BG304">
        <v>42053.095999999998</v>
      </c>
      <c r="BH304" s="6">
        <v>90.450999999999894</v>
      </c>
    </row>
    <row r="305" spans="1:60" x14ac:dyDescent="0.25">
      <c r="A305" s="6"/>
      <c r="F305" s="6"/>
      <c r="H305" s="6"/>
      <c r="I305" s="6"/>
      <c r="J305" s="6"/>
      <c r="L305" s="6"/>
      <c r="N305" s="6"/>
      <c r="O305" s="6"/>
      <c r="P305" s="6"/>
      <c r="R305" s="6"/>
      <c r="T305" s="6"/>
      <c r="U305" s="6"/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Q305">
        <v>41630.334000000003</v>
      </c>
      <c r="AR305" s="6">
        <v>0</v>
      </c>
      <c r="AS305" s="6">
        <v>37555.353999999999</v>
      </c>
      <c r="AT305" s="6">
        <v>0</v>
      </c>
      <c r="AU305">
        <v>41778.521000000001</v>
      </c>
      <c r="AV305" s="6">
        <v>148.18700000000001</v>
      </c>
      <c r="AW305">
        <v>42109.279000000002</v>
      </c>
      <c r="AX305" s="6">
        <v>0</v>
      </c>
      <c r="AY305" s="6">
        <v>37809.417999999998</v>
      </c>
      <c r="AZ305" s="6">
        <v>0</v>
      </c>
      <c r="BA305">
        <v>42287.675000000003</v>
      </c>
      <c r="BB305" s="6">
        <v>178.39599999999899</v>
      </c>
      <c r="BC305">
        <v>42079.692999999999</v>
      </c>
      <c r="BD305" s="6">
        <v>0</v>
      </c>
      <c r="BE305" s="6">
        <v>37775.307999999997</v>
      </c>
      <c r="BF305" s="6">
        <v>0</v>
      </c>
      <c r="BG305">
        <v>42135.644</v>
      </c>
      <c r="BH305" s="6">
        <v>55.950999999999901</v>
      </c>
    </row>
    <row r="306" spans="1:60" x14ac:dyDescent="0.25">
      <c r="A306" s="6"/>
      <c r="B306" s="6"/>
      <c r="F306" s="6"/>
      <c r="H306" s="6"/>
      <c r="I306" s="6"/>
      <c r="J306" s="6"/>
      <c r="L306" s="6"/>
      <c r="N306" s="6"/>
      <c r="O306" s="6"/>
      <c r="P306" s="6"/>
      <c r="R306" s="6"/>
      <c r="T306" s="6"/>
      <c r="U306" s="6"/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Q306">
        <v>41814.972000000002</v>
      </c>
      <c r="AR306" s="6">
        <v>0</v>
      </c>
      <c r="AS306" s="6">
        <v>37649.629999999997</v>
      </c>
      <c r="AT306" s="6">
        <v>0</v>
      </c>
      <c r="AU306">
        <v>41868.534</v>
      </c>
      <c r="AV306" s="6">
        <v>53.561999999999898</v>
      </c>
      <c r="AW306">
        <v>42329.281999999999</v>
      </c>
      <c r="AX306" s="6">
        <v>0</v>
      </c>
      <c r="AY306" s="6">
        <v>37943.303999999996</v>
      </c>
      <c r="AZ306" s="6">
        <v>0</v>
      </c>
      <c r="BA306">
        <v>42507.438000000002</v>
      </c>
      <c r="BB306" s="6">
        <v>178.15600000000001</v>
      </c>
      <c r="BC306">
        <v>42135.644</v>
      </c>
      <c r="BD306" s="6">
        <v>14.585999999999901</v>
      </c>
      <c r="BE306" s="6">
        <v>37892.707999999999</v>
      </c>
      <c r="BF306" s="6">
        <v>0</v>
      </c>
      <c r="BG306">
        <v>42287.12</v>
      </c>
      <c r="BH306" s="6">
        <v>151.475999999999</v>
      </c>
    </row>
    <row r="307" spans="1:60" x14ac:dyDescent="0.25">
      <c r="A307" s="6"/>
      <c r="B307" s="6"/>
      <c r="I307" s="6"/>
      <c r="O307" s="6"/>
      <c r="U307" s="6"/>
      <c r="AA307" s="6"/>
      <c r="AG307" s="6"/>
      <c r="AM307" s="6"/>
      <c r="AQ307">
        <v>42101.771999999997</v>
      </c>
      <c r="AR307">
        <v>0</v>
      </c>
      <c r="AS307" s="6">
        <v>37754.421999999999</v>
      </c>
      <c r="AT307">
        <v>0</v>
      </c>
      <c r="AU307">
        <v>42137.273000000001</v>
      </c>
      <c r="AV307">
        <v>35.500999999999898</v>
      </c>
      <c r="AW307">
        <v>42522</v>
      </c>
      <c r="AX307">
        <v>0</v>
      </c>
      <c r="AY307" s="6">
        <v>38172.531000000003</v>
      </c>
      <c r="AZ307">
        <v>0</v>
      </c>
      <c r="BA307">
        <v>42661.892999999996</v>
      </c>
      <c r="BB307">
        <v>139.89299999999901</v>
      </c>
      <c r="BC307">
        <v>42584.159</v>
      </c>
      <c r="BD307">
        <v>0</v>
      </c>
      <c r="BE307" s="6">
        <v>37928.247000000003</v>
      </c>
      <c r="BF307">
        <v>1</v>
      </c>
      <c r="BG307">
        <v>42652.563000000002</v>
      </c>
      <c r="BH307">
        <v>68.403999999999897</v>
      </c>
    </row>
    <row r="308" spans="1:60" x14ac:dyDescent="0.25">
      <c r="A308" s="6"/>
      <c r="B308" s="6"/>
      <c r="F308" s="6"/>
      <c r="H308" s="6"/>
      <c r="I308" s="6"/>
      <c r="J308" s="6"/>
      <c r="L308" s="6"/>
      <c r="N308" s="6"/>
      <c r="O308" s="6"/>
      <c r="P308" s="6"/>
      <c r="R308" s="6"/>
      <c r="T308" s="6"/>
      <c r="U308" s="6"/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Q308">
        <v>42157.5</v>
      </c>
      <c r="AR308" s="6">
        <v>0</v>
      </c>
      <c r="AS308" s="6">
        <v>37876.379999999997</v>
      </c>
      <c r="AT308" s="6">
        <v>0</v>
      </c>
      <c r="AU308">
        <v>42228.847000000002</v>
      </c>
      <c r="AV308" s="6">
        <v>71.346999999999895</v>
      </c>
      <c r="AW308">
        <v>42791.347000000002</v>
      </c>
      <c r="AX308" s="6">
        <v>0</v>
      </c>
      <c r="AY308" s="6">
        <v>38280.491999999998</v>
      </c>
      <c r="AZ308" s="6">
        <v>0</v>
      </c>
      <c r="BA308">
        <v>42904.654999999999</v>
      </c>
      <c r="BB308" s="6">
        <v>113.307999999999</v>
      </c>
      <c r="BC308">
        <v>42687.968000000001</v>
      </c>
      <c r="BD308" s="6">
        <v>0</v>
      </c>
      <c r="BE308" s="6">
        <v>37959.546999999999</v>
      </c>
      <c r="BF308" s="6">
        <v>0</v>
      </c>
      <c r="BG308">
        <v>42752.108</v>
      </c>
      <c r="BH308" s="6">
        <v>64.139999999999901</v>
      </c>
    </row>
    <row r="309" spans="1:60" x14ac:dyDescent="0.25">
      <c r="A309" s="6"/>
      <c r="B309" s="6"/>
      <c r="I309" s="6"/>
      <c r="O309" s="6"/>
      <c r="U309" s="6"/>
      <c r="AA309" s="6"/>
      <c r="AG309" s="6"/>
      <c r="AM309" s="6"/>
      <c r="AQ309">
        <v>42280.995000000003</v>
      </c>
      <c r="AR309">
        <v>0</v>
      </c>
      <c r="AS309" s="6">
        <v>37990.152999999998</v>
      </c>
      <c r="AT309">
        <v>0</v>
      </c>
      <c r="AU309">
        <v>42354.589</v>
      </c>
      <c r="AV309">
        <v>73.593999999999895</v>
      </c>
      <c r="AW309">
        <v>42945.298000000003</v>
      </c>
      <c r="AX309">
        <v>0</v>
      </c>
      <c r="AY309" s="6">
        <v>38578.678999999996</v>
      </c>
      <c r="AZ309">
        <v>0</v>
      </c>
      <c r="BA309">
        <v>43113.673999999999</v>
      </c>
      <c r="BB309">
        <v>168.37599999999901</v>
      </c>
      <c r="BC309">
        <v>43002.894999999997</v>
      </c>
      <c r="BD309">
        <v>0</v>
      </c>
      <c r="BE309" s="6">
        <v>38034.409</v>
      </c>
      <c r="BF309">
        <v>1</v>
      </c>
      <c r="BG309">
        <v>43104.442999999999</v>
      </c>
      <c r="BH309">
        <v>101.548</v>
      </c>
    </row>
    <row r="310" spans="1:60" x14ac:dyDescent="0.25">
      <c r="A310" s="6"/>
      <c r="B310" s="6"/>
      <c r="F310" s="6"/>
      <c r="H310" s="6"/>
      <c r="I310" s="6"/>
      <c r="J310" s="6"/>
      <c r="L310" s="6"/>
      <c r="N310" s="6"/>
      <c r="O310" s="6"/>
      <c r="P310" s="6"/>
      <c r="R310" s="6"/>
      <c r="T310" s="6"/>
      <c r="U310" s="6"/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Q310">
        <v>42427.239000000001</v>
      </c>
      <c r="AR310" s="6">
        <v>0</v>
      </c>
      <c r="AS310" s="6">
        <v>38334.076000000001</v>
      </c>
      <c r="AT310" s="6">
        <v>0</v>
      </c>
      <c r="AU310">
        <v>42480.035000000003</v>
      </c>
      <c r="AV310" s="6">
        <v>52.7959999999999</v>
      </c>
      <c r="AW310">
        <v>43122.372000000003</v>
      </c>
      <c r="AX310" s="6">
        <v>0</v>
      </c>
      <c r="AY310" s="6">
        <v>38718.561999999998</v>
      </c>
      <c r="AZ310" s="6">
        <v>0</v>
      </c>
      <c r="BB310" s="6"/>
      <c r="BD310" s="6"/>
      <c r="BE310" s="6">
        <v>38054.220999999998</v>
      </c>
      <c r="BF310" s="6">
        <v>0</v>
      </c>
      <c r="BH310" s="6"/>
    </row>
    <row r="311" spans="1:60" x14ac:dyDescent="0.25">
      <c r="A311" s="6"/>
      <c r="B311" s="6"/>
      <c r="F311" s="6"/>
      <c r="H311" s="6"/>
      <c r="I311" s="6"/>
      <c r="J311" s="6"/>
      <c r="L311" s="6"/>
      <c r="N311" s="6"/>
      <c r="O311" s="6"/>
      <c r="P311" s="6"/>
      <c r="R311" s="6"/>
      <c r="T311" s="6"/>
      <c r="U311" s="6"/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Q311">
        <v>42536.014999999999</v>
      </c>
      <c r="AR311" s="6">
        <v>0</v>
      </c>
      <c r="AS311" s="6">
        <v>38551.769</v>
      </c>
      <c r="AT311" s="6">
        <v>0</v>
      </c>
      <c r="AU311">
        <v>42603.538999999997</v>
      </c>
      <c r="AV311" s="6">
        <v>67.524000000000001</v>
      </c>
      <c r="AX311" s="6"/>
      <c r="AY311" s="6">
        <v>38796.142999999996</v>
      </c>
      <c r="AZ311" s="6">
        <v>0</v>
      </c>
      <c r="BB311" s="6"/>
      <c r="BD311" s="6"/>
      <c r="BE311" s="6">
        <v>38211.779000000002</v>
      </c>
      <c r="BF311" s="6">
        <v>0</v>
      </c>
      <c r="BH311" s="6"/>
    </row>
    <row r="312" spans="1:60" x14ac:dyDescent="0.25">
      <c r="A312" s="6"/>
      <c r="B312" s="6"/>
      <c r="F312" s="6"/>
      <c r="H312" s="6"/>
      <c r="I312" s="6"/>
      <c r="J312" s="6"/>
      <c r="L312" s="6"/>
      <c r="N312" s="6"/>
      <c r="O312" s="6"/>
      <c r="P312" s="6"/>
      <c r="R312" s="6"/>
      <c r="T312" s="6"/>
      <c r="U312" s="6"/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Q312">
        <v>42649.269</v>
      </c>
      <c r="AR312" s="6">
        <v>0</v>
      </c>
      <c r="AS312" s="6">
        <v>38635.677000000003</v>
      </c>
      <c r="AT312" s="6">
        <v>0</v>
      </c>
      <c r="AU312">
        <v>42755.017999999996</v>
      </c>
      <c r="AV312" s="6">
        <v>105.748999999999</v>
      </c>
      <c r="AX312" s="6"/>
      <c r="AY312" s="6">
        <v>38908.94</v>
      </c>
      <c r="AZ312" s="6">
        <v>0</v>
      </c>
      <c r="BB312" s="6"/>
      <c r="BD312" s="6"/>
      <c r="BE312" s="6">
        <v>38319.828999999998</v>
      </c>
      <c r="BF312" s="6">
        <v>0</v>
      </c>
      <c r="BH312" s="6"/>
    </row>
    <row r="313" spans="1:60" x14ac:dyDescent="0.25">
      <c r="A313" s="6"/>
      <c r="B313" s="6"/>
      <c r="F313" s="6"/>
      <c r="H313" s="6"/>
      <c r="I313" s="6"/>
      <c r="J313" s="6"/>
      <c r="L313" s="6"/>
      <c r="N313" s="6"/>
      <c r="O313" s="6"/>
      <c r="P313" s="6"/>
      <c r="R313" s="6"/>
      <c r="T313" s="6"/>
      <c r="U313" s="6"/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Q313">
        <v>42762.934000000001</v>
      </c>
      <c r="AR313" s="6">
        <v>0</v>
      </c>
      <c r="AS313" s="6">
        <v>38786.279000000002</v>
      </c>
      <c r="AT313" s="6">
        <v>0</v>
      </c>
      <c r="AU313">
        <v>42825.875</v>
      </c>
      <c r="AV313" s="6">
        <v>62.941000000000003</v>
      </c>
      <c r="AX313" s="6"/>
      <c r="AY313" s="6">
        <v>38984.762999999999</v>
      </c>
      <c r="AZ313" s="6">
        <v>0</v>
      </c>
      <c r="BB313" s="6"/>
      <c r="BD313" s="6"/>
      <c r="BE313" s="6">
        <v>38456.307000000001</v>
      </c>
      <c r="BF313" s="6">
        <v>0</v>
      </c>
      <c r="BH313" s="6"/>
    </row>
    <row r="314" spans="1:60" x14ac:dyDescent="0.25">
      <c r="A314" s="6"/>
      <c r="B314" s="6"/>
      <c r="F314" s="6"/>
      <c r="H314" s="6"/>
      <c r="I314" s="6"/>
      <c r="J314" s="6"/>
      <c r="L314" s="6"/>
      <c r="N314" s="6"/>
      <c r="O314" s="6"/>
      <c r="P314" s="6"/>
      <c r="R314" s="6"/>
      <c r="T314" s="6"/>
      <c r="U314" s="6"/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Q314">
        <v>43018.417999999998</v>
      </c>
      <c r="AR314" s="6">
        <v>0</v>
      </c>
      <c r="AS314" s="6">
        <v>38868.675999999999</v>
      </c>
      <c r="AT314" s="6">
        <v>1</v>
      </c>
      <c r="AU314">
        <v>43089.406999999999</v>
      </c>
      <c r="AV314" s="6">
        <v>70.989000000000004</v>
      </c>
      <c r="AX314" s="6"/>
      <c r="AY314" s="6">
        <v>39062.021999999997</v>
      </c>
      <c r="AZ314" s="6">
        <v>0</v>
      </c>
      <c r="BB314" s="6"/>
      <c r="BD314" s="6"/>
      <c r="BE314" s="6">
        <v>38541.745000000003</v>
      </c>
      <c r="BF314" s="6">
        <v>0</v>
      </c>
      <c r="BH314" s="6"/>
    </row>
    <row r="315" spans="1:60" x14ac:dyDescent="0.25">
      <c r="A315" s="6"/>
      <c r="F315" s="6"/>
      <c r="H315" s="6"/>
      <c r="I315" s="6"/>
      <c r="J315" s="6"/>
      <c r="L315" s="6"/>
      <c r="N315" s="6"/>
      <c r="O315" s="6"/>
      <c r="P315" s="6"/>
      <c r="R315" s="6"/>
      <c r="T315" s="6"/>
      <c r="U315" s="6"/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>
        <v>38939.523000000001</v>
      </c>
      <c r="AT315" s="6">
        <v>0</v>
      </c>
      <c r="AV315" s="6"/>
      <c r="AX315" s="6"/>
      <c r="AY315" s="6">
        <v>39183.065000000002</v>
      </c>
      <c r="AZ315" s="6">
        <v>0</v>
      </c>
      <c r="BB315" s="6"/>
      <c r="BD315" s="6"/>
      <c r="BE315" s="6">
        <v>38723.186999999998</v>
      </c>
      <c r="BF315" s="6">
        <v>0</v>
      </c>
      <c r="BH315" s="6"/>
    </row>
    <row r="316" spans="1:60" x14ac:dyDescent="0.25">
      <c r="A316" s="6"/>
      <c r="B316" s="6"/>
      <c r="F316" s="6"/>
      <c r="H316" s="6"/>
      <c r="I316" s="6"/>
      <c r="J316" s="6"/>
      <c r="L316" s="6"/>
      <c r="N316" s="6"/>
      <c r="O316" s="6"/>
      <c r="P316" s="6"/>
      <c r="R316" s="6"/>
      <c r="T316" s="6"/>
      <c r="U316" s="6"/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>
        <v>38997.428999999996</v>
      </c>
      <c r="AT316" s="6">
        <v>1</v>
      </c>
      <c r="AV316" s="6"/>
      <c r="AX316" s="6"/>
      <c r="AY316" s="6">
        <v>39298.957999999999</v>
      </c>
      <c r="AZ316" s="6">
        <v>0</v>
      </c>
      <c r="BB316" s="6"/>
      <c r="BD316" s="6"/>
      <c r="BE316" s="6">
        <v>38867.116999999998</v>
      </c>
      <c r="BF316" s="6">
        <v>1</v>
      </c>
      <c r="BH316" s="6"/>
    </row>
    <row r="317" spans="1:60" x14ac:dyDescent="0.25">
      <c r="A317" s="6"/>
      <c r="B317" s="6"/>
      <c r="F317" s="6"/>
      <c r="H317" s="6"/>
      <c r="I317" s="6"/>
      <c r="J317" s="6"/>
      <c r="L317" s="6"/>
      <c r="N317" s="6"/>
      <c r="O317" s="6"/>
      <c r="P317" s="6"/>
      <c r="R317" s="6"/>
      <c r="T317" s="6"/>
      <c r="U317" s="6"/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>
        <v>39032.873</v>
      </c>
      <c r="AT317" s="6">
        <v>0</v>
      </c>
      <c r="AV317" s="6"/>
      <c r="AX317" s="6"/>
      <c r="AY317" s="6">
        <v>39355.387999999999</v>
      </c>
      <c r="AZ317" s="6">
        <v>1</v>
      </c>
      <c r="BB317" s="6"/>
      <c r="BD317" s="6"/>
      <c r="BE317" s="6">
        <v>38869.813999999998</v>
      </c>
      <c r="BF317" s="6">
        <v>0</v>
      </c>
      <c r="BH317" s="6"/>
    </row>
    <row r="318" spans="1:60" x14ac:dyDescent="0.25">
      <c r="A318" s="6"/>
      <c r="B318" s="6"/>
      <c r="I318" s="6"/>
      <c r="O318" s="6"/>
      <c r="U318" s="6"/>
      <c r="AA318" s="6"/>
      <c r="AG318" s="6"/>
      <c r="AM318" s="6"/>
      <c r="AS318" s="6">
        <v>39161.220999999998</v>
      </c>
      <c r="AT318">
        <v>0</v>
      </c>
      <c r="AY318" s="6">
        <v>39386.216999999997</v>
      </c>
      <c r="AZ318">
        <v>0</v>
      </c>
      <c r="BE318" s="6">
        <v>38938.796999999999</v>
      </c>
      <c r="BF318">
        <v>0</v>
      </c>
    </row>
    <row r="319" spans="1:60" x14ac:dyDescent="0.25">
      <c r="A319" s="6"/>
      <c r="B319" s="6"/>
      <c r="F319" s="6"/>
      <c r="H319" s="6"/>
      <c r="I319" s="6"/>
      <c r="J319" s="6"/>
      <c r="L319" s="6"/>
      <c r="N319" s="6"/>
      <c r="O319" s="6"/>
      <c r="P319" s="6"/>
      <c r="R319" s="6"/>
      <c r="T319" s="6"/>
      <c r="U319" s="6"/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>
        <v>39317.374000000003</v>
      </c>
      <c r="AT319" s="6">
        <v>0</v>
      </c>
      <c r="AV319" s="6"/>
      <c r="AX319" s="6"/>
      <c r="AY319" s="6">
        <v>39488.309000000001</v>
      </c>
      <c r="AZ319" s="6">
        <v>0</v>
      </c>
      <c r="BB319" s="6"/>
      <c r="BD319" s="6"/>
      <c r="BE319" s="6">
        <v>38963.752999999997</v>
      </c>
      <c r="BF319" s="6">
        <v>1</v>
      </c>
      <c r="BH319" s="6"/>
    </row>
    <row r="320" spans="1:60" x14ac:dyDescent="0.25">
      <c r="A320" s="6"/>
      <c r="B320" s="6"/>
      <c r="F320" s="6"/>
      <c r="H320" s="6"/>
      <c r="I320" s="6"/>
      <c r="J320" s="6"/>
      <c r="L320" s="6"/>
      <c r="N320" s="6"/>
      <c r="O320" s="6"/>
      <c r="P320" s="6"/>
      <c r="R320" s="6"/>
      <c r="T320" s="6"/>
      <c r="U320" s="6"/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>
        <v>39332.705999999998</v>
      </c>
      <c r="AT320" s="6">
        <v>1</v>
      </c>
      <c r="AV320" s="6"/>
      <c r="AX320" s="6"/>
      <c r="AY320" s="6">
        <v>39581.212</v>
      </c>
      <c r="AZ320" s="6">
        <v>0</v>
      </c>
      <c r="BB320" s="6"/>
      <c r="BD320" s="6"/>
      <c r="BE320" s="6">
        <v>38990.489000000001</v>
      </c>
      <c r="BF320" s="6">
        <v>0</v>
      </c>
      <c r="BH320" s="6"/>
    </row>
    <row r="321" spans="1:60" x14ac:dyDescent="0.25">
      <c r="A321" s="6"/>
      <c r="B321" s="6"/>
      <c r="F321" s="6"/>
      <c r="H321" s="6"/>
      <c r="I321" s="6"/>
      <c r="J321" s="6"/>
      <c r="L321" s="6"/>
      <c r="N321" s="6"/>
      <c r="O321" s="6"/>
      <c r="P321" s="6"/>
      <c r="R321" s="6"/>
      <c r="T321" s="6"/>
      <c r="U321" s="6"/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>
        <v>39363.639000000003</v>
      </c>
      <c r="AT321" s="6">
        <v>0</v>
      </c>
      <c r="AV321" s="6"/>
      <c r="AX321" s="6"/>
      <c r="AY321" s="6">
        <v>39791.417999999998</v>
      </c>
      <c r="AZ321" s="6">
        <v>0</v>
      </c>
      <c r="BB321" s="6"/>
      <c r="BD321" s="6"/>
      <c r="BE321" s="6">
        <v>39093.101999999999</v>
      </c>
      <c r="BF321" s="6">
        <v>0</v>
      </c>
      <c r="BH321" s="6"/>
    </row>
    <row r="322" spans="1:60" x14ac:dyDescent="0.25">
      <c r="A322" s="6"/>
      <c r="B322" s="6"/>
      <c r="F322" s="6"/>
      <c r="H322" s="6"/>
      <c r="I322" s="6"/>
      <c r="J322" s="6"/>
      <c r="L322" s="6"/>
      <c r="N322" s="6"/>
      <c r="O322" s="6"/>
      <c r="P322" s="6"/>
      <c r="R322" s="6"/>
      <c r="T322" s="6"/>
      <c r="U322" s="6"/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>
        <v>39532.946000000004</v>
      </c>
      <c r="AT322" s="6">
        <v>0</v>
      </c>
      <c r="AV322" s="6"/>
      <c r="AX322" s="6"/>
      <c r="AY322" s="6">
        <v>40004.171999999999</v>
      </c>
      <c r="AZ322" s="6">
        <v>0</v>
      </c>
      <c r="BB322" s="6"/>
      <c r="BD322" s="6"/>
      <c r="BE322" s="6">
        <v>39243.411999999997</v>
      </c>
      <c r="BF322" s="6">
        <v>0</v>
      </c>
      <c r="BH322" s="6"/>
    </row>
    <row r="323" spans="1:60" x14ac:dyDescent="0.25">
      <c r="A323" s="6"/>
      <c r="F323" s="6"/>
      <c r="H323" s="6"/>
      <c r="I323" s="6"/>
      <c r="J323" s="6"/>
      <c r="L323" s="6"/>
      <c r="N323" s="6"/>
      <c r="O323" s="6"/>
      <c r="P323" s="6"/>
      <c r="R323" s="6"/>
      <c r="T323" s="6"/>
      <c r="U323" s="6"/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>
        <v>39555.377999999997</v>
      </c>
      <c r="AT323" s="6">
        <v>1</v>
      </c>
      <c r="AV323" s="6"/>
      <c r="AX323" s="6"/>
      <c r="AY323" s="6">
        <v>40075.004999999997</v>
      </c>
      <c r="AZ323" s="6">
        <v>0</v>
      </c>
      <c r="BB323" s="6"/>
      <c r="BD323" s="6"/>
      <c r="BE323" s="6">
        <v>39306.112999999998</v>
      </c>
      <c r="BF323" s="6">
        <v>0</v>
      </c>
      <c r="BH323" s="6"/>
    </row>
    <row r="324" spans="1:60" x14ac:dyDescent="0.25">
      <c r="A324" s="6"/>
      <c r="B324" s="6"/>
      <c r="F324" s="6"/>
      <c r="H324" s="6"/>
      <c r="I324" s="6"/>
      <c r="J324" s="6"/>
      <c r="L324" s="6"/>
      <c r="N324" s="6"/>
      <c r="O324" s="6"/>
      <c r="P324" s="6"/>
      <c r="R324" s="6"/>
      <c r="T324" s="6"/>
      <c r="U324" s="6"/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>
        <v>39699.078999999998</v>
      </c>
      <c r="AT324" s="6">
        <v>0</v>
      </c>
      <c r="AV324" s="6"/>
      <c r="AX324" s="6"/>
      <c r="AY324" s="6">
        <v>40113.31</v>
      </c>
      <c r="AZ324" s="6">
        <v>0</v>
      </c>
      <c r="BB324" s="6"/>
      <c r="BD324" s="6"/>
      <c r="BE324" s="6">
        <v>39336.834999999999</v>
      </c>
      <c r="BF324" s="6">
        <v>1</v>
      </c>
      <c r="BH324" s="6"/>
    </row>
    <row r="325" spans="1:60" x14ac:dyDescent="0.25">
      <c r="A325" s="6"/>
      <c r="B325" s="6"/>
      <c r="F325" s="6"/>
      <c r="H325" s="6"/>
      <c r="I325" s="6"/>
      <c r="J325" s="6"/>
      <c r="L325" s="6"/>
      <c r="N325" s="6"/>
      <c r="O325" s="6"/>
      <c r="P325" s="6"/>
      <c r="R325" s="6"/>
      <c r="T325" s="6"/>
      <c r="U325" s="6"/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>
        <v>39780.457999999999</v>
      </c>
      <c r="AT325" s="6">
        <v>0</v>
      </c>
      <c r="AV325" s="6"/>
      <c r="AX325" s="6"/>
      <c r="AY325" s="6">
        <v>40532.671999999999</v>
      </c>
      <c r="AZ325" s="6">
        <v>0</v>
      </c>
      <c r="BB325" s="6"/>
      <c r="BD325" s="6"/>
      <c r="BE325" s="6">
        <v>39426.362000000001</v>
      </c>
      <c r="BF325" s="6">
        <v>0</v>
      </c>
      <c r="BH325" s="6"/>
    </row>
    <row r="326" spans="1:60" x14ac:dyDescent="0.25">
      <c r="A326" s="6"/>
      <c r="B326" s="6"/>
      <c r="F326" s="6"/>
      <c r="H326" s="6"/>
      <c r="I326" s="6"/>
      <c r="J326" s="6"/>
      <c r="L326" s="6"/>
      <c r="N326" s="6"/>
      <c r="O326" s="6"/>
      <c r="P326" s="6"/>
      <c r="R326" s="6"/>
      <c r="T326" s="6"/>
      <c r="U326" s="6"/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>
        <v>39982.392999999996</v>
      </c>
      <c r="AT326" s="6">
        <v>0</v>
      </c>
      <c r="AV326" s="6"/>
      <c r="AX326" s="6"/>
      <c r="AY326" s="6">
        <v>40617.949000000001</v>
      </c>
      <c r="AZ326" s="6">
        <v>0</v>
      </c>
      <c r="BB326" s="6"/>
      <c r="BD326" s="6"/>
      <c r="BE326" s="6">
        <v>39520.14</v>
      </c>
      <c r="BF326" s="6">
        <v>0</v>
      </c>
      <c r="BH326" s="6"/>
    </row>
    <row r="327" spans="1:60" x14ac:dyDescent="0.25">
      <c r="A327" s="6"/>
      <c r="B327" s="6"/>
      <c r="F327" s="6"/>
      <c r="H327" s="6"/>
      <c r="I327" s="6"/>
      <c r="J327" s="6"/>
      <c r="L327" s="6"/>
      <c r="N327" s="6"/>
      <c r="O327" s="6"/>
      <c r="P327" s="6"/>
      <c r="R327" s="6"/>
      <c r="T327" s="6"/>
      <c r="U327" s="6"/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>
        <v>40075.33</v>
      </c>
      <c r="AT327" s="6">
        <v>1</v>
      </c>
      <c r="AV327" s="6"/>
      <c r="AX327" s="6"/>
      <c r="AY327" s="6">
        <v>40694.995000000003</v>
      </c>
      <c r="AZ327" s="6">
        <v>0</v>
      </c>
      <c r="BB327" s="6"/>
      <c r="BD327" s="6"/>
      <c r="BE327" s="6">
        <v>39704.105000000003</v>
      </c>
      <c r="BF327" s="6">
        <v>0</v>
      </c>
      <c r="BH327" s="6"/>
    </row>
    <row r="328" spans="1:60" x14ac:dyDescent="0.25">
      <c r="A328" s="6"/>
      <c r="B328" s="6"/>
      <c r="F328" s="6"/>
      <c r="H328" s="6"/>
      <c r="I328" s="6"/>
      <c r="J328" s="6"/>
      <c r="L328" s="6"/>
      <c r="N328" s="6"/>
      <c r="O328" s="6"/>
      <c r="P328" s="6"/>
      <c r="R328" s="6"/>
      <c r="T328" s="6"/>
      <c r="U328" s="6"/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>
        <v>40079.750999999997</v>
      </c>
      <c r="AT328" s="6">
        <v>0</v>
      </c>
      <c r="AV328" s="6"/>
      <c r="AX328" s="6"/>
      <c r="AY328" s="6">
        <v>40995.343999999997</v>
      </c>
      <c r="AZ328" s="6">
        <v>0</v>
      </c>
      <c r="BB328" s="6"/>
      <c r="BD328" s="6"/>
      <c r="BE328" s="6">
        <v>39842.873</v>
      </c>
      <c r="BF328" s="6">
        <v>0</v>
      </c>
      <c r="BH328" s="6"/>
    </row>
    <row r="329" spans="1:60" x14ac:dyDescent="0.25">
      <c r="A329" s="6"/>
      <c r="B329" s="6"/>
      <c r="F329" s="6"/>
      <c r="H329" s="6"/>
      <c r="I329" s="6"/>
      <c r="J329" s="6"/>
      <c r="L329" s="6"/>
      <c r="N329" s="6"/>
      <c r="O329" s="6"/>
      <c r="P329" s="6"/>
      <c r="R329" s="6"/>
      <c r="T329" s="6"/>
      <c r="U329" s="6"/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>
        <v>40215.453000000001</v>
      </c>
      <c r="AT329" s="6">
        <v>0</v>
      </c>
      <c r="AV329" s="6"/>
      <c r="AX329" s="6"/>
      <c r="AY329" s="6">
        <v>41081.400999999998</v>
      </c>
      <c r="AZ329" s="6">
        <v>0</v>
      </c>
      <c r="BB329" s="6"/>
      <c r="BD329" s="6"/>
      <c r="BE329" s="6">
        <v>40014.228999999999</v>
      </c>
      <c r="BF329" s="6">
        <v>0</v>
      </c>
      <c r="BH329" s="6"/>
    </row>
    <row r="330" spans="1:60" x14ac:dyDescent="0.25">
      <c r="A330" s="6"/>
      <c r="I330" s="6"/>
      <c r="O330" s="6"/>
      <c r="U330" s="6"/>
      <c r="AA330" s="6"/>
      <c r="AG330" s="6"/>
      <c r="AM330" s="6"/>
      <c r="AS330" s="6">
        <v>40323.883000000002</v>
      </c>
      <c r="AT330">
        <v>0</v>
      </c>
      <c r="AY330" s="6">
        <v>41230.980000000003</v>
      </c>
      <c r="AZ330">
        <v>0</v>
      </c>
      <c r="BE330" s="6">
        <v>40132.080000000002</v>
      </c>
      <c r="BF330">
        <v>0</v>
      </c>
    </row>
    <row r="331" spans="1:60" x14ac:dyDescent="0.25">
      <c r="A331" s="6"/>
      <c r="B331" s="6"/>
      <c r="F331" s="6"/>
      <c r="H331" s="6"/>
      <c r="I331" s="6"/>
      <c r="J331" s="6"/>
      <c r="L331" s="6"/>
      <c r="N331" s="6"/>
      <c r="O331" s="6"/>
      <c r="P331" s="6"/>
      <c r="R331" s="6"/>
      <c r="T331" s="6"/>
      <c r="U331" s="6"/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>
        <v>40436.226000000002</v>
      </c>
      <c r="AT331" s="6">
        <v>0</v>
      </c>
      <c r="AV331" s="6"/>
      <c r="AX331" s="6"/>
      <c r="AY331" s="6">
        <v>41355.858999999997</v>
      </c>
      <c r="AZ331" s="6">
        <v>0</v>
      </c>
      <c r="BB331" s="6"/>
      <c r="BD331" s="6"/>
      <c r="BE331" s="6">
        <v>40472.841</v>
      </c>
      <c r="BF331" s="6">
        <v>0</v>
      </c>
      <c r="BH331" s="6"/>
    </row>
    <row r="332" spans="1:60" x14ac:dyDescent="0.25">
      <c r="A332" s="6"/>
      <c r="F332" s="6"/>
      <c r="H332" s="6"/>
      <c r="I332" s="6"/>
      <c r="J332" s="6"/>
      <c r="L332" s="6"/>
      <c r="N332" s="6"/>
      <c r="O332" s="6"/>
      <c r="P332" s="6"/>
      <c r="R332" s="6"/>
      <c r="T332" s="6"/>
      <c r="U332" s="6"/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>
        <v>40535.315000000002</v>
      </c>
      <c r="AT332" s="6">
        <v>0</v>
      </c>
      <c r="AV332" s="6"/>
      <c r="AX332" s="6"/>
      <c r="AY332" s="6">
        <v>41448.506000000001</v>
      </c>
      <c r="AZ332" s="6">
        <v>0</v>
      </c>
      <c r="BB332" s="6"/>
      <c r="BD332" s="6"/>
      <c r="BE332" s="6">
        <v>40610.589</v>
      </c>
      <c r="BF332" s="6">
        <v>0</v>
      </c>
      <c r="BH332" s="6"/>
    </row>
    <row r="333" spans="1:60" x14ac:dyDescent="0.25">
      <c r="A333" s="6"/>
      <c r="B333" s="6"/>
      <c r="I333" s="6"/>
      <c r="O333" s="6"/>
      <c r="U333" s="6"/>
      <c r="AA333" s="6"/>
      <c r="AG333" s="6"/>
      <c r="AM333" s="6"/>
      <c r="AS333" s="6">
        <v>40611.834999999999</v>
      </c>
      <c r="AT333">
        <v>0</v>
      </c>
      <c r="AY333" s="6">
        <v>41499.400999999998</v>
      </c>
      <c r="AZ333">
        <v>0</v>
      </c>
      <c r="BE333" s="6">
        <v>40679.006000000001</v>
      </c>
      <c r="BF333">
        <v>1</v>
      </c>
    </row>
    <row r="334" spans="1:60" x14ac:dyDescent="0.25">
      <c r="A334" s="6"/>
      <c r="B334" s="6"/>
      <c r="F334" s="6"/>
      <c r="H334" s="6"/>
      <c r="I334" s="6"/>
      <c r="J334" s="6"/>
      <c r="L334" s="6"/>
      <c r="N334" s="6"/>
      <c r="O334" s="6"/>
      <c r="P334" s="6"/>
      <c r="R334" s="6"/>
      <c r="T334" s="6"/>
      <c r="U334" s="6"/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>
        <v>40680.006000000001</v>
      </c>
      <c r="AT334" s="6">
        <v>1</v>
      </c>
      <c r="AV334" s="6"/>
      <c r="AX334" s="6"/>
      <c r="AY334" s="6">
        <v>41546.711000000003</v>
      </c>
      <c r="AZ334" s="6">
        <v>1</v>
      </c>
      <c r="BB334" s="6"/>
      <c r="BD334" s="6"/>
      <c r="BE334" s="6">
        <v>40705.396000000001</v>
      </c>
      <c r="BF334" s="6">
        <v>0</v>
      </c>
      <c r="BH334" s="6"/>
    </row>
    <row r="335" spans="1:60" x14ac:dyDescent="0.25">
      <c r="A335" s="6"/>
      <c r="B335" s="6"/>
      <c r="F335" s="6"/>
      <c r="H335" s="6"/>
      <c r="I335" s="6"/>
      <c r="J335" s="6"/>
      <c r="L335" s="6"/>
      <c r="N335" s="6"/>
      <c r="O335" s="6"/>
      <c r="P335" s="6"/>
      <c r="R335" s="6"/>
      <c r="T335" s="6"/>
      <c r="U335" s="6"/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>
        <v>40774.478000000003</v>
      </c>
      <c r="AT335" s="6">
        <v>0</v>
      </c>
      <c r="AV335" s="6"/>
      <c r="AX335" s="6"/>
      <c r="AY335" s="6">
        <v>41669.328000000001</v>
      </c>
      <c r="AZ335" s="6">
        <v>0</v>
      </c>
      <c r="BB335" s="6"/>
      <c r="BD335" s="6"/>
      <c r="BE335" s="6">
        <v>40713.430999999997</v>
      </c>
      <c r="BF335" s="6">
        <v>1</v>
      </c>
      <c r="BH335" s="6"/>
    </row>
    <row r="336" spans="1:60" x14ac:dyDescent="0.25">
      <c r="A336" s="6"/>
      <c r="B336" s="6"/>
      <c r="F336" s="6"/>
      <c r="H336" s="6"/>
      <c r="I336" s="6"/>
      <c r="J336" s="6"/>
      <c r="L336" s="6"/>
      <c r="N336" s="6"/>
      <c r="O336" s="6"/>
      <c r="P336" s="6"/>
      <c r="R336" s="6"/>
      <c r="T336" s="6"/>
      <c r="U336" s="6"/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>
        <v>40964.466</v>
      </c>
      <c r="AT336" s="6">
        <v>0</v>
      </c>
      <c r="AV336" s="6"/>
      <c r="AX336" s="6"/>
      <c r="AY336" s="6">
        <v>41808.478999999999</v>
      </c>
      <c r="AZ336" s="6">
        <v>0</v>
      </c>
      <c r="BB336" s="6"/>
      <c r="BD336" s="6"/>
      <c r="BE336" s="6">
        <v>40858.303</v>
      </c>
      <c r="BF336" s="6">
        <v>0</v>
      </c>
      <c r="BH336" s="6"/>
    </row>
    <row r="337" spans="1:60" x14ac:dyDescent="0.25">
      <c r="A337" s="6"/>
      <c r="B337" s="6"/>
      <c r="F337" s="6"/>
      <c r="H337" s="6"/>
      <c r="I337" s="6"/>
      <c r="J337" s="6"/>
      <c r="L337" s="6"/>
      <c r="N337" s="6"/>
      <c r="O337" s="6"/>
      <c r="P337" s="6"/>
      <c r="R337" s="6"/>
      <c r="T337" s="6"/>
      <c r="U337" s="6"/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>
        <v>41192.921999999999</v>
      </c>
      <c r="AT337" s="6">
        <v>0</v>
      </c>
      <c r="AV337" s="6"/>
      <c r="AX337" s="6"/>
      <c r="AY337" s="6">
        <v>42109.279000000002</v>
      </c>
      <c r="AZ337" s="6">
        <v>0</v>
      </c>
      <c r="BB337" s="6"/>
      <c r="BD337" s="6"/>
      <c r="BE337" s="6">
        <v>40967.108</v>
      </c>
      <c r="BF337" s="6">
        <v>0</v>
      </c>
      <c r="BH337" s="6"/>
    </row>
    <row r="338" spans="1:60" x14ac:dyDescent="0.25">
      <c r="A338" s="6"/>
      <c r="F338" s="6"/>
      <c r="H338" s="6"/>
      <c r="I338" s="6"/>
      <c r="J338" s="6"/>
      <c r="L338" s="6"/>
      <c r="N338" s="6"/>
      <c r="O338" s="6"/>
      <c r="P338" s="6"/>
      <c r="R338" s="6"/>
      <c r="T338" s="6"/>
      <c r="U338" s="6"/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>
        <v>41435.781000000003</v>
      </c>
      <c r="AT338" s="6">
        <v>0</v>
      </c>
      <c r="AV338" s="6"/>
      <c r="AX338" s="6"/>
      <c r="AY338" s="6">
        <v>42329.281999999999</v>
      </c>
      <c r="AZ338" s="6">
        <v>0</v>
      </c>
      <c r="BB338" s="6"/>
      <c r="BD338" s="6"/>
      <c r="BE338" s="6">
        <v>41015.275000000001</v>
      </c>
      <c r="BF338" s="6">
        <v>0</v>
      </c>
      <c r="BH338" s="6"/>
    </row>
    <row r="339" spans="1:60" x14ac:dyDescent="0.25">
      <c r="A339" s="6"/>
      <c r="B339" s="6"/>
      <c r="F339" s="6"/>
      <c r="H339" s="6"/>
      <c r="I339" s="6"/>
      <c r="J339" s="6"/>
      <c r="L339" s="6"/>
      <c r="N339" s="6"/>
      <c r="O339" s="6"/>
      <c r="P339" s="6"/>
      <c r="R339" s="6"/>
      <c r="T339" s="6"/>
      <c r="U339" s="6"/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>
        <v>41523.576000000001</v>
      </c>
      <c r="AT339" s="6">
        <v>1</v>
      </c>
      <c r="AV339" s="6"/>
      <c r="AX339" s="6"/>
      <c r="AY339" s="6">
        <v>42522</v>
      </c>
      <c r="AZ339" s="6">
        <v>0</v>
      </c>
      <c r="BB339" s="6"/>
      <c r="BD339" s="6"/>
      <c r="BE339" s="6">
        <v>41121.048999999999</v>
      </c>
      <c r="BF339" s="6">
        <v>0</v>
      </c>
      <c r="BH339" s="6"/>
    </row>
    <row r="340" spans="1:60" x14ac:dyDescent="0.25">
      <c r="A340" s="6"/>
      <c r="B340" s="6"/>
      <c r="F340" s="6"/>
      <c r="H340" s="6"/>
      <c r="I340" s="6"/>
      <c r="J340" s="6"/>
      <c r="L340" s="6"/>
      <c r="N340" s="6"/>
      <c r="O340" s="6"/>
      <c r="P340" s="6"/>
      <c r="R340" s="6"/>
      <c r="T340" s="6"/>
      <c r="U340" s="6"/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>
        <v>41573.89</v>
      </c>
      <c r="AT340" s="6">
        <v>0</v>
      </c>
      <c r="AV340" s="6"/>
      <c r="AX340" s="6"/>
      <c r="AY340" s="6">
        <v>42791.347000000002</v>
      </c>
      <c r="AZ340" s="6">
        <v>0</v>
      </c>
      <c r="BB340" s="6"/>
      <c r="BD340" s="6"/>
      <c r="BE340" s="6">
        <v>41398.892</v>
      </c>
      <c r="BF340" s="6">
        <v>0</v>
      </c>
      <c r="BH340" s="6"/>
    </row>
    <row r="341" spans="1:60" x14ac:dyDescent="0.25">
      <c r="A341" s="6"/>
      <c r="B341" s="6"/>
      <c r="F341" s="6"/>
      <c r="H341" s="6"/>
      <c r="I341" s="6"/>
      <c r="J341" s="6"/>
      <c r="L341" s="6"/>
      <c r="N341" s="6"/>
      <c r="O341" s="6"/>
      <c r="P341" s="6"/>
      <c r="R341" s="6"/>
      <c r="T341" s="6"/>
      <c r="U341" s="6"/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>
        <v>41630.334000000003</v>
      </c>
      <c r="AT341" s="6">
        <v>0</v>
      </c>
      <c r="AV341" s="6"/>
      <c r="AX341" s="6"/>
      <c r="AY341" s="6">
        <v>42945.298000000003</v>
      </c>
      <c r="AZ341" s="6">
        <v>0</v>
      </c>
      <c r="BB341" s="6"/>
      <c r="BD341" s="6"/>
      <c r="BE341" s="6">
        <v>41474.92</v>
      </c>
      <c r="BF341" s="6">
        <v>1</v>
      </c>
      <c r="BH341" s="6"/>
    </row>
    <row r="342" spans="1:60" x14ac:dyDescent="0.25">
      <c r="A342" s="6"/>
      <c r="B342" s="6"/>
      <c r="F342" s="6"/>
      <c r="H342" s="6"/>
      <c r="I342" s="6"/>
      <c r="J342" s="6"/>
      <c r="L342" s="6"/>
      <c r="N342" s="6"/>
      <c r="O342" s="6"/>
      <c r="P342" s="6"/>
      <c r="R342" s="6"/>
      <c r="T342" s="6"/>
      <c r="U342" s="6"/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>
        <v>41814.972000000002</v>
      </c>
      <c r="AT342" s="6">
        <v>0</v>
      </c>
      <c r="AV342" s="6"/>
      <c r="AX342" s="6"/>
      <c r="AY342" s="6">
        <v>43122.372000000003</v>
      </c>
      <c r="AZ342" s="6">
        <v>0</v>
      </c>
      <c r="BB342" s="6"/>
      <c r="BD342" s="6"/>
      <c r="BE342" s="6">
        <v>41484.582000000002</v>
      </c>
      <c r="BF342" s="6">
        <v>0</v>
      </c>
      <c r="BH342" s="6"/>
    </row>
    <row r="343" spans="1:60" x14ac:dyDescent="0.25">
      <c r="A343" s="6"/>
      <c r="B343" s="6"/>
      <c r="F343" s="6"/>
      <c r="H343" s="6"/>
      <c r="I343" s="6"/>
      <c r="J343" s="6"/>
      <c r="L343" s="6"/>
      <c r="N343" s="6"/>
      <c r="O343" s="6"/>
      <c r="P343" s="6"/>
      <c r="R343" s="6"/>
      <c r="T343" s="6"/>
      <c r="U343" s="6"/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>
        <v>42101.771999999997</v>
      </c>
      <c r="AT343" s="6">
        <v>0</v>
      </c>
      <c r="AV343" s="6"/>
      <c r="AX343" s="6"/>
      <c r="AY343" s="6"/>
      <c r="AZ343" s="6"/>
      <c r="BB343" s="6"/>
      <c r="BD343" s="6"/>
      <c r="BE343" s="6">
        <v>41544.345999999998</v>
      </c>
      <c r="BF343" s="6">
        <v>1</v>
      </c>
      <c r="BH343" s="6"/>
    </row>
    <row r="344" spans="1:60" x14ac:dyDescent="0.25">
      <c r="A344" s="6"/>
      <c r="B344" s="6"/>
      <c r="F344" s="6"/>
      <c r="H344" s="6"/>
      <c r="I344" s="6"/>
      <c r="J344" s="6"/>
      <c r="L344" s="6"/>
      <c r="N344" s="6"/>
      <c r="O344" s="6"/>
      <c r="P344" s="6"/>
      <c r="R344" s="6"/>
      <c r="T344" s="6"/>
      <c r="U344" s="6"/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>
        <v>42157.5</v>
      </c>
      <c r="AT344" s="6">
        <v>0</v>
      </c>
      <c r="AV344" s="6"/>
      <c r="AX344" s="6"/>
      <c r="AY344" s="6"/>
      <c r="AZ344" s="6"/>
      <c r="BB344" s="6"/>
      <c r="BD344" s="6"/>
      <c r="BE344" s="6">
        <v>41605.686000000002</v>
      </c>
      <c r="BF344" s="6">
        <v>0</v>
      </c>
      <c r="BH344" s="6"/>
    </row>
    <row r="345" spans="1:60" x14ac:dyDescent="0.25">
      <c r="A345" s="6"/>
      <c r="B345" s="6"/>
      <c r="F345" s="6"/>
      <c r="H345" s="6"/>
      <c r="I345" s="6"/>
      <c r="J345" s="6"/>
      <c r="L345" s="6"/>
      <c r="N345" s="6"/>
      <c r="O345" s="6"/>
      <c r="P345" s="6"/>
      <c r="R345" s="6"/>
      <c r="T345" s="6"/>
      <c r="U345" s="6"/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>
        <v>42280.995000000003</v>
      </c>
      <c r="AT345" s="6">
        <v>0</v>
      </c>
      <c r="AV345" s="6"/>
      <c r="AX345" s="6"/>
      <c r="AY345" s="6"/>
      <c r="AZ345" s="6"/>
      <c r="BB345" s="6"/>
      <c r="BD345" s="6"/>
      <c r="BE345" s="6">
        <v>41643.006999999998</v>
      </c>
      <c r="BF345" s="6">
        <v>1</v>
      </c>
      <c r="BH345" s="6"/>
    </row>
    <row r="346" spans="1:60" x14ac:dyDescent="0.25">
      <c r="A346" s="6"/>
      <c r="F346" s="6"/>
      <c r="H346" s="6"/>
      <c r="I346" s="6"/>
      <c r="J346" s="6"/>
      <c r="L346" s="6"/>
      <c r="N346" s="6"/>
      <c r="O346" s="6"/>
      <c r="P346" s="6"/>
      <c r="R346" s="6"/>
      <c r="T346" s="6"/>
      <c r="U346" s="6"/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>
        <v>42427.239000000001</v>
      </c>
      <c r="AT346" s="6">
        <v>0</v>
      </c>
      <c r="AV346" s="6"/>
      <c r="AX346" s="6"/>
      <c r="AY346" s="6"/>
      <c r="AZ346" s="6"/>
      <c r="BB346" s="6"/>
      <c r="BD346" s="6"/>
      <c r="BE346" s="6">
        <v>41744.495999999999</v>
      </c>
      <c r="BF346" s="6">
        <v>0</v>
      </c>
      <c r="BH346" s="6"/>
    </row>
    <row r="347" spans="1:60" x14ac:dyDescent="0.25">
      <c r="A347" s="6"/>
      <c r="B347" s="6"/>
      <c r="I347" s="6"/>
      <c r="O347" s="6"/>
      <c r="U347" s="6"/>
      <c r="AA347" s="6"/>
      <c r="AG347" s="6"/>
      <c r="AM347" s="6"/>
      <c r="AS347" s="6">
        <v>42536.014999999999</v>
      </c>
      <c r="AT347">
        <v>0</v>
      </c>
      <c r="AY347" s="6"/>
      <c r="BE347" s="6">
        <v>41848.311999999998</v>
      </c>
      <c r="BF347">
        <v>0</v>
      </c>
    </row>
    <row r="348" spans="1:60" x14ac:dyDescent="0.25">
      <c r="A348" s="6"/>
      <c r="B348" s="6"/>
      <c r="F348" s="6"/>
      <c r="H348" s="6"/>
      <c r="I348" s="6"/>
      <c r="J348" s="6"/>
      <c r="L348" s="6"/>
      <c r="N348" s="6"/>
      <c r="O348" s="6"/>
      <c r="P348" s="6"/>
      <c r="R348" s="6"/>
      <c r="T348" s="6"/>
      <c r="U348" s="6"/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>
        <v>42649.269</v>
      </c>
      <c r="AT348" s="6">
        <v>0</v>
      </c>
      <c r="AV348" s="6"/>
      <c r="AX348" s="6"/>
      <c r="AY348" s="6"/>
      <c r="AZ348" s="6"/>
      <c r="BB348" s="6"/>
      <c r="BD348" s="6"/>
      <c r="BE348" s="6">
        <v>41962.644999999997</v>
      </c>
      <c r="BF348" s="6">
        <v>0</v>
      </c>
      <c r="BH348" s="6"/>
    </row>
    <row r="349" spans="1:60" x14ac:dyDescent="0.25">
      <c r="A349" s="6"/>
      <c r="B349" s="6"/>
      <c r="F349" s="6"/>
      <c r="H349" s="6"/>
      <c r="I349" s="6"/>
      <c r="J349" s="6"/>
      <c r="L349" s="6"/>
      <c r="N349" s="6"/>
      <c r="O349" s="6"/>
      <c r="P349" s="6"/>
      <c r="R349" s="6"/>
      <c r="T349" s="6"/>
      <c r="U349" s="6"/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>
        <v>42762.934000000001</v>
      </c>
      <c r="AT349" s="6">
        <v>0</v>
      </c>
      <c r="AV349" s="6"/>
      <c r="AX349" s="6"/>
      <c r="AY349" s="6"/>
      <c r="AZ349" s="6"/>
      <c r="BB349" s="6"/>
      <c r="BD349" s="6"/>
      <c r="BE349" s="6">
        <v>42079.692999999999</v>
      </c>
      <c r="BF349" s="6">
        <v>0</v>
      </c>
      <c r="BH349" s="6"/>
    </row>
    <row r="350" spans="1:60" x14ac:dyDescent="0.25">
      <c r="A350" s="6"/>
      <c r="B350" s="6"/>
      <c r="F350" s="6"/>
      <c r="H350" s="6"/>
      <c r="I350" s="6"/>
      <c r="J350" s="6"/>
      <c r="L350" s="6"/>
      <c r="N350" s="6"/>
      <c r="O350" s="6"/>
      <c r="P350" s="6"/>
      <c r="R350" s="6"/>
      <c r="T350" s="6"/>
      <c r="U350" s="6"/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>
        <v>43018.417999999998</v>
      </c>
      <c r="AT350" s="6">
        <v>0</v>
      </c>
      <c r="AV350" s="6"/>
      <c r="AX350" s="6"/>
      <c r="AY350" s="6"/>
      <c r="AZ350" s="6"/>
      <c r="BB350" s="6"/>
      <c r="BD350" s="6"/>
      <c r="BE350" s="6">
        <v>42121.057999999997</v>
      </c>
      <c r="BF350" s="6">
        <v>1</v>
      </c>
      <c r="BH350" s="6"/>
    </row>
    <row r="351" spans="1:60" x14ac:dyDescent="0.25">
      <c r="A351" s="6"/>
      <c r="B351" s="6"/>
      <c r="F351" s="6"/>
      <c r="H351" s="6"/>
      <c r="I351" s="6"/>
      <c r="J351" s="6"/>
      <c r="L351" s="6"/>
      <c r="N351" s="6"/>
      <c r="O351" s="6"/>
      <c r="P351" s="6"/>
      <c r="R351" s="6"/>
      <c r="T351" s="6"/>
      <c r="U351" s="6"/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>
        <v>42135.644</v>
      </c>
      <c r="BF351" s="6">
        <v>0</v>
      </c>
      <c r="BH351" s="6"/>
    </row>
    <row r="352" spans="1:60" x14ac:dyDescent="0.25">
      <c r="A352" s="6"/>
      <c r="B352" s="6"/>
      <c r="F352" s="6"/>
      <c r="H352" s="6"/>
      <c r="I352" s="6"/>
      <c r="J352" s="6"/>
      <c r="L352" s="6"/>
      <c r="N352" s="6"/>
      <c r="O352" s="6"/>
      <c r="P352" s="6"/>
      <c r="R352" s="6"/>
      <c r="T352" s="6"/>
      <c r="U352" s="6"/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>
        <v>42584.159</v>
      </c>
      <c r="BF352" s="6">
        <v>0</v>
      </c>
      <c r="BH352" s="6"/>
    </row>
    <row r="353" spans="1:60" x14ac:dyDescent="0.25">
      <c r="A353" s="6"/>
      <c r="B353" s="6"/>
      <c r="F353" s="6"/>
      <c r="H353" s="6"/>
      <c r="I353" s="6"/>
      <c r="J353" s="6"/>
      <c r="L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>
        <v>42687.968000000001</v>
      </c>
      <c r="BF353" s="6">
        <v>0</v>
      </c>
      <c r="BH353" s="6"/>
    </row>
    <row r="354" spans="1:60" x14ac:dyDescent="0.25">
      <c r="A354" s="6"/>
      <c r="B354" s="6"/>
      <c r="F354" s="6"/>
      <c r="H354" s="6"/>
      <c r="I354" s="6"/>
      <c r="J354" s="6"/>
      <c r="L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>
        <v>43002.894999999997</v>
      </c>
      <c r="BF354" s="6">
        <v>0</v>
      </c>
      <c r="BH354" s="6"/>
    </row>
    <row r="355" spans="1:60" x14ac:dyDescent="0.25">
      <c r="A355" s="6"/>
      <c r="B355" s="6"/>
      <c r="F355" s="6"/>
      <c r="H355" s="6"/>
      <c r="I355" s="6"/>
      <c r="J355" s="6"/>
      <c r="L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I356" s="6"/>
      <c r="J356" s="6"/>
      <c r="L356" s="6"/>
      <c r="N356" s="6"/>
      <c r="O356" s="6"/>
      <c r="P356" s="6"/>
      <c r="R356" s="6"/>
      <c r="T356" s="6"/>
      <c r="U356" s="6"/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/>
      <c r="J357" s="6"/>
      <c r="L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/>
      <c r="J358" s="6"/>
      <c r="L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/>
      <c r="J359" s="6"/>
      <c r="L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/>
      <c r="J360" s="6"/>
      <c r="L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I361" s="6"/>
      <c r="J361" s="6"/>
      <c r="L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/>
      <c r="J362" s="6"/>
      <c r="L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/>
      <c r="J363" s="6"/>
      <c r="L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I364" s="6"/>
      <c r="J364" s="6"/>
      <c r="L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/>
      <c r="J366" s="6"/>
      <c r="L366" s="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/>
      <c r="J367" s="6"/>
      <c r="L367" s="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L368" s="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I369" s="6"/>
      <c r="J369" s="6"/>
      <c r="L369" s="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L370" s="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L371" s="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I372" s="6"/>
      <c r="J372" s="6"/>
      <c r="L372" s="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L373" s="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I374" s="6"/>
      <c r="J374" s="6"/>
      <c r="L374" s="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I375" s="6"/>
      <c r="J375" s="6"/>
      <c r="L375" s="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L376" s="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O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I378" s="6"/>
      <c r="J378" s="6"/>
      <c r="L378" s="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L379" s="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L380" s="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I381" s="6"/>
      <c r="J381" s="6"/>
      <c r="L381" s="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L382" s="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L383" s="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I384" s="6"/>
      <c r="O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L385" s="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L386" s="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I387" s="6"/>
      <c r="J387" s="6"/>
      <c r="L387" s="6"/>
      <c r="N387" s="6"/>
      <c r="O387" s="6"/>
      <c r="P387" s="6"/>
      <c r="R387" s="6"/>
      <c r="T387" s="6"/>
      <c r="U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J388" s="6"/>
      <c r="L388" s="6"/>
      <c r="N388" s="6"/>
      <c r="O388" s="6"/>
      <c r="P388" s="6"/>
      <c r="R388" s="6"/>
      <c r="T388" s="6"/>
      <c r="U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L389" s="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L390" s="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L391" s="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I392" s="6"/>
      <c r="J392" s="6"/>
      <c r="L392" s="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J393" s="6"/>
      <c r="L393" s="6"/>
      <c r="N393" s="6"/>
      <c r="O393" s="6"/>
      <c r="P393" s="6"/>
      <c r="R393" s="6"/>
      <c r="T393" s="6"/>
      <c r="U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L394" s="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I395" s="6"/>
      <c r="J395" s="6"/>
      <c r="L395" s="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I396" s="6"/>
      <c r="O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J397" s="6"/>
      <c r="L397" s="6"/>
      <c r="N397" s="6"/>
      <c r="O397" s="6"/>
      <c r="P397" s="6"/>
      <c r="R397" s="6"/>
      <c r="T397" s="6"/>
      <c r="U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L398" s="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I399" s="6"/>
      <c r="J399" s="6"/>
      <c r="L399" s="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I400" s="6"/>
      <c r="J400" s="6"/>
      <c r="L400" s="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I401" s="6"/>
      <c r="J401" s="6"/>
      <c r="L401" s="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L402" s="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L403" s="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I404" s="6"/>
      <c r="J404" s="6"/>
      <c r="L404" s="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I405" s="6"/>
      <c r="J405" s="6"/>
      <c r="L405" s="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I406" s="6"/>
      <c r="J406" s="6"/>
      <c r="L406" s="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L407" s="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L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L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I410" s="6"/>
      <c r="J410" s="6"/>
      <c r="L410" s="6"/>
      <c r="N410" s="6"/>
      <c r="O410" s="6"/>
      <c r="P410" s="6"/>
      <c r="R410" s="6"/>
      <c r="T410" s="6"/>
      <c r="U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J411" s="6"/>
      <c r="L411" s="6"/>
      <c r="N411" s="6"/>
      <c r="O411" s="6"/>
      <c r="P411" s="6"/>
      <c r="R411" s="6"/>
      <c r="T411" s="6"/>
      <c r="U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L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L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I414" s="6"/>
      <c r="J414" s="6"/>
      <c r="L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L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L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J417" s="6"/>
      <c r="L417" s="6"/>
      <c r="N417" s="6"/>
      <c r="O417" s="6"/>
      <c r="P417" s="6"/>
      <c r="R417" s="6"/>
      <c r="T417" s="6"/>
      <c r="U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L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L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I420" s="6"/>
      <c r="J420" s="6"/>
      <c r="L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L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I422" s="6"/>
      <c r="J422" s="6"/>
      <c r="L422" s="6"/>
      <c r="N422" s="6"/>
      <c r="O422" s="6"/>
      <c r="P422" s="6"/>
      <c r="R422" s="6"/>
      <c r="T422" s="6"/>
      <c r="U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I423" s="6"/>
      <c r="J423" s="6"/>
      <c r="L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I424" s="6"/>
      <c r="J424" s="6"/>
      <c r="L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L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I426" s="6"/>
      <c r="O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J427" s="6"/>
      <c r="L427" s="6"/>
      <c r="N427" s="6"/>
      <c r="O427" s="6"/>
      <c r="P427" s="6"/>
      <c r="R427" s="6"/>
      <c r="T427" s="6"/>
      <c r="U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I428" s="6"/>
      <c r="J428" s="6"/>
      <c r="L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L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L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I431" s="6"/>
      <c r="J431" s="6"/>
      <c r="L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L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L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L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I435" s="6"/>
      <c r="J435" s="6"/>
      <c r="L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J436" s="6"/>
      <c r="L436" s="6"/>
      <c r="N436" s="6"/>
      <c r="O436" s="6"/>
      <c r="P436" s="6"/>
      <c r="R436" s="6"/>
      <c r="T436" s="6"/>
      <c r="U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I437" s="6"/>
      <c r="J437" s="6"/>
      <c r="L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L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I439" s="6"/>
      <c r="J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I446" s="6"/>
      <c r="J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J447" s="6"/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I449" s="6"/>
      <c r="J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I450" s="6"/>
      <c r="J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J452" s="6"/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I453" s="6"/>
      <c r="J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I458" s="6"/>
      <c r="J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I459" s="6"/>
      <c r="J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I460" s="6"/>
      <c r="J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I463" s="6"/>
      <c r="J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I465" s="6"/>
      <c r="J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22B15-801A-4E45-8280-BEBEFF3D159D}">
  <dimension ref="A1:BH4960"/>
  <sheetViews>
    <sheetView topLeftCell="D106" zoomScale="55" zoomScaleNormal="55" workbookViewId="0">
      <selection activeCell="X150" sqref="X150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AVERAGE(B5:K5)</f>
        <v>13.85316864635794</v>
      </c>
      <c r="C3" s="22">
        <f>MAX(B6:K6)</f>
        <v>1212.52799999999</v>
      </c>
      <c r="D3" s="22">
        <f>AVERAGE(B7:K7)</f>
        <v>287.19778496790121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21.74747999999995</v>
      </c>
      <c r="C5" s="40">
        <f>AVERAGEIF(H11:H10002, "&lt;&gt;")</f>
        <v>13.268147368421019</v>
      </c>
      <c r="D5" s="40">
        <f>AVERAGEIF(N11:N10002, "&lt;&gt;")</f>
        <v>13.850810526315735</v>
      </c>
      <c r="E5" s="40">
        <f>AVERAGEIF(T11:T10002, "&lt;&gt;")</f>
        <v>8.6211595744680629</v>
      </c>
      <c r="F5" s="40">
        <f>AVERAGEIF(Z11:Z10002, "&lt;&gt;")</f>
        <v>11.11551648351646</v>
      </c>
      <c r="G5" s="40">
        <f>AVERAGEIF(AF11:AF10002, "&lt;&gt;")</f>
        <v>14.051304761904705</v>
      </c>
      <c r="H5" s="40">
        <f t="shared" ref="H5" si="0">AVERAGEIF(H11:H10002, "&lt;&gt;")</f>
        <v>13.268147368421019</v>
      </c>
      <c r="I5" s="40">
        <f>AVERAGEIF(AR11:AR10002, "&lt;&gt;")</f>
        <v>6.885475728155301</v>
      </c>
      <c r="J5" s="40">
        <f>AVERAGEIF(AX11:AX10002, "&lt;&gt;")</f>
        <v>18.158633663366295</v>
      </c>
      <c r="K5" s="40">
        <f>AVERAGEIF(BD11:BD10002, "&lt;&gt;")</f>
        <v>17.565010989010855</v>
      </c>
    </row>
    <row r="6" spans="1:60" ht="15" customHeight="1" x14ac:dyDescent="0.25">
      <c r="A6" s="1" t="s">
        <v>26</v>
      </c>
      <c r="B6" s="42">
        <f>MAX(B11:B10002)</f>
        <v>800.50800000000004</v>
      </c>
      <c r="C6" s="42">
        <f>MAX(H11:H10002)</f>
        <v>387.43700000000001</v>
      </c>
      <c r="D6" s="42">
        <f>MAX(N11:N10002)</f>
        <v>395.99599999999901</v>
      </c>
      <c r="E6" s="42">
        <f>MAX(T11:T10002)</f>
        <v>505.68200000000002</v>
      </c>
      <c r="F6" s="42">
        <f>MAX(Z11:Z10002)</f>
        <v>521.11999999999898</v>
      </c>
      <c r="G6" s="42">
        <f>MAX(AF11:AF10002)</f>
        <v>498.82999999999902</v>
      </c>
      <c r="H6" s="42">
        <f t="shared" ref="H6" si="1">MAX(H11:H10002)</f>
        <v>387.43700000000001</v>
      </c>
      <c r="I6" s="42">
        <f>MAX(AR11:AR10002)</f>
        <v>260.58999999999901</v>
      </c>
      <c r="J6" s="42">
        <f>MAX(AX11:AX10002)</f>
        <v>562.67599999999902</v>
      </c>
      <c r="K6" s="42">
        <f>MAX(BD11:BD10002)</f>
        <v>1212.52799999999</v>
      </c>
    </row>
    <row r="7" spans="1:60" ht="15" customHeight="1" x14ac:dyDescent="0.25">
      <c r="A7" s="1" t="s">
        <v>33</v>
      </c>
      <c r="B7" s="40">
        <f>(AVERAGEIF(F11:F10004, "&lt;&gt;")+B5)</f>
        <v>289.27710626262547</v>
      </c>
      <c r="C7" s="40">
        <f>(AVERAGEIF(L11:L10004, "&lt;&gt;")+C5)</f>
        <v>309.61405263157798</v>
      </c>
      <c r="D7" s="40">
        <f>(AVERAGEIF(R11:R10004, "&lt;&gt;")+D5)</f>
        <v>300.06749137737859</v>
      </c>
      <c r="E7" s="40">
        <f>(AVERAGEIF(X11:X10004, "&lt;&gt;")+E5)</f>
        <v>308.26926710134904</v>
      </c>
      <c r="F7" s="40">
        <f>(AVERAGEIF(AD11:AD10004, "&lt;&gt;")+F5)</f>
        <v>300.56508791208705</v>
      </c>
      <c r="G7" s="40">
        <f>(AVERAGEIF(AJ11:AJ10004, "&lt;&gt;")+G5)</f>
        <v>248.45169523809454</v>
      </c>
      <c r="H7" s="40">
        <f t="shared" ref="H7" si="2">(AVERAGEIF(L11:L10004, "&lt;&gt;")+H5)</f>
        <v>309.61405263157798</v>
      </c>
      <c r="I7" s="40">
        <f>(AVERAGEIF(AV11:AV10004, "&lt;&gt;")+I5)</f>
        <v>250.10627964972332</v>
      </c>
      <c r="J7" s="40">
        <f>(AVERAGEIF(BB11:BB10004, "&lt;&gt;")+J5)</f>
        <v>265.29378366336545</v>
      </c>
      <c r="K7" s="40">
        <f>(AVERAGEIF(BH11:BH10004, "&lt;&gt;")+K5)</f>
        <v>290.7190332112321</v>
      </c>
    </row>
    <row r="8" spans="1:60" ht="13.5" customHeight="1" thickBot="1" x14ac:dyDescent="0.3"/>
    <row r="9" spans="1:60" ht="15.75" thickBot="1" x14ac:dyDescent="0.3">
      <c r="A9" s="32" t="s">
        <v>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</row>
    <row r="10" spans="1:60" s="31" customFormat="1" ht="27" customHeight="1" x14ac:dyDescent="0.25">
      <c r="A10" s="35" t="s">
        <v>60</v>
      </c>
      <c r="B10" s="30"/>
      <c r="C10" s="38" t="s">
        <v>61</v>
      </c>
      <c r="D10" s="30"/>
      <c r="E10" s="38" t="s">
        <v>67</v>
      </c>
      <c r="F10" s="30"/>
      <c r="G10" s="39" t="s">
        <v>55</v>
      </c>
      <c r="H10" s="30"/>
      <c r="I10" s="39" t="s">
        <v>56</v>
      </c>
      <c r="J10" s="30"/>
      <c r="K10" s="39" t="s">
        <v>59</v>
      </c>
      <c r="L10" s="30"/>
      <c r="M10" s="38" t="s">
        <v>47</v>
      </c>
      <c r="N10" s="30"/>
      <c r="O10" s="38" t="s">
        <v>48</v>
      </c>
      <c r="P10" s="30"/>
      <c r="Q10" s="38" t="s">
        <v>68</v>
      </c>
      <c r="R10" s="30"/>
      <c r="S10" s="39" t="s">
        <v>49</v>
      </c>
      <c r="T10" s="30"/>
      <c r="U10" s="39" t="s">
        <v>50</v>
      </c>
      <c r="V10" s="30"/>
      <c r="W10" s="39" t="s">
        <v>69</v>
      </c>
      <c r="X10" s="30"/>
      <c r="Y10" s="38" t="s">
        <v>51</v>
      </c>
      <c r="Z10" s="30"/>
      <c r="AA10" s="38" t="s">
        <v>52</v>
      </c>
      <c r="AB10" s="30"/>
      <c r="AC10" s="38" t="s">
        <v>72</v>
      </c>
      <c r="AD10" s="30"/>
      <c r="AE10" s="39" t="s">
        <v>57</v>
      </c>
      <c r="AF10" s="30"/>
      <c r="AG10" s="39" t="s">
        <v>58</v>
      </c>
      <c r="AH10" s="30"/>
      <c r="AI10" s="39" t="s">
        <v>66</v>
      </c>
      <c r="AJ10" s="30"/>
      <c r="AK10" s="38" t="s">
        <v>64</v>
      </c>
      <c r="AL10" s="30"/>
      <c r="AM10" s="38" t="s">
        <v>65</v>
      </c>
      <c r="AN10" s="30"/>
      <c r="AO10" s="38" t="s">
        <v>73</v>
      </c>
      <c r="AP10" s="30"/>
      <c r="AQ10" s="39" t="s">
        <v>74</v>
      </c>
      <c r="AR10" s="30"/>
      <c r="AS10" s="39" t="s">
        <v>75</v>
      </c>
      <c r="AT10" s="30"/>
      <c r="AU10" s="39" t="s">
        <v>76</v>
      </c>
      <c r="AV10" s="30"/>
      <c r="AW10" s="38" t="s">
        <v>62</v>
      </c>
      <c r="AX10" s="30"/>
      <c r="AY10" s="38" t="s">
        <v>63</v>
      </c>
      <c r="AZ10" s="30"/>
      <c r="BA10" s="38" t="s">
        <v>71</v>
      </c>
      <c r="BB10" s="30"/>
      <c r="BC10" s="39" t="s">
        <v>53</v>
      </c>
      <c r="BD10" s="30"/>
      <c r="BE10" s="39" t="s">
        <v>54</v>
      </c>
      <c r="BF10" s="30"/>
      <c r="BG10" s="39" t="s">
        <v>70</v>
      </c>
      <c r="BH10" s="30"/>
    </row>
    <row r="11" spans="1:60" s="34" customFormat="1" x14ac:dyDescent="0.25">
      <c r="A11" s="36">
        <v>302.762</v>
      </c>
      <c r="B11">
        <v>0</v>
      </c>
      <c r="C11" s="36">
        <v>302.762</v>
      </c>
      <c r="D11">
        <v>0</v>
      </c>
      <c r="E11" s="36">
        <v>471.30700000000002</v>
      </c>
      <c r="F11">
        <v>168.54499999999899</v>
      </c>
      <c r="G11" s="28">
        <v>72.397000000000006</v>
      </c>
      <c r="H11">
        <v>0</v>
      </c>
      <c r="I11" s="28">
        <v>72.397000000000006</v>
      </c>
      <c r="J11">
        <v>0</v>
      </c>
      <c r="K11" s="28">
        <v>379.51100000000002</v>
      </c>
      <c r="L11">
        <v>307.11399999999901</v>
      </c>
      <c r="M11" s="36">
        <v>0</v>
      </c>
      <c r="N11">
        <v>0</v>
      </c>
      <c r="O11" s="36">
        <v>0</v>
      </c>
      <c r="P11">
        <v>0</v>
      </c>
      <c r="Q11" s="36">
        <v>334.78500000000003</v>
      </c>
      <c r="R11">
        <v>334.784999999999</v>
      </c>
      <c r="S11" s="28">
        <v>11.577999999999999</v>
      </c>
      <c r="T11">
        <v>0</v>
      </c>
      <c r="U11" s="28">
        <v>11.577999999999999</v>
      </c>
      <c r="V11">
        <v>0</v>
      </c>
      <c r="W11" s="28">
        <v>346.63499999999999</v>
      </c>
      <c r="X11">
        <v>335.05700000000002</v>
      </c>
      <c r="Y11" s="36">
        <v>47.643000000000001</v>
      </c>
      <c r="Z11">
        <v>0</v>
      </c>
      <c r="AA11" s="36">
        <v>47.643000000000001</v>
      </c>
      <c r="AB11">
        <v>0</v>
      </c>
      <c r="AC11" s="36">
        <v>204.65100000000001</v>
      </c>
      <c r="AD11">
        <v>157.00799999999899</v>
      </c>
      <c r="AE11" s="28">
        <v>279.69799999999998</v>
      </c>
      <c r="AF11">
        <v>0</v>
      </c>
      <c r="AG11" s="28">
        <v>279.69799999999998</v>
      </c>
      <c r="AH11">
        <v>0</v>
      </c>
      <c r="AI11" s="28">
        <v>403.72699999999998</v>
      </c>
      <c r="AJ11">
        <v>124.028999999999</v>
      </c>
      <c r="AK11" s="36">
        <v>685.26499999999999</v>
      </c>
      <c r="AL11">
        <v>0</v>
      </c>
      <c r="AM11" s="36">
        <v>685.26499999999999</v>
      </c>
      <c r="AN11">
        <v>0</v>
      </c>
      <c r="AO11" s="36">
        <v>844.84799999999996</v>
      </c>
      <c r="AP11">
        <v>159.582999999999</v>
      </c>
      <c r="AQ11" s="28">
        <v>1014.607</v>
      </c>
      <c r="AR11">
        <v>0</v>
      </c>
      <c r="AS11" s="28">
        <v>1014.607</v>
      </c>
      <c r="AT11">
        <v>0</v>
      </c>
      <c r="AU11" s="28">
        <v>1074.095</v>
      </c>
      <c r="AV11">
        <v>59.4879999999999</v>
      </c>
      <c r="AW11" s="36">
        <v>475.19600000000003</v>
      </c>
      <c r="AX11">
        <v>0</v>
      </c>
      <c r="AY11" s="36">
        <v>475.19600000000003</v>
      </c>
      <c r="AZ11">
        <v>0</v>
      </c>
      <c r="BA11" s="36">
        <v>687.19500000000005</v>
      </c>
      <c r="BB11">
        <v>211.998999999999</v>
      </c>
      <c r="BC11" s="28">
        <v>361.524</v>
      </c>
      <c r="BD11">
        <v>0</v>
      </c>
      <c r="BE11" s="28">
        <v>361.524</v>
      </c>
      <c r="BF11">
        <v>0</v>
      </c>
      <c r="BG11" s="28">
        <v>513.34100000000001</v>
      </c>
      <c r="BH11">
        <v>151.81700000000001</v>
      </c>
    </row>
    <row r="12" spans="1:60" s="34" customFormat="1" x14ac:dyDescent="0.25">
      <c r="A12" s="36">
        <v>862.96400000000006</v>
      </c>
      <c r="B12">
        <v>0</v>
      </c>
      <c r="C12" s="36">
        <v>862.96400000000006</v>
      </c>
      <c r="D12">
        <v>0</v>
      </c>
      <c r="E12" s="36">
        <v>1026.3409999999999</v>
      </c>
      <c r="F12">
        <v>163.37700000000001</v>
      </c>
      <c r="G12" s="28">
        <v>414.923</v>
      </c>
      <c r="H12">
        <v>0</v>
      </c>
      <c r="I12" s="28">
        <v>414.923</v>
      </c>
      <c r="J12">
        <v>0</v>
      </c>
      <c r="K12" s="28">
        <v>684.70899999999995</v>
      </c>
      <c r="L12">
        <v>269.78599999999898</v>
      </c>
      <c r="M12" s="36">
        <v>624.59500000000003</v>
      </c>
      <c r="N12">
        <v>0</v>
      </c>
      <c r="O12" s="36">
        <v>624.59500000000003</v>
      </c>
      <c r="P12">
        <v>0</v>
      </c>
      <c r="Q12" s="36">
        <v>881.21199999999999</v>
      </c>
      <c r="R12">
        <v>256.616999999999</v>
      </c>
      <c r="S12" s="28">
        <v>501.30900000000003</v>
      </c>
      <c r="T12">
        <v>0</v>
      </c>
      <c r="U12" s="28">
        <v>501.30900000000003</v>
      </c>
      <c r="V12">
        <v>0</v>
      </c>
      <c r="W12" s="28">
        <v>665.32</v>
      </c>
      <c r="X12">
        <v>164.010999999999</v>
      </c>
      <c r="Y12" s="36">
        <v>250.191</v>
      </c>
      <c r="Z12">
        <v>0</v>
      </c>
      <c r="AA12" s="36">
        <v>250.191</v>
      </c>
      <c r="AB12">
        <v>0</v>
      </c>
      <c r="AC12" s="36">
        <v>381.07299999999998</v>
      </c>
      <c r="AD12">
        <v>130.88200000000001</v>
      </c>
      <c r="AE12" s="28">
        <v>864.24099999999999</v>
      </c>
      <c r="AF12">
        <v>0</v>
      </c>
      <c r="AG12" s="28">
        <v>864.24099999999999</v>
      </c>
      <c r="AH12">
        <v>0</v>
      </c>
      <c r="AI12" s="28">
        <v>1227.3150000000001</v>
      </c>
      <c r="AJ12">
        <v>363.07399999999899</v>
      </c>
      <c r="AK12" s="36">
        <v>872.83799999999997</v>
      </c>
      <c r="AL12">
        <v>0</v>
      </c>
      <c r="AM12" s="36">
        <v>872.83799999999997</v>
      </c>
      <c r="AN12">
        <v>0</v>
      </c>
      <c r="AO12" s="36">
        <v>1440.095</v>
      </c>
      <c r="AP12">
        <v>567.25699999999904</v>
      </c>
      <c r="AQ12" s="28">
        <v>1100.548</v>
      </c>
      <c r="AR12">
        <v>0</v>
      </c>
      <c r="AS12" s="28">
        <v>1100.548</v>
      </c>
      <c r="AT12">
        <v>0</v>
      </c>
      <c r="AU12" s="28">
        <v>1727.018</v>
      </c>
      <c r="AV12">
        <v>626.47</v>
      </c>
      <c r="AW12" s="36">
        <v>818.10400000000004</v>
      </c>
      <c r="AX12">
        <v>0</v>
      </c>
      <c r="AY12" s="36">
        <v>818.10400000000004</v>
      </c>
      <c r="AZ12">
        <v>0</v>
      </c>
      <c r="BA12" s="36">
        <v>1208.249</v>
      </c>
      <c r="BB12">
        <v>390.14499999999902</v>
      </c>
      <c r="BC12" s="28">
        <v>539.39499999999998</v>
      </c>
      <c r="BD12">
        <v>0</v>
      </c>
      <c r="BE12" s="28">
        <v>539.39499999999998</v>
      </c>
      <c r="BF12">
        <v>0</v>
      </c>
      <c r="BG12" s="28">
        <v>731.98099999999999</v>
      </c>
      <c r="BH12">
        <v>192.58600000000001</v>
      </c>
    </row>
    <row r="13" spans="1:60" s="34" customFormat="1" x14ac:dyDescent="0.25">
      <c r="A13" s="36">
        <v>1052.422</v>
      </c>
      <c r="B13">
        <v>0</v>
      </c>
      <c r="C13" s="36">
        <v>1052.422</v>
      </c>
      <c r="D13">
        <v>0</v>
      </c>
      <c r="E13" s="36">
        <v>1211.0250000000001</v>
      </c>
      <c r="F13">
        <v>158.60300000000001</v>
      </c>
      <c r="G13" s="28">
        <v>742.94299999999998</v>
      </c>
      <c r="H13">
        <v>0</v>
      </c>
      <c r="I13" s="28">
        <v>742.94299999999998</v>
      </c>
      <c r="J13">
        <v>0</v>
      </c>
      <c r="K13" s="28">
        <v>880.72400000000005</v>
      </c>
      <c r="L13">
        <v>137.78100000000001</v>
      </c>
      <c r="M13" s="36">
        <v>983.25</v>
      </c>
      <c r="N13">
        <v>0</v>
      </c>
      <c r="O13" s="36">
        <v>983.25</v>
      </c>
      <c r="P13">
        <v>0</v>
      </c>
      <c r="Q13" s="36">
        <v>1163.039</v>
      </c>
      <c r="R13">
        <v>179.78899999999899</v>
      </c>
      <c r="S13" s="28">
        <v>1069.598</v>
      </c>
      <c r="T13">
        <v>0</v>
      </c>
      <c r="U13" s="28">
        <v>1069.598</v>
      </c>
      <c r="V13">
        <v>0</v>
      </c>
      <c r="W13" s="28">
        <v>1375.5219999999999</v>
      </c>
      <c r="X13">
        <v>305.92399999999901</v>
      </c>
      <c r="Y13" s="36">
        <v>505.24400000000003</v>
      </c>
      <c r="Z13">
        <v>0</v>
      </c>
      <c r="AA13" s="36">
        <v>505.24400000000003</v>
      </c>
      <c r="AB13">
        <v>0</v>
      </c>
      <c r="AC13" s="36">
        <v>776.73599999999999</v>
      </c>
      <c r="AD13">
        <v>271.491999999999</v>
      </c>
      <c r="AE13" s="28">
        <v>1315.578</v>
      </c>
      <c r="AF13">
        <v>0</v>
      </c>
      <c r="AG13" s="28">
        <v>1315.578</v>
      </c>
      <c r="AH13">
        <v>0</v>
      </c>
      <c r="AI13" s="28">
        <v>1567.3309999999999</v>
      </c>
      <c r="AJ13">
        <v>251.75299999999899</v>
      </c>
      <c r="AK13" s="36">
        <v>1494.7270000000001</v>
      </c>
      <c r="AL13">
        <v>0</v>
      </c>
      <c r="AM13" s="36">
        <v>1494.7270000000001</v>
      </c>
      <c r="AN13">
        <v>0</v>
      </c>
      <c r="AO13" s="36">
        <v>1671.171</v>
      </c>
      <c r="AP13">
        <v>176.44399999999899</v>
      </c>
      <c r="AQ13" s="28">
        <v>1761.115</v>
      </c>
      <c r="AR13">
        <v>0</v>
      </c>
      <c r="AS13" s="28">
        <v>1761.115</v>
      </c>
      <c r="AT13">
        <v>0</v>
      </c>
      <c r="AU13" s="28">
        <v>1848.3879999999999</v>
      </c>
      <c r="AV13">
        <v>87.272999999999897</v>
      </c>
      <c r="AW13" s="36">
        <v>1387.4939999999999</v>
      </c>
      <c r="AX13">
        <v>0</v>
      </c>
      <c r="AY13" s="36">
        <v>1387.4939999999999</v>
      </c>
      <c r="AZ13">
        <v>0</v>
      </c>
      <c r="BA13" s="36">
        <v>1553.846</v>
      </c>
      <c r="BB13">
        <v>166.35199999999901</v>
      </c>
      <c r="BC13" s="28">
        <v>790.79600000000005</v>
      </c>
      <c r="BD13">
        <v>0</v>
      </c>
      <c r="BE13" s="28">
        <v>790.79600000000005</v>
      </c>
      <c r="BF13">
        <v>0</v>
      </c>
      <c r="BG13" s="28">
        <v>1169.376</v>
      </c>
      <c r="BH13">
        <v>378.57999999999902</v>
      </c>
    </row>
    <row r="14" spans="1:60" s="34" customFormat="1" x14ac:dyDescent="0.25">
      <c r="A14" s="36">
        <v>1252.9159999999999</v>
      </c>
      <c r="B14">
        <v>0</v>
      </c>
      <c r="C14" s="36">
        <v>1252.9159999999999</v>
      </c>
      <c r="D14">
        <v>0</v>
      </c>
      <c r="E14" s="36">
        <v>1440.27</v>
      </c>
      <c r="F14">
        <v>187.35399999999899</v>
      </c>
      <c r="G14" s="28">
        <v>883.97799999999995</v>
      </c>
      <c r="H14">
        <v>0</v>
      </c>
      <c r="I14" s="28">
        <v>883.97799999999995</v>
      </c>
      <c r="J14">
        <v>0</v>
      </c>
      <c r="K14" s="28">
        <v>1606.442</v>
      </c>
      <c r="L14">
        <v>722.46399999999903</v>
      </c>
      <c r="M14" s="36">
        <v>1227.076</v>
      </c>
      <c r="N14">
        <v>0</v>
      </c>
      <c r="O14" s="36">
        <v>1227.076</v>
      </c>
      <c r="P14">
        <v>0</v>
      </c>
      <c r="Q14" s="36">
        <v>1287.9280000000001</v>
      </c>
      <c r="R14">
        <v>60.851999999999897</v>
      </c>
      <c r="S14" s="28">
        <v>1422.9359999999999</v>
      </c>
      <c r="T14">
        <v>0</v>
      </c>
      <c r="U14" s="28">
        <v>1422.9359999999999</v>
      </c>
      <c r="V14">
        <v>0</v>
      </c>
      <c r="W14" s="28">
        <v>1727.3779999999999</v>
      </c>
      <c r="X14">
        <v>304.44200000000001</v>
      </c>
      <c r="Y14" s="36">
        <v>802.45600000000002</v>
      </c>
      <c r="Z14">
        <v>0</v>
      </c>
      <c r="AA14" s="36">
        <v>802.45600000000002</v>
      </c>
      <c r="AB14">
        <v>0</v>
      </c>
      <c r="AC14" s="36">
        <v>855.64599999999996</v>
      </c>
      <c r="AD14">
        <v>53.189999999999898</v>
      </c>
      <c r="AE14" s="28">
        <v>1692.29</v>
      </c>
      <c r="AF14">
        <v>0</v>
      </c>
      <c r="AG14" s="28">
        <v>1692.29</v>
      </c>
      <c r="AH14">
        <v>0</v>
      </c>
      <c r="AI14" s="28">
        <v>2254.4679999999998</v>
      </c>
      <c r="AJ14">
        <v>562.17799999999897</v>
      </c>
      <c r="AK14" s="36">
        <v>1809.07</v>
      </c>
      <c r="AL14">
        <v>0</v>
      </c>
      <c r="AM14" s="36">
        <v>1809.07</v>
      </c>
      <c r="AN14">
        <v>0</v>
      </c>
      <c r="AO14" s="36">
        <v>1880.943</v>
      </c>
      <c r="AP14">
        <v>71.872999999999905</v>
      </c>
      <c r="AQ14" s="28">
        <v>1906.5250000000001</v>
      </c>
      <c r="AR14">
        <v>0</v>
      </c>
      <c r="AS14" s="28">
        <v>1906.5250000000001</v>
      </c>
      <c r="AT14">
        <v>0</v>
      </c>
      <c r="AU14" s="28">
        <v>2244.9830000000002</v>
      </c>
      <c r="AV14">
        <v>338.457999999999</v>
      </c>
      <c r="AW14" s="36">
        <v>1576.663</v>
      </c>
      <c r="AX14">
        <v>0</v>
      </c>
      <c r="AY14" s="36">
        <v>1576.663</v>
      </c>
      <c r="AZ14">
        <v>0</v>
      </c>
      <c r="BA14" s="36">
        <v>1842</v>
      </c>
      <c r="BB14">
        <v>265.33699999999902</v>
      </c>
      <c r="BC14" s="28">
        <v>1191.098</v>
      </c>
      <c r="BD14">
        <v>0</v>
      </c>
      <c r="BE14" s="28">
        <v>1191.098</v>
      </c>
      <c r="BF14">
        <v>0</v>
      </c>
      <c r="BG14" s="28">
        <v>2238.1550000000002</v>
      </c>
      <c r="BH14">
        <v>1047.05699999999</v>
      </c>
    </row>
    <row r="15" spans="1:60" s="34" customFormat="1" x14ac:dyDescent="0.25">
      <c r="A15" s="36">
        <v>1526.867</v>
      </c>
      <c r="B15">
        <v>0</v>
      </c>
      <c r="C15" s="36">
        <v>1526.867</v>
      </c>
      <c r="D15">
        <v>0</v>
      </c>
      <c r="E15" s="36">
        <v>1631.8330000000001</v>
      </c>
      <c r="F15">
        <v>104.965999999999</v>
      </c>
      <c r="G15" s="28">
        <v>1696.1990000000001</v>
      </c>
      <c r="H15">
        <v>0</v>
      </c>
      <c r="I15" s="28">
        <v>1696.1990000000001</v>
      </c>
      <c r="J15">
        <v>0</v>
      </c>
      <c r="K15" s="28">
        <v>1793.2239999999999</v>
      </c>
      <c r="L15">
        <v>97.025000000000006</v>
      </c>
      <c r="M15" s="36">
        <v>1423.377</v>
      </c>
      <c r="N15">
        <v>0</v>
      </c>
      <c r="O15" s="36">
        <v>1423.377</v>
      </c>
      <c r="P15">
        <v>0</v>
      </c>
      <c r="Q15" s="36">
        <v>1941.8679999999999</v>
      </c>
      <c r="R15">
        <v>518.49099999999896</v>
      </c>
      <c r="S15" s="28">
        <v>1770.8330000000001</v>
      </c>
      <c r="T15">
        <v>0</v>
      </c>
      <c r="U15" s="28">
        <v>1770.8330000000001</v>
      </c>
      <c r="V15">
        <v>0</v>
      </c>
      <c r="W15" s="28">
        <v>1824.979</v>
      </c>
      <c r="X15">
        <v>54.146000000000001</v>
      </c>
      <c r="Y15" s="36">
        <v>880.36800000000005</v>
      </c>
      <c r="Z15">
        <v>0</v>
      </c>
      <c r="AA15" s="36">
        <v>880.36800000000005</v>
      </c>
      <c r="AB15">
        <v>0</v>
      </c>
      <c r="AC15" s="36">
        <v>1194.1010000000001</v>
      </c>
      <c r="AD15">
        <v>313.73299999999898</v>
      </c>
      <c r="AE15" s="28">
        <v>2281.3119999999999</v>
      </c>
      <c r="AF15">
        <v>0</v>
      </c>
      <c r="AG15" s="28">
        <v>2281.3119999999999</v>
      </c>
      <c r="AH15">
        <v>0</v>
      </c>
      <c r="AI15" s="28">
        <v>2321.8670000000002</v>
      </c>
      <c r="AJ15">
        <v>40.5549999999999</v>
      </c>
      <c r="AK15" s="36">
        <v>2106.3449999999998</v>
      </c>
      <c r="AL15">
        <v>0</v>
      </c>
      <c r="AM15" s="36">
        <v>2106.3449999999998</v>
      </c>
      <c r="AN15">
        <v>0</v>
      </c>
      <c r="AO15" s="36">
        <v>2758.433</v>
      </c>
      <c r="AP15">
        <v>652.08799999999906</v>
      </c>
      <c r="AQ15" s="28">
        <v>2303.7809999999999</v>
      </c>
      <c r="AR15">
        <v>0</v>
      </c>
      <c r="AS15" s="28">
        <v>2303.7809999999999</v>
      </c>
      <c r="AT15">
        <v>0</v>
      </c>
      <c r="AU15" s="28">
        <v>2832.9450000000002</v>
      </c>
      <c r="AV15">
        <v>529.16399999999896</v>
      </c>
      <c r="AW15" s="36">
        <v>2074.0920000000001</v>
      </c>
      <c r="AX15">
        <v>0</v>
      </c>
      <c r="AY15" s="36">
        <v>2074.0920000000001</v>
      </c>
      <c r="AZ15">
        <v>0</v>
      </c>
      <c r="BA15" s="36">
        <v>2681.3850000000002</v>
      </c>
      <c r="BB15">
        <v>607.29299999999898</v>
      </c>
      <c r="BC15" s="28">
        <v>2244.7020000000002</v>
      </c>
      <c r="BD15">
        <v>0</v>
      </c>
      <c r="BE15" s="28">
        <v>2244.7020000000002</v>
      </c>
      <c r="BF15">
        <v>0</v>
      </c>
      <c r="BG15" s="28">
        <v>3564.154</v>
      </c>
      <c r="BH15">
        <v>1319.45199999999</v>
      </c>
    </row>
    <row r="16" spans="1:60" s="34" customFormat="1" x14ac:dyDescent="0.25">
      <c r="A16" s="36">
        <v>1658.308</v>
      </c>
      <c r="B16">
        <v>0</v>
      </c>
      <c r="C16" s="36">
        <v>1658.308</v>
      </c>
      <c r="D16">
        <v>0</v>
      </c>
      <c r="E16" s="36">
        <v>2131.6669999999999</v>
      </c>
      <c r="F16">
        <v>473.35899999999901</v>
      </c>
      <c r="G16" s="28">
        <v>2020.3869999999999</v>
      </c>
      <c r="H16">
        <v>0</v>
      </c>
      <c r="I16" s="28">
        <v>2020.3869999999999</v>
      </c>
      <c r="J16">
        <v>0</v>
      </c>
      <c r="K16" s="28">
        <v>2129.4929999999999</v>
      </c>
      <c r="L16">
        <v>109.105999999999</v>
      </c>
      <c r="M16" s="36">
        <v>2019.655</v>
      </c>
      <c r="N16">
        <v>0</v>
      </c>
      <c r="O16" s="36">
        <v>2019.655</v>
      </c>
      <c r="P16">
        <v>0</v>
      </c>
      <c r="Q16" s="36">
        <v>2091.203</v>
      </c>
      <c r="R16">
        <v>71.548000000000002</v>
      </c>
      <c r="S16" s="28">
        <v>2037.077</v>
      </c>
      <c r="T16">
        <v>0</v>
      </c>
      <c r="U16" s="28">
        <v>2037.077</v>
      </c>
      <c r="V16">
        <v>0</v>
      </c>
      <c r="W16" s="28">
        <v>2106.9499999999998</v>
      </c>
      <c r="X16">
        <v>69.872999999999905</v>
      </c>
      <c r="Y16" s="36">
        <v>1196.288</v>
      </c>
      <c r="Z16">
        <v>0</v>
      </c>
      <c r="AA16" s="36">
        <v>1196.288</v>
      </c>
      <c r="AB16">
        <v>0</v>
      </c>
      <c r="AC16" s="36">
        <v>1289.9010000000001</v>
      </c>
      <c r="AD16">
        <v>93.6129999999999</v>
      </c>
      <c r="AE16" s="28">
        <v>2344.2530000000002</v>
      </c>
      <c r="AF16">
        <v>0</v>
      </c>
      <c r="AG16" s="28">
        <v>2344.2530000000002</v>
      </c>
      <c r="AH16">
        <v>0</v>
      </c>
      <c r="AI16" s="28">
        <v>2719.5450000000001</v>
      </c>
      <c r="AJ16">
        <v>375.29199999999901</v>
      </c>
      <c r="AK16" s="36">
        <v>2758.433</v>
      </c>
      <c r="AL16">
        <v>308.44999999999902</v>
      </c>
      <c r="AM16" s="36">
        <v>2449.9830000000002</v>
      </c>
      <c r="AN16">
        <v>1</v>
      </c>
      <c r="AO16" s="36">
        <v>2996.9949999999999</v>
      </c>
      <c r="AP16">
        <v>238.56200000000001</v>
      </c>
      <c r="AQ16" s="28">
        <v>2927.0929999999998</v>
      </c>
      <c r="AR16">
        <v>0</v>
      </c>
      <c r="AS16" s="28">
        <v>2927.0929999999998</v>
      </c>
      <c r="AT16">
        <v>0</v>
      </c>
      <c r="AU16" s="28">
        <v>3100.1610000000001</v>
      </c>
      <c r="AV16">
        <v>173.06799999999899</v>
      </c>
      <c r="AW16" s="36">
        <v>2681.3850000000002</v>
      </c>
      <c r="AX16">
        <v>286.21699999999902</v>
      </c>
      <c r="AY16" s="36">
        <v>2395.1680000000001</v>
      </c>
      <c r="AZ16">
        <v>1</v>
      </c>
      <c r="BA16" s="36">
        <v>2725.9639999999999</v>
      </c>
      <c r="BB16">
        <v>44.578999999999901</v>
      </c>
      <c r="BC16" s="28">
        <v>3564.154</v>
      </c>
      <c r="BD16">
        <v>1212.52799999999</v>
      </c>
      <c r="BE16" s="28">
        <v>2351.6260000000002</v>
      </c>
      <c r="BF16">
        <v>1</v>
      </c>
      <c r="BG16" s="28">
        <v>3709.4690000000001</v>
      </c>
      <c r="BH16">
        <v>145.314999999999</v>
      </c>
    </row>
    <row r="17" spans="1:60" s="34" customFormat="1" x14ac:dyDescent="0.25">
      <c r="A17" s="36">
        <v>2193.6550000000002</v>
      </c>
      <c r="B17">
        <v>0</v>
      </c>
      <c r="C17" s="36">
        <v>2193.6550000000002</v>
      </c>
      <c r="D17">
        <v>0</v>
      </c>
      <c r="E17" s="36">
        <v>2414.85</v>
      </c>
      <c r="F17">
        <v>221.194999999999</v>
      </c>
      <c r="G17" s="28">
        <v>2137.7339999999999</v>
      </c>
      <c r="H17">
        <v>0</v>
      </c>
      <c r="I17" s="28">
        <v>2137.7339999999999</v>
      </c>
      <c r="J17">
        <v>0</v>
      </c>
      <c r="K17" s="28">
        <v>2287.5259999999998</v>
      </c>
      <c r="L17">
        <v>149.79199999999901</v>
      </c>
      <c r="M17" s="36">
        <v>2205.4929999999999</v>
      </c>
      <c r="N17">
        <v>0</v>
      </c>
      <c r="O17" s="36">
        <v>2205.4929999999999</v>
      </c>
      <c r="P17">
        <v>0</v>
      </c>
      <c r="Q17" s="36">
        <v>2528.4470000000001</v>
      </c>
      <c r="R17">
        <v>322.95399999999898</v>
      </c>
      <c r="S17" s="28">
        <v>2117.4319999999998</v>
      </c>
      <c r="T17">
        <v>0</v>
      </c>
      <c r="U17" s="28">
        <v>2117.4319999999998</v>
      </c>
      <c r="V17">
        <v>0</v>
      </c>
      <c r="W17" s="28">
        <v>2253.567</v>
      </c>
      <c r="X17">
        <v>136.134999999999</v>
      </c>
      <c r="Y17" s="36">
        <v>1442.1289999999999</v>
      </c>
      <c r="Z17">
        <v>0</v>
      </c>
      <c r="AA17" s="36">
        <v>1442.1289999999999</v>
      </c>
      <c r="AB17">
        <v>0</v>
      </c>
      <c r="AC17" s="36">
        <v>1972.0740000000001</v>
      </c>
      <c r="AD17">
        <v>529.94499999999903</v>
      </c>
      <c r="AE17" s="28">
        <v>2719.5450000000001</v>
      </c>
      <c r="AF17">
        <v>206.15699999999899</v>
      </c>
      <c r="AG17" s="28">
        <v>2513.3879999999999</v>
      </c>
      <c r="AH17">
        <v>1</v>
      </c>
      <c r="AI17" s="28">
        <v>2848.7860000000001</v>
      </c>
      <c r="AJ17">
        <v>129.24099999999899</v>
      </c>
      <c r="AK17" s="36">
        <v>3010.96</v>
      </c>
      <c r="AL17">
        <v>0</v>
      </c>
      <c r="AM17" s="36">
        <v>2758.433</v>
      </c>
      <c r="AN17">
        <v>0</v>
      </c>
      <c r="AO17" s="36">
        <v>3342.3850000000002</v>
      </c>
      <c r="AP17">
        <v>331.42499999999899</v>
      </c>
      <c r="AQ17" s="28">
        <v>3224.453</v>
      </c>
      <c r="AR17">
        <v>0</v>
      </c>
      <c r="AS17" s="28">
        <v>3224.453</v>
      </c>
      <c r="AT17">
        <v>0</v>
      </c>
      <c r="AU17" s="28">
        <v>3398.212</v>
      </c>
      <c r="AV17">
        <v>173.75899999999899</v>
      </c>
      <c r="AW17" s="36">
        <v>2794.047</v>
      </c>
      <c r="AX17">
        <v>0</v>
      </c>
      <c r="AY17" s="36">
        <v>2681.3850000000002</v>
      </c>
      <c r="AZ17">
        <v>0</v>
      </c>
      <c r="BA17" s="36">
        <v>3892.54</v>
      </c>
      <c r="BB17">
        <v>1098.4929999999899</v>
      </c>
      <c r="BC17" s="28">
        <v>3712.0790000000002</v>
      </c>
      <c r="BD17">
        <v>0</v>
      </c>
      <c r="BE17" s="28">
        <v>3564.154</v>
      </c>
      <c r="BF17">
        <v>0</v>
      </c>
      <c r="BG17" s="28">
        <v>4920.027</v>
      </c>
      <c r="BH17">
        <v>1207.9479999999901</v>
      </c>
    </row>
    <row r="18" spans="1:60" s="34" customFormat="1" x14ac:dyDescent="0.25">
      <c r="A18" s="36">
        <v>2431.306</v>
      </c>
      <c r="B18">
        <v>0</v>
      </c>
      <c r="C18" s="36">
        <v>2431.306</v>
      </c>
      <c r="D18">
        <v>0</v>
      </c>
      <c r="E18" s="36">
        <v>2609.297</v>
      </c>
      <c r="F18">
        <v>177.99099999999899</v>
      </c>
      <c r="G18" s="28">
        <v>2301.1089999999999</v>
      </c>
      <c r="H18">
        <v>0</v>
      </c>
      <c r="I18" s="28">
        <v>2301.1089999999999</v>
      </c>
      <c r="J18">
        <v>0</v>
      </c>
      <c r="K18" s="28">
        <v>2613.5140000000001</v>
      </c>
      <c r="L18">
        <v>312.40499999999901</v>
      </c>
      <c r="M18" s="36">
        <v>2528.4470000000001</v>
      </c>
      <c r="N18">
        <v>60.977999999999902</v>
      </c>
      <c r="O18" s="36">
        <v>2467.4690000000001</v>
      </c>
      <c r="P18">
        <v>1</v>
      </c>
      <c r="Q18" s="36">
        <v>2755.203</v>
      </c>
      <c r="R18">
        <v>226.75599999999901</v>
      </c>
      <c r="S18" s="28">
        <v>2253.567</v>
      </c>
      <c r="T18">
        <v>31.716000000000001</v>
      </c>
      <c r="U18" s="28">
        <v>2221.8510000000001</v>
      </c>
      <c r="V18">
        <v>1</v>
      </c>
      <c r="W18" s="28">
        <v>2527.4490000000001</v>
      </c>
      <c r="X18">
        <v>273.88199999999898</v>
      </c>
      <c r="Y18" s="36">
        <v>2068.922</v>
      </c>
      <c r="Z18">
        <v>0</v>
      </c>
      <c r="AA18" s="36">
        <v>2068.922</v>
      </c>
      <c r="AB18">
        <v>0</v>
      </c>
      <c r="AC18" s="36">
        <v>2381.5360000000001</v>
      </c>
      <c r="AD18">
        <v>312.61399999999901</v>
      </c>
      <c r="AE18" s="28">
        <v>2907.76</v>
      </c>
      <c r="AF18">
        <v>0</v>
      </c>
      <c r="AG18" s="28">
        <v>2719.5450000000001</v>
      </c>
      <c r="AH18">
        <v>0</v>
      </c>
      <c r="AI18" s="28">
        <v>3020.8009999999999</v>
      </c>
      <c r="AJ18">
        <v>113.040999999999</v>
      </c>
      <c r="AK18" s="36">
        <v>3353.0549999999998</v>
      </c>
      <c r="AL18">
        <v>0</v>
      </c>
      <c r="AM18" s="36">
        <v>3010.96</v>
      </c>
      <c r="AN18">
        <v>0</v>
      </c>
      <c r="AO18" s="36">
        <v>3585.0520000000001</v>
      </c>
      <c r="AP18">
        <v>231.99700000000001</v>
      </c>
      <c r="AQ18" s="28">
        <v>3561.73</v>
      </c>
      <c r="AR18">
        <v>0</v>
      </c>
      <c r="AS18" s="28">
        <v>3561.73</v>
      </c>
      <c r="AT18">
        <v>0</v>
      </c>
      <c r="AU18" s="28">
        <v>3662.6509999999998</v>
      </c>
      <c r="AV18">
        <v>100.920999999999</v>
      </c>
      <c r="AW18" s="36">
        <v>3910.0079999999998</v>
      </c>
      <c r="AX18">
        <v>0</v>
      </c>
      <c r="AY18" s="36">
        <v>2794.047</v>
      </c>
      <c r="AZ18">
        <v>0</v>
      </c>
      <c r="BA18" s="36">
        <v>4140.1409999999996</v>
      </c>
      <c r="BB18">
        <v>230.13299999999899</v>
      </c>
      <c r="BC18" s="28">
        <v>5050.5510000000004</v>
      </c>
      <c r="BD18">
        <v>0</v>
      </c>
      <c r="BE18" s="28">
        <v>3712.0790000000002</v>
      </c>
      <c r="BF18">
        <v>0</v>
      </c>
      <c r="BG18" s="28">
        <v>5130.9960000000001</v>
      </c>
      <c r="BH18">
        <v>80.444999999999894</v>
      </c>
    </row>
    <row r="19" spans="1:60" s="34" customFormat="1" x14ac:dyDescent="0.25">
      <c r="A19" s="36">
        <v>2621.9780000000001</v>
      </c>
      <c r="B19">
        <v>0</v>
      </c>
      <c r="C19" s="36">
        <v>2621.9780000000001</v>
      </c>
      <c r="D19">
        <v>0</v>
      </c>
      <c r="E19" s="36">
        <v>2756.9459999999999</v>
      </c>
      <c r="F19">
        <v>134.96799999999899</v>
      </c>
      <c r="G19" s="28">
        <v>2613.5140000000001</v>
      </c>
      <c r="H19">
        <v>136.385999999999</v>
      </c>
      <c r="I19" s="28">
        <v>2477.1280000000002</v>
      </c>
      <c r="J19">
        <v>1</v>
      </c>
      <c r="K19" s="28">
        <v>3040.989</v>
      </c>
      <c r="L19">
        <v>427.47500000000002</v>
      </c>
      <c r="M19" s="36">
        <v>2794.1680000000001</v>
      </c>
      <c r="N19">
        <v>0</v>
      </c>
      <c r="O19" s="36">
        <v>2528.4470000000001</v>
      </c>
      <c r="P19">
        <v>0</v>
      </c>
      <c r="Q19" s="36">
        <v>3079.82</v>
      </c>
      <c r="R19">
        <v>285.65199999999902</v>
      </c>
      <c r="S19" s="28">
        <v>2600.114</v>
      </c>
      <c r="T19">
        <v>0</v>
      </c>
      <c r="U19" s="28">
        <v>2253.567</v>
      </c>
      <c r="V19">
        <v>0</v>
      </c>
      <c r="W19" s="28">
        <v>2721.5419999999999</v>
      </c>
      <c r="X19">
        <v>121.427999999999</v>
      </c>
      <c r="Y19" s="36">
        <v>2381.5360000000001</v>
      </c>
      <c r="Z19">
        <v>7.0069999999999899</v>
      </c>
      <c r="AA19" s="36">
        <v>2374.529</v>
      </c>
      <c r="AB19">
        <v>1</v>
      </c>
      <c r="AC19" s="36">
        <v>2438.4029999999998</v>
      </c>
      <c r="AD19">
        <v>56.866999999999898</v>
      </c>
      <c r="AE19" s="28">
        <v>3081.0680000000002</v>
      </c>
      <c r="AF19">
        <v>0</v>
      </c>
      <c r="AG19" s="28">
        <v>2907.76</v>
      </c>
      <c r="AH19">
        <v>0</v>
      </c>
      <c r="AI19" s="28">
        <v>3426.2640000000001</v>
      </c>
      <c r="AJ19">
        <v>345.19600000000003</v>
      </c>
      <c r="AK19" s="36">
        <v>3588.2359999999999</v>
      </c>
      <c r="AL19">
        <v>0</v>
      </c>
      <c r="AM19" s="36">
        <v>3353.0549999999998</v>
      </c>
      <c r="AN19">
        <v>0</v>
      </c>
      <c r="AO19" s="36">
        <v>3661.7829999999999</v>
      </c>
      <c r="AP19">
        <v>73.546999999999898</v>
      </c>
      <c r="AQ19" s="28">
        <v>3727.2719999999999</v>
      </c>
      <c r="AR19">
        <v>0</v>
      </c>
      <c r="AS19" s="28">
        <v>3727.2719999999999</v>
      </c>
      <c r="AT19">
        <v>0</v>
      </c>
      <c r="AU19" s="28">
        <v>3785.616</v>
      </c>
      <c r="AV19">
        <v>58.343999999999902</v>
      </c>
      <c r="AW19" s="36">
        <v>4379.9160000000002</v>
      </c>
      <c r="AX19">
        <v>0</v>
      </c>
      <c r="AY19" s="36">
        <v>3910.0079999999998</v>
      </c>
      <c r="AZ19">
        <v>0</v>
      </c>
      <c r="BA19" s="36">
        <v>5022.5630000000001</v>
      </c>
      <c r="BB19">
        <v>642.64699999999903</v>
      </c>
      <c r="BC19" s="28">
        <v>5283.625</v>
      </c>
      <c r="BD19">
        <v>0</v>
      </c>
      <c r="BE19" s="28">
        <v>5050.5510000000004</v>
      </c>
      <c r="BF19">
        <v>0</v>
      </c>
      <c r="BG19" s="28">
        <v>5341.366</v>
      </c>
      <c r="BH19">
        <v>57.7409999999999</v>
      </c>
    </row>
    <row r="20" spans="1:60" s="34" customFormat="1" x14ac:dyDescent="0.25">
      <c r="A20" s="36">
        <v>2756.9459999999999</v>
      </c>
      <c r="B20">
        <v>75.539999999999907</v>
      </c>
      <c r="C20" s="36">
        <v>2681.4059999999999</v>
      </c>
      <c r="D20">
        <v>1</v>
      </c>
      <c r="E20" s="36">
        <v>2994.32</v>
      </c>
      <c r="F20">
        <v>237.373999999999</v>
      </c>
      <c r="G20" s="28">
        <v>3040.989</v>
      </c>
      <c r="H20">
        <v>368.02699999999902</v>
      </c>
      <c r="I20" s="28">
        <v>2613.5140000000001</v>
      </c>
      <c r="J20">
        <v>0</v>
      </c>
      <c r="K20" s="28">
        <v>3465.7660000000001</v>
      </c>
      <c r="L20">
        <v>424.77699999999902</v>
      </c>
      <c r="M20" s="36">
        <v>3224.6950000000002</v>
      </c>
      <c r="N20">
        <v>0</v>
      </c>
      <c r="O20" s="36">
        <v>2794.1680000000001</v>
      </c>
      <c r="P20">
        <v>0</v>
      </c>
      <c r="Q20" s="36">
        <v>3836.143</v>
      </c>
      <c r="R20">
        <v>611.44799999999896</v>
      </c>
      <c r="S20" s="28">
        <v>2760.91</v>
      </c>
      <c r="T20">
        <v>0</v>
      </c>
      <c r="U20" s="28">
        <v>2600.114</v>
      </c>
      <c r="V20">
        <v>0</v>
      </c>
      <c r="W20" s="28">
        <v>2967.83</v>
      </c>
      <c r="X20">
        <v>206.91999999999899</v>
      </c>
      <c r="Y20" s="36">
        <v>2443.67</v>
      </c>
      <c r="Z20">
        <v>0</v>
      </c>
      <c r="AA20" s="36">
        <v>2381.5360000000001</v>
      </c>
      <c r="AB20">
        <v>0</v>
      </c>
      <c r="AC20" s="36">
        <v>2923.453</v>
      </c>
      <c r="AD20">
        <v>479.78300000000002</v>
      </c>
      <c r="AE20" s="28">
        <v>3471.1950000000002</v>
      </c>
      <c r="AF20">
        <v>0</v>
      </c>
      <c r="AG20" s="28">
        <v>3081.0680000000002</v>
      </c>
      <c r="AH20">
        <v>0</v>
      </c>
      <c r="AI20" s="28">
        <v>3655.326</v>
      </c>
      <c r="AJ20">
        <v>184.13099999999901</v>
      </c>
      <c r="AK20" s="36">
        <v>3743.74</v>
      </c>
      <c r="AL20">
        <v>0</v>
      </c>
      <c r="AM20" s="36">
        <v>3588.2359999999999</v>
      </c>
      <c r="AN20">
        <v>0</v>
      </c>
      <c r="AO20" s="36">
        <v>4036.1190000000001</v>
      </c>
      <c r="AP20">
        <v>292.37900000000002</v>
      </c>
      <c r="AQ20" s="28">
        <v>3884.0590000000002</v>
      </c>
      <c r="AR20">
        <v>0</v>
      </c>
      <c r="AS20" s="28">
        <v>3884.0590000000002</v>
      </c>
      <c r="AT20">
        <v>0</v>
      </c>
      <c r="AU20" s="28">
        <v>4136.8</v>
      </c>
      <c r="AV20">
        <v>252.74099999999899</v>
      </c>
      <c r="AW20" s="36">
        <v>5310.3779999999997</v>
      </c>
      <c r="AX20">
        <v>0</v>
      </c>
      <c r="AY20" s="36">
        <v>4379.9160000000002</v>
      </c>
      <c r="AZ20">
        <v>0</v>
      </c>
      <c r="BA20" s="36">
        <v>5385.7749999999996</v>
      </c>
      <c r="BB20">
        <v>75.396999999999906</v>
      </c>
      <c r="BC20" s="28">
        <v>5346.83</v>
      </c>
      <c r="BD20">
        <v>0</v>
      </c>
      <c r="BE20" s="28">
        <v>5283.625</v>
      </c>
      <c r="BF20">
        <v>0</v>
      </c>
      <c r="BG20" s="28">
        <v>5557.9459999999999</v>
      </c>
      <c r="BH20">
        <v>211.11599999999899</v>
      </c>
    </row>
    <row r="21" spans="1:60" s="34" customFormat="1" x14ac:dyDescent="0.25">
      <c r="A21" s="36">
        <v>3048.2620000000002</v>
      </c>
      <c r="B21">
        <v>0</v>
      </c>
      <c r="C21" s="36">
        <v>2756.9459999999999</v>
      </c>
      <c r="D21">
        <v>0</v>
      </c>
      <c r="E21" s="36">
        <v>3182.4050000000002</v>
      </c>
      <c r="F21">
        <v>134.14299999999901</v>
      </c>
      <c r="G21" s="28">
        <v>3498.7080000000001</v>
      </c>
      <c r="H21">
        <v>0</v>
      </c>
      <c r="I21" s="28">
        <v>2672.962</v>
      </c>
      <c r="J21">
        <v>1</v>
      </c>
      <c r="K21" s="28">
        <v>3853.7310000000002</v>
      </c>
      <c r="L21">
        <v>355.02300000000002</v>
      </c>
      <c r="M21" s="36">
        <v>3836.143</v>
      </c>
      <c r="N21">
        <v>59.533000000000001</v>
      </c>
      <c r="O21" s="36">
        <v>3224.6950000000002</v>
      </c>
      <c r="P21">
        <v>0</v>
      </c>
      <c r="Q21" s="36">
        <v>3990.087</v>
      </c>
      <c r="R21">
        <v>153.94399999999899</v>
      </c>
      <c r="S21" s="28">
        <v>2995.174</v>
      </c>
      <c r="T21">
        <v>0</v>
      </c>
      <c r="U21" s="28">
        <v>2760.91</v>
      </c>
      <c r="V21">
        <v>0</v>
      </c>
      <c r="W21" s="28">
        <v>3096.643</v>
      </c>
      <c r="X21">
        <v>101.468999999999</v>
      </c>
      <c r="Y21" s="36">
        <v>2962.1439999999998</v>
      </c>
      <c r="Z21">
        <v>0</v>
      </c>
      <c r="AA21" s="36">
        <v>2443.67</v>
      </c>
      <c r="AB21">
        <v>0</v>
      </c>
      <c r="AC21" s="36">
        <v>3071.76</v>
      </c>
      <c r="AD21">
        <v>109.615999999999</v>
      </c>
      <c r="AE21" s="28">
        <v>3767.1179999999999</v>
      </c>
      <c r="AF21">
        <v>0</v>
      </c>
      <c r="AG21" s="28">
        <v>3471.1950000000002</v>
      </c>
      <c r="AH21">
        <v>0</v>
      </c>
      <c r="AI21" s="28">
        <v>4083.1379999999999</v>
      </c>
      <c r="AJ21">
        <v>316.01999999999902</v>
      </c>
      <c r="AK21" s="36">
        <v>4112.7809999999999</v>
      </c>
      <c r="AL21">
        <v>0</v>
      </c>
      <c r="AM21" s="36">
        <v>3743.74</v>
      </c>
      <c r="AN21">
        <v>0</v>
      </c>
      <c r="AO21" s="36">
        <v>4347.6130000000003</v>
      </c>
      <c r="AP21">
        <v>234.831999999999</v>
      </c>
      <c r="AQ21" s="28">
        <v>4237.973</v>
      </c>
      <c r="AR21">
        <v>0</v>
      </c>
      <c r="AS21" s="28">
        <v>4237.973</v>
      </c>
      <c r="AT21">
        <v>0</v>
      </c>
      <c r="AU21" s="28">
        <v>4323.2950000000001</v>
      </c>
      <c r="AV21">
        <v>85.322000000000003</v>
      </c>
      <c r="AW21" s="36">
        <v>5474.2250000000004</v>
      </c>
      <c r="AX21">
        <v>0</v>
      </c>
      <c r="AY21" s="36">
        <v>5310.3779999999997</v>
      </c>
      <c r="AZ21">
        <v>0</v>
      </c>
      <c r="BA21" s="36">
        <v>5515.8639999999996</v>
      </c>
      <c r="BB21">
        <v>41.638999999999903</v>
      </c>
      <c r="BC21" s="28">
        <v>5580.64</v>
      </c>
      <c r="BD21">
        <v>0</v>
      </c>
      <c r="BE21" s="28">
        <v>5346.83</v>
      </c>
      <c r="BF21">
        <v>0</v>
      </c>
      <c r="BG21" s="28">
        <v>5621.2439999999997</v>
      </c>
      <c r="BH21">
        <v>40.6039999999999</v>
      </c>
    </row>
    <row r="22" spans="1:60" s="34" customFormat="1" x14ac:dyDescent="0.25">
      <c r="A22" s="36">
        <v>3332.797</v>
      </c>
      <c r="B22">
        <v>0</v>
      </c>
      <c r="C22" s="36">
        <v>3048.2620000000002</v>
      </c>
      <c r="D22">
        <v>0</v>
      </c>
      <c r="E22" s="36">
        <v>3429.24</v>
      </c>
      <c r="F22">
        <v>96.442999999999898</v>
      </c>
      <c r="G22" s="28">
        <v>3875.069</v>
      </c>
      <c r="H22">
        <v>0</v>
      </c>
      <c r="I22" s="28">
        <v>3040.989</v>
      </c>
      <c r="J22">
        <v>0</v>
      </c>
      <c r="K22" s="28">
        <v>3916.8820000000001</v>
      </c>
      <c r="L22">
        <v>41.813000000000002</v>
      </c>
      <c r="M22" s="36">
        <v>4175.2929999999997</v>
      </c>
      <c r="N22">
        <v>0</v>
      </c>
      <c r="O22" s="36">
        <v>3776.61</v>
      </c>
      <c r="P22">
        <v>1</v>
      </c>
      <c r="Q22" s="36">
        <v>4225.0829999999996</v>
      </c>
      <c r="R22">
        <v>49.7899999999999</v>
      </c>
      <c r="S22" s="28">
        <v>3134.0520000000001</v>
      </c>
      <c r="T22">
        <v>0</v>
      </c>
      <c r="U22" s="28">
        <v>2995.174</v>
      </c>
      <c r="V22">
        <v>0</v>
      </c>
      <c r="W22" s="28">
        <v>4149.4210000000003</v>
      </c>
      <c r="X22">
        <v>1015.36899999999</v>
      </c>
      <c r="Y22" s="36">
        <v>3126.1489999999999</v>
      </c>
      <c r="Z22">
        <v>0</v>
      </c>
      <c r="AA22" s="36">
        <v>2962.1439999999998</v>
      </c>
      <c r="AB22">
        <v>0</v>
      </c>
      <c r="AC22" s="36">
        <v>3259.3209999999999</v>
      </c>
      <c r="AD22">
        <v>133.171999999999</v>
      </c>
      <c r="AE22" s="28">
        <v>4104.3140000000003</v>
      </c>
      <c r="AF22">
        <v>0</v>
      </c>
      <c r="AG22" s="28">
        <v>3767.1179999999999</v>
      </c>
      <c r="AH22">
        <v>0</v>
      </c>
      <c r="AI22" s="28">
        <v>4175.3130000000001</v>
      </c>
      <c r="AJ22">
        <v>70.998999999999896</v>
      </c>
      <c r="AK22" s="36">
        <v>4369.3729999999996</v>
      </c>
      <c r="AL22">
        <v>0</v>
      </c>
      <c r="AM22" s="36">
        <v>4112.7809999999999</v>
      </c>
      <c r="AN22">
        <v>0</v>
      </c>
      <c r="AO22" s="36">
        <v>4510.5370000000003</v>
      </c>
      <c r="AP22">
        <v>141.16399999999899</v>
      </c>
      <c r="AQ22" s="28">
        <v>4395.9030000000002</v>
      </c>
      <c r="AR22">
        <v>0</v>
      </c>
      <c r="AS22" s="28">
        <v>4395.9030000000002</v>
      </c>
      <c r="AT22">
        <v>0</v>
      </c>
      <c r="AU22" s="28">
        <v>4867.6480000000001</v>
      </c>
      <c r="AV22">
        <v>471.745</v>
      </c>
      <c r="AW22" s="36">
        <v>5568.3940000000002</v>
      </c>
      <c r="AX22">
        <v>0</v>
      </c>
      <c r="AY22" s="36">
        <v>5474.2250000000004</v>
      </c>
      <c r="AZ22">
        <v>0</v>
      </c>
      <c r="BA22" s="36">
        <v>5724.7780000000002</v>
      </c>
      <c r="BB22">
        <v>156.38399999999899</v>
      </c>
      <c r="BC22" s="28">
        <v>5654.8530000000001</v>
      </c>
      <c r="BD22">
        <v>0</v>
      </c>
      <c r="BE22" s="28">
        <v>5580.64</v>
      </c>
      <c r="BF22">
        <v>0</v>
      </c>
      <c r="BG22" s="28">
        <v>6086.6970000000001</v>
      </c>
      <c r="BH22">
        <v>431.84399999999903</v>
      </c>
    </row>
    <row r="23" spans="1:60" s="34" customFormat="1" x14ac:dyDescent="0.25">
      <c r="A23" s="36">
        <v>3563.971</v>
      </c>
      <c r="B23">
        <v>0</v>
      </c>
      <c r="C23" s="36">
        <v>3332.797</v>
      </c>
      <c r="D23">
        <v>0</v>
      </c>
      <c r="E23" s="36">
        <v>4032.6579999999999</v>
      </c>
      <c r="F23">
        <v>468.68700000000001</v>
      </c>
      <c r="G23" s="28">
        <v>3975.194</v>
      </c>
      <c r="H23">
        <v>0</v>
      </c>
      <c r="I23" s="28">
        <v>3498.7080000000001</v>
      </c>
      <c r="J23">
        <v>0</v>
      </c>
      <c r="K23" s="28">
        <v>4214.9250000000002</v>
      </c>
      <c r="L23">
        <v>239.730999999999</v>
      </c>
      <c r="M23" s="36">
        <v>4385.7830000000004</v>
      </c>
      <c r="N23">
        <v>0</v>
      </c>
      <c r="O23" s="36">
        <v>3836.143</v>
      </c>
      <c r="P23">
        <v>0</v>
      </c>
      <c r="Q23" s="36">
        <v>4811.768</v>
      </c>
      <c r="R23">
        <v>425.98500000000001</v>
      </c>
      <c r="S23" s="28">
        <v>4149.4210000000003</v>
      </c>
      <c r="T23">
        <v>505.68200000000002</v>
      </c>
      <c r="U23" s="28">
        <v>3134.0520000000001</v>
      </c>
      <c r="V23">
        <v>0</v>
      </c>
      <c r="W23" s="28">
        <v>4318.8530000000001</v>
      </c>
      <c r="X23">
        <v>169.43199999999899</v>
      </c>
      <c r="Y23" s="36">
        <v>3322.7890000000002</v>
      </c>
      <c r="Z23">
        <v>0</v>
      </c>
      <c r="AA23" s="36">
        <v>3126.1489999999999</v>
      </c>
      <c r="AB23">
        <v>0</v>
      </c>
      <c r="AC23" s="36">
        <v>3760.8130000000001</v>
      </c>
      <c r="AD23">
        <v>438.024</v>
      </c>
      <c r="AE23" s="28">
        <v>4639.9110000000001</v>
      </c>
      <c r="AF23">
        <v>0</v>
      </c>
      <c r="AG23" s="28">
        <v>4104.3140000000003</v>
      </c>
      <c r="AH23">
        <v>0</v>
      </c>
      <c r="AI23" s="28">
        <v>4751.5050000000001</v>
      </c>
      <c r="AJ23">
        <v>111.593999999999</v>
      </c>
      <c r="AK23" s="36">
        <v>4518.9849999999997</v>
      </c>
      <c r="AL23">
        <v>0</v>
      </c>
      <c r="AM23" s="36">
        <v>4369.3729999999996</v>
      </c>
      <c r="AN23">
        <v>0</v>
      </c>
      <c r="AO23" s="36">
        <v>4748.7690000000002</v>
      </c>
      <c r="AP23">
        <v>229.783999999999</v>
      </c>
      <c r="AQ23" s="28">
        <v>4867.6480000000001</v>
      </c>
      <c r="AR23">
        <v>192.53299999999899</v>
      </c>
      <c r="AS23" s="28">
        <v>4675.1149999999998</v>
      </c>
      <c r="AT23">
        <v>1</v>
      </c>
      <c r="AU23" s="28">
        <v>4920.4170000000004</v>
      </c>
      <c r="AV23">
        <v>52.768999999999899</v>
      </c>
      <c r="AW23" s="36">
        <v>5848.3990000000003</v>
      </c>
      <c r="AX23">
        <v>0</v>
      </c>
      <c r="AY23" s="36">
        <v>5568.3940000000002</v>
      </c>
      <c r="AZ23">
        <v>0</v>
      </c>
      <c r="BA23" s="36">
        <v>6072.0910000000003</v>
      </c>
      <c r="BB23">
        <v>223.69200000000001</v>
      </c>
      <c r="BC23" s="28">
        <v>6086.6970000000001</v>
      </c>
      <c r="BD23">
        <v>47.110999999999898</v>
      </c>
      <c r="BE23" s="28">
        <v>5654.8530000000001</v>
      </c>
      <c r="BF23">
        <v>0</v>
      </c>
      <c r="BG23" s="28">
        <v>6167.5690000000004</v>
      </c>
      <c r="BH23">
        <v>80.8719999999999</v>
      </c>
    </row>
    <row r="24" spans="1:60" s="34" customFormat="1" x14ac:dyDescent="0.25">
      <c r="A24" s="37">
        <v>4075.107</v>
      </c>
      <c r="B24">
        <v>0</v>
      </c>
      <c r="C24" s="36">
        <v>3563.971</v>
      </c>
      <c r="D24">
        <v>0</v>
      </c>
      <c r="E24" s="36">
        <v>4735.1610000000001</v>
      </c>
      <c r="F24">
        <v>660.05399999999895</v>
      </c>
      <c r="G24" s="28">
        <v>4373.2120000000004</v>
      </c>
      <c r="H24">
        <v>0</v>
      </c>
      <c r="I24" s="28">
        <v>3875.069</v>
      </c>
      <c r="J24">
        <v>0</v>
      </c>
      <c r="K24" s="28">
        <v>4554.6729999999998</v>
      </c>
      <c r="L24">
        <v>181.46100000000001</v>
      </c>
      <c r="M24" s="36">
        <v>4811.768</v>
      </c>
      <c r="N24">
        <v>122.860999999999</v>
      </c>
      <c r="O24" s="36">
        <v>4175.2929999999997</v>
      </c>
      <c r="P24">
        <v>0</v>
      </c>
      <c r="Q24" s="36">
        <v>4995.4620000000004</v>
      </c>
      <c r="R24">
        <v>183.69399999999899</v>
      </c>
      <c r="S24" s="28">
        <v>4471.027</v>
      </c>
      <c r="T24">
        <v>0</v>
      </c>
      <c r="U24" s="28">
        <v>3643.739</v>
      </c>
      <c r="V24">
        <v>1</v>
      </c>
      <c r="W24" s="28">
        <v>4693.5200000000004</v>
      </c>
      <c r="X24">
        <v>222.492999999999</v>
      </c>
      <c r="Y24" s="36">
        <v>3760.8130000000001</v>
      </c>
      <c r="Z24">
        <v>423.606999999999</v>
      </c>
      <c r="AA24" s="36">
        <v>3322.7890000000002</v>
      </c>
      <c r="AB24">
        <v>0</v>
      </c>
      <c r="AC24" s="36">
        <v>3958.308</v>
      </c>
      <c r="AD24">
        <v>197.495</v>
      </c>
      <c r="AE24" s="28">
        <v>4783.442</v>
      </c>
      <c r="AF24">
        <v>0</v>
      </c>
      <c r="AG24" s="28">
        <v>4639.9110000000001</v>
      </c>
      <c r="AH24">
        <v>0</v>
      </c>
      <c r="AI24" s="28">
        <v>5141.1940000000004</v>
      </c>
      <c r="AJ24">
        <v>357.75199999999899</v>
      </c>
      <c r="AK24" s="36">
        <v>4833.8339999999998</v>
      </c>
      <c r="AL24">
        <v>0</v>
      </c>
      <c r="AM24" s="36">
        <v>4518.9849999999997</v>
      </c>
      <c r="AN24">
        <v>0</v>
      </c>
      <c r="AO24" s="36">
        <v>5051.58</v>
      </c>
      <c r="AP24">
        <v>217.74599999999899</v>
      </c>
      <c r="AQ24" s="28">
        <v>5066.857</v>
      </c>
      <c r="AR24">
        <v>0</v>
      </c>
      <c r="AS24" s="28">
        <v>4867.6480000000001</v>
      </c>
      <c r="AT24">
        <v>0</v>
      </c>
      <c r="AU24" s="28">
        <v>5184.259</v>
      </c>
      <c r="AV24">
        <v>117.40199999999901</v>
      </c>
      <c r="AW24" s="36">
        <v>6097.69</v>
      </c>
      <c r="AX24">
        <v>0</v>
      </c>
      <c r="AY24" s="36">
        <v>5848.3990000000003</v>
      </c>
      <c r="AZ24">
        <v>0</v>
      </c>
      <c r="BA24" s="36">
        <v>6950.0119999999997</v>
      </c>
      <c r="BB24">
        <v>852.32199999999898</v>
      </c>
      <c r="BC24" s="28">
        <v>6213.6629999999996</v>
      </c>
      <c r="BD24">
        <v>0</v>
      </c>
      <c r="BE24" s="28">
        <v>6039.5860000000002</v>
      </c>
      <c r="BF24">
        <v>1</v>
      </c>
      <c r="BG24" s="28">
        <v>6256.2910000000002</v>
      </c>
      <c r="BH24">
        <v>42.628</v>
      </c>
    </row>
    <row r="25" spans="1:60" s="34" customFormat="1" x14ac:dyDescent="0.25">
      <c r="A25" s="37">
        <v>4743.0569999999998</v>
      </c>
      <c r="B25">
        <v>0</v>
      </c>
      <c r="C25" s="36">
        <v>4075.107</v>
      </c>
      <c r="D25">
        <v>0</v>
      </c>
      <c r="E25" s="36">
        <v>4923.8580000000002</v>
      </c>
      <c r="F25">
        <v>180.80099999999899</v>
      </c>
      <c r="G25" s="28">
        <v>4664.7290000000003</v>
      </c>
      <c r="H25">
        <v>0</v>
      </c>
      <c r="I25" s="28">
        <v>3975.194</v>
      </c>
      <c r="J25">
        <v>0</v>
      </c>
      <c r="K25" s="28">
        <v>4959.6360000000004</v>
      </c>
      <c r="L25">
        <v>294.90699999999902</v>
      </c>
      <c r="M25" s="36">
        <v>5007.951</v>
      </c>
      <c r="N25">
        <v>0</v>
      </c>
      <c r="O25" s="36">
        <v>4385.7830000000004</v>
      </c>
      <c r="P25">
        <v>0</v>
      </c>
      <c r="Q25" s="36">
        <v>6368.3379999999997</v>
      </c>
      <c r="R25">
        <v>1360.3869999999899</v>
      </c>
      <c r="S25" s="28">
        <v>4741.7179999999998</v>
      </c>
      <c r="T25">
        <v>0</v>
      </c>
      <c r="U25" s="28">
        <v>4149.4210000000003</v>
      </c>
      <c r="V25">
        <v>0</v>
      </c>
      <c r="W25" s="28">
        <v>5014.1970000000001</v>
      </c>
      <c r="X25">
        <v>272.47899999999902</v>
      </c>
      <c r="Y25" s="36">
        <v>3979.1869999999999</v>
      </c>
      <c r="Z25">
        <v>0</v>
      </c>
      <c r="AA25" s="36">
        <v>3337.2060000000001</v>
      </c>
      <c r="AB25">
        <v>1</v>
      </c>
      <c r="AC25" s="36">
        <v>4219.71</v>
      </c>
      <c r="AD25">
        <v>240.522999999999</v>
      </c>
      <c r="AE25" s="28">
        <v>5398.6689999999999</v>
      </c>
      <c r="AF25">
        <v>0</v>
      </c>
      <c r="AG25" s="28">
        <v>4783.442</v>
      </c>
      <c r="AH25">
        <v>0</v>
      </c>
      <c r="AI25" s="28">
        <v>5578.183</v>
      </c>
      <c r="AJ25">
        <v>179.51400000000001</v>
      </c>
      <c r="AK25" s="36">
        <v>5051.58</v>
      </c>
      <c r="AL25">
        <v>195.39299999999901</v>
      </c>
      <c r="AM25" s="36">
        <v>4833.8339999999998</v>
      </c>
      <c r="AN25">
        <v>0</v>
      </c>
      <c r="AO25" s="36">
        <v>5257.0919999999996</v>
      </c>
      <c r="AP25">
        <v>205.512</v>
      </c>
      <c r="AQ25" s="28">
        <v>5209.6890000000003</v>
      </c>
      <c r="AR25">
        <v>0</v>
      </c>
      <c r="AS25" s="28">
        <v>5066.857</v>
      </c>
      <c r="AT25">
        <v>0</v>
      </c>
      <c r="AU25" s="28">
        <v>5287.7939999999999</v>
      </c>
      <c r="AV25">
        <v>78.104999999999905</v>
      </c>
      <c r="AW25" s="36">
        <v>7166.7129999999997</v>
      </c>
      <c r="AX25">
        <v>0</v>
      </c>
      <c r="AY25" s="36">
        <v>6097.69</v>
      </c>
      <c r="AZ25">
        <v>0</v>
      </c>
      <c r="BA25" s="36">
        <v>7689.4930000000004</v>
      </c>
      <c r="BB25">
        <v>522.77999999999895</v>
      </c>
      <c r="BC25" s="28">
        <v>6345.201</v>
      </c>
      <c r="BD25">
        <v>0</v>
      </c>
      <c r="BE25" s="28">
        <v>6086.6970000000001</v>
      </c>
      <c r="BF25">
        <v>0</v>
      </c>
      <c r="BG25" s="28">
        <v>6439.951</v>
      </c>
      <c r="BH25">
        <v>94.75</v>
      </c>
    </row>
    <row r="26" spans="1:60" s="34" customFormat="1" x14ac:dyDescent="0.25">
      <c r="A26" s="37">
        <v>5010.6459999999997</v>
      </c>
      <c r="B26">
        <v>0</v>
      </c>
      <c r="C26" s="36">
        <v>4743.0569999999998</v>
      </c>
      <c r="D26">
        <v>0</v>
      </c>
      <c r="E26" s="36">
        <v>5374.4859999999999</v>
      </c>
      <c r="F26">
        <v>363.83999999999901</v>
      </c>
      <c r="G26" s="28">
        <v>5301.067</v>
      </c>
      <c r="H26">
        <v>0</v>
      </c>
      <c r="I26" s="28">
        <v>4373.2120000000004</v>
      </c>
      <c r="J26">
        <v>0</v>
      </c>
      <c r="K26" s="28">
        <v>6414.1869999999999</v>
      </c>
      <c r="L26">
        <v>1113.1199999999899</v>
      </c>
      <c r="M26" s="36">
        <v>6368.3379999999997</v>
      </c>
      <c r="N26">
        <v>19.994999999999902</v>
      </c>
      <c r="O26" s="36">
        <v>4688.9070000000002</v>
      </c>
      <c r="P26">
        <v>1</v>
      </c>
      <c r="Q26" s="36">
        <v>6603.7740000000003</v>
      </c>
      <c r="R26">
        <v>235.43599999999901</v>
      </c>
      <c r="S26" s="28">
        <v>5069.1220000000003</v>
      </c>
      <c r="T26">
        <v>0</v>
      </c>
      <c r="U26" s="28">
        <v>4471.027</v>
      </c>
      <c r="V26">
        <v>0</v>
      </c>
      <c r="W26" s="28">
        <v>5232.2969999999996</v>
      </c>
      <c r="X26">
        <v>163.17500000000001</v>
      </c>
      <c r="Y26" s="36">
        <v>4326.2520000000004</v>
      </c>
      <c r="Z26">
        <v>0</v>
      </c>
      <c r="AA26" s="36">
        <v>3760.8130000000001</v>
      </c>
      <c r="AB26">
        <v>0</v>
      </c>
      <c r="AC26" s="36">
        <v>4933.817</v>
      </c>
      <c r="AD26">
        <v>607.56500000000005</v>
      </c>
      <c r="AE26" s="28">
        <v>5671.0290000000005</v>
      </c>
      <c r="AF26">
        <v>0</v>
      </c>
      <c r="AG26" s="28">
        <v>5398.6689999999999</v>
      </c>
      <c r="AH26">
        <v>0</v>
      </c>
      <c r="AI26" s="28">
        <v>5887.1379999999999</v>
      </c>
      <c r="AJ26">
        <v>216.10899999999901</v>
      </c>
      <c r="AK26" s="36">
        <v>5551.4260000000004</v>
      </c>
      <c r="AL26">
        <v>0</v>
      </c>
      <c r="AM26" s="36">
        <v>4856.1869999999999</v>
      </c>
      <c r="AN26">
        <v>1</v>
      </c>
      <c r="AO26" s="36">
        <v>5667.2049999999999</v>
      </c>
      <c r="AP26">
        <v>115.778999999999</v>
      </c>
      <c r="AQ26" s="28">
        <v>5442.8329999999996</v>
      </c>
      <c r="AR26">
        <v>0</v>
      </c>
      <c r="AS26" s="28">
        <v>5209.6890000000003</v>
      </c>
      <c r="AT26">
        <v>0</v>
      </c>
      <c r="AU26" s="28">
        <v>5635.1480000000001</v>
      </c>
      <c r="AV26">
        <v>192.314999999999</v>
      </c>
      <c r="AW26" s="36">
        <v>7968.732</v>
      </c>
      <c r="AX26">
        <v>0</v>
      </c>
      <c r="AY26" s="36">
        <v>7166.7129999999997</v>
      </c>
      <c r="AZ26">
        <v>0</v>
      </c>
      <c r="BA26" s="36">
        <v>8002.6989999999996</v>
      </c>
      <c r="BB26">
        <v>33.966999999999899</v>
      </c>
      <c r="BC26" s="28">
        <v>6571.84</v>
      </c>
      <c r="BD26">
        <v>0</v>
      </c>
      <c r="BE26" s="28">
        <v>6213.6629999999996</v>
      </c>
      <c r="BF26">
        <v>0</v>
      </c>
      <c r="BG26" s="28">
        <v>6687.6509999999998</v>
      </c>
      <c r="BH26">
        <v>115.81100000000001</v>
      </c>
    </row>
    <row r="27" spans="1:60" s="34" customFormat="1" x14ac:dyDescent="0.25">
      <c r="A27" s="36">
        <v>5563.8760000000002</v>
      </c>
      <c r="B27">
        <v>0</v>
      </c>
      <c r="C27" s="36">
        <v>5010.6459999999997</v>
      </c>
      <c r="D27">
        <v>0</v>
      </c>
      <c r="E27" s="36">
        <v>6134.7370000000001</v>
      </c>
      <c r="F27">
        <v>570.86099999999897</v>
      </c>
      <c r="G27" s="28">
        <v>6414.1869999999999</v>
      </c>
      <c r="H27">
        <v>387.43700000000001</v>
      </c>
      <c r="I27" s="28">
        <v>4664.7290000000003</v>
      </c>
      <c r="J27">
        <v>0</v>
      </c>
      <c r="K27" s="28">
        <v>6556.7160000000003</v>
      </c>
      <c r="L27">
        <v>142.528999999999</v>
      </c>
      <c r="M27" s="36">
        <v>6644.3059999999996</v>
      </c>
      <c r="N27">
        <v>0</v>
      </c>
      <c r="O27" s="36">
        <v>4811.768</v>
      </c>
      <c r="P27">
        <v>0</v>
      </c>
      <c r="Q27" s="36">
        <v>6782.27</v>
      </c>
      <c r="R27">
        <v>137.963999999999</v>
      </c>
      <c r="S27" s="28">
        <v>5334.6809999999996</v>
      </c>
      <c r="T27">
        <v>0</v>
      </c>
      <c r="U27" s="28">
        <v>4741.7179999999998</v>
      </c>
      <c r="V27">
        <v>0</v>
      </c>
      <c r="W27" s="28">
        <v>5966.0959999999995</v>
      </c>
      <c r="X27">
        <v>631.41499999999905</v>
      </c>
      <c r="Y27" s="36">
        <v>5139.8469999999998</v>
      </c>
      <c r="Z27">
        <v>0</v>
      </c>
      <c r="AA27" s="36">
        <v>3979.1869999999999</v>
      </c>
      <c r="AB27">
        <v>0</v>
      </c>
      <c r="AC27" s="36">
        <v>5442.9589999999998</v>
      </c>
      <c r="AD27">
        <v>303.111999999999</v>
      </c>
      <c r="AE27" s="28">
        <v>5967.3919999999998</v>
      </c>
      <c r="AF27">
        <v>0</v>
      </c>
      <c r="AG27" s="28">
        <v>5671.0290000000005</v>
      </c>
      <c r="AH27">
        <v>0</v>
      </c>
      <c r="AI27" s="28">
        <v>6174.0510000000004</v>
      </c>
      <c r="AJ27">
        <v>206.658999999999</v>
      </c>
      <c r="AK27" s="36">
        <v>5980.0389999999998</v>
      </c>
      <c r="AL27">
        <v>0</v>
      </c>
      <c r="AM27" s="36">
        <v>5051.58</v>
      </c>
      <c r="AN27">
        <v>0</v>
      </c>
      <c r="AO27" s="36">
        <v>6100.33</v>
      </c>
      <c r="AP27">
        <v>120.290999999999</v>
      </c>
      <c r="AQ27" s="28">
        <v>5898.3040000000001</v>
      </c>
      <c r="AR27">
        <v>0</v>
      </c>
      <c r="AS27" s="28">
        <v>5442.8329999999996</v>
      </c>
      <c r="AT27">
        <v>0</v>
      </c>
      <c r="AU27" s="28">
        <v>6065.1509999999998</v>
      </c>
      <c r="AV27">
        <v>166.84699999999901</v>
      </c>
      <c r="AW27" s="36">
        <v>8319.6229999999996</v>
      </c>
      <c r="AX27">
        <v>0</v>
      </c>
      <c r="AY27" s="36">
        <v>7968.732</v>
      </c>
      <c r="AZ27">
        <v>0</v>
      </c>
      <c r="BA27" s="36">
        <v>8562.1440000000002</v>
      </c>
      <c r="BB27">
        <v>242.52099999999899</v>
      </c>
      <c r="BC27" s="28">
        <v>6687.6509999999998</v>
      </c>
      <c r="BD27">
        <v>5.40899999999999</v>
      </c>
      <c r="BE27" s="28">
        <v>6345.201</v>
      </c>
      <c r="BF27">
        <v>0</v>
      </c>
      <c r="BG27" s="28">
        <v>6761.826</v>
      </c>
      <c r="BH27">
        <v>74.174999999999898</v>
      </c>
    </row>
    <row r="28" spans="1:60" s="34" customFormat="1" x14ac:dyDescent="0.25">
      <c r="A28" s="36">
        <v>6134.7370000000001</v>
      </c>
      <c r="B28">
        <v>126.81</v>
      </c>
      <c r="C28" s="36">
        <v>5563.8760000000002</v>
      </c>
      <c r="D28">
        <v>0</v>
      </c>
      <c r="E28" s="36">
        <v>6646.1509999999998</v>
      </c>
      <c r="F28">
        <v>511.41399999999902</v>
      </c>
      <c r="G28" s="28">
        <v>6587.6909999999998</v>
      </c>
      <c r="H28">
        <v>0</v>
      </c>
      <c r="I28" s="28">
        <v>5301.067</v>
      </c>
      <c r="J28">
        <v>0</v>
      </c>
      <c r="K28" s="28">
        <v>6859.21</v>
      </c>
      <c r="L28">
        <v>271.51900000000001</v>
      </c>
      <c r="M28" s="36">
        <v>6864.1149999999998</v>
      </c>
      <c r="N28">
        <v>0</v>
      </c>
      <c r="O28" s="36">
        <v>5007.951</v>
      </c>
      <c r="P28">
        <v>0</v>
      </c>
      <c r="Q28" s="36">
        <v>7112.49</v>
      </c>
      <c r="R28">
        <v>248.375</v>
      </c>
      <c r="S28" s="28">
        <v>5971.009</v>
      </c>
      <c r="T28">
        <v>0</v>
      </c>
      <c r="U28" s="28">
        <v>5069.1220000000003</v>
      </c>
      <c r="V28">
        <v>0</v>
      </c>
      <c r="W28" s="28">
        <v>6792.2790000000005</v>
      </c>
      <c r="X28">
        <v>821.26999999999896</v>
      </c>
      <c r="Y28" s="36">
        <v>5892.6940000000004</v>
      </c>
      <c r="Z28">
        <v>0</v>
      </c>
      <c r="AA28" s="36">
        <v>4326.2520000000004</v>
      </c>
      <c r="AB28">
        <v>0</v>
      </c>
      <c r="AC28" s="36">
        <v>6990.84</v>
      </c>
      <c r="AD28">
        <v>1098.14599999999</v>
      </c>
      <c r="AE28" s="28">
        <v>6212.5129999999999</v>
      </c>
      <c r="AF28">
        <v>0</v>
      </c>
      <c r="AG28" s="28">
        <v>5967.3919999999998</v>
      </c>
      <c r="AH28">
        <v>0</v>
      </c>
      <c r="AI28" s="28">
        <v>6317.0280000000002</v>
      </c>
      <c r="AJ28">
        <v>104.51499999999901</v>
      </c>
      <c r="AK28" s="36">
        <v>6121.473</v>
      </c>
      <c r="AL28">
        <v>0</v>
      </c>
      <c r="AM28" s="36">
        <v>5551.4260000000004</v>
      </c>
      <c r="AN28">
        <v>0</v>
      </c>
      <c r="AO28" s="36">
        <v>6450.634</v>
      </c>
      <c r="AP28">
        <v>329.16099999999898</v>
      </c>
      <c r="AQ28" s="28">
        <v>6081.31</v>
      </c>
      <c r="AR28">
        <v>0</v>
      </c>
      <c r="AS28" s="28">
        <v>5898.3040000000001</v>
      </c>
      <c r="AT28">
        <v>0</v>
      </c>
      <c r="AU28" s="28">
        <v>6657.5479999999998</v>
      </c>
      <c r="AV28">
        <v>576.23800000000006</v>
      </c>
      <c r="AW28" s="36">
        <v>8624.4380000000001</v>
      </c>
      <c r="AX28">
        <v>0</v>
      </c>
      <c r="AY28" s="36">
        <v>8319.6229999999996</v>
      </c>
      <c r="AZ28">
        <v>0</v>
      </c>
      <c r="BA28" s="36">
        <v>8766.241</v>
      </c>
      <c r="BB28">
        <v>141.802999999999</v>
      </c>
      <c r="BC28" s="28">
        <v>7071.7139999999999</v>
      </c>
      <c r="BD28">
        <v>0</v>
      </c>
      <c r="BE28" s="28">
        <v>6571.84</v>
      </c>
      <c r="BF28">
        <v>0</v>
      </c>
      <c r="BG28" s="28">
        <v>7478.8059999999996</v>
      </c>
      <c r="BH28">
        <v>407.09199999999902</v>
      </c>
    </row>
    <row r="29" spans="1:60" s="34" customFormat="1" x14ac:dyDescent="0.25">
      <c r="A29" s="36">
        <v>6646.1509999999998</v>
      </c>
      <c r="B29">
        <v>485.42399999999901</v>
      </c>
      <c r="C29" s="36">
        <v>6007.9269999999997</v>
      </c>
      <c r="D29">
        <v>1</v>
      </c>
      <c r="E29" s="36">
        <v>7024.1970000000001</v>
      </c>
      <c r="F29">
        <v>378.04599999999903</v>
      </c>
      <c r="G29" s="28">
        <v>6893.076</v>
      </c>
      <c r="H29">
        <v>0</v>
      </c>
      <c r="I29" s="28">
        <v>6026.75</v>
      </c>
      <c r="J29">
        <v>1</v>
      </c>
      <c r="K29" s="28">
        <v>7060.57</v>
      </c>
      <c r="L29">
        <v>167.49399999999901</v>
      </c>
      <c r="M29" s="36">
        <v>7264.8630000000003</v>
      </c>
      <c r="N29">
        <v>0</v>
      </c>
      <c r="O29" s="36">
        <v>6348.3429999999998</v>
      </c>
      <c r="P29">
        <v>1</v>
      </c>
      <c r="Q29" s="36">
        <v>7564.7790000000005</v>
      </c>
      <c r="R29">
        <v>299.91599999999897</v>
      </c>
      <c r="S29" s="28">
        <v>6944.7439999999997</v>
      </c>
      <c r="T29">
        <v>0</v>
      </c>
      <c r="U29" s="28">
        <v>5334.6809999999996</v>
      </c>
      <c r="V29">
        <v>0</v>
      </c>
      <c r="W29" s="28">
        <v>7227.83</v>
      </c>
      <c r="X29">
        <v>283.08600000000001</v>
      </c>
      <c r="Y29" s="36">
        <v>7429.5010000000002</v>
      </c>
      <c r="Z29">
        <v>0</v>
      </c>
      <c r="AA29" s="36">
        <v>5139.8469999999998</v>
      </c>
      <c r="AB29">
        <v>0</v>
      </c>
      <c r="AC29" s="36">
        <v>7565.0990000000002</v>
      </c>
      <c r="AD29">
        <v>135.59800000000001</v>
      </c>
      <c r="AE29" s="28">
        <v>6323.6660000000002</v>
      </c>
      <c r="AF29">
        <v>0</v>
      </c>
      <c r="AG29" s="28">
        <v>6212.5129999999999</v>
      </c>
      <c r="AH29">
        <v>0</v>
      </c>
      <c r="AI29" s="28">
        <v>6387.8</v>
      </c>
      <c r="AJ29">
        <v>64.133999999999901</v>
      </c>
      <c r="AK29" s="36">
        <v>6599.598</v>
      </c>
      <c r="AL29">
        <v>0</v>
      </c>
      <c r="AM29" s="36">
        <v>5980.0389999999998</v>
      </c>
      <c r="AN29">
        <v>0</v>
      </c>
      <c r="AO29" s="36">
        <v>6957.2079999999996</v>
      </c>
      <c r="AP29">
        <v>357.61</v>
      </c>
      <c r="AQ29" s="28">
        <v>6659.1660000000002</v>
      </c>
      <c r="AR29">
        <v>0</v>
      </c>
      <c r="AS29" s="28">
        <v>6081.31</v>
      </c>
      <c r="AT29">
        <v>0</v>
      </c>
      <c r="AU29" s="28">
        <v>6798.4290000000001</v>
      </c>
      <c r="AV29">
        <v>139.26299999999901</v>
      </c>
      <c r="AW29" s="36">
        <v>9850.8700000000008</v>
      </c>
      <c r="AX29">
        <v>0</v>
      </c>
      <c r="AY29" s="36">
        <v>8624.4380000000001</v>
      </c>
      <c r="AZ29">
        <v>0</v>
      </c>
      <c r="BA29" s="36">
        <v>9931.8389999999999</v>
      </c>
      <c r="BB29">
        <v>80.968999999999895</v>
      </c>
      <c r="BC29" s="28">
        <v>7483.5870000000004</v>
      </c>
      <c r="BD29">
        <v>0</v>
      </c>
      <c r="BE29" s="28">
        <v>6682.2420000000002</v>
      </c>
      <c r="BF29">
        <v>1</v>
      </c>
      <c r="BG29" s="28">
        <v>7530.9359999999997</v>
      </c>
      <c r="BH29">
        <v>47.348999999999897</v>
      </c>
    </row>
    <row r="30" spans="1:60" s="34" customFormat="1" x14ac:dyDescent="0.25">
      <c r="A30" s="36">
        <v>7065.6040000000003</v>
      </c>
      <c r="B30">
        <v>0</v>
      </c>
      <c r="C30" s="36">
        <v>6134.7370000000001</v>
      </c>
      <c r="D30">
        <v>0</v>
      </c>
      <c r="E30" s="36">
        <v>7106.88</v>
      </c>
      <c r="F30">
        <v>41.275999999999897</v>
      </c>
      <c r="G30" s="28">
        <v>7882.3149999999996</v>
      </c>
      <c r="H30">
        <v>0</v>
      </c>
      <c r="I30" s="28">
        <v>6414.1869999999999</v>
      </c>
      <c r="J30">
        <v>0</v>
      </c>
      <c r="K30" s="28">
        <v>7929.2560000000003</v>
      </c>
      <c r="L30">
        <v>46.941000000000003</v>
      </c>
      <c r="M30" s="36">
        <v>7603.1019999999999</v>
      </c>
      <c r="N30">
        <v>0</v>
      </c>
      <c r="O30" s="36">
        <v>6368.3379999999997</v>
      </c>
      <c r="P30">
        <v>0</v>
      </c>
      <c r="Q30" s="36">
        <v>8308.4369999999999</v>
      </c>
      <c r="R30">
        <v>705.33500000000004</v>
      </c>
      <c r="S30" s="28">
        <v>8116.143</v>
      </c>
      <c r="T30">
        <v>0</v>
      </c>
      <c r="U30" s="28">
        <v>5971.009</v>
      </c>
      <c r="V30">
        <v>0</v>
      </c>
      <c r="W30" s="28">
        <v>8254.5969999999998</v>
      </c>
      <c r="X30">
        <v>138.45400000000001</v>
      </c>
      <c r="Y30" s="36">
        <v>7962.7780000000002</v>
      </c>
      <c r="Z30">
        <v>0</v>
      </c>
      <c r="AA30" s="36">
        <v>5892.6940000000004</v>
      </c>
      <c r="AB30">
        <v>0</v>
      </c>
      <c r="AC30" s="36">
        <v>8070.6859999999997</v>
      </c>
      <c r="AD30">
        <v>107.90799999999901</v>
      </c>
      <c r="AE30" s="28">
        <v>6582.6769999999997</v>
      </c>
      <c r="AF30">
        <v>0</v>
      </c>
      <c r="AG30" s="28">
        <v>6323.6660000000002</v>
      </c>
      <c r="AH30">
        <v>0</v>
      </c>
      <c r="AI30" s="28">
        <v>6735.68</v>
      </c>
      <c r="AJ30">
        <v>153.00299999999899</v>
      </c>
      <c r="AK30" s="36">
        <v>9203.34</v>
      </c>
      <c r="AL30">
        <v>0</v>
      </c>
      <c r="AM30" s="36">
        <v>6121.473</v>
      </c>
      <c r="AN30">
        <v>0</v>
      </c>
      <c r="AO30" s="36">
        <v>9259.6929999999993</v>
      </c>
      <c r="AP30">
        <v>56.352999999999902</v>
      </c>
      <c r="AQ30" s="28">
        <v>8277.7880000000005</v>
      </c>
      <c r="AR30">
        <v>0</v>
      </c>
      <c r="AS30" s="28">
        <v>6659.1660000000002</v>
      </c>
      <c r="AT30">
        <v>0</v>
      </c>
      <c r="AU30" s="28">
        <v>8567.375</v>
      </c>
      <c r="AV30">
        <v>289.58699999999902</v>
      </c>
      <c r="AW30" s="36">
        <v>10226.529</v>
      </c>
      <c r="AX30">
        <v>0</v>
      </c>
      <c r="AY30" s="36">
        <v>9850.8700000000008</v>
      </c>
      <c r="AZ30">
        <v>0</v>
      </c>
      <c r="BA30" s="36">
        <v>10321.599</v>
      </c>
      <c r="BB30">
        <v>95.069999999999894</v>
      </c>
      <c r="BC30" s="28">
        <v>8104.6440000000002</v>
      </c>
      <c r="BD30">
        <v>0</v>
      </c>
      <c r="BE30" s="28">
        <v>6687.6509999999998</v>
      </c>
      <c r="BF30">
        <v>0</v>
      </c>
      <c r="BG30" s="28">
        <v>8389.0300000000007</v>
      </c>
      <c r="BH30">
        <v>284.385999999999</v>
      </c>
    </row>
    <row r="31" spans="1:60" s="34" customFormat="1" x14ac:dyDescent="0.25">
      <c r="A31" s="37">
        <v>7245.27</v>
      </c>
      <c r="B31">
        <v>0</v>
      </c>
      <c r="C31" s="36">
        <v>6160.7269999999999</v>
      </c>
      <c r="D31">
        <v>1</v>
      </c>
      <c r="E31" s="36">
        <v>7410.1</v>
      </c>
      <c r="F31">
        <v>164.82999999999899</v>
      </c>
      <c r="G31" s="28">
        <v>8009.5720000000001</v>
      </c>
      <c r="H31">
        <v>0</v>
      </c>
      <c r="I31" s="28">
        <v>6587.6909999999998</v>
      </c>
      <c r="J31">
        <v>0</v>
      </c>
      <c r="K31" s="28">
        <v>8059.6970000000001</v>
      </c>
      <c r="L31">
        <v>50.125</v>
      </c>
      <c r="M31" s="36">
        <v>8891.7990000000009</v>
      </c>
      <c r="N31">
        <v>0</v>
      </c>
      <c r="O31" s="36">
        <v>6644.3059999999996</v>
      </c>
      <c r="P31">
        <v>0</v>
      </c>
      <c r="Q31" s="36">
        <v>8931.3970000000008</v>
      </c>
      <c r="R31">
        <v>39.5979999999999</v>
      </c>
      <c r="S31" s="28">
        <v>8266.2909999999993</v>
      </c>
      <c r="T31">
        <v>0</v>
      </c>
      <c r="U31" s="28">
        <v>6944.7439999999997</v>
      </c>
      <c r="V31">
        <v>0</v>
      </c>
      <c r="W31" s="28">
        <v>8375.6049999999996</v>
      </c>
      <c r="X31">
        <v>109.313999999999</v>
      </c>
      <c r="Y31" s="36">
        <v>8346.7790000000005</v>
      </c>
      <c r="Z31">
        <v>0</v>
      </c>
      <c r="AA31" s="36">
        <v>7429.5010000000002</v>
      </c>
      <c r="AB31">
        <v>0</v>
      </c>
      <c r="AC31" s="36">
        <v>8376.9959999999992</v>
      </c>
      <c r="AD31">
        <v>30.216999999999899</v>
      </c>
      <c r="AE31" s="28">
        <v>6928.9030000000002</v>
      </c>
      <c r="AF31">
        <v>0</v>
      </c>
      <c r="AG31" s="28">
        <v>6582.6769999999997</v>
      </c>
      <c r="AH31">
        <v>0</v>
      </c>
      <c r="AI31" s="28">
        <v>6965.2740000000003</v>
      </c>
      <c r="AJ31">
        <v>36.370999999999903</v>
      </c>
      <c r="AK31" s="36">
        <v>9266.2690000000002</v>
      </c>
      <c r="AL31">
        <v>0</v>
      </c>
      <c r="AM31" s="36">
        <v>6599.598</v>
      </c>
      <c r="AN31">
        <v>0</v>
      </c>
      <c r="AO31" s="36">
        <v>9373.0660000000007</v>
      </c>
      <c r="AP31">
        <v>106.796999999999</v>
      </c>
      <c r="AQ31" s="28">
        <v>9161.7510000000002</v>
      </c>
      <c r="AR31">
        <v>0</v>
      </c>
      <c r="AS31" s="28">
        <v>8277.7880000000005</v>
      </c>
      <c r="AT31">
        <v>0</v>
      </c>
      <c r="AU31" s="28">
        <v>9314.5139999999992</v>
      </c>
      <c r="AV31">
        <v>152.76299999999901</v>
      </c>
      <c r="AW31" s="36">
        <v>10413.538</v>
      </c>
      <c r="AX31">
        <v>0</v>
      </c>
      <c r="AY31" s="36">
        <v>10226.529</v>
      </c>
      <c r="AZ31">
        <v>0</v>
      </c>
      <c r="BA31" s="36">
        <v>10596.221</v>
      </c>
      <c r="BB31">
        <v>182.682999999999</v>
      </c>
      <c r="BC31" s="28">
        <v>8724.4639999999999</v>
      </c>
      <c r="BD31">
        <v>0</v>
      </c>
      <c r="BE31" s="28">
        <v>7071.7139999999999</v>
      </c>
      <c r="BF31">
        <v>0</v>
      </c>
      <c r="BG31" s="28">
        <v>8760.9369999999999</v>
      </c>
      <c r="BH31">
        <v>36.4729999999999</v>
      </c>
    </row>
    <row r="32" spans="1:60" s="34" customFormat="1" x14ac:dyDescent="0.25">
      <c r="A32" s="36">
        <v>8067.0460000000003</v>
      </c>
      <c r="B32">
        <v>0</v>
      </c>
      <c r="C32" s="36">
        <v>6646.1509999999998</v>
      </c>
      <c r="D32">
        <v>0</v>
      </c>
      <c r="E32" s="36">
        <v>8118.3190000000004</v>
      </c>
      <c r="F32">
        <v>51.272999999999897</v>
      </c>
      <c r="G32" s="28">
        <v>8209.7630000000008</v>
      </c>
      <c r="H32">
        <v>0</v>
      </c>
      <c r="I32" s="28">
        <v>6893.076</v>
      </c>
      <c r="J32">
        <v>0</v>
      </c>
      <c r="K32" s="28">
        <v>8441.259</v>
      </c>
      <c r="L32">
        <v>231.49599999999899</v>
      </c>
      <c r="M32" s="36">
        <v>9238.0439999999999</v>
      </c>
      <c r="N32">
        <v>0</v>
      </c>
      <c r="O32" s="36">
        <v>6864.1149999999998</v>
      </c>
      <c r="P32">
        <v>0</v>
      </c>
      <c r="Q32" s="36">
        <v>9352.857</v>
      </c>
      <c r="R32">
        <v>114.81299999999899</v>
      </c>
      <c r="S32" s="28">
        <v>8628.8960000000006</v>
      </c>
      <c r="T32">
        <v>0</v>
      </c>
      <c r="U32" s="28">
        <v>8116.143</v>
      </c>
      <c r="V32">
        <v>0</v>
      </c>
      <c r="W32" s="28">
        <v>8845.5439999999999</v>
      </c>
      <c r="X32">
        <v>216.647999999999</v>
      </c>
      <c r="Y32" s="36">
        <v>8507.4529999999995</v>
      </c>
      <c r="Z32">
        <v>0</v>
      </c>
      <c r="AA32" s="36">
        <v>7962.7780000000002</v>
      </c>
      <c r="AB32">
        <v>0</v>
      </c>
      <c r="AC32" s="36">
        <v>9167.1049999999996</v>
      </c>
      <c r="AD32">
        <v>659.65200000000004</v>
      </c>
      <c r="AE32" s="28">
        <v>6967.2510000000002</v>
      </c>
      <c r="AF32">
        <v>0</v>
      </c>
      <c r="AG32" s="28">
        <v>6928.9030000000002</v>
      </c>
      <c r="AH32">
        <v>0</v>
      </c>
      <c r="AI32" s="28">
        <v>7001.1509999999998</v>
      </c>
      <c r="AJ32">
        <v>33.899999999999899</v>
      </c>
      <c r="AK32" s="36">
        <v>9502.9429999999993</v>
      </c>
      <c r="AL32">
        <v>0</v>
      </c>
      <c r="AM32" s="36">
        <v>9203.34</v>
      </c>
      <c r="AN32">
        <v>0</v>
      </c>
      <c r="AO32" s="36">
        <v>9700.2109999999993</v>
      </c>
      <c r="AP32">
        <v>197.26799999999901</v>
      </c>
      <c r="AQ32" s="28">
        <v>9425.1970000000001</v>
      </c>
      <c r="AR32">
        <v>0</v>
      </c>
      <c r="AS32" s="28">
        <v>9161.7510000000002</v>
      </c>
      <c r="AT32">
        <v>0</v>
      </c>
      <c r="AU32" s="28">
        <v>9751.9750000000004</v>
      </c>
      <c r="AV32">
        <v>326.77800000000002</v>
      </c>
      <c r="AW32" s="36">
        <v>10603.989</v>
      </c>
      <c r="AX32">
        <v>0</v>
      </c>
      <c r="AY32" s="36">
        <v>10413.538</v>
      </c>
      <c r="AZ32">
        <v>0</v>
      </c>
      <c r="BA32" s="36">
        <v>10741.257</v>
      </c>
      <c r="BB32">
        <v>137.26799999999901</v>
      </c>
      <c r="BC32" s="28">
        <v>9037.9629999999997</v>
      </c>
      <c r="BD32">
        <v>0</v>
      </c>
      <c r="BE32" s="28">
        <v>7483.5870000000004</v>
      </c>
      <c r="BF32">
        <v>0</v>
      </c>
      <c r="BG32" s="28">
        <v>9275.8760000000002</v>
      </c>
      <c r="BH32">
        <v>237.91300000000001</v>
      </c>
    </row>
    <row r="33" spans="1:60" s="34" customFormat="1" x14ac:dyDescent="0.25">
      <c r="A33" s="36">
        <v>8377.2099999999991</v>
      </c>
      <c r="B33">
        <v>0</v>
      </c>
      <c r="C33" s="36">
        <v>7065.6040000000003</v>
      </c>
      <c r="D33">
        <v>0</v>
      </c>
      <c r="E33" s="36">
        <v>8602.0920000000006</v>
      </c>
      <c r="F33">
        <v>224.88200000000001</v>
      </c>
      <c r="G33" s="28">
        <v>8525.5220000000008</v>
      </c>
      <c r="H33">
        <v>0</v>
      </c>
      <c r="I33" s="28">
        <v>7882.3149999999996</v>
      </c>
      <c r="J33">
        <v>0</v>
      </c>
      <c r="K33" s="28">
        <v>8869.16</v>
      </c>
      <c r="L33">
        <v>343.63799999999901</v>
      </c>
      <c r="M33" s="36">
        <v>9939.1260000000002</v>
      </c>
      <c r="N33">
        <v>0</v>
      </c>
      <c r="O33" s="36">
        <v>7264.8630000000003</v>
      </c>
      <c r="P33">
        <v>0</v>
      </c>
      <c r="Q33" s="36">
        <v>10166.018</v>
      </c>
      <c r="R33">
        <v>226.891999999999</v>
      </c>
      <c r="S33" s="28">
        <v>9005.5409999999993</v>
      </c>
      <c r="T33">
        <v>0</v>
      </c>
      <c r="U33" s="28">
        <v>8266.2909999999993</v>
      </c>
      <c r="V33">
        <v>0</v>
      </c>
      <c r="W33" s="28">
        <v>9598.5239999999994</v>
      </c>
      <c r="X33">
        <v>592.98299999999904</v>
      </c>
      <c r="Y33" s="36">
        <v>9181.1059999999998</v>
      </c>
      <c r="Z33">
        <v>0</v>
      </c>
      <c r="AA33" s="36">
        <v>8346.7790000000005</v>
      </c>
      <c r="AB33">
        <v>0</v>
      </c>
      <c r="AC33" s="36">
        <v>9321.7250000000004</v>
      </c>
      <c r="AD33">
        <v>140.61899999999901</v>
      </c>
      <c r="AE33" s="28">
        <v>7180.59</v>
      </c>
      <c r="AF33">
        <v>0</v>
      </c>
      <c r="AG33" s="28">
        <v>6967.2510000000002</v>
      </c>
      <c r="AH33">
        <v>0</v>
      </c>
      <c r="AI33" s="28">
        <v>7625.8180000000002</v>
      </c>
      <c r="AJ33">
        <v>445.22799999999899</v>
      </c>
      <c r="AK33" s="36">
        <v>9733.9449999999997</v>
      </c>
      <c r="AL33">
        <v>0</v>
      </c>
      <c r="AM33" s="36">
        <v>9266.2690000000002</v>
      </c>
      <c r="AN33">
        <v>0</v>
      </c>
      <c r="AO33" s="36">
        <v>9861.6090000000004</v>
      </c>
      <c r="AP33">
        <v>127.66399999999901</v>
      </c>
      <c r="AQ33" s="28">
        <v>9888.2839999999997</v>
      </c>
      <c r="AR33">
        <v>0</v>
      </c>
      <c r="AS33" s="28">
        <v>9425.1970000000001</v>
      </c>
      <c r="AT33">
        <v>0</v>
      </c>
      <c r="AU33" s="28">
        <v>10111.252</v>
      </c>
      <c r="AV33">
        <v>222.96799999999899</v>
      </c>
      <c r="AW33" s="36">
        <v>10761.212</v>
      </c>
      <c r="AX33">
        <v>0</v>
      </c>
      <c r="AY33" s="36">
        <v>10603.989</v>
      </c>
      <c r="AZ33">
        <v>0</v>
      </c>
      <c r="BA33" s="36">
        <v>10801.865</v>
      </c>
      <c r="BB33">
        <v>40.652999999999899</v>
      </c>
      <c r="BC33" s="28">
        <v>9285.5709999999999</v>
      </c>
      <c r="BD33">
        <v>0</v>
      </c>
      <c r="BE33" s="28">
        <v>8104.6440000000002</v>
      </c>
      <c r="BF33">
        <v>0</v>
      </c>
      <c r="BG33" s="28">
        <v>9471.8549999999996</v>
      </c>
      <c r="BH33">
        <v>186.283999999999</v>
      </c>
    </row>
    <row r="34" spans="1:60" s="34" customFormat="1" x14ac:dyDescent="0.25">
      <c r="A34" s="36">
        <v>9080.0509999999995</v>
      </c>
      <c r="B34">
        <v>0</v>
      </c>
      <c r="C34" s="36">
        <v>7245.27</v>
      </c>
      <c r="D34">
        <v>0</v>
      </c>
      <c r="E34" s="36">
        <v>9208.16</v>
      </c>
      <c r="F34">
        <v>128.10899999999901</v>
      </c>
      <c r="G34" s="28">
        <v>9400.7970000000005</v>
      </c>
      <c r="H34">
        <v>0</v>
      </c>
      <c r="I34" s="28">
        <v>8009.5720000000001</v>
      </c>
      <c r="J34">
        <v>0</v>
      </c>
      <c r="K34" s="28">
        <v>9752.2109999999993</v>
      </c>
      <c r="L34">
        <v>351.41399999999902</v>
      </c>
      <c r="M34" s="36">
        <v>10201.974</v>
      </c>
      <c r="N34">
        <v>0</v>
      </c>
      <c r="O34" s="36">
        <v>7603.1019999999999</v>
      </c>
      <c r="P34">
        <v>0</v>
      </c>
      <c r="Q34" s="36">
        <v>10570.242</v>
      </c>
      <c r="R34">
        <v>368.26799999999901</v>
      </c>
      <c r="S34" s="28">
        <v>9728.3250000000007</v>
      </c>
      <c r="T34">
        <v>0</v>
      </c>
      <c r="U34" s="28">
        <v>8628.8960000000006</v>
      </c>
      <c r="V34">
        <v>0</v>
      </c>
      <c r="W34" s="28">
        <v>9795.9959999999992</v>
      </c>
      <c r="X34">
        <v>67.670999999999907</v>
      </c>
      <c r="Y34" s="36">
        <v>9385.866</v>
      </c>
      <c r="Z34">
        <v>0</v>
      </c>
      <c r="AA34" s="36">
        <v>8507.4529999999995</v>
      </c>
      <c r="AB34">
        <v>0</v>
      </c>
      <c r="AC34" s="36">
        <v>9510.9439999999995</v>
      </c>
      <c r="AD34">
        <v>125.078</v>
      </c>
      <c r="AE34" s="28">
        <v>8315.9920000000002</v>
      </c>
      <c r="AF34">
        <v>0</v>
      </c>
      <c r="AG34" s="28">
        <v>7180.59</v>
      </c>
      <c r="AH34">
        <v>0</v>
      </c>
      <c r="AI34" s="28">
        <v>8354.4290000000001</v>
      </c>
      <c r="AJ34">
        <v>38.436999999999898</v>
      </c>
      <c r="AK34" s="36">
        <v>10039.834000000001</v>
      </c>
      <c r="AL34">
        <v>0</v>
      </c>
      <c r="AM34" s="36">
        <v>9502.9429999999993</v>
      </c>
      <c r="AN34">
        <v>0</v>
      </c>
      <c r="AO34" s="36">
        <v>11015.38</v>
      </c>
      <c r="AP34">
        <v>975.54600000000005</v>
      </c>
      <c r="AQ34" s="28">
        <v>10294.617</v>
      </c>
      <c r="AR34">
        <v>0</v>
      </c>
      <c r="AS34" s="28">
        <v>9888.2839999999997</v>
      </c>
      <c r="AT34">
        <v>0</v>
      </c>
      <c r="AU34" s="28">
        <v>10522.921</v>
      </c>
      <c r="AV34">
        <v>228.30399999999901</v>
      </c>
      <c r="AW34" s="36">
        <v>10990.945</v>
      </c>
      <c r="AX34">
        <v>0</v>
      </c>
      <c r="AY34" s="36">
        <v>10761.212</v>
      </c>
      <c r="AZ34">
        <v>0</v>
      </c>
      <c r="BA34" s="36">
        <v>11251.691999999999</v>
      </c>
      <c r="BB34">
        <v>260.74699999999899</v>
      </c>
      <c r="BC34" s="28">
        <v>10192.906000000001</v>
      </c>
      <c r="BD34">
        <v>0</v>
      </c>
      <c r="BE34" s="28">
        <v>8724.4639999999999</v>
      </c>
      <c r="BF34">
        <v>0</v>
      </c>
      <c r="BG34" s="28">
        <v>10372.994000000001</v>
      </c>
      <c r="BH34">
        <v>180.087999999999</v>
      </c>
    </row>
    <row r="35" spans="1:60" s="34" customFormat="1" x14ac:dyDescent="0.25">
      <c r="A35" s="36">
        <v>9225.5630000000001</v>
      </c>
      <c r="B35">
        <v>0</v>
      </c>
      <c r="C35" s="36">
        <v>8067.0460000000003</v>
      </c>
      <c r="D35">
        <v>0</v>
      </c>
      <c r="E35" s="36">
        <v>9828.2240000000002</v>
      </c>
      <c r="F35">
        <v>602.66099999999904</v>
      </c>
      <c r="G35" s="28">
        <v>9830.4920000000002</v>
      </c>
      <c r="H35">
        <v>0</v>
      </c>
      <c r="I35" s="28">
        <v>8209.7630000000008</v>
      </c>
      <c r="J35">
        <v>0</v>
      </c>
      <c r="K35" s="28">
        <v>10133.534</v>
      </c>
      <c r="L35">
        <v>303.04199999999901</v>
      </c>
      <c r="M35" s="36">
        <v>10681.563</v>
      </c>
      <c r="N35">
        <v>0</v>
      </c>
      <c r="O35" s="36">
        <v>8891.7990000000009</v>
      </c>
      <c r="P35">
        <v>0</v>
      </c>
      <c r="Q35" s="36">
        <v>11160.17</v>
      </c>
      <c r="R35">
        <v>478.606999999999</v>
      </c>
      <c r="S35" s="28">
        <v>9943.0110000000004</v>
      </c>
      <c r="T35">
        <v>0</v>
      </c>
      <c r="U35" s="28">
        <v>9005.5409999999993</v>
      </c>
      <c r="V35">
        <v>0</v>
      </c>
      <c r="W35" s="28">
        <v>10210.941000000001</v>
      </c>
      <c r="X35">
        <v>267.92999999999898</v>
      </c>
      <c r="Y35" s="36">
        <v>9795.3549999999996</v>
      </c>
      <c r="Z35">
        <v>0</v>
      </c>
      <c r="AA35" s="36">
        <v>9181.1059999999998</v>
      </c>
      <c r="AB35">
        <v>0</v>
      </c>
      <c r="AC35" s="36">
        <v>10047.031000000001</v>
      </c>
      <c r="AD35">
        <v>251.67599999999899</v>
      </c>
      <c r="AE35" s="28">
        <v>8476.2109999999993</v>
      </c>
      <c r="AF35">
        <v>0</v>
      </c>
      <c r="AG35" s="28">
        <v>8315.9920000000002</v>
      </c>
      <c r="AH35">
        <v>0</v>
      </c>
      <c r="AI35" s="28">
        <v>8745.3629999999994</v>
      </c>
      <c r="AJ35">
        <v>269.15199999999902</v>
      </c>
      <c r="AK35" s="36">
        <v>11124.019</v>
      </c>
      <c r="AL35">
        <v>0</v>
      </c>
      <c r="AM35" s="36">
        <v>9733.9449999999997</v>
      </c>
      <c r="AN35">
        <v>0</v>
      </c>
      <c r="AO35" s="36">
        <v>11261.81</v>
      </c>
      <c r="AP35">
        <v>137.790999999999</v>
      </c>
      <c r="AQ35" s="28">
        <v>10723.511</v>
      </c>
      <c r="AR35">
        <v>0</v>
      </c>
      <c r="AS35" s="28">
        <v>10294.617</v>
      </c>
      <c r="AT35">
        <v>0</v>
      </c>
      <c r="AU35" s="28">
        <v>11401.858</v>
      </c>
      <c r="AV35">
        <v>678.34699999999896</v>
      </c>
      <c r="AW35" s="36">
        <v>11892.76</v>
      </c>
      <c r="AX35">
        <v>0</v>
      </c>
      <c r="AY35" s="36">
        <v>10990.945</v>
      </c>
      <c r="AZ35">
        <v>0</v>
      </c>
      <c r="BA35" s="36">
        <v>12262.029</v>
      </c>
      <c r="BB35">
        <v>369.26900000000001</v>
      </c>
      <c r="BC35" s="28">
        <v>10520.929</v>
      </c>
      <c r="BD35">
        <v>0</v>
      </c>
      <c r="BE35" s="28">
        <v>9037.9629999999997</v>
      </c>
      <c r="BF35">
        <v>0</v>
      </c>
      <c r="BG35" s="28">
        <v>10653.136</v>
      </c>
      <c r="BH35">
        <v>132.206999999999</v>
      </c>
    </row>
    <row r="36" spans="1:60" s="34" customFormat="1" x14ac:dyDescent="0.25">
      <c r="A36" s="36">
        <v>9982.1139999999996</v>
      </c>
      <c r="B36">
        <v>0</v>
      </c>
      <c r="C36" s="36">
        <v>8377.2099999999991</v>
      </c>
      <c r="D36">
        <v>0</v>
      </c>
      <c r="E36" s="36">
        <v>10296.303</v>
      </c>
      <c r="F36">
        <v>314.188999999999</v>
      </c>
      <c r="G36" s="28">
        <v>10149.27</v>
      </c>
      <c r="H36">
        <v>0</v>
      </c>
      <c r="I36" s="28">
        <v>8525.5220000000008</v>
      </c>
      <c r="J36">
        <v>0</v>
      </c>
      <c r="K36" s="28">
        <v>10540.239</v>
      </c>
      <c r="L36">
        <v>390.96899999999903</v>
      </c>
      <c r="M36" s="36">
        <v>11301.57</v>
      </c>
      <c r="N36">
        <v>0</v>
      </c>
      <c r="O36" s="36">
        <v>9238.0439999999999</v>
      </c>
      <c r="P36">
        <v>0</v>
      </c>
      <c r="Q36" s="36">
        <v>11725.323</v>
      </c>
      <c r="R36">
        <v>423.75299999999902</v>
      </c>
      <c r="S36" s="28">
        <v>10529.027</v>
      </c>
      <c r="T36">
        <v>0</v>
      </c>
      <c r="U36" s="28">
        <v>9728.3250000000007</v>
      </c>
      <c r="V36">
        <v>0</v>
      </c>
      <c r="W36" s="28">
        <v>11252.376</v>
      </c>
      <c r="X36">
        <v>723.34899999999902</v>
      </c>
      <c r="Y36" s="36">
        <v>10312.812</v>
      </c>
      <c r="Z36">
        <v>0</v>
      </c>
      <c r="AA36" s="36">
        <v>9385.866</v>
      </c>
      <c r="AB36">
        <v>0</v>
      </c>
      <c r="AC36" s="36">
        <v>10698.556</v>
      </c>
      <c r="AD36">
        <v>385.74400000000003</v>
      </c>
      <c r="AE36" s="28">
        <v>9647.0619999999999</v>
      </c>
      <c r="AF36">
        <v>0</v>
      </c>
      <c r="AG36" s="28">
        <v>8476.2109999999993</v>
      </c>
      <c r="AH36">
        <v>0</v>
      </c>
      <c r="AI36" s="28">
        <v>9744.5220000000008</v>
      </c>
      <c r="AJ36">
        <v>97.459999999999894</v>
      </c>
      <c r="AK36" s="36">
        <v>11359.921</v>
      </c>
      <c r="AL36">
        <v>0</v>
      </c>
      <c r="AM36" s="36">
        <v>10039.834000000001</v>
      </c>
      <c r="AN36">
        <v>0</v>
      </c>
      <c r="AO36" s="36">
        <v>11645.975</v>
      </c>
      <c r="AP36">
        <v>286.05399999999901</v>
      </c>
      <c r="AQ36" s="28">
        <v>11462.279</v>
      </c>
      <c r="AR36">
        <v>0</v>
      </c>
      <c r="AS36" s="28">
        <v>10723.511</v>
      </c>
      <c r="AT36">
        <v>0</v>
      </c>
      <c r="AU36" s="28">
        <v>11568.297</v>
      </c>
      <c r="AV36">
        <v>106.018</v>
      </c>
      <c r="AW36" s="36">
        <v>12389.589</v>
      </c>
      <c r="AX36">
        <v>0</v>
      </c>
      <c r="AY36" s="36">
        <v>11892.76</v>
      </c>
      <c r="AZ36">
        <v>0</v>
      </c>
      <c r="BA36" s="36">
        <v>12483.246999999999</v>
      </c>
      <c r="BB36">
        <v>93.657999999999902</v>
      </c>
      <c r="BC36" s="28">
        <v>10964.513000000001</v>
      </c>
      <c r="BD36">
        <v>0</v>
      </c>
      <c r="BE36" s="28">
        <v>9285.5709999999999</v>
      </c>
      <c r="BF36">
        <v>0</v>
      </c>
      <c r="BG36" s="28">
        <v>11145.004999999999</v>
      </c>
      <c r="BH36">
        <v>180.491999999999</v>
      </c>
    </row>
    <row r="37" spans="1:60" s="34" customFormat="1" x14ac:dyDescent="0.25">
      <c r="A37" s="36">
        <v>10446.441000000001</v>
      </c>
      <c r="B37">
        <v>0</v>
      </c>
      <c r="C37" s="36">
        <v>9080.0509999999995</v>
      </c>
      <c r="D37">
        <v>0</v>
      </c>
      <c r="E37" s="36">
        <v>10483.617</v>
      </c>
      <c r="F37">
        <v>37.176000000000002</v>
      </c>
      <c r="G37" s="28">
        <v>10670.918</v>
      </c>
      <c r="H37">
        <v>0</v>
      </c>
      <c r="I37" s="28">
        <v>9400.7970000000005</v>
      </c>
      <c r="J37">
        <v>0</v>
      </c>
      <c r="K37" s="28">
        <v>10995.397999999999</v>
      </c>
      <c r="L37">
        <v>324.48</v>
      </c>
      <c r="M37" s="36">
        <v>11963.638999999999</v>
      </c>
      <c r="N37">
        <v>0</v>
      </c>
      <c r="O37" s="36">
        <v>9939.1260000000002</v>
      </c>
      <c r="P37">
        <v>0</v>
      </c>
      <c r="Q37" s="36">
        <v>12429.688</v>
      </c>
      <c r="R37">
        <v>466.04899999999901</v>
      </c>
      <c r="S37" s="28">
        <v>11269.349</v>
      </c>
      <c r="T37">
        <v>0</v>
      </c>
      <c r="U37" s="28">
        <v>9943.0110000000004</v>
      </c>
      <c r="V37">
        <v>0</v>
      </c>
      <c r="W37" s="28">
        <v>11920.715</v>
      </c>
      <c r="X37">
        <v>651.36599999999896</v>
      </c>
      <c r="Y37" s="36">
        <v>10706.169</v>
      </c>
      <c r="Z37">
        <v>0</v>
      </c>
      <c r="AA37" s="36">
        <v>9795.3549999999996</v>
      </c>
      <c r="AB37">
        <v>0</v>
      </c>
      <c r="AC37" s="36">
        <v>10777.031999999999</v>
      </c>
      <c r="AD37">
        <v>70.8629999999999</v>
      </c>
      <c r="AE37" s="28">
        <v>10161.189</v>
      </c>
      <c r="AF37">
        <v>0</v>
      </c>
      <c r="AG37" s="28">
        <v>9647.0619999999999</v>
      </c>
      <c r="AH37">
        <v>0</v>
      </c>
      <c r="AI37" s="28">
        <v>10332.491</v>
      </c>
      <c r="AJ37">
        <v>171.301999999999</v>
      </c>
      <c r="AK37" s="36">
        <v>11719.733</v>
      </c>
      <c r="AL37">
        <v>0</v>
      </c>
      <c r="AM37" s="36">
        <v>11124.019</v>
      </c>
      <c r="AN37">
        <v>0</v>
      </c>
      <c r="AO37" s="36">
        <v>11889.618</v>
      </c>
      <c r="AP37">
        <v>169.884999999999</v>
      </c>
      <c r="AQ37" s="28">
        <v>11832.172</v>
      </c>
      <c r="AR37">
        <v>0</v>
      </c>
      <c r="AS37" s="28">
        <v>11462.279</v>
      </c>
      <c r="AT37">
        <v>0</v>
      </c>
      <c r="AU37" s="28">
        <v>11941.172</v>
      </c>
      <c r="AV37">
        <v>109</v>
      </c>
      <c r="AW37" s="36">
        <v>12498.913</v>
      </c>
      <c r="AX37">
        <v>0</v>
      </c>
      <c r="AY37" s="36">
        <v>12389.589</v>
      </c>
      <c r="AZ37">
        <v>0</v>
      </c>
      <c r="BA37" s="36">
        <v>12594.394</v>
      </c>
      <c r="BB37">
        <v>95.480999999999895</v>
      </c>
      <c r="BC37" s="28">
        <v>11285.718000000001</v>
      </c>
      <c r="BD37">
        <v>0</v>
      </c>
      <c r="BE37" s="28">
        <v>10192.906000000001</v>
      </c>
      <c r="BF37">
        <v>0</v>
      </c>
      <c r="BG37" s="28">
        <v>11409.329</v>
      </c>
      <c r="BH37">
        <v>123.610999999999</v>
      </c>
    </row>
    <row r="38" spans="1:60" s="34" customFormat="1" x14ac:dyDescent="0.25">
      <c r="A38" s="36">
        <v>10523.425999999999</v>
      </c>
      <c r="B38">
        <v>0</v>
      </c>
      <c r="C38" s="36">
        <v>9225.5630000000001</v>
      </c>
      <c r="D38">
        <v>0</v>
      </c>
      <c r="E38" s="36">
        <v>10688.107</v>
      </c>
      <c r="F38">
        <v>164.68099999999899</v>
      </c>
      <c r="G38" s="28">
        <v>11011.021000000001</v>
      </c>
      <c r="H38">
        <v>0</v>
      </c>
      <c r="I38" s="28">
        <v>9830.4920000000002</v>
      </c>
      <c r="J38">
        <v>0</v>
      </c>
      <c r="K38" s="28">
        <v>11151.481</v>
      </c>
      <c r="L38">
        <v>140.45999999999901</v>
      </c>
      <c r="M38" s="36">
        <v>12504.611999999999</v>
      </c>
      <c r="N38">
        <v>0</v>
      </c>
      <c r="O38" s="36">
        <v>10201.974</v>
      </c>
      <c r="P38">
        <v>0</v>
      </c>
      <c r="Q38" s="36">
        <v>12605.766</v>
      </c>
      <c r="R38">
        <v>101.153999999999</v>
      </c>
      <c r="S38" s="28">
        <v>12154.326999999999</v>
      </c>
      <c r="T38">
        <v>0</v>
      </c>
      <c r="U38" s="28">
        <v>10529.027</v>
      </c>
      <c r="V38">
        <v>0</v>
      </c>
      <c r="W38" s="28">
        <v>12480.909</v>
      </c>
      <c r="X38">
        <v>326.58199999999903</v>
      </c>
      <c r="Y38" s="36">
        <v>10778.195</v>
      </c>
      <c r="Z38">
        <v>0</v>
      </c>
      <c r="AA38" s="36">
        <v>10312.812</v>
      </c>
      <c r="AB38">
        <v>0</v>
      </c>
      <c r="AC38" s="36">
        <v>10986.42</v>
      </c>
      <c r="AD38">
        <v>208.224999999999</v>
      </c>
      <c r="AE38" s="28">
        <v>10361.07</v>
      </c>
      <c r="AF38">
        <v>0</v>
      </c>
      <c r="AG38" s="28">
        <v>10161.189</v>
      </c>
      <c r="AH38">
        <v>0</v>
      </c>
      <c r="AI38" s="28">
        <v>10498.391</v>
      </c>
      <c r="AJ38">
        <v>137.320999999999</v>
      </c>
      <c r="AK38" s="36">
        <v>12141.076999999999</v>
      </c>
      <c r="AL38">
        <v>0</v>
      </c>
      <c r="AM38" s="36">
        <v>11359.921</v>
      </c>
      <c r="AN38">
        <v>0</v>
      </c>
      <c r="AO38" s="36">
        <v>12176.944</v>
      </c>
      <c r="AP38">
        <v>35.866999999999898</v>
      </c>
      <c r="AQ38" s="28">
        <v>12068.539000000001</v>
      </c>
      <c r="AR38">
        <v>0</v>
      </c>
      <c r="AS38" s="28">
        <v>11832.172</v>
      </c>
      <c r="AT38">
        <v>0</v>
      </c>
      <c r="AU38" s="28">
        <v>12322.06</v>
      </c>
      <c r="AV38">
        <v>253.52099999999899</v>
      </c>
      <c r="AW38" s="36">
        <v>12914.742</v>
      </c>
      <c r="AX38">
        <v>0</v>
      </c>
      <c r="AY38" s="36">
        <v>12498.913</v>
      </c>
      <c r="AZ38">
        <v>0</v>
      </c>
      <c r="BA38" s="36">
        <v>12945.290999999999</v>
      </c>
      <c r="BB38">
        <v>30.5489999999999</v>
      </c>
      <c r="BC38" s="28">
        <v>11414.772000000001</v>
      </c>
      <c r="BD38">
        <v>0</v>
      </c>
      <c r="BE38" s="28">
        <v>10520.929</v>
      </c>
      <c r="BF38">
        <v>0</v>
      </c>
      <c r="BG38" s="28">
        <v>11516.179</v>
      </c>
      <c r="BH38">
        <v>101.406999999999</v>
      </c>
    </row>
    <row r="39" spans="1:60" s="34" customFormat="1" x14ac:dyDescent="0.25">
      <c r="A39" s="36">
        <v>10750.93</v>
      </c>
      <c r="B39">
        <v>0</v>
      </c>
      <c r="C39" s="36">
        <v>9982.1139999999996</v>
      </c>
      <c r="D39">
        <v>0</v>
      </c>
      <c r="E39" s="36">
        <v>10797.766</v>
      </c>
      <c r="F39">
        <v>46.835999999999899</v>
      </c>
      <c r="G39" s="28">
        <v>11152.534</v>
      </c>
      <c r="H39">
        <v>0</v>
      </c>
      <c r="I39" s="28">
        <v>10149.27</v>
      </c>
      <c r="J39">
        <v>0</v>
      </c>
      <c r="K39" s="28">
        <v>11278.932000000001</v>
      </c>
      <c r="L39">
        <v>126.397999999999</v>
      </c>
      <c r="M39" s="36">
        <v>12828.137000000001</v>
      </c>
      <c r="N39">
        <v>0</v>
      </c>
      <c r="O39" s="36">
        <v>10681.563</v>
      </c>
      <c r="P39">
        <v>0</v>
      </c>
      <c r="Q39" s="36">
        <v>13257.361999999999</v>
      </c>
      <c r="R39">
        <v>429.22500000000002</v>
      </c>
      <c r="S39" s="28">
        <v>12714.745000000001</v>
      </c>
      <c r="T39">
        <v>0</v>
      </c>
      <c r="U39" s="28">
        <v>11269.349</v>
      </c>
      <c r="V39">
        <v>0</v>
      </c>
      <c r="W39" s="28">
        <v>12967.646000000001</v>
      </c>
      <c r="X39">
        <v>252.90100000000001</v>
      </c>
      <c r="Y39" s="36">
        <v>11308.624</v>
      </c>
      <c r="Z39">
        <v>0</v>
      </c>
      <c r="AA39" s="36">
        <v>10706.169</v>
      </c>
      <c r="AB39">
        <v>0</v>
      </c>
      <c r="AC39" s="36">
        <v>12197.6</v>
      </c>
      <c r="AD39">
        <v>888.97599999999898</v>
      </c>
      <c r="AE39" s="28">
        <v>10573.583000000001</v>
      </c>
      <c r="AF39">
        <v>0</v>
      </c>
      <c r="AG39" s="28">
        <v>10361.07</v>
      </c>
      <c r="AH39">
        <v>0</v>
      </c>
      <c r="AI39" s="28">
        <v>10715.094999999999</v>
      </c>
      <c r="AJ39">
        <v>141.512</v>
      </c>
      <c r="AK39" s="36">
        <v>12202.441999999999</v>
      </c>
      <c r="AL39">
        <v>0</v>
      </c>
      <c r="AM39" s="36">
        <v>11719.733</v>
      </c>
      <c r="AN39">
        <v>0</v>
      </c>
      <c r="AO39" s="36">
        <v>12353.087</v>
      </c>
      <c r="AP39">
        <v>150.64499999999899</v>
      </c>
      <c r="AQ39" s="28">
        <v>12692.054</v>
      </c>
      <c r="AR39">
        <v>0</v>
      </c>
      <c r="AS39" s="28">
        <v>12068.539000000001</v>
      </c>
      <c r="AT39">
        <v>0</v>
      </c>
      <c r="AU39" s="28">
        <v>12800.038</v>
      </c>
      <c r="AV39">
        <v>107.983999999999</v>
      </c>
      <c r="AW39" s="36">
        <v>13254.866</v>
      </c>
      <c r="AX39">
        <v>0</v>
      </c>
      <c r="AY39" s="36">
        <v>12914.742</v>
      </c>
      <c r="AZ39">
        <v>0</v>
      </c>
      <c r="BA39" s="36">
        <v>13317.630999999999</v>
      </c>
      <c r="BB39">
        <v>62.765000000000001</v>
      </c>
      <c r="BC39" s="28">
        <v>11888.200999999999</v>
      </c>
      <c r="BD39">
        <v>0</v>
      </c>
      <c r="BE39" s="28">
        <v>10964.513000000001</v>
      </c>
      <c r="BF39">
        <v>0</v>
      </c>
      <c r="BG39" s="28">
        <v>12397.874</v>
      </c>
      <c r="BH39">
        <v>509.673</v>
      </c>
    </row>
    <row r="40" spans="1:60" s="34" customFormat="1" x14ac:dyDescent="0.25">
      <c r="A40" s="37">
        <v>10992.814</v>
      </c>
      <c r="B40">
        <v>0</v>
      </c>
      <c r="C40" s="36">
        <v>10446.441000000001</v>
      </c>
      <c r="D40">
        <v>0</v>
      </c>
      <c r="E40" s="36">
        <v>11414.99</v>
      </c>
      <c r="F40">
        <v>422.17599999999902</v>
      </c>
      <c r="G40" s="28">
        <v>11364.120999999999</v>
      </c>
      <c r="H40">
        <v>0</v>
      </c>
      <c r="I40" s="28">
        <v>10670.918</v>
      </c>
      <c r="J40">
        <v>0</v>
      </c>
      <c r="K40" s="28">
        <v>11621.589</v>
      </c>
      <c r="L40">
        <v>257.46799999999899</v>
      </c>
      <c r="M40" s="36">
        <v>13277.28</v>
      </c>
      <c r="N40">
        <v>0</v>
      </c>
      <c r="O40" s="36">
        <v>11301.57</v>
      </c>
      <c r="P40">
        <v>0</v>
      </c>
      <c r="Q40" s="36">
        <v>13693.029</v>
      </c>
      <c r="R40">
        <v>415.74900000000002</v>
      </c>
      <c r="S40" s="28">
        <v>13028.779</v>
      </c>
      <c r="T40">
        <v>0</v>
      </c>
      <c r="U40" s="28">
        <v>12154.326999999999</v>
      </c>
      <c r="V40">
        <v>0</v>
      </c>
      <c r="W40" s="28">
        <v>13573.13</v>
      </c>
      <c r="X40">
        <v>544.35099999999898</v>
      </c>
      <c r="Y40" s="36">
        <v>12760.776</v>
      </c>
      <c r="Z40">
        <v>0</v>
      </c>
      <c r="AA40" s="36">
        <v>10778.195</v>
      </c>
      <c r="AB40">
        <v>0</v>
      </c>
      <c r="AC40" s="36">
        <v>12800.248</v>
      </c>
      <c r="AD40">
        <v>39.471999999999902</v>
      </c>
      <c r="AE40" s="28">
        <v>10886.41</v>
      </c>
      <c r="AF40">
        <v>0</v>
      </c>
      <c r="AG40" s="28">
        <v>10573.583000000001</v>
      </c>
      <c r="AH40">
        <v>0</v>
      </c>
      <c r="AI40" s="28">
        <v>11075.154</v>
      </c>
      <c r="AJ40">
        <v>188.74399999999901</v>
      </c>
      <c r="AK40" s="36">
        <v>12431.871999999999</v>
      </c>
      <c r="AL40">
        <v>0</v>
      </c>
      <c r="AM40" s="36">
        <v>12141.076999999999</v>
      </c>
      <c r="AN40">
        <v>0</v>
      </c>
      <c r="AO40" s="36">
        <v>12496.571</v>
      </c>
      <c r="AP40">
        <v>64.698999999999899</v>
      </c>
      <c r="AQ40" s="28">
        <v>12817.790999999999</v>
      </c>
      <c r="AR40">
        <v>0</v>
      </c>
      <c r="AS40" s="28">
        <v>12692.054</v>
      </c>
      <c r="AT40">
        <v>0</v>
      </c>
      <c r="AU40" s="28">
        <v>12916.286</v>
      </c>
      <c r="AV40">
        <v>98.495000000000005</v>
      </c>
      <c r="AW40" s="36">
        <v>13368.779</v>
      </c>
      <c r="AX40">
        <v>0</v>
      </c>
      <c r="AY40" s="36">
        <v>13254.866</v>
      </c>
      <c r="AZ40">
        <v>0</v>
      </c>
      <c r="BA40" s="36">
        <v>13486.325000000001</v>
      </c>
      <c r="BB40">
        <v>117.545999999999</v>
      </c>
      <c r="BC40" s="28">
        <v>12419.112999999999</v>
      </c>
      <c r="BD40">
        <v>0</v>
      </c>
      <c r="BE40" s="28">
        <v>11285.718000000001</v>
      </c>
      <c r="BF40">
        <v>0</v>
      </c>
      <c r="BG40" s="28">
        <v>12504.029</v>
      </c>
      <c r="BH40">
        <v>84.915999999999897</v>
      </c>
    </row>
    <row r="41" spans="1:60" s="34" customFormat="1" x14ac:dyDescent="0.25">
      <c r="A41" s="37">
        <v>11543.675999999999</v>
      </c>
      <c r="B41">
        <v>0</v>
      </c>
      <c r="C41" s="36">
        <v>10523.425999999999</v>
      </c>
      <c r="D41">
        <v>0</v>
      </c>
      <c r="E41" s="36">
        <v>11622.739</v>
      </c>
      <c r="F41">
        <v>79.062999999999903</v>
      </c>
      <c r="G41" s="28">
        <v>11848.263000000001</v>
      </c>
      <c r="H41">
        <v>0</v>
      </c>
      <c r="I41" s="28">
        <v>11011.021000000001</v>
      </c>
      <c r="J41">
        <v>0</v>
      </c>
      <c r="K41" s="28">
        <v>11903.207</v>
      </c>
      <c r="L41">
        <v>54.944000000000003</v>
      </c>
      <c r="M41" s="36">
        <v>13882.808000000001</v>
      </c>
      <c r="N41">
        <v>0</v>
      </c>
      <c r="O41" s="36">
        <v>11963.638999999999</v>
      </c>
      <c r="P41">
        <v>0</v>
      </c>
      <c r="Q41" s="36">
        <v>14068.727000000001</v>
      </c>
      <c r="R41">
        <v>185.91899999999899</v>
      </c>
      <c r="S41" s="28">
        <v>13899.504999999999</v>
      </c>
      <c r="T41">
        <v>0</v>
      </c>
      <c r="U41" s="28">
        <v>12714.745000000001</v>
      </c>
      <c r="V41">
        <v>0</v>
      </c>
      <c r="W41" s="28">
        <v>13966.036</v>
      </c>
      <c r="X41">
        <v>66.531000000000006</v>
      </c>
      <c r="Y41" s="36">
        <v>12872.117</v>
      </c>
      <c r="Z41">
        <v>0</v>
      </c>
      <c r="AA41" s="36">
        <v>11308.624</v>
      </c>
      <c r="AB41">
        <v>0</v>
      </c>
      <c r="AC41" s="36">
        <v>13967.939</v>
      </c>
      <c r="AD41">
        <v>1095.8219999999901</v>
      </c>
      <c r="AE41" s="28">
        <v>11081.418</v>
      </c>
      <c r="AF41">
        <v>0</v>
      </c>
      <c r="AG41" s="28">
        <v>10886.41</v>
      </c>
      <c r="AH41">
        <v>0</v>
      </c>
      <c r="AI41" s="28">
        <v>11464.262000000001</v>
      </c>
      <c r="AJ41">
        <v>382.84399999999903</v>
      </c>
      <c r="AK41" s="36">
        <v>12762.642</v>
      </c>
      <c r="AL41">
        <v>0</v>
      </c>
      <c r="AM41" s="36">
        <v>12202.441999999999</v>
      </c>
      <c r="AN41">
        <v>0</v>
      </c>
      <c r="AO41" s="36">
        <v>12905.398999999999</v>
      </c>
      <c r="AP41">
        <v>142.75700000000001</v>
      </c>
      <c r="AQ41" s="28">
        <v>13621.118</v>
      </c>
      <c r="AR41">
        <v>0</v>
      </c>
      <c r="AS41" s="28">
        <v>12817.790999999999</v>
      </c>
      <c r="AT41">
        <v>0</v>
      </c>
      <c r="AU41" s="28">
        <v>13737.882</v>
      </c>
      <c r="AV41">
        <v>116.763999999999</v>
      </c>
      <c r="AW41" s="36">
        <v>13547.778</v>
      </c>
      <c r="AX41">
        <v>0</v>
      </c>
      <c r="AY41" s="36">
        <v>13368.779</v>
      </c>
      <c r="AZ41">
        <v>0</v>
      </c>
      <c r="BA41" s="36">
        <v>13704.333000000001</v>
      </c>
      <c r="BB41">
        <v>156.55500000000001</v>
      </c>
      <c r="BC41" s="28">
        <v>12810.495999999999</v>
      </c>
      <c r="BD41">
        <v>0</v>
      </c>
      <c r="BE41" s="28">
        <v>11414.772000000001</v>
      </c>
      <c r="BF41">
        <v>0</v>
      </c>
      <c r="BG41" s="28">
        <v>13595.162</v>
      </c>
      <c r="BH41">
        <v>784.66599999999903</v>
      </c>
    </row>
    <row r="42" spans="1:60" s="34" customFormat="1" x14ac:dyDescent="0.25">
      <c r="A42" s="37">
        <v>11748.537</v>
      </c>
      <c r="B42">
        <v>0</v>
      </c>
      <c r="C42" s="36">
        <v>10750.93</v>
      </c>
      <c r="D42">
        <v>0</v>
      </c>
      <c r="E42" s="36">
        <v>12302.034</v>
      </c>
      <c r="F42">
        <v>553.49699999999905</v>
      </c>
      <c r="G42" s="28">
        <v>12092.303</v>
      </c>
      <c r="H42">
        <v>0</v>
      </c>
      <c r="I42" s="28">
        <v>11152.534</v>
      </c>
      <c r="J42">
        <v>0</v>
      </c>
      <c r="K42" s="28">
        <v>12810.678</v>
      </c>
      <c r="L42">
        <v>718.375</v>
      </c>
      <c r="M42" s="36">
        <v>15213.703</v>
      </c>
      <c r="N42">
        <v>0</v>
      </c>
      <c r="O42" s="36">
        <v>12504.611999999999</v>
      </c>
      <c r="P42">
        <v>0</v>
      </c>
      <c r="Q42" s="36">
        <v>15523.311</v>
      </c>
      <c r="R42">
        <v>309.60799999999898</v>
      </c>
      <c r="S42" s="28">
        <v>14217.821</v>
      </c>
      <c r="T42">
        <v>0</v>
      </c>
      <c r="U42" s="28">
        <v>13028.779</v>
      </c>
      <c r="V42">
        <v>0</v>
      </c>
      <c r="W42" s="28">
        <v>14307.637000000001</v>
      </c>
      <c r="X42">
        <v>89.816000000000003</v>
      </c>
      <c r="Y42" s="36">
        <v>14582.630999999999</v>
      </c>
      <c r="Z42">
        <v>0</v>
      </c>
      <c r="AA42" s="36">
        <v>12760.776</v>
      </c>
      <c r="AB42">
        <v>0</v>
      </c>
      <c r="AC42" s="36">
        <v>14627.21</v>
      </c>
      <c r="AD42">
        <v>44.578999999999901</v>
      </c>
      <c r="AE42" s="28">
        <v>11484.215</v>
      </c>
      <c r="AF42">
        <v>0</v>
      </c>
      <c r="AG42" s="28">
        <v>11081.418</v>
      </c>
      <c r="AH42">
        <v>0</v>
      </c>
      <c r="AI42" s="28">
        <v>11549.257</v>
      </c>
      <c r="AJ42">
        <v>65.042000000000002</v>
      </c>
      <c r="AK42" s="36">
        <v>13206.184999999999</v>
      </c>
      <c r="AL42">
        <v>0</v>
      </c>
      <c r="AM42" s="36">
        <v>12431.871999999999</v>
      </c>
      <c r="AN42">
        <v>0</v>
      </c>
      <c r="AO42" s="36">
        <v>13563.781000000001</v>
      </c>
      <c r="AP42">
        <v>357.596</v>
      </c>
      <c r="AQ42" s="28">
        <v>13814.76</v>
      </c>
      <c r="AR42">
        <v>0</v>
      </c>
      <c r="AS42" s="28">
        <v>13621.118</v>
      </c>
      <c r="AT42">
        <v>0</v>
      </c>
      <c r="AU42" s="28">
        <v>14061.732</v>
      </c>
      <c r="AV42">
        <v>246.97199999999901</v>
      </c>
      <c r="AW42" s="36">
        <v>14335.612999999999</v>
      </c>
      <c r="AX42">
        <v>0</v>
      </c>
      <c r="AY42" s="36">
        <v>13547.778</v>
      </c>
      <c r="AZ42">
        <v>0</v>
      </c>
      <c r="BA42" s="36">
        <v>14373.903</v>
      </c>
      <c r="BB42">
        <v>38.2899999999999</v>
      </c>
      <c r="BC42" s="28">
        <v>13960.948</v>
      </c>
      <c r="BD42">
        <v>0</v>
      </c>
      <c r="BE42" s="28">
        <v>11888.200999999999</v>
      </c>
      <c r="BF42">
        <v>0</v>
      </c>
      <c r="BG42" s="28">
        <v>14115.449000000001</v>
      </c>
      <c r="BH42">
        <v>154.50099999999901</v>
      </c>
    </row>
    <row r="43" spans="1:60" s="34" customFormat="1" x14ac:dyDescent="0.25">
      <c r="A43" s="37">
        <v>12347.254999999999</v>
      </c>
      <c r="B43">
        <v>0</v>
      </c>
      <c r="C43" s="36">
        <v>10992.814</v>
      </c>
      <c r="D43">
        <v>0</v>
      </c>
      <c r="E43" s="36">
        <v>12790.567999999999</v>
      </c>
      <c r="F43">
        <v>443.31299999999902</v>
      </c>
      <c r="G43" s="28">
        <v>12815.26</v>
      </c>
      <c r="H43">
        <v>0</v>
      </c>
      <c r="I43" s="28">
        <v>11364.120999999999</v>
      </c>
      <c r="J43">
        <v>0</v>
      </c>
      <c r="K43" s="28">
        <v>12926.48</v>
      </c>
      <c r="L43">
        <v>111.219999999999</v>
      </c>
      <c r="M43" s="36">
        <v>15692.77</v>
      </c>
      <c r="N43">
        <v>0</v>
      </c>
      <c r="O43" s="36">
        <v>12828.137000000001</v>
      </c>
      <c r="P43">
        <v>0</v>
      </c>
      <c r="Q43" s="36">
        <v>15759.975</v>
      </c>
      <c r="R43">
        <v>67.204999999999899</v>
      </c>
      <c r="S43" s="28">
        <v>14320.566000000001</v>
      </c>
      <c r="T43">
        <v>0</v>
      </c>
      <c r="U43" s="28">
        <v>13899.504999999999</v>
      </c>
      <c r="V43">
        <v>0</v>
      </c>
      <c r="W43" s="28">
        <v>14453.286</v>
      </c>
      <c r="X43">
        <v>132.719999999999</v>
      </c>
      <c r="Y43" s="36">
        <v>14668.69</v>
      </c>
      <c r="Z43">
        <v>0</v>
      </c>
      <c r="AA43" s="36">
        <v>12872.117</v>
      </c>
      <c r="AB43">
        <v>0</v>
      </c>
      <c r="AC43" s="36">
        <v>14811.545</v>
      </c>
      <c r="AD43">
        <v>142.854999999999</v>
      </c>
      <c r="AE43" s="28">
        <v>11581.35</v>
      </c>
      <c r="AF43">
        <v>0</v>
      </c>
      <c r="AG43" s="28">
        <v>11484.215</v>
      </c>
      <c r="AH43">
        <v>0</v>
      </c>
      <c r="AI43" s="28">
        <v>11615.576999999999</v>
      </c>
      <c r="AJ43">
        <v>34.226999999999897</v>
      </c>
      <c r="AK43" s="36">
        <v>14886.808999999999</v>
      </c>
      <c r="AL43">
        <v>0</v>
      </c>
      <c r="AM43" s="36">
        <v>12762.642</v>
      </c>
      <c r="AN43">
        <v>0</v>
      </c>
      <c r="AO43" s="36">
        <v>15023.868</v>
      </c>
      <c r="AP43">
        <v>137.058999999999</v>
      </c>
      <c r="AQ43" s="28">
        <v>14313.373</v>
      </c>
      <c r="AR43">
        <v>0</v>
      </c>
      <c r="AS43" s="28">
        <v>13814.76</v>
      </c>
      <c r="AT43">
        <v>0</v>
      </c>
      <c r="AU43" s="28">
        <v>14520.976000000001</v>
      </c>
      <c r="AV43">
        <v>207.60300000000001</v>
      </c>
      <c r="AW43" s="36">
        <v>14769.463</v>
      </c>
      <c r="AX43">
        <v>0</v>
      </c>
      <c r="AY43" s="36">
        <v>14335.612999999999</v>
      </c>
      <c r="AZ43">
        <v>0</v>
      </c>
      <c r="BA43" s="36">
        <v>14812.364</v>
      </c>
      <c r="BB43">
        <v>42.900999999999897</v>
      </c>
      <c r="BC43" s="28">
        <v>14732.143</v>
      </c>
      <c r="BD43">
        <v>0</v>
      </c>
      <c r="BE43" s="28">
        <v>12419.112999999999</v>
      </c>
      <c r="BF43">
        <v>0</v>
      </c>
      <c r="BG43" s="28">
        <v>15073.800999999999</v>
      </c>
      <c r="BH43">
        <v>341.65800000000002</v>
      </c>
    </row>
    <row r="44" spans="1:60" s="34" customFormat="1" x14ac:dyDescent="0.25">
      <c r="A44" s="37">
        <v>12865.791999999999</v>
      </c>
      <c r="B44">
        <v>0</v>
      </c>
      <c r="C44" s="36">
        <v>11543.675999999999</v>
      </c>
      <c r="D44">
        <v>0</v>
      </c>
      <c r="E44" s="36">
        <v>12909.268</v>
      </c>
      <c r="F44">
        <v>43.4759999999999</v>
      </c>
      <c r="G44" s="28">
        <v>13019.523999999999</v>
      </c>
      <c r="H44">
        <v>0</v>
      </c>
      <c r="I44" s="28">
        <v>11848.263000000001</v>
      </c>
      <c r="J44">
        <v>0</v>
      </c>
      <c r="K44" s="28">
        <v>13147.22</v>
      </c>
      <c r="L44">
        <v>127.695999999999</v>
      </c>
      <c r="M44" s="36">
        <v>15825.45</v>
      </c>
      <c r="N44">
        <v>0</v>
      </c>
      <c r="O44" s="36">
        <v>13277.28</v>
      </c>
      <c r="P44">
        <v>0</v>
      </c>
      <c r="Q44" s="36">
        <v>16666.184000000001</v>
      </c>
      <c r="R44">
        <v>840.73399999999901</v>
      </c>
      <c r="S44" s="28">
        <v>14717.391</v>
      </c>
      <c r="T44">
        <v>0</v>
      </c>
      <c r="U44" s="28">
        <v>14217.821</v>
      </c>
      <c r="V44">
        <v>0</v>
      </c>
      <c r="W44" s="28">
        <v>14750.525</v>
      </c>
      <c r="X44">
        <v>33.134</v>
      </c>
      <c r="Y44" s="36">
        <v>15376.623</v>
      </c>
      <c r="Z44">
        <v>0</v>
      </c>
      <c r="AA44" s="36">
        <v>14582.630999999999</v>
      </c>
      <c r="AB44">
        <v>0</v>
      </c>
      <c r="AC44" s="36">
        <v>15513.214</v>
      </c>
      <c r="AD44">
        <v>136.59100000000001</v>
      </c>
      <c r="AE44" s="28">
        <v>11930.281999999999</v>
      </c>
      <c r="AF44">
        <v>0</v>
      </c>
      <c r="AG44" s="28">
        <v>11581.35</v>
      </c>
      <c r="AH44">
        <v>0</v>
      </c>
      <c r="AI44" s="28">
        <v>12072.115</v>
      </c>
      <c r="AJ44">
        <v>141.832999999999</v>
      </c>
      <c r="AK44" s="36">
        <v>15258.467000000001</v>
      </c>
      <c r="AL44">
        <v>0</v>
      </c>
      <c r="AM44" s="36">
        <v>13206.184999999999</v>
      </c>
      <c r="AN44">
        <v>0</v>
      </c>
      <c r="AO44" s="36">
        <v>15376.704</v>
      </c>
      <c r="AP44">
        <v>118.236999999999</v>
      </c>
      <c r="AQ44" s="28">
        <v>15296.411</v>
      </c>
      <c r="AR44">
        <v>0</v>
      </c>
      <c r="AS44" s="28">
        <v>14313.373</v>
      </c>
      <c r="AT44">
        <v>0</v>
      </c>
      <c r="AU44" s="28">
        <v>15448.218999999999</v>
      </c>
      <c r="AV44">
        <v>151.807999999999</v>
      </c>
      <c r="AW44" s="36">
        <v>14819.507</v>
      </c>
      <c r="AX44">
        <v>0</v>
      </c>
      <c r="AY44" s="36">
        <v>14769.463</v>
      </c>
      <c r="AZ44">
        <v>0</v>
      </c>
      <c r="BA44" s="36">
        <v>15034.657999999999</v>
      </c>
      <c r="BB44">
        <v>215.15100000000001</v>
      </c>
      <c r="BC44" s="28">
        <v>15099.861000000001</v>
      </c>
      <c r="BD44">
        <v>0</v>
      </c>
      <c r="BE44" s="28">
        <v>12810.495999999999</v>
      </c>
      <c r="BF44">
        <v>0</v>
      </c>
      <c r="BG44" s="28">
        <v>15139.242</v>
      </c>
      <c r="BH44">
        <v>39.381</v>
      </c>
    </row>
    <row r="45" spans="1:60" s="34" customFormat="1" x14ac:dyDescent="0.25">
      <c r="A45" s="37">
        <v>13435.859</v>
      </c>
      <c r="B45">
        <v>0</v>
      </c>
      <c r="C45" s="36">
        <v>11748.537</v>
      </c>
      <c r="D45">
        <v>0</v>
      </c>
      <c r="E45" s="36">
        <v>13972.477000000001</v>
      </c>
      <c r="F45">
        <v>536.61799999999903</v>
      </c>
      <c r="G45" s="28">
        <v>13244.097</v>
      </c>
      <c r="H45">
        <v>0</v>
      </c>
      <c r="I45" s="28">
        <v>12092.303</v>
      </c>
      <c r="J45">
        <v>0</v>
      </c>
      <c r="K45" s="28">
        <v>13300.998</v>
      </c>
      <c r="L45">
        <v>56.900999999999897</v>
      </c>
      <c r="M45" s="36">
        <v>16666.184000000001</v>
      </c>
      <c r="N45">
        <v>366.43799999999902</v>
      </c>
      <c r="O45" s="36">
        <v>13882.808000000001</v>
      </c>
      <c r="P45">
        <v>0</v>
      </c>
      <c r="Q45" s="36">
        <v>17198.544999999998</v>
      </c>
      <c r="R45">
        <v>532.36099999999897</v>
      </c>
      <c r="S45" s="28">
        <v>14824.9</v>
      </c>
      <c r="T45">
        <v>0</v>
      </c>
      <c r="U45" s="28">
        <v>14320.566000000001</v>
      </c>
      <c r="V45">
        <v>0</v>
      </c>
      <c r="W45" s="28">
        <v>15388.71</v>
      </c>
      <c r="X45">
        <v>563.80999999999904</v>
      </c>
      <c r="Y45" s="36">
        <v>15944.395</v>
      </c>
      <c r="Z45">
        <v>0</v>
      </c>
      <c r="AA45" s="36">
        <v>14668.69</v>
      </c>
      <c r="AB45">
        <v>0</v>
      </c>
      <c r="AC45" s="36">
        <v>16491.401000000002</v>
      </c>
      <c r="AD45">
        <v>547.00599999999895</v>
      </c>
      <c r="AE45" s="28">
        <v>12153.731</v>
      </c>
      <c r="AF45">
        <v>0</v>
      </c>
      <c r="AG45" s="28">
        <v>11930.281999999999</v>
      </c>
      <c r="AH45">
        <v>0</v>
      </c>
      <c r="AI45" s="28">
        <v>12225.325000000001</v>
      </c>
      <c r="AJ45">
        <v>71.593999999999895</v>
      </c>
      <c r="AK45" s="36">
        <v>16102.084000000001</v>
      </c>
      <c r="AL45">
        <v>0</v>
      </c>
      <c r="AM45" s="36">
        <v>14886.808999999999</v>
      </c>
      <c r="AN45">
        <v>0</v>
      </c>
      <c r="AO45" s="36">
        <v>16191.228999999999</v>
      </c>
      <c r="AP45">
        <v>89.144999999999897</v>
      </c>
      <c r="AQ45" s="28">
        <v>15727.761</v>
      </c>
      <c r="AR45">
        <v>0</v>
      </c>
      <c r="AS45" s="28">
        <v>15296.411</v>
      </c>
      <c r="AT45">
        <v>0</v>
      </c>
      <c r="AU45" s="28">
        <v>15920.295</v>
      </c>
      <c r="AV45">
        <v>192.533999999999</v>
      </c>
      <c r="AW45" s="36">
        <v>15573.511</v>
      </c>
      <c r="AX45">
        <v>0</v>
      </c>
      <c r="AY45" s="36">
        <v>14819.507</v>
      </c>
      <c r="AZ45">
        <v>0</v>
      </c>
      <c r="BA45" s="36">
        <v>15612.656999999999</v>
      </c>
      <c r="BB45">
        <v>39.146000000000001</v>
      </c>
      <c r="BC45" s="28">
        <v>16263.527</v>
      </c>
      <c r="BD45">
        <v>0</v>
      </c>
      <c r="BE45" s="28">
        <v>13960.948</v>
      </c>
      <c r="BF45">
        <v>0</v>
      </c>
      <c r="BG45" s="28">
        <v>16671.132000000001</v>
      </c>
      <c r="BH45">
        <v>407.60500000000002</v>
      </c>
    </row>
    <row r="46" spans="1:60" s="34" customFormat="1" x14ac:dyDescent="0.25">
      <c r="A46" s="37">
        <v>13997.772000000001</v>
      </c>
      <c r="B46">
        <v>0</v>
      </c>
      <c r="C46" s="36">
        <v>12347.254999999999</v>
      </c>
      <c r="D46">
        <v>0</v>
      </c>
      <c r="E46" s="36">
        <v>14369.144</v>
      </c>
      <c r="F46">
        <v>371.37199999999899</v>
      </c>
      <c r="G46" s="28">
        <v>13337.901</v>
      </c>
      <c r="H46">
        <v>0</v>
      </c>
      <c r="I46" s="28">
        <v>12815.26</v>
      </c>
      <c r="J46">
        <v>0</v>
      </c>
      <c r="K46" s="28">
        <v>14393.668</v>
      </c>
      <c r="L46">
        <v>1055.76699999999</v>
      </c>
      <c r="M46" s="36">
        <v>17571.161</v>
      </c>
      <c r="N46">
        <v>0</v>
      </c>
      <c r="O46" s="36">
        <v>15213.703</v>
      </c>
      <c r="P46">
        <v>0</v>
      </c>
      <c r="Q46" s="36">
        <v>17643.264999999999</v>
      </c>
      <c r="R46">
        <v>72.1039999999999</v>
      </c>
      <c r="S46" s="28">
        <v>15500.3</v>
      </c>
      <c r="T46">
        <v>0</v>
      </c>
      <c r="U46" s="28">
        <v>14717.391</v>
      </c>
      <c r="V46">
        <v>0</v>
      </c>
      <c r="W46" s="28">
        <v>15584.508</v>
      </c>
      <c r="X46">
        <v>84.207999999999899</v>
      </c>
      <c r="Y46" s="36">
        <v>16491.401000000002</v>
      </c>
      <c r="Z46">
        <v>59.777999999999899</v>
      </c>
      <c r="AA46" s="36">
        <v>15376.623</v>
      </c>
      <c r="AB46">
        <v>0</v>
      </c>
      <c r="AC46" s="36">
        <v>16679.876</v>
      </c>
      <c r="AD46">
        <v>188.474999999999</v>
      </c>
      <c r="AE46" s="28">
        <v>12318.736000000001</v>
      </c>
      <c r="AF46">
        <v>0</v>
      </c>
      <c r="AG46" s="28">
        <v>12153.731</v>
      </c>
      <c r="AH46">
        <v>0</v>
      </c>
      <c r="AI46" s="28">
        <v>12536.6</v>
      </c>
      <c r="AJ46">
        <v>217.86399999999901</v>
      </c>
      <c r="AK46" s="36">
        <v>16265.200999999999</v>
      </c>
      <c r="AL46">
        <v>0</v>
      </c>
      <c r="AM46" s="36">
        <v>15258.467000000001</v>
      </c>
      <c r="AN46">
        <v>0</v>
      </c>
      <c r="AO46" s="36">
        <v>16611.956999999999</v>
      </c>
      <c r="AP46">
        <v>346.75599999999901</v>
      </c>
      <c r="AQ46" s="28">
        <v>16083.709000000001</v>
      </c>
      <c r="AR46">
        <v>0</v>
      </c>
      <c r="AS46" s="28">
        <v>15727.761</v>
      </c>
      <c r="AT46">
        <v>0</v>
      </c>
      <c r="AU46" s="28">
        <v>16401.022000000001</v>
      </c>
      <c r="AV46">
        <v>317.31299999999902</v>
      </c>
      <c r="AW46" s="36">
        <v>15799.207</v>
      </c>
      <c r="AX46">
        <v>0</v>
      </c>
      <c r="AY46" s="36">
        <v>15573.511</v>
      </c>
      <c r="AZ46">
        <v>0</v>
      </c>
      <c r="BA46" s="36">
        <v>16323.829</v>
      </c>
      <c r="BB46">
        <v>524.62199999999905</v>
      </c>
      <c r="BC46" s="28">
        <v>16671.132000000001</v>
      </c>
      <c r="BD46">
        <v>156.94399999999899</v>
      </c>
      <c r="BE46" s="28">
        <v>14732.143</v>
      </c>
      <c r="BF46">
        <v>0</v>
      </c>
      <c r="BG46" s="28">
        <v>16857.339</v>
      </c>
      <c r="BH46">
        <v>186.206999999999</v>
      </c>
    </row>
    <row r="47" spans="1:60" s="34" customFormat="1" x14ac:dyDescent="0.25">
      <c r="A47" s="37">
        <v>15027.944</v>
      </c>
      <c r="B47">
        <v>0</v>
      </c>
      <c r="C47" s="36">
        <v>12865.791999999999</v>
      </c>
      <c r="D47">
        <v>0</v>
      </c>
      <c r="E47" s="36">
        <v>15213.998</v>
      </c>
      <c r="F47">
        <v>186.05399999999901</v>
      </c>
      <c r="G47" s="28">
        <v>14400.264999999999</v>
      </c>
      <c r="H47">
        <v>0</v>
      </c>
      <c r="I47" s="28">
        <v>13019.523999999999</v>
      </c>
      <c r="J47">
        <v>0</v>
      </c>
      <c r="K47" s="28">
        <v>14911.414000000001</v>
      </c>
      <c r="L47">
        <v>511.149</v>
      </c>
      <c r="M47" s="36">
        <v>17706.991000000002</v>
      </c>
      <c r="N47">
        <v>0</v>
      </c>
      <c r="O47" s="36">
        <v>15692.77</v>
      </c>
      <c r="P47">
        <v>0</v>
      </c>
      <c r="Q47" s="36">
        <v>17868.911</v>
      </c>
      <c r="R47">
        <v>161.91999999999899</v>
      </c>
      <c r="S47" s="28">
        <v>16220.684999999999</v>
      </c>
      <c r="T47">
        <v>0</v>
      </c>
      <c r="U47" s="28">
        <v>14824.9</v>
      </c>
      <c r="V47">
        <v>0</v>
      </c>
      <c r="W47" s="28">
        <v>16698.544999999998</v>
      </c>
      <c r="X47">
        <v>477.86</v>
      </c>
      <c r="Y47" s="36">
        <v>17131.521000000001</v>
      </c>
      <c r="Z47">
        <v>0</v>
      </c>
      <c r="AA47" s="36">
        <v>15944.395</v>
      </c>
      <c r="AB47">
        <v>0</v>
      </c>
      <c r="AC47" s="36">
        <v>17736.359</v>
      </c>
      <c r="AD47">
        <v>604.83799999999906</v>
      </c>
      <c r="AE47" s="28">
        <v>12798.728999999999</v>
      </c>
      <c r="AF47">
        <v>0</v>
      </c>
      <c r="AG47" s="28">
        <v>12318.736000000001</v>
      </c>
      <c r="AH47">
        <v>0</v>
      </c>
      <c r="AI47" s="28">
        <v>12972.684999999999</v>
      </c>
      <c r="AJ47">
        <v>173.95599999999899</v>
      </c>
      <c r="AK47" s="36">
        <v>16819.594000000001</v>
      </c>
      <c r="AL47">
        <v>0</v>
      </c>
      <c r="AM47" s="36">
        <v>16102.084000000001</v>
      </c>
      <c r="AN47">
        <v>0</v>
      </c>
      <c r="AO47" s="36">
        <v>16953.609</v>
      </c>
      <c r="AP47">
        <v>134.01499999999899</v>
      </c>
      <c r="AQ47" s="28">
        <v>16402.579000000002</v>
      </c>
      <c r="AR47">
        <v>0</v>
      </c>
      <c r="AS47" s="28">
        <v>16083.709000000001</v>
      </c>
      <c r="AT47">
        <v>0</v>
      </c>
      <c r="AU47" s="28">
        <v>16686.366000000002</v>
      </c>
      <c r="AV47">
        <v>283.78699999999901</v>
      </c>
      <c r="AW47" s="36">
        <v>16348.728999999999</v>
      </c>
      <c r="AX47">
        <v>0</v>
      </c>
      <c r="AY47" s="36">
        <v>15799.207</v>
      </c>
      <c r="AZ47">
        <v>0</v>
      </c>
      <c r="BA47" s="36">
        <v>16814.929</v>
      </c>
      <c r="BB47">
        <v>466.19999999999902</v>
      </c>
      <c r="BC47" s="28">
        <v>16891.556</v>
      </c>
      <c r="BD47">
        <v>0</v>
      </c>
      <c r="BE47" s="28">
        <v>15099.861000000001</v>
      </c>
      <c r="BF47">
        <v>0</v>
      </c>
      <c r="BG47" s="28">
        <v>16972.731</v>
      </c>
      <c r="BH47">
        <v>81.174999999999898</v>
      </c>
    </row>
    <row r="48" spans="1:60" s="34" customFormat="1" x14ac:dyDescent="0.25">
      <c r="A48" s="37">
        <v>15479.974</v>
      </c>
      <c r="B48">
        <v>0</v>
      </c>
      <c r="C48" s="36">
        <v>13435.859</v>
      </c>
      <c r="D48">
        <v>0</v>
      </c>
      <c r="E48" s="36">
        <v>15578.578</v>
      </c>
      <c r="F48">
        <v>98.6039999999999</v>
      </c>
      <c r="G48" s="28">
        <v>15249.285</v>
      </c>
      <c r="H48">
        <v>0</v>
      </c>
      <c r="I48" s="28">
        <v>13244.097</v>
      </c>
      <c r="J48">
        <v>0</v>
      </c>
      <c r="K48" s="28">
        <v>15325.695</v>
      </c>
      <c r="L48">
        <v>76.409999999999897</v>
      </c>
      <c r="M48" s="36">
        <v>18264.235000000001</v>
      </c>
      <c r="N48">
        <v>0</v>
      </c>
      <c r="O48" s="36">
        <v>15825.45</v>
      </c>
      <c r="P48">
        <v>0</v>
      </c>
      <c r="Q48" s="36">
        <v>18403.422999999999</v>
      </c>
      <c r="R48">
        <v>139.18799999999899</v>
      </c>
      <c r="S48" s="28">
        <v>17147.48</v>
      </c>
      <c r="T48">
        <v>0</v>
      </c>
      <c r="U48" s="28">
        <v>15500.3</v>
      </c>
      <c r="V48">
        <v>0</v>
      </c>
      <c r="W48" s="28">
        <v>18234.677</v>
      </c>
      <c r="X48">
        <v>1087.1969999999901</v>
      </c>
      <c r="Y48" s="36">
        <v>18045.195</v>
      </c>
      <c r="Z48">
        <v>0</v>
      </c>
      <c r="AA48" s="36">
        <v>16431.623</v>
      </c>
      <c r="AB48">
        <v>1</v>
      </c>
      <c r="AC48" s="36">
        <v>18609.052</v>
      </c>
      <c r="AD48">
        <v>563.85699999999895</v>
      </c>
      <c r="AE48" s="28">
        <v>13637.425999999999</v>
      </c>
      <c r="AF48">
        <v>0</v>
      </c>
      <c r="AG48" s="28">
        <v>12798.728999999999</v>
      </c>
      <c r="AH48">
        <v>0</v>
      </c>
      <c r="AI48" s="28">
        <v>14108.587</v>
      </c>
      <c r="AJ48">
        <v>471.16099999999898</v>
      </c>
      <c r="AK48" s="36">
        <v>16970.010999999999</v>
      </c>
      <c r="AL48">
        <v>0</v>
      </c>
      <c r="AM48" s="36">
        <v>16265.200999999999</v>
      </c>
      <c r="AN48">
        <v>0</v>
      </c>
      <c r="AO48" s="36">
        <v>17007.734</v>
      </c>
      <c r="AP48">
        <v>37.7229999999999</v>
      </c>
      <c r="AQ48" s="28">
        <v>16686.366000000002</v>
      </c>
      <c r="AR48">
        <v>260.58999999999901</v>
      </c>
      <c r="AS48" s="28">
        <v>16402.579000000002</v>
      </c>
      <c r="AT48">
        <v>0</v>
      </c>
      <c r="AU48" s="28">
        <v>16867.86</v>
      </c>
      <c r="AV48">
        <v>181.49399999999901</v>
      </c>
      <c r="AW48" s="36">
        <v>16814.929</v>
      </c>
      <c r="AX48">
        <v>349.73899999999901</v>
      </c>
      <c r="AY48" s="36">
        <v>16348.728999999999</v>
      </c>
      <c r="AZ48">
        <v>0</v>
      </c>
      <c r="BA48" s="36">
        <v>16905.468000000001</v>
      </c>
      <c r="BB48">
        <v>90.538999999999902</v>
      </c>
      <c r="BC48" s="28">
        <v>17124.116000000002</v>
      </c>
      <c r="BD48">
        <v>0</v>
      </c>
      <c r="BE48" s="28">
        <v>16263.527</v>
      </c>
      <c r="BF48">
        <v>0</v>
      </c>
      <c r="BG48" s="28">
        <v>18075.940999999999</v>
      </c>
      <c r="BH48">
        <v>951.82500000000005</v>
      </c>
    </row>
    <row r="49" spans="1:60" x14ac:dyDescent="0.25">
      <c r="A49" s="37">
        <v>15842.700999999999</v>
      </c>
      <c r="B49">
        <v>0</v>
      </c>
      <c r="C49" s="36">
        <v>13997.772000000001</v>
      </c>
      <c r="D49">
        <v>0</v>
      </c>
      <c r="E49" s="36">
        <v>15983.084000000001</v>
      </c>
      <c r="F49">
        <v>140.38299999999899</v>
      </c>
      <c r="G49" s="28">
        <v>15360.062</v>
      </c>
      <c r="H49">
        <v>0</v>
      </c>
      <c r="I49" s="28">
        <v>13337.901</v>
      </c>
      <c r="J49">
        <v>0</v>
      </c>
      <c r="K49" s="28">
        <v>15434.054</v>
      </c>
      <c r="L49">
        <v>73.991999999999905</v>
      </c>
      <c r="M49" s="36">
        <v>18514.891</v>
      </c>
      <c r="N49">
        <v>0</v>
      </c>
      <c r="O49" s="36">
        <v>16299.745999999999</v>
      </c>
      <c r="P49">
        <v>1</v>
      </c>
      <c r="Q49" s="36">
        <v>18709.11</v>
      </c>
      <c r="R49">
        <v>194.218999999999</v>
      </c>
      <c r="S49" s="28">
        <v>18316.294000000002</v>
      </c>
      <c r="T49">
        <v>0</v>
      </c>
      <c r="U49" s="28">
        <v>16220.684999999999</v>
      </c>
      <c r="V49">
        <v>0</v>
      </c>
      <c r="W49" s="28">
        <v>18593.835999999999</v>
      </c>
      <c r="X49">
        <v>277.54199999999901</v>
      </c>
      <c r="Y49" s="36">
        <v>18847.075000000001</v>
      </c>
      <c r="Z49">
        <v>0</v>
      </c>
      <c r="AA49" s="36">
        <v>16491.401000000002</v>
      </c>
      <c r="AB49">
        <v>0</v>
      </c>
      <c r="AC49" s="36">
        <v>19185.326000000001</v>
      </c>
      <c r="AD49">
        <v>338.25099999999901</v>
      </c>
      <c r="AE49" s="28">
        <v>14295.842000000001</v>
      </c>
      <c r="AF49">
        <v>0</v>
      </c>
      <c r="AG49" s="28">
        <v>13637.425999999999</v>
      </c>
      <c r="AH49">
        <v>0</v>
      </c>
      <c r="AI49" s="28">
        <v>14911.127</v>
      </c>
      <c r="AJ49">
        <v>615.28499999999894</v>
      </c>
      <c r="AK49" s="36">
        <v>17275.46</v>
      </c>
      <c r="AL49">
        <v>0</v>
      </c>
      <c r="AM49" s="36">
        <v>16819.594000000001</v>
      </c>
      <c r="AN49">
        <v>0</v>
      </c>
      <c r="AO49" s="36">
        <v>18258.148000000001</v>
      </c>
      <c r="AP49">
        <v>982.68799999999896</v>
      </c>
      <c r="AQ49" s="28">
        <v>16886.62</v>
      </c>
      <c r="AR49">
        <v>0</v>
      </c>
      <c r="AS49" s="28">
        <v>16425.776000000002</v>
      </c>
      <c r="AT49">
        <v>1</v>
      </c>
      <c r="AU49" s="28">
        <v>17114.689999999999</v>
      </c>
      <c r="AV49">
        <v>228.069999999999</v>
      </c>
      <c r="AW49" s="36">
        <v>17345.235000000001</v>
      </c>
      <c r="AX49">
        <v>0</v>
      </c>
      <c r="AY49" s="36">
        <v>16465.189999999999</v>
      </c>
      <c r="AZ49">
        <v>1</v>
      </c>
      <c r="BA49" s="36">
        <v>17407.144</v>
      </c>
      <c r="BB49">
        <v>61.908999999999899</v>
      </c>
      <c r="BC49" s="28">
        <v>18276.920999999998</v>
      </c>
      <c r="BD49">
        <v>0</v>
      </c>
      <c r="BE49" s="28">
        <v>16514.187999999998</v>
      </c>
      <c r="BF49">
        <v>1</v>
      </c>
      <c r="BG49" s="28">
        <v>19896.845000000001</v>
      </c>
      <c r="BH49">
        <v>1619.92399999999</v>
      </c>
    </row>
    <row r="50" spans="1:60" x14ac:dyDescent="0.25">
      <c r="A50" s="36">
        <v>16036.703</v>
      </c>
      <c r="B50">
        <v>0</v>
      </c>
      <c r="C50" s="36">
        <v>15027.944</v>
      </c>
      <c r="D50">
        <v>0</v>
      </c>
      <c r="E50" s="36">
        <v>16419.491000000002</v>
      </c>
      <c r="F50">
        <v>382.78800000000001</v>
      </c>
      <c r="G50" s="28">
        <v>15712.647000000001</v>
      </c>
      <c r="H50">
        <v>0</v>
      </c>
      <c r="I50" s="28">
        <v>14400.264999999999</v>
      </c>
      <c r="J50">
        <v>0</v>
      </c>
      <c r="K50" s="28">
        <v>15819.412</v>
      </c>
      <c r="L50">
        <v>106.76499999999901</v>
      </c>
      <c r="M50" s="36">
        <v>18957.419999999998</v>
      </c>
      <c r="N50">
        <v>0</v>
      </c>
      <c r="O50" s="36">
        <v>16666.184000000001</v>
      </c>
      <c r="P50">
        <v>0</v>
      </c>
      <c r="Q50" s="36">
        <v>19364.580999999998</v>
      </c>
      <c r="R50">
        <v>407.16099999999898</v>
      </c>
      <c r="S50" s="28">
        <v>18668.894</v>
      </c>
      <c r="T50">
        <v>0</v>
      </c>
      <c r="U50" s="28">
        <v>17147.48</v>
      </c>
      <c r="V50">
        <v>0</v>
      </c>
      <c r="W50" s="28">
        <v>18760.937000000002</v>
      </c>
      <c r="X50">
        <v>92.043000000000006</v>
      </c>
      <c r="Y50" s="36">
        <v>19266.526000000002</v>
      </c>
      <c r="Z50">
        <v>0</v>
      </c>
      <c r="AA50" s="36">
        <v>17131.521000000001</v>
      </c>
      <c r="AB50">
        <v>0</v>
      </c>
      <c r="AC50" s="36">
        <v>19861.528999999999</v>
      </c>
      <c r="AD50">
        <v>595.00299999999902</v>
      </c>
      <c r="AE50" s="28">
        <v>16146.705</v>
      </c>
      <c r="AF50">
        <v>0</v>
      </c>
      <c r="AG50" s="28">
        <v>14295.842000000001</v>
      </c>
      <c r="AH50">
        <v>0</v>
      </c>
      <c r="AI50" s="28">
        <v>16493.741999999998</v>
      </c>
      <c r="AJ50">
        <v>347.03699999999901</v>
      </c>
      <c r="AK50" s="36">
        <v>18357.608</v>
      </c>
      <c r="AL50">
        <v>0</v>
      </c>
      <c r="AM50" s="36">
        <v>16970.010999999999</v>
      </c>
      <c r="AN50">
        <v>0</v>
      </c>
      <c r="AO50" s="36">
        <v>18784.454000000002</v>
      </c>
      <c r="AP50">
        <v>426.846</v>
      </c>
      <c r="AQ50" s="28">
        <v>17569.815999999999</v>
      </c>
      <c r="AR50">
        <v>0</v>
      </c>
      <c r="AS50" s="28">
        <v>16686.366000000002</v>
      </c>
      <c r="AT50">
        <v>0</v>
      </c>
      <c r="AU50" s="28">
        <v>17750.746999999999</v>
      </c>
      <c r="AV50">
        <v>180.93099999999899</v>
      </c>
      <c r="AW50" s="36">
        <v>17420.296999999999</v>
      </c>
      <c r="AX50">
        <v>0</v>
      </c>
      <c r="AY50" s="36">
        <v>16814.929</v>
      </c>
      <c r="AZ50">
        <v>0</v>
      </c>
      <c r="BA50" s="36">
        <v>17644.401999999998</v>
      </c>
      <c r="BB50">
        <v>224.104999999999</v>
      </c>
      <c r="BC50" s="28">
        <v>20161.454000000002</v>
      </c>
      <c r="BD50">
        <v>0</v>
      </c>
      <c r="BE50" s="28">
        <v>16671.132000000001</v>
      </c>
      <c r="BF50">
        <v>0</v>
      </c>
      <c r="BG50" s="28">
        <v>20453.787</v>
      </c>
      <c r="BH50">
        <v>292.332999999999</v>
      </c>
    </row>
    <row r="51" spans="1:60" x14ac:dyDescent="0.25">
      <c r="A51" s="36">
        <v>16419.491000000002</v>
      </c>
      <c r="B51">
        <v>152.409999999999</v>
      </c>
      <c r="C51" s="36">
        <v>15479.974</v>
      </c>
      <c r="D51">
        <v>0</v>
      </c>
      <c r="E51" s="36">
        <v>16591.34</v>
      </c>
      <c r="F51">
        <v>171.84899999999899</v>
      </c>
      <c r="G51" s="28">
        <v>16262.51</v>
      </c>
      <c r="H51">
        <v>0</v>
      </c>
      <c r="I51" s="28">
        <v>15249.285</v>
      </c>
      <c r="J51">
        <v>0</v>
      </c>
      <c r="K51" s="28">
        <v>16616.936000000002</v>
      </c>
      <c r="L51">
        <v>354.42599999999902</v>
      </c>
      <c r="M51" s="36">
        <v>19510.811000000002</v>
      </c>
      <c r="N51">
        <v>0</v>
      </c>
      <c r="O51" s="36">
        <v>17571.161</v>
      </c>
      <c r="P51">
        <v>0</v>
      </c>
      <c r="Q51" s="36">
        <v>20853.212</v>
      </c>
      <c r="R51">
        <v>1342.4009999999901</v>
      </c>
      <c r="S51" s="28">
        <v>18763.958999999999</v>
      </c>
      <c r="T51">
        <v>0</v>
      </c>
      <c r="U51" s="28">
        <v>18316.294000000002</v>
      </c>
      <c r="V51">
        <v>0</v>
      </c>
      <c r="W51" s="28">
        <v>18873.780999999999</v>
      </c>
      <c r="X51">
        <v>109.822</v>
      </c>
      <c r="Y51" s="36">
        <v>20471.635999999999</v>
      </c>
      <c r="Z51">
        <v>0</v>
      </c>
      <c r="AA51" s="36">
        <v>18045.195</v>
      </c>
      <c r="AB51">
        <v>0</v>
      </c>
      <c r="AC51" s="36">
        <v>20808.655999999999</v>
      </c>
      <c r="AD51">
        <v>337.01999999999902</v>
      </c>
      <c r="AE51" s="28">
        <v>16493.741999999998</v>
      </c>
      <c r="AF51">
        <v>116.853999999999</v>
      </c>
      <c r="AG51" s="28">
        <v>16146.705</v>
      </c>
      <c r="AH51">
        <v>0</v>
      </c>
      <c r="AI51" s="28">
        <v>16530.445</v>
      </c>
      <c r="AJ51">
        <v>36.703000000000003</v>
      </c>
      <c r="AK51" s="36">
        <v>19206.601999999999</v>
      </c>
      <c r="AL51">
        <v>0</v>
      </c>
      <c r="AM51" s="36">
        <v>17275.46</v>
      </c>
      <c r="AN51">
        <v>0</v>
      </c>
      <c r="AO51" s="36">
        <v>19237.623</v>
      </c>
      <c r="AP51">
        <v>31.021000000000001</v>
      </c>
      <c r="AQ51" s="28">
        <v>17758.958999999999</v>
      </c>
      <c r="AR51">
        <v>0</v>
      </c>
      <c r="AS51" s="28">
        <v>16886.62</v>
      </c>
      <c r="AT51">
        <v>0</v>
      </c>
      <c r="AU51" s="28">
        <v>17893.565999999999</v>
      </c>
      <c r="AV51">
        <v>134.606999999999</v>
      </c>
      <c r="AW51" s="36">
        <v>17654.222000000002</v>
      </c>
      <c r="AX51">
        <v>0</v>
      </c>
      <c r="AY51" s="36">
        <v>17345.235000000001</v>
      </c>
      <c r="AZ51">
        <v>0</v>
      </c>
      <c r="BA51" s="36">
        <v>17832.613000000001</v>
      </c>
      <c r="BB51">
        <v>178.390999999999</v>
      </c>
      <c r="BC51" s="28">
        <v>20553.75</v>
      </c>
      <c r="BD51">
        <v>0</v>
      </c>
      <c r="BE51" s="28">
        <v>16891.556</v>
      </c>
      <c r="BF51">
        <v>0</v>
      </c>
      <c r="BG51" s="28">
        <v>20681.965</v>
      </c>
      <c r="BH51">
        <v>128.21499999999901</v>
      </c>
    </row>
    <row r="52" spans="1:60" x14ac:dyDescent="0.25">
      <c r="A52" s="36">
        <v>16775.348000000002</v>
      </c>
      <c r="B52">
        <v>0</v>
      </c>
      <c r="C52" s="36">
        <v>15842.700999999999</v>
      </c>
      <c r="D52">
        <v>0</v>
      </c>
      <c r="E52" s="36">
        <v>17475.77</v>
      </c>
      <c r="F52">
        <v>700.42200000000003</v>
      </c>
      <c r="G52" s="28">
        <v>16630.566999999999</v>
      </c>
      <c r="H52">
        <v>0</v>
      </c>
      <c r="I52" s="28">
        <v>15360.062</v>
      </c>
      <c r="J52">
        <v>0</v>
      </c>
      <c r="K52" s="28">
        <v>16850.501</v>
      </c>
      <c r="L52">
        <v>219.933999999999</v>
      </c>
      <c r="M52" s="36">
        <v>21152.437999999998</v>
      </c>
      <c r="N52">
        <v>0</v>
      </c>
      <c r="O52" s="36">
        <v>17706.991000000002</v>
      </c>
      <c r="P52">
        <v>0</v>
      </c>
      <c r="Q52" s="36">
        <v>21299.216</v>
      </c>
      <c r="R52">
        <v>146.777999999999</v>
      </c>
      <c r="S52" s="28">
        <v>18951.742999999999</v>
      </c>
      <c r="T52">
        <v>0</v>
      </c>
      <c r="U52" s="28">
        <v>18668.894</v>
      </c>
      <c r="V52">
        <v>0</v>
      </c>
      <c r="W52" s="28">
        <v>19147.455000000002</v>
      </c>
      <c r="X52">
        <v>195.71199999999899</v>
      </c>
      <c r="Y52" s="36">
        <v>21097.654999999999</v>
      </c>
      <c r="Z52">
        <v>0</v>
      </c>
      <c r="AA52" s="36">
        <v>18847.075000000001</v>
      </c>
      <c r="AB52">
        <v>0</v>
      </c>
      <c r="AC52" s="36">
        <v>21561.938999999998</v>
      </c>
      <c r="AD52">
        <v>464.28399999999903</v>
      </c>
      <c r="AE52" s="28">
        <v>16550.062000000002</v>
      </c>
      <c r="AF52">
        <v>0</v>
      </c>
      <c r="AG52" s="28">
        <v>16376.888000000001</v>
      </c>
      <c r="AH52">
        <v>1</v>
      </c>
      <c r="AI52" s="28">
        <v>16580.830999999998</v>
      </c>
      <c r="AJ52">
        <v>30.768999999999899</v>
      </c>
      <c r="AK52" s="36">
        <v>19766.987000000001</v>
      </c>
      <c r="AL52">
        <v>0</v>
      </c>
      <c r="AM52" s="36">
        <v>18357.608</v>
      </c>
      <c r="AN52">
        <v>0</v>
      </c>
      <c r="AO52" s="36">
        <v>19866.469000000001</v>
      </c>
      <c r="AP52">
        <v>99.4819999999999</v>
      </c>
      <c r="AQ52" s="28">
        <v>18005.887999999999</v>
      </c>
      <c r="AR52">
        <v>0</v>
      </c>
      <c r="AS52" s="28">
        <v>17569.815999999999</v>
      </c>
      <c r="AT52">
        <v>0</v>
      </c>
      <c r="AU52" s="28">
        <v>18724.178</v>
      </c>
      <c r="AV52">
        <v>718.28999999999905</v>
      </c>
      <c r="AW52" s="36">
        <v>18201.43</v>
      </c>
      <c r="AX52">
        <v>0</v>
      </c>
      <c r="AY52" s="36">
        <v>17420.296999999999</v>
      </c>
      <c r="AZ52">
        <v>0</v>
      </c>
      <c r="BA52" s="36">
        <v>18380.891</v>
      </c>
      <c r="BB52">
        <v>179.46100000000001</v>
      </c>
      <c r="BC52" s="28">
        <v>20691.483</v>
      </c>
      <c r="BD52">
        <v>0</v>
      </c>
      <c r="BE52" s="28">
        <v>17124.116000000002</v>
      </c>
      <c r="BF52">
        <v>0</v>
      </c>
      <c r="BG52" s="28">
        <v>20788.824000000001</v>
      </c>
      <c r="BH52">
        <v>97.340999999999894</v>
      </c>
    </row>
    <row r="53" spans="1:60" x14ac:dyDescent="0.25">
      <c r="A53">
        <v>17522.909</v>
      </c>
      <c r="B53">
        <v>0</v>
      </c>
      <c r="C53">
        <v>16036.703</v>
      </c>
      <c r="D53">
        <v>0</v>
      </c>
      <c r="E53">
        <v>17667.562000000002</v>
      </c>
      <c r="F53">
        <v>144.652999999999</v>
      </c>
      <c r="G53">
        <v>16940.974999999999</v>
      </c>
      <c r="H53">
        <v>0</v>
      </c>
      <c r="I53">
        <v>15712.647000000001</v>
      </c>
      <c r="J53">
        <v>0</v>
      </c>
      <c r="K53">
        <v>17413.156999999999</v>
      </c>
      <c r="L53">
        <v>472.18200000000002</v>
      </c>
      <c r="M53">
        <v>21319.348999999998</v>
      </c>
      <c r="N53">
        <v>0</v>
      </c>
      <c r="O53">
        <v>18264.235000000001</v>
      </c>
      <c r="P53">
        <v>0</v>
      </c>
      <c r="Q53">
        <v>21369.231</v>
      </c>
      <c r="R53">
        <v>49.881999999999898</v>
      </c>
      <c r="S53">
        <v>19197.088</v>
      </c>
      <c r="T53">
        <v>0</v>
      </c>
      <c r="U53">
        <v>18763.958999999999</v>
      </c>
      <c r="V53">
        <v>0</v>
      </c>
      <c r="W53">
        <v>19384.552</v>
      </c>
      <c r="X53">
        <v>187.463999999999</v>
      </c>
      <c r="Y53">
        <v>21625.771000000001</v>
      </c>
      <c r="Z53">
        <v>0</v>
      </c>
      <c r="AA53">
        <v>19266.526000000002</v>
      </c>
      <c r="AB53">
        <v>0</v>
      </c>
      <c r="AC53">
        <v>21662.61</v>
      </c>
      <c r="AD53">
        <v>36.838999999999899</v>
      </c>
      <c r="AE53">
        <v>16580.830999999998</v>
      </c>
      <c r="AF53">
        <v>4.6470000000000002</v>
      </c>
      <c r="AG53">
        <v>16493.741999999998</v>
      </c>
      <c r="AH53">
        <v>0</v>
      </c>
      <c r="AI53">
        <v>16905.927</v>
      </c>
      <c r="AJ53">
        <v>325.096</v>
      </c>
      <c r="AK53">
        <v>19875.855</v>
      </c>
      <c r="AL53">
        <v>0</v>
      </c>
      <c r="AM53">
        <v>19206.601999999999</v>
      </c>
      <c r="AN53">
        <v>0</v>
      </c>
      <c r="AO53">
        <v>20016.964</v>
      </c>
      <c r="AP53">
        <v>141.10899999999901</v>
      </c>
      <c r="AQ53">
        <v>18968.832999999999</v>
      </c>
      <c r="AR53">
        <v>0</v>
      </c>
      <c r="AS53">
        <v>17758.958999999999</v>
      </c>
      <c r="AT53">
        <v>0</v>
      </c>
      <c r="AU53">
        <v>19094.351999999999</v>
      </c>
      <c r="AV53">
        <v>125.51900000000001</v>
      </c>
      <c r="AW53">
        <v>18456.490000000002</v>
      </c>
      <c r="AX53">
        <v>0</v>
      </c>
      <c r="AY53">
        <v>17654.222000000002</v>
      </c>
      <c r="AZ53">
        <v>0</v>
      </c>
      <c r="BA53">
        <v>18833.707999999999</v>
      </c>
      <c r="BB53">
        <v>377.21799999999899</v>
      </c>
      <c r="BC53">
        <v>21051.757000000001</v>
      </c>
      <c r="BD53">
        <v>0</v>
      </c>
      <c r="BE53">
        <v>18276.920999999998</v>
      </c>
      <c r="BF53">
        <v>0</v>
      </c>
      <c r="BG53">
        <v>21266.605</v>
      </c>
      <c r="BH53">
        <v>214.84800000000001</v>
      </c>
    </row>
    <row r="54" spans="1:60" x14ac:dyDescent="0.25">
      <c r="A54">
        <v>18033.960999999999</v>
      </c>
      <c r="B54">
        <v>0</v>
      </c>
      <c r="C54">
        <v>16267.081</v>
      </c>
      <c r="D54">
        <v>1</v>
      </c>
      <c r="E54">
        <v>18297.022000000001</v>
      </c>
      <c r="F54">
        <v>263.06099999999901</v>
      </c>
      <c r="G54">
        <v>17426.159</v>
      </c>
      <c r="H54">
        <v>0</v>
      </c>
      <c r="I54">
        <v>16262.51</v>
      </c>
      <c r="J54">
        <v>0</v>
      </c>
      <c r="K54">
        <v>17712.506000000001</v>
      </c>
      <c r="L54">
        <v>286.34699999999901</v>
      </c>
      <c r="M54">
        <v>21627.52</v>
      </c>
      <c r="N54">
        <v>0</v>
      </c>
      <c r="O54">
        <v>18514.891</v>
      </c>
      <c r="P54">
        <v>0</v>
      </c>
      <c r="Q54">
        <v>22319.025000000001</v>
      </c>
      <c r="R54">
        <v>691.50499999999897</v>
      </c>
      <c r="S54">
        <v>19583.986000000001</v>
      </c>
      <c r="T54">
        <v>0</v>
      </c>
      <c r="U54">
        <v>18951.742999999999</v>
      </c>
      <c r="V54">
        <v>0</v>
      </c>
      <c r="W54">
        <v>19841.003000000001</v>
      </c>
      <c r="X54">
        <v>257.01699999999897</v>
      </c>
      <c r="Y54">
        <v>21783.598999999998</v>
      </c>
      <c r="Z54">
        <v>0</v>
      </c>
      <c r="AA54">
        <v>20471.635999999999</v>
      </c>
      <c r="AB54">
        <v>0</v>
      </c>
      <c r="AC54">
        <v>21887.523000000001</v>
      </c>
      <c r="AD54">
        <v>103.92400000000001</v>
      </c>
      <c r="AE54">
        <v>17407.753000000001</v>
      </c>
      <c r="AF54">
        <v>0</v>
      </c>
      <c r="AG54">
        <v>16550.062000000002</v>
      </c>
      <c r="AH54">
        <v>0</v>
      </c>
      <c r="AI54">
        <v>17556.902999999998</v>
      </c>
      <c r="AJ54">
        <v>149.14999999999901</v>
      </c>
      <c r="AK54">
        <v>20202.088</v>
      </c>
      <c r="AL54">
        <v>0</v>
      </c>
      <c r="AM54">
        <v>19766.987000000001</v>
      </c>
      <c r="AN54">
        <v>0</v>
      </c>
      <c r="AO54">
        <v>20277.562999999998</v>
      </c>
      <c r="AP54">
        <v>75.474999999999895</v>
      </c>
      <c r="AQ54">
        <v>19130.919000000002</v>
      </c>
      <c r="AR54">
        <v>0</v>
      </c>
      <c r="AS54">
        <v>18005.887999999999</v>
      </c>
      <c r="AT54">
        <v>0</v>
      </c>
      <c r="AU54">
        <v>19457.241000000002</v>
      </c>
      <c r="AV54">
        <v>326.322</v>
      </c>
      <c r="AW54">
        <v>18886.641</v>
      </c>
      <c r="AX54">
        <v>0</v>
      </c>
      <c r="AY54">
        <v>18201.43</v>
      </c>
      <c r="AZ54">
        <v>0</v>
      </c>
      <c r="BA54">
        <v>19065.204000000002</v>
      </c>
      <c r="BB54">
        <v>178.56299999999899</v>
      </c>
      <c r="BC54">
        <v>21331.258999999998</v>
      </c>
      <c r="BD54">
        <v>0</v>
      </c>
      <c r="BE54">
        <v>20161.454000000002</v>
      </c>
      <c r="BF54">
        <v>0</v>
      </c>
      <c r="BG54">
        <v>21596.634999999998</v>
      </c>
      <c r="BH54">
        <v>265.37599999999901</v>
      </c>
    </row>
    <row r="55" spans="1:60" x14ac:dyDescent="0.25">
      <c r="A55" s="6">
        <v>18301.870999999999</v>
      </c>
      <c r="B55">
        <v>0</v>
      </c>
      <c r="C55">
        <v>16419.491000000002</v>
      </c>
      <c r="D55">
        <v>0</v>
      </c>
      <c r="E55">
        <v>18361.393</v>
      </c>
      <c r="F55">
        <v>59.521999999999899</v>
      </c>
      <c r="G55">
        <v>17712.506000000001</v>
      </c>
      <c r="H55">
        <v>78.020999999999901</v>
      </c>
      <c r="I55">
        <v>16630.566999999999</v>
      </c>
      <c r="J55">
        <v>0</v>
      </c>
      <c r="K55">
        <v>17840.863000000001</v>
      </c>
      <c r="L55">
        <v>128.356999999999</v>
      </c>
      <c r="M55">
        <v>22324.691999999999</v>
      </c>
      <c r="N55">
        <v>0</v>
      </c>
      <c r="O55">
        <v>18957.419999999998</v>
      </c>
      <c r="P55">
        <v>0</v>
      </c>
      <c r="Q55">
        <v>22535.411</v>
      </c>
      <c r="R55">
        <v>210.718999999999</v>
      </c>
      <c r="S55">
        <v>19841.003000000001</v>
      </c>
      <c r="T55">
        <v>14.9049999999999</v>
      </c>
      <c r="U55">
        <v>19197.088</v>
      </c>
      <c r="V55">
        <v>0</v>
      </c>
      <c r="W55">
        <v>20249.917000000001</v>
      </c>
      <c r="X55">
        <v>408.91399999999902</v>
      </c>
      <c r="Y55">
        <v>21962.245999999999</v>
      </c>
      <c r="Z55">
        <v>0</v>
      </c>
      <c r="AA55">
        <v>21097.654999999999</v>
      </c>
      <c r="AB55">
        <v>0</v>
      </c>
      <c r="AC55">
        <v>22021.399000000001</v>
      </c>
      <c r="AD55">
        <v>59.152999999999899</v>
      </c>
      <c r="AE55">
        <v>17620.735000000001</v>
      </c>
      <c r="AF55">
        <v>0</v>
      </c>
      <c r="AG55">
        <v>16576.184000000001</v>
      </c>
      <c r="AH55">
        <v>1</v>
      </c>
      <c r="AI55">
        <v>17843.945</v>
      </c>
      <c r="AJ55">
        <v>223.20999999999901</v>
      </c>
      <c r="AK55">
        <v>20588.451000000001</v>
      </c>
      <c r="AL55">
        <v>0</v>
      </c>
      <c r="AM55">
        <v>19875.855</v>
      </c>
      <c r="AN55">
        <v>0</v>
      </c>
      <c r="AO55">
        <v>21419.371999999999</v>
      </c>
      <c r="AP55">
        <v>830.92100000000005</v>
      </c>
      <c r="AQ55">
        <v>19729.560000000001</v>
      </c>
      <c r="AR55">
        <v>0</v>
      </c>
      <c r="AS55">
        <v>18968.832999999999</v>
      </c>
      <c r="AT55">
        <v>0</v>
      </c>
      <c r="AU55">
        <v>19841.787</v>
      </c>
      <c r="AV55">
        <v>112.227</v>
      </c>
      <c r="AW55">
        <v>19223.063999999998</v>
      </c>
      <c r="AX55">
        <v>0</v>
      </c>
      <c r="AY55">
        <v>18456.490000000002</v>
      </c>
      <c r="AZ55">
        <v>0</v>
      </c>
      <c r="BA55">
        <v>19326.737000000001</v>
      </c>
      <c r="BB55">
        <v>103.673</v>
      </c>
      <c r="BC55">
        <v>21954.008999999998</v>
      </c>
      <c r="BD55">
        <v>0</v>
      </c>
      <c r="BE55">
        <v>20553.75</v>
      </c>
      <c r="BF55">
        <v>0</v>
      </c>
      <c r="BG55">
        <v>21998.27</v>
      </c>
      <c r="BH55">
        <v>44.260999999999903</v>
      </c>
    </row>
    <row r="56" spans="1:60" x14ac:dyDescent="0.25">
      <c r="A56" s="6">
        <v>18448.386999999999</v>
      </c>
      <c r="B56">
        <v>0</v>
      </c>
      <c r="C56">
        <v>16775.348000000002</v>
      </c>
      <c r="D56">
        <v>0</v>
      </c>
      <c r="E56">
        <v>18780.934000000001</v>
      </c>
      <c r="F56">
        <v>332.54700000000003</v>
      </c>
      <c r="G56">
        <v>18175.532999999999</v>
      </c>
      <c r="H56">
        <v>0</v>
      </c>
      <c r="I56">
        <v>16940.974999999999</v>
      </c>
      <c r="J56">
        <v>0</v>
      </c>
      <c r="K56">
        <v>18593.334999999999</v>
      </c>
      <c r="L56">
        <v>417.80200000000002</v>
      </c>
      <c r="M56">
        <v>22535.411</v>
      </c>
      <c r="N56">
        <v>147.087999999999</v>
      </c>
      <c r="O56">
        <v>19510.811000000002</v>
      </c>
      <c r="P56">
        <v>0</v>
      </c>
      <c r="Q56">
        <v>22849.342000000001</v>
      </c>
      <c r="R56">
        <v>313.93099999999902</v>
      </c>
      <c r="S56">
        <v>20396.331999999999</v>
      </c>
      <c r="T56">
        <v>0</v>
      </c>
      <c r="U56">
        <v>19583.986000000001</v>
      </c>
      <c r="V56">
        <v>0</v>
      </c>
      <c r="W56">
        <v>20478.715</v>
      </c>
      <c r="X56">
        <v>82.382999999999896</v>
      </c>
      <c r="Y56">
        <v>22036.473999999998</v>
      </c>
      <c r="Z56">
        <v>0</v>
      </c>
      <c r="AA56">
        <v>21625.771000000001</v>
      </c>
      <c r="AB56">
        <v>0</v>
      </c>
      <c r="AC56">
        <v>22067.971000000001</v>
      </c>
      <c r="AD56">
        <v>31.4969999999999</v>
      </c>
      <c r="AE56">
        <v>18026.175999999999</v>
      </c>
      <c r="AF56">
        <v>0</v>
      </c>
      <c r="AG56">
        <v>16580.830999999998</v>
      </c>
      <c r="AH56">
        <v>0</v>
      </c>
      <c r="AI56">
        <v>18082.552</v>
      </c>
      <c r="AJ56">
        <v>56.375999999999898</v>
      </c>
      <c r="AK56">
        <v>21686.155999999999</v>
      </c>
      <c r="AL56">
        <v>0</v>
      </c>
      <c r="AM56">
        <v>20202.088</v>
      </c>
      <c r="AN56">
        <v>0</v>
      </c>
      <c r="AO56">
        <v>22138.137999999999</v>
      </c>
      <c r="AP56">
        <v>451.981999999999</v>
      </c>
      <c r="AQ56">
        <v>20435.659</v>
      </c>
      <c r="AR56">
        <v>0</v>
      </c>
      <c r="AS56">
        <v>19130.919000000002</v>
      </c>
      <c r="AT56">
        <v>0</v>
      </c>
      <c r="AU56">
        <v>20657.810000000001</v>
      </c>
      <c r="AV56">
        <v>222.15100000000001</v>
      </c>
      <c r="AW56">
        <v>19492.223000000002</v>
      </c>
      <c r="AX56">
        <v>0</v>
      </c>
      <c r="AY56">
        <v>18886.641</v>
      </c>
      <c r="AZ56">
        <v>0</v>
      </c>
      <c r="BA56">
        <v>19849.55</v>
      </c>
      <c r="BB56">
        <v>357.32699999999897</v>
      </c>
      <c r="BC56">
        <v>22054.535</v>
      </c>
      <c r="BD56">
        <v>0</v>
      </c>
      <c r="BE56">
        <v>20691.483</v>
      </c>
      <c r="BF56">
        <v>0</v>
      </c>
      <c r="BG56">
        <v>22526.107</v>
      </c>
      <c r="BH56">
        <v>471.572</v>
      </c>
    </row>
    <row r="57" spans="1:60" x14ac:dyDescent="0.25">
      <c r="A57" s="6">
        <v>18780.934000000001</v>
      </c>
      <c r="B57">
        <v>191.23500000000001</v>
      </c>
      <c r="C57">
        <v>17522.909</v>
      </c>
      <c r="D57">
        <v>0</v>
      </c>
      <c r="E57">
        <v>19632.28</v>
      </c>
      <c r="F57">
        <v>851.346</v>
      </c>
      <c r="G57">
        <v>18804.017</v>
      </c>
      <c r="H57">
        <v>0</v>
      </c>
      <c r="I57">
        <v>17426.159</v>
      </c>
      <c r="J57">
        <v>0</v>
      </c>
      <c r="K57">
        <v>18975.221000000001</v>
      </c>
      <c r="L57">
        <v>171.20400000000001</v>
      </c>
      <c r="M57">
        <v>23799.429</v>
      </c>
      <c r="N57">
        <v>0</v>
      </c>
      <c r="O57">
        <v>21152.437999999998</v>
      </c>
      <c r="P57">
        <v>0</v>
      </c>
      <c r="Q57">
        <v>24040.006000000001</v>
      </c>
      <c r="R57">
        <v>240.576999999999</v>
      </c>
      <c r="S57">
        <v>20661.252</v>
      </c>
      <c r="T57">
        <v>0</v>
      </c>
      <c r="U57">
        <v>19826.098000000002</v>
      </c>
      <c r="V57">
        <v>1</v>
      </c>
      <c r="W57">
        <v>20867.044999999998</v>
      </c>
      <c r="X57">
        <v>205.79300000000001</v>
      </c>
      <c r="Y57">
        <v>22112.588</v>
      </c>
      <c r="Z57">
        <v>0</v>
      </c>
      <c r="AA57">
        <v>21783.598999999998</v>
      </c>
      <c r="AB57">
        <v>0</v>
      </c>
      <c r="AC57">
        <v>22921.714</v>
      </c>
      <c r="AD57">
        <v>809.12599999999895</v>
      </c>
      <c r="AE57">
        <v>18466.93</v>
      </c>
      <c r="AF57">
        <v>0</v>
      </c>
      <c r="AG57">
        <v>17407.753000000001</v>
      </c>
      <c r="AH57">
        <v>0</v>
      </c>
      <c r="AI57">
        <v>18745.382000000001</v>
      </c>
      <c r="AJ57">
        <v>278.45199999999897</v>
      </c>
      <c r="AK57">
        <v>22159.39</v>
      </c>
      <c r="AL57">
        <v>0</v>
      </c>
      <c r="AM57">
        <v>20588.451000000001</v>
      </c>
      <c r="AN57">
        <v>0</v>
      </c>
      <c r="AO57">
        <v>22214.734</v>
      </c>
      <c r="AP57">
        <v>55.343999999999902</v>
      </c>
      <c r="AQ57">
        <v>20663.778999999999</v>
      </c>
      <c r="AR57">
        <v>0</v>
      </c>
      <c r="AS57">
        <v>19729.560000000001</v>
      </c>
      <c r="AT57">
        <v>0</v>
      </c>
      <c r="AU57">
        <v>20879.713</v>
      </c>
      <c r="AV57">
        <v>215.933999999999</v>
      </c>
      <c r="AW57">
        <v>20110.902999999998</v>
      </c>
      <c r="AX57">
        <v>0</v>
      </c>
      <c r="AY57">
        <v>19223.063999999998</v>
      </c>
      <c r="AZ57">
        <v>0</v>
      </c>
      <c r="BA57">
        <v>20197.274000000001</v>
      </c>
      <c r="BB57">
        <v>86.370999999999896</v>
      </c>
      <c r="BC57">
        <v>22526.107</v>
      </c>
      <c r="BD57">
        <v>26.931999999999899</v>
      </c>
      <c r="BE57">
        <v>21051.757000000001</v>
      </c>
      <c r="BF57">
        <v>0</v>
      </c>
      <c r="BG57">
        <v>22578.906999999999</v>
      </c>
      <c r="BH57">
        <v>52.799999999999898</v>
      </c>
    </row>
    <row r="58" spans="1:60" x14ac:dyDescent="0.25">
      <c r="A58">
        <v>19825.417000000001</v>
      </c>
      <c r="B58">
        <v>0</v>
      </c>
      <c r="C58">
        <v>18033.960999999999</v>
      </c>
      <c r="D58">
        <v>0</v>
      </c>
      <c r="E58">
        <v>19871.275000000001</v>
      </c>
      <c r="F58">
        <v>45.857999999999898</v>
      </c>
      <c r="G58">
        <v>19057.620999999999</v>
      </c>
      <c r="H58">
        <v>0</v>
      </c>
      <c r="I58">
        <v>17634.485000000001</v>
      </c>
      <c r="J58">
        <v>1</v>
      </c>
      <c r="K58">
        <v>19203.269</v>
      </c>
      <c r="L58">
        <v>145.647999999999</v>
      </c>
      <c r="M58">
        <v>24266.087</v>
      </c>
      <c r="N58">
        <v>0</v>
      </c>
      <c r="O58">
        <v>21319.348999999998</v>
      </c>
      <c r="P58">
        <v>0</v>
      </c>
      <c r="Q58">
        <v>24520.404999999999</v>
      </c>
      <c r="R58">
        <v>254.31799999999899</v>
      </c>
      <c r="S58">
        <v>21078.861000000001</v>
      </c>
      <c r="T58">
        <v>0</v>
      </c>
      <c r="U58">
        <v>19841.003000000001</v>
      </c>
      <c r="V58">
        <v>0</v>
      </c>
      <c r="W58">
        <v>21814.157999999999</v>
      </c>
      <c r="X58">
        <v>735.29700000000003</v>
      </c>
      <c r="Y58">
        <v>22973.67</v>
      </c>
      <c r="Z58">
        <v>0</v>
      </c>
      <c r="AA58">
        <v>21962.245999999999</v>
      </c>
      <c r="AB58">
        <v>0</v>
      </c>
      <c r="AC58">
        <v>23123.505000000001</v>
      </c>
      <c r="AD58">
        <v>149.83499999999901</v>
      </c>
      <c r="AE58">
        <v>19036.968000000001</v>
      </c>
      <c r="AF58">
        <v>0</v>
      </c>
      <c r="AG58">
        <v>17620.735000000001</v>
      </c>
      <c r="AH58">
        <v>0</v>
      </c>
      <c r="AI58">
        <v>19262.626</v>
      </c>
      <c r="AJ58">
        <v>225.65799999999899</v>
      </c>
      <c r="AK58">
        <v>22244.42</v>
      </c>
      <c r="AL58">
        <v>0</v>
      </c>
      <c r="AM58">
        <v>21686.155999999999</v>
      </c>
      <c r="AN58">
        <v>0</v>
      </c>
      <c r="AO58">
        <v>22456.567999999999</v>
      </c>
      <c r="AP58">
        <v>212.147999999999</v>
      </c>
      <c r="AQ58">
        <v>20888.116999999998</v>
      </c>
      <c r="AR58">
        <v>0</v>
      </c>
      <c r="AS58">
        <v>20435.659</v>
      </c>
      <c r="AT58">
        <v>0</v>
      </c>
      <c r="AU58">
        <v>21038.597000000002</v>
      </c>
      <c r="AV58">
        <v>150.479999999999</v>
      </c>
      <c r="AW58">
        <v>20341.695</v>
      </c>
      <c r="AX58">
        <v>0</v>
      </c>
      <c r="AY58">
        <v>19492.223000000002</v>
      </c>
      <c r="AZ58">
        <v>0</v>
      </c>
      <c r="BA58">
        <v>20604.542000000001</v>
      </c>
      <c r="BB58">
        <v>262.84699999999901</v>
      </c>
      <c r="BC58">
        <v>22867.736000000001</v>
      </c>
      <c r="BD58">
        <v>0</v>
      </c>
      <c r="BE58">
        <v>21331.258999999998</v>
      </c>
      <c r="BF58">
        <v>0</v>
      </c>
      <c r="BG58">
        <v>22913.53</v>
      </c>
      <c r="BH58">
        <v>45.793999999999897</v>
      </c>
    </row>
    <row r="59" spans="1:60" x14ac:dyDescent="0.25">
      <c r="A59">
        <v>20212.79</v>
      </c>
      <c r="B59">
        <v>0</v>
      </c>
      <c r="C59">
        <v>18301.870999999999</v>
      </c>
      <c r="D59">
        <v>0</v>
      </c>
      <c r="E59">
        <v>20715.633999999998</v>
      </c>
      <c r="F59">
        <v>502.84399999999903</v>
      </c>
      <c r="G59">
        <v>19241.834999999999</v>
      </c>
      <c r="H59">
        <v>0</v>
      </c>
      <c r="I59">
        <v>17712.506000000001</v>
      </c>
      <c r="J59">
        <v>0</v>
      </c>
      <c r="K59">
        <v>19317.647000000001</v>
      </c>
      <c r="L59">
        <v>75.811999999999898</v>
      </c>
      <c r="M59">
        <v>24672.985000000001</v>
      </c>
      <c r="N59">
        <v>0</v>
      </c>
      <c r="O59">
        <v>21627.52</v>
      </c>
      <c r="P59">
        <v>0</v>
      </c>
      <c r="Q59">
        <v>25285.986000000001</v>
      </c>
      <c r="R59">
        <v>613.00099999999895</v>
      </c>
      <c r="S59">
        <v>22120.363000000001</v>
      </c>
      <c r="T59">
        <v>0</v>
      </c>
      <c r="U59">
        <v>20396.331999999999</v>
      </c>
      <c r="V59">
        <v>0</v>
      </c>
      <c r="W59">
        <v>22427.473999999998</v>
      </c>
      <c r="X59">
        <v>307.11099999999902</v>
      </c>
      <c r="Y59">
        <v>23140.395</v>
      </c>
      <c r="Z59">
        <v>0</v>
      </c>
      <c r="AA59">
        <v>22036.473999999998</v>
      </c>
      <c r="AB59">
        <v>0</v>
      </c>
      <c r="AC59">
        <v>23478.896000000001</v>
      </c>
      <c r="AD59">
        <v>338.50099999999901</v>
      </c>
      <c r="AE59">
        <v>19395.925999999999</v>
      </c>
      <c r="AF59">
        <v>0</v>
      </c>
      <c r="AG59">
        <v>18026.175999999999</v>
      </c>
      <c r="AH59">
        <v>0</v>
      </c>
      <c r="AI59">
        <v>19450.455999999998</v>
      </c>
      <c r="AJ59">
        <v>54.53</v>
      </c>
      <c r="AK59">
        <v>22472.195</v>
      </c>
      <c r="AL59">
        <v>0</v>
      </c>
      <c r="AM59">
        <v>22159.39</v>
      </c>
      <c r="AN59">
        <v>0</v>
      </c>
      <c r="AO59">
        <v>22871.914000000001</v>
      </c>
      <c r="AP59">
        <v>399.71899999999903</v>
      </c>
      <c r="AQ59">
        <v>21170.945</v>
      </c>
      <c r="AR59">
        <v>0</v>
      </c>
      <c r="AS59">
        <v>20663.778999999999</v>
      </c>
      <c r="AT59">
        <v>0</v>
      </c>
      <c r="AU59">
        <v>21304.66</v>
      </c>
      <c r="AV59">
        <v>133.71499999999901</v>
      </c>
      <c r="AW59">
        <v>20744.816999999999</v>
      </c>
      <c r="AX59">
        <v>0</v>
      </c>
      <c r="AY59">
        <v>20110.902999999998</v>
      </c>
      <c r="AZ59">
        <v>0</v>
      </c>
      <c r="BA59">
        <v>20973.839</v>
      </c>
      <c r="BB59">
        <v>229.021999999999</v>
      </c>
      <c r="BC59">
        <v>23971.451000000001</v>
      </c>
      <c r="BD59">
        <v>0</v>
      </c>
      <c r="BE59">
        <v>21954.008999999998</v>
      </c>
      <c r="BF59">
        <v>0</v>
      </c>
      <c r="BG59">
        <v>24144.324000000001</v>
      </c>
      <c r="BH59">
        <v>172.872999999999</v>
      </c>
    </row>
    <row r="60" spans="1:60" x14ac:dyDescent="0.25">
      <c r="A60">
        <v>20763.419000000002</v>
      </c>
      <c r="B60">
        <v>0</v>
      </c>
      <c r="C60">
        <v>18448.386999999999</v>
      </c>
      <c r="D60">
        <v>0</v>
      </c>
      <c r="E60">
        <v>20885.879000000001</v>
      </c>
      <c r="F60">
        <v>122.459999999999</v>
      </c>
      <c r="G60">
        <v>19477.969000000001</v>
      </c>
      <c r="H60">
        <v>0</v>
      </c>
      <c r="I60">
        <v>18175.532999999999</v>
      </c>
      <c r="J60">
        <v>0</v>
      </c>
      <c r="K60">
        <v>19865.045999999998</v>
      </c>
      <c r="L60">
        <v>387.07699999999897</v>
      </c>
      <c r="M60">
        <v>25356.842000000001</v>
      </c>
      <c r="N60">
        <v>0</v>
      </c>
      <c r="O60">
        <v>22324.691999999999</v>
      </c>
      <c r="P60">
        <v>0</v>
      </c>
      <c r="Q60">
        <v>25447.481</v>
      </c>
      <c r="R60">
        <v>90.638999999999896</v>
      </c>
      <c r="S60">
        <v>22427.473999999998</v>
      </c>
      <c r="T60">
        <v>124.81899999999899</v>
      </c>
      <c r="U60">
        <v>20661.252</v>
      </c>
      <c r="V60">
        <v>0</v>
      </c>
      <c r="W60">
        <v>22649.399000000001</v>
      </c>
      <c r="X60">
        <v>221.92500000000001</v>
      </c>
      <c r="Y60">
        <v>23625.781999999999</v>
      </c>
      <c r="Z60">
        <v>0</v>
      </c>
      <c r="AA60">
        <v>22112.588</v>
      </c>
      <c r="AB60">
        <v>0</v>
      </c>
      <c r="AC60">
        <v>23888.618999999999</v>
      </c>
      <c r="AD60">
        <v>262.83699999999902</v>
      </c>
      <c r="AE60">
        <v>19467.544000000002</v>
      </c>
      <c r="AF60">
        <v>0</v>
      </c>
      <c r="AG60">
        <v>18466.93</v>
      </c>
      <c r="AH60">
        <v>0</v>
      </c>
      <c r="AI60">
        <v>19516.25</v>
      </c>
      <c r="AJ60">
        <v>48.706000000000003</v>
      </c>
      <c r="AK60">
        <v>22932.572</v>
      </c>
      <c r="AL60">
        <v>0</v>
      </c>
      <c r="AM60">
        <v>22244.42</v>
      </c>
      <c r="AN60">
        <v>0</v>
      </c>
      <c r="AO60">
        <v>23072.653999999999</v>
      </c>
      <c r="AP60">
        <v>140.081999999999</v>
      </c>
      <c r="AQ60">
        <v>21304.66</v>
      </c>
      <c r="AR60">
        <v>106.206999999999</v>
      </c>
      <c r="AS60">
        <v>20888.116999999998</v>
      </c>
      <c r="AT60">
        <v>0</v>
      </c>
      <c r="AU60">
        <v>21561.550999999999</v>
      </c>
      <c r="AV60">
        <v>256.890999999999</v>
      </c>
      <c r="AW60">
        <v>21142.741999999998</v>
      </c>
      <c r="AX60">
        <v>0</v>
      </c>
      <c r="AY60">
        <v>20341.695</v>
      </c>
      <c r="AZ60">
        <v>0</v>
      </c>
      <c r="BA60">
        <v>21346.100999999999</v>
      </c>
      <c r="BB60">
        <v>203.35899999999901</v>
      </c>
      <c r="BC60">
        <v>24456.377</v>
      </c>
      <c r="BD60">
        <v>0</v>
      </c>
      <c r="BE60">
        <v>22054.535</v>
      </c>
      <c r="BF60">
        <v>0</v>
      </c>
      <c r="BG60">
        <v>24714.945</v>
      </c>
      <c r="BH60">
        <v>258.56799999999902</v>
      </c>
    </row>
    <row r="61" spans="1:60" x14ac:dyDescent="0.25">
      <c r="A61">
        <v>20925.005000000001</v>
      </c>
      <c r="B61">
        <v>0</v>
      </c>
      <c r="C61">
        <v>18589.699000000001</v>
      </c>
      <c r="D61">
        <v>1</v>
      </c>
      <c r="E61">
        <v>21306.643</v>
      </c>
      <c r="F61">
        <v>381.63799999999901</v>
      </c>
      <c r="G61">
        <v>20398.337</v>
      </c>
      <c r="H61">
        <v>0</v>
      </c>
      <c r="I61">
        <v>18804.017</v>
      </c>
      <c r="J61">
        <v>0</v>
      </c>
      <c r="K61">
        <v>20492.812999999998</v>
      </c>
      <c r="L61">
        <v>94.4759999999999</v>
      </c>
      <c r="M61">
        <v>25524.005000000001</v>
      </c>
      <c r="N61">
        <v>0</v>
      </c>
      <c r="O61">
        <v>22388.323</v>
      </c>
      <c r="P61">
        <v>1</v>
      </c>
      <c r="Q61">
        <v>25670.962</v>
      </c>
      <c r="R61">
        <v>146.956999999999</v>
      </c>
      <c r="S61">
        <v>22760.191999999999</v>
      </c>
      <c r="T61">
        <v>0</v>
      </c>
      <c r="U61">
        <v>21078.861000000001</v>
      </c>
      <c r="V61">
        <v>0</v>
      </c>
      <c r="W61">
        <v>22843.493999999999</v>
      </c>
      <c r="X61">
        <v>83.301999999999893</v>
      </c>
      <c r="Y61">
        <v>24022.937999999998</v>
      </c>
      <c r="Z61">
        <v>0</v>
      </c>
      <c r="AA61">
        <v>22973.67</v>
      </c>
      <c r="AB61">
        <v>0</v>
      </c>
      <c r="AC61">
        <v>24237.743999999999</v>
      </c>
      <c r="AD61">
        <v>214.80599999999899</v>
      </c>
      <c r="AE61">
        <v>19539.895</v>
      </c>
      <c r="AF61">
        <v>0</v>
      </c>
      <c r="AG61">
        <v>19036.968000000001</v>
      </c>
      <c r="AH61">
        <v>0</v>
      </c>
      <c r="AI61">
        <v>19591.744999999999</v>
      </c>
      <c r="AJ61">
        <v>51.849999999999902</v>
      </c>
      <c r="AK61">
        <v>23285.582999999999</v>
      </c>
      <c r="AL61">
        <v>0</v>
      </c>
      <c r="AM61">
        <v>22472.195</v>
      </c>
      <c r="AN61">
        <v>0</v>
      </c>
      <c r="AO61">
        <v>23361.248</v>
      </c>
      <c r="AP61">
        <v>75.664999999999907</v>
      </c>
      <c r="AQ61">
        <v>21571.371999999999</v>
      </c>
      <c r="AR61">
        <v>0</v>
      </c>
      <c r="AS61">
        <v>21170.945</v>
      </c>
      <c r="AT61">
        <v>0</v>
      </c>
      <c r="AU61">
        <v>21647.26</v>
      </c>
      <c r="AV61">
        <v>75.888000000000005</v>
      </c>
      <c r="AW61">
        <v>21346.100999999999</v>
      </c>
      <c r="AX61">
        <v>9.4199999999999893</v>
      </c>
      <c r="AY61">
        <v>20744.816999999999</v>
      </c>
      <c r="AZ61">
        <v>0</v>
      </c>
      <c r="BA61">
        <v>21570.108</v>
      </c>
      <c r="BB61">
        <v>224.00700000000001</v>
      </c>
      <c r="BC61">
        <v>24801.620999999999</v>
      </c>
      <c r="BD61">
        <v>0</v>
      </c>
      <c r="BE61">
        <v>22499.174999999999</v>
      </c>
      <c r="BF61">
        <v>1</v>
      </c>
      <c r="BG61">
        <v>25005.864000000001</v>
      </c>
      <c r="BH61">
        <v>204.242999999999</v>
      </c>
    </row>
    <row r="62" spans="1:60" x14ac:dyDescent="0.25">
      <c r="A62" s="6">
        <v>21306.643</v>
      </c>
      <c r="B62">
        <v>122.972999999999</v>
      </c>
      <c r="C62">
        <v>18780.934000000001</v>
      </c>
      <c r="D62">
        <v>0</v>
      </c>
      <c r="E62">
        <v>21695.03</v>
      </c>
      <c r="F62">
        <v>388.38699999999898</v>
      </c>
      <c r="G62">
        <v>20574.827000000001</v>
      </c>
      <c r="H62">
        <v>0</v>
      </c>
      <c r="I62">
        <v>19057.620999999999</v>
      </c>
      <c r="J62">
        <v>0</v>
      </c>
      <c r="K62">
        <v>21457.569</v>
      </c>
      <c r="L62">
        <v>882.74199999999905</v>
      </c>
      <c r="M62">
        <v>25710.873</v>
      </c>
      <c r="N62">
        <v>0</v>
      </c>
      <c r="O62">
        <v>22535.411</v>
      </c>
      <c r="P62">
        <v>0</v>
      </c>
      <c r="Q62">
        <v>26281.505000000001</v>
      </c>
      <c r="R62">
        <v>570.63199999999904</v>
      </c>
      <c r="S62">
        <v>23052.811000000002</v>
      </c>
      <c r="T62">
        <v>0</v>
      </c>
      <c r="U62">
        <v>22120.363000000001</v>
      </c>
      <c r="V62">
        <v>0</v>
      </c>
      <c r="W62">
        <v>23352.856</v>
      </c>
      <c r="X62">
        <v>300.04499999999899</v>
      </c>
      <c r="Y62">
        <v>24440.565999999999</v>
      </c>
      <c r="Z62">
        <v>0</v>
      </c>
      <c r="AA62">
        <v>23140.395</v>
      </c>
      <c r="AB62">
        <v>0</v>
      </c>
      <c r="AC62">
        <v>24878.501</v>
      </c>
      <c r="AD62">
        <v>437.93499999999898</v>
      </c>
      <c r="AE62">
        <v>19644.933000000001</v>
      </c>
      <c r="AF62">
        <v>0</v>
      </c>
      <c r="AG62">
        <v>19395.925999999999</v>
      </c>
      <c r="AH62">
        <v>0</v>
      </c>
      <c r="AI62">
        <v>19891.173999999999</v>
      </c>
      <c r="AJ62">
        <v>246.24099999999899</v>
      </c>
      <c r="AK62">
        <v>23604.198</v>
      </c>
      <c r="AL62">
        <v>0</v>
      </c>
      <c r="AM62">
        <v>22932.572</v>
      </c>
      <c r="AN62">
        <v>0</v>
      </c>
      <c r="AO62">
        <v>23833.916000000001</v>
      </c>
      <c r="AP62">
        <v>229.71799999999899</v>
      </c>
      <c r="AQ62">
        <v>21936.63</v>
      </c>
      <c r="AR62">
        <v>0</v>
      </c>
      <c r="AS62">
        <v>21198.453000000001</v>
      </c>
      <c r="AT62">
        <v>1</v>
      </c>
      <c r="AU62">
        <v>22139.643</v>
      </c>
      <c r="AV62">
        <v>203.01299999999901</v>
      </c>
      <c r="AW62">
        <v>21592.761999999999</v>
      </c>
      <c r="AX62">
        <v>0</v>
      </c>
      <c r="AY62">
        <v>21142.741999999998</v>
      </c>
      <c r="AZ62">
        <v>0</v>
      </c>
      <c r="BA62">
        <v>21998.69</v>
      </c>
      <c r="BB62">
        <v>405.92799999999897</v>
      </c>
      <c r="BC62">
        <v>25509.776999999998</v>
      </c>
      <c r="BD62">
        <v>0</v>
      </c>
      <c r="BE62">
        <v>22526.107</v>
      </c>
      <c r="BF62">
        <v>0</v>
      </c>
      <c r="BG62">
        <v>25764.814999999999</v>
      </c>
      <c r="BH62">
        <v>255.03800000000001</v>
      </c>
    </row>
    <row r="63" spans="1:60" x14ac:dyDescent="0.25">
      <c r="A63" s="6">
        <v>21697.68</v>
      </c>
      <c r="B63">
        <v>0</v>
      </c>
      <c r="C63">
        <v>19825.417000000001</v>
      </c>
      <c r="D63">
        <v>0</v>
      </c>
      <c r="E63">
        <v>21767.625</v>
      </c>
      <c r="F63">
        <v>69.944999999999894</v>
      </c>
      <c r="G63">
        <v>21457.569</v>
      </c>
      <c r="H63">
        <v>210.87799999999899</v>
      </c>
      <c r="I63">
        <v>19241.834999999999</v>
      </c>
      <c r="J63">
        <v>0</v>
      </c>
      <c r="K63">
        <v>22379.432000000001</v>
      </c>
      <c r="L63">
        <v>921.86300000000006</v>
      </c>
      <c r="M63">
        <v>26281.505000000001</v>
      </c>
      <c r="N63">
        <v>395.99599999999901</v>
      </c>
      <c r="O63">
        <v>23799.429</v>
      </c>
      <c r="P63">
        <v>0</v>
      </c>
      <c r="Q63">
        <v>26415.735000000001</v>
      </c>
      <c r="R63">
        <v>134.229999999999</v>
      </c>
      <c r="S63">
        <v>23995.580999999998</v>
      </c>
      <c r="T63">
        <v>0</v>
      </c>
      <c r="U63">
        <v>22302.654999999999</v>
      </c>
      <c r="V63">
        <v>1</v>
      </c>
      <c r="W63">
        <v>24395.111000000001</v>
      </c>
      <c r="X63">
        <v>399.52999999999901</v>
      </c>
      <c r="Y63">
        <v>25186.184000000001</v>
      </c>
      <c r="Z63">
        <v>0</v>
      </c>
      <c r="AA63">
        <v>23625.781999999999</v>
      </c>
      <c r="AB63">
        <v>0</v>
      </c>
      <c r="AC63">
        <v>25412.06</v>
      </c>
      <c r="AD63">
        <v>225.87599999999901</v>
      </c>
      <c r="AE63">
        <v>20547.161</v>
      </c>
      <c r="AF63">
        <v>0</v>
      </c>
      <c r="AG63">
        <v>19467.544000000002</v>
      </c>
      <c r="AH63">
        <v>0</v>
      </c>
      <c r="AI63">
        <v>20874.312999999998</v>
      </c>
      <c r="AJ63">
        <v>327.15199999999902</v>
      </c>
      <c r="AK63">
        <v>24544.348999999998</v>
      </c>
      <c r="AL63">
        <v>0</v>
      </c>
      <c r="AM63">
        <v>23285.582999999999</v>
      </c>
      <c r="AN63">
        <v>0</v>
      </c>
      <c r="AO63">
        <v>24790.962</v>
      </c>
      <c r="AP63">
        <v>246.612999999999</v>
      </c>
      <c r="AQ63">
        <v>22148.819</v>
      </c>
      <c r="AR63">
        <v>0</v>
      </c>
      <c r="AS63">
        <v>21304.66</v>
      </c>
      <c r="AT63">
        <v>0</v>
      </c>
      <c r="AU63">
        <v>22273.116999999998</v>
      </c>
      <c r="AV63">
        <v>124.298</v>
      </c>
      <c r="AW63">
        <v>22034.043000000001</v>
      </c>
      <c r="AX63">
        <v>0</v>
      </c>
      <c r="AY63">
        <v>21336.681</v>
      </c>
      <c r="AZ63">
        <v>1</v>
      </c>
      <c r="BA63">
        <v>22771.684000000001</v>
      </c>
      <c r="BB63">
        <v>737.64099999999905</v>
      </c>
      <c r="BC63">
        <v>25786.084999999999</v>
      </c>
      <c r="BD63">
        <v>0</v>
      </c>
      <c r="BE63">
        <v>22867.736000000001</v>
      </c>
      <c r="BF63">
        <v>0</v>
      </c>
      <c r="BG63">
        <v>25865.627</v>
      </c>
      <c r="BH63">
        <v>79.542000000000002</v>
      </c>
    </row>
    <row r="64" spans="1:60" x14ac:dyDescent="0.25">
      <c r="A64" s="6">
        <v>22189.348999999998</v>
      </c>
      <c r="B64">
        <v>0</v>
      </c>
      <c r="C64">
        <v>20212.79</v>
      </c>
      <c r="D64">
        <v>0</v>
      </c>
      <c r="E64">
        <v>22948.710999999999</v>
      </c>
      <c r="F64">
        <v>759.36199999999894</v>
      </c>
      <c r="G64">
        <v>22379.432000000001</v>
      </c>
      <c r="H64">
        <v>18.216999999999899</v>
      </c>
      <c r="I64">
        <v>19477.969000000001</v>
      </c>
      <c r="J64">
        <v>0</v>
      </c>
      <c r="K64">
        <v>23021.437000000002</v>
      </c>
      <c r="L64">
        <v>642.00499999999897</v>
      </c>
      <c r="M64">
        <v>26982.032999999999</v>
      </c>
      <c r="N64">
        <v>0</v>
      </c>
      <c r="O64">
        <v>24266.087</v>
      </c>
      <c r="P64">
        <v>0</v>
      </c>
      <c r="Q64">
        <v>27113.913</v>
      </c>
      <c r="R64">
        <v>131.879999999999</v>
      </c>
      <c r="S64">
        <v>24760.417000000001</v>
      </c>
      <c r="T64">
        <v>0</v>
      </c>
      <c r="U64">
        <v>22427.473999999998</v>
      </c>
      <c r="V64">
        <v>0</v>
      </c>
      <c r="W64">
        <v>24913.830999999998</v>
      </c>
      <c r="X64">
        <v>153.41399999999899</v>
      </c>
      <c r="Y64">
        <v>25519.51</v>
      </c>
      <c r="Z64">
        <v>0</v>
      </c>
      <c r="AA64">
        <v>24022.937999999998</v>
      </c>
      <c r="AB64">
        <v>0</v>
      </c>
      <c r="AC64">
        <v>26195.003000000001</v>
      </c>
      <c r="AD64">
        <v>675.49299999999903</v>
      </c>
      <c r="AE64">
        <v>20879.706999999999</v>
      </c>
      <c r="AF64">
        <v>0</v>
      </c>
      <c r="AG64">
        <v>19539.895</v>
      </c>
      <c r="AH64">
        <v>0</v>
      </c>
      <c r="AI64">
        <v>20979.32</v>
      </c>
      <c r="AJ64">
        <v>99.6129999999999</v>
      </c>
      <c r="AK64">
        <v>25204.471000000001</v>
      </c>
      <c r="AL64">
        <v>0</v>
      </c>
      <c r="AM64">
        <v>23604.198</v>
      </c>
      <c r="AN64">
        <v>0</v>
      </c>
      <c r="AO64">
        <v>25467.23</v>
      </c>
      <c r="AP64">
        <v>262.75900000000001</v>
      </c>
      <c r="AQ64">
        <v>22285.923999999999</v>
      </c>
      <c r="AR64">
        <v>0</v>
      </c>
      <c r="AS64">
        <v>21571.371999999999</v>
      </c>
      <c r="AT64">
        <v>0</v>
      </c>
      <c r="AU64">
        <v>22602.325000000001</v>
      </c>
      <c r="AV64">
        <v>316.40099999999899</v>
      </c>
      <c r="AW64">
        <v>22771.684000000001</v>
      </c>
      <c r="AX64">
        <v>562.67599999999902</v>
      </c>
      <c r="AY64">
        <v>21346.100999999999</v>
      </c>
      <c r="AZ64">
        <v>0</v>
      </c>
      <c r="BA64">
        <v>22920.298999999999</v>
      </c>
      <c r="BB64">
        <v>148.61500000000001</v>
      </c>
      <c r="BC64">
        <v>25879.804</v>
      </c>
      <c r="BD64">
        <v>0</v>
      </c>
      <c r="BE64">
        <v>23971.451000000001</v>
      </c>
      <c r="BF64">
        <v>0</v>
      </c>
      <c r="BG64">
        <v>26023.806</v>
      </c>
      <c r="BH64">
        <v>144.00200000000001</v>
      </c>
    </row>
    <row r="65" spans="1:60" x14ac:dyDescent="0.25">
      <c r="A65" s="6">
        <v>23005.128000000001</v>
      </c>
      <c r="B65">
        <v>0</v>
      </c>
      <c r="C65">
        <v>20763.419000000002</v>
      </c>
      <c r="D65">
        <v>0</v>
      </c>
      <c r="E65">
        <v>23141.266</v>
      </c>
      <c r="F65">
        <v>136.13799999999901</v>
      </c>
      <c r="G65">
        <v>23079.348999999998</v>
      </c>
      <c r="H65">
        <v>0</v>
      </c>
      <c r="I65">
        <v>20398.337</v>
      </c>
      <c r="J65">
        <v>0</v>
      </c>
      <c r="K65">
        <v>23495.976999999999</v>
      </c>
      <c r="L65">
        <v>416.62799999999902</v>
      </c>
      <c r="M65">
        <v>27212.827000000001</v>
      </c>
      <c r="N65">
        <v>0</v>
      </c>
      <c r="O65">
        <v>24672.985000000001</v>
      </c>
      <c r="P65">
        <v>0</v>
      </c>
      <c r="Q65">
        <v>27663.246999999999</v>
      </c>
      <c r="R65">
        <v>450.41999999999899</v>
      </c>
      <c r="S65">
        <v>25036.571</v>
      </c>
      <c r="T65">
        <v>0</v>
      </c>
      <c r="U65">
        <v>22760.191999999999</v>
      </c>
      <c r="V65">
        <v>0</v>
      </c>
      <c r="W65">
        <v>25566.914000000001</v>
      </c>
      <c r="X65">
        <v>530.34299999999905</v>
      </c>
      <c r="Y65">
        <v>26248.096000000001</v>
      </c>
      <c r="Z65">
        <v>0</v>
      </c>
      <c r="AA65">
        <v>24440.565999999999</v>
      </c>
      <c r="AB65">
        <v>0</v>
      </c>
      <c r="AC65">
        <v>26338.226999999999</v>
      </c>
      <c r="AD65">
        <v>90.131</v>
      </c>
      <c r="AE65">
        <v>21008.362000000001</v>
      </c>
      <c r="AF65">
        <v>0</v>
      </c>
      <c r="AG65">
        <v>19644.933000000001</v>
      </c>
      <c r="AH65">
        <v>0</v>
      </c>
      <c r="AI65">
        <v>21048.726999999999</v>
      </c>
      <c r="AJ65">
        <v>40.364999999999903</v>
      </c>
      <c r="AK65">
        <v>25495.73</v>
      </c>
      <c r="AL65">
        <v>0</v>
      </c>
      <c r="AM65">
        <v>24544.348999999998</v>
      </c>
      <c r="AN65">
        <v>0</v>
      </c>
      <c r="AO65">
        <v>25833.102999999999</v>
      </c>
      <c r="AP65">
        <v>337.37299999999902</v>
      </c>
      <c r="AQ65">
        <v>23422.454000000002</v>
      </c>
      <c r="AR65">
        <v>0</v>
      </c>
      <c r="AS65">
        <v>21936.63</v>
      </c>
      <c r="AT65">
        <v>0</v>
      </c>
      <c r="AU65">
        <v>23566.7</v>
      </c>
      <c r="AV65">
        <v>144.24599999999899</v>
      </c>
      <c r="AW65">
        <v>22979.34</v>
      </c>
      <c r="AX65">
        <v>0</v>
      </c>
      <c r="AY65">
        <v>21592.761999999999</v>
      </c>
      <c r="AZ65">
        <v>0</v>
      </c>
      <c r="BA65">
        <v>23481.848000000002</v>
      </c>
      <c r="BB65">
        <v>502.50799999999902</v>
      </c>
      <c r="BC65">
        <v>26187.491000000002</v>
      </c>
      <c r="BD65">
        <v>0</v>
      </c>
      <c r="BE65">
        <v>24456.377</v>
      </c>
      <c r="BF65">
        <v>0</v>
      </c>
      <c r="BG65">
        <v>26539.219000000001</v>
      </c>
      <c r="BH65">
        <v>351.72799999999899</v>
      </c>
    </row>
    <row r="66" spans="1:60" x14ac:dyDescent="0.25">
      <c r="A66" s="6">
        <v>23309.82</v>
      </c>
      <c r="B66">
        <v>0</v>
      </c>
      <c r="C66">
        <v>20925.005000000001</v>
      </c>
      <c r="D66">
        <v>0</v>
      </c>
      <c r="E66">
        <v>23429.41</v>
      </c>
      <c r="F66">
        <v>119.59</v>
      </c>
      <c r="G66">
        <v>23550.170999999998</v>
      </c>
      <c r="H66">
        <v>0</v>
      </c>
      <c r="I66">
        <v>20574.827000000001</v>
      </c>
      <c r="J66">
        <v>0</v>
      </c>
      <c r="K66">
        <v>23830.093000000001</v>
      </c>
      <c r="L66">
        <v>279.92200000000003</v>
      </c>
      <c r="M66">
        <v>27748.182000000001</v>
      </c>
      <c r="N66">
        <v>0</v>
      </c>
      <c r="O66">
        <v>25356.842000000001</v>
      </c>
      <c r="P66">
        <v>0</v>
      </c>
      <c r="Q66">
        <v>28011.625</v>
      </c>
      <c r="R66">
        <v>263.44299999999902</v>
      </c>
      <c r="S66">
        <v>25798.962</v>
      </c>
      <c r="T66">
        <v>0</v>
      </c>
      <c r="U66">
        <v>23052.811000000002</v>
      </c>
      <c r="V66">
        <v>0</v>
      </c>
      <c r="W66">
        <v>26316.376</v>
      </c>
      <c r="X66">
        <v>517.41399999999896</v>
      </c>
      <c r="Y66">
        <v>26632.572</v>
      </c>
      <c r="Z66">
        <v>0</v>
      </c>
      <c r="AA66">
        <v>25186.184000000001</v>
      </c>
      <c r="AB66">
        <v>0</v>
      </c>
      <c r="AC66">
        <v>27890.593000000001</v>
      </c>
      <c r="AD66">
        <v>1258.02099999999</v>
      </c>
      <c r="AE66">
        <v>21052.399000000001</v>
      </c>
      <c r="AF66">
        <v>0</v>
      </c>
      <c r="AG66">
        <v>20547.161</v>
      </c>
      <c r="AH66">
        <v>0</v>
      </c>
      <c r="AI66">
        <v>21354.809000000001</v>
      </c>
      <c r="AJ66">
        <v>302.409999999999</v>
      </c>
      <c r="AK66">
        <v>25860.241000000002</v>
      </c>
      <c r="AL66">
        <v>0</v>
      </c>
      <c r="AM66">
        <v>25204.471000000001</v>
      </c>
      <c r="AN66">
        <v>0</v>
      </c>
      <c r="AO66">
        <v>25945.468000000001</v>
      </c>
      <c r="AP66">
        <v>85.227000000000004</v>
      </c>
      <c r="AQ66">
        <v>24035.041000000001</v>
      </c>
      <c r="AR66">
        <v>0</v>
      </c>
      <c r="AS66">
        <v>22148.819</v>
      </c>
      <c r="AT66">
        <v>0</v>
      </c>
      <c r="AU66">
        <v>24244.951000000001</v>
      </c>
      <c r="AV66">
        <v>209.909999999999</v>
      </c>
      <c r="AW66">
        <v>23983.787</v>
      </c>
      <c r="AX66">
        <v>0</v>
      </c>
      <c r="AY66">
        <v>22034.043000000001</v>
      </c>
      <c r="AZ66">
        <v>0</v>
      </c>
      <c r="BA66">
        <v>24133.768</v>
      </c>
      <c r="BB66">
        <v>149.980999999999</v>
      </c>
      <c r="BC66">
        <v>26622.9</v>
      </c>
      <c r="BD66">
        <v>0</v>
      </c>
      <c r="BE66">
        <v>24801.620999999999</v>
      </c>
      <c r="BF66">
        <v>0</v>
      </c>
      <c r="BG66">
        <v>26838</v>
      </c>
      <c r="BH66">
        <v>215.099999999999</v>
      </c>
    </row>
    <row r="67" spans="1:60" x14ac:dyDescent="0.25">
      <c r="A67" s="6">
        <v>23615.946</v>
      </c>
      <c r="B67">
        <v>0</v>
      </c>
      <c r="C67">
        <v>21183.67</v>
      </c>
      <c r="D67">
        <v>1</v>
      </c>
      <c r="E67">
        <v>23808.923999999999</v>
      </c>
      <c r="F67">
        <v>192.97800000000001</v>
      </c>
      <c r="G67">
        <v>23839.281999999999</v>
      </c>
      <c r="H67">
        <v>0</v>
      </c>
      <c r="I67">
        <v>21246.690999999999</v>
      </c>
      <c r="J67">
        <v>1</v>
      </c>
      <c r="K67">
        <v>24134.223999999998</v>
      </c>
      <c r="L67">
        <v>294.94200000000001</v>
      </c>
      <c r="M67">
        <v>28029.067999999999</v>
      </c>
      <c r="N67">
        <v>0</v>
      </c>
      <c r="O67">
        <v>25524.005000000001</v>
      </c>
      <c r="P67">
        <v>0</v>
      </c>
      <c r="Q67">
        <v>28181.097000000002</v>
      </c>
      <c r="R67">
        <v>152.028999999999</v>
      </c>
      <c r="S67">
        <v>26362.368999999999</v>
      </c>
      <c r="T67">
        <v>0</v>
      </c>
      <c r="U67">
        <v>23995.580999999998</v>
      </c>
      <c r="V67">
        <v>0</v>
      </c>
      <c r="W67">
        <v>26514.223000000002</v>
      </c>
      <c r="X67">
        <v>151.85399999999899</v>
      </c>
      <c r="Y67">
        <v>27890.593000000001</v>
      </c>
      <c r="Z67">
        <v>521.11999999999898</v>
      </c>
      <c r="AA67">
        <v>25519.51</v>
      </c>
      <c r="AB67">
        <v>0</v>
      </c>
      <c r="AC67">
        <v>28311.018</v>
      </c>
      <c r="AD67">
        <v>420.42499999999899</v>
      </c>
      <c r="AE67">
        <v>21362.045999999998</v>
      </c>
      <c r="AF67">
        <v>0</v>
      </c>
      <c r="AG67">
        <v>20879.706999999999</v>
      </c>
      <c r="AH67">
        <v>0</v>
      </c>
      <c r="AI67">
        <v>21661.316999999999</v>
      </c>
      <c r="AJ67">
        <v>299.27099999999899</v>
      </c>
      <c r="AK67">
        <v>26082.050999999999</v>
      </c>
      <c r="AL67">
        <v>0</v>
      </c>
      <c r="AM67">
        <v>25495.73</v>
      </c>
      <c r="AN67">
        <v>0</v>
      </c>
      <c r="AO67">
        <v>26259.412</v>
      </c>
      <c r="AP67">
        <v>177.360999999999</v>
      </c>
      <c r="AQ67">
        <v>24386.219000000001</v>
      </c>
      <c r="AR67">
        <v>0</v>
      </c>
      <c r="AS67">
        <v>22285.923999999999</v>
      </c>
      <c r="AT67">
        <v>0</v>
      </c>
      <c r="AU67">
        <v>24538.771000000001</v>
      </c>
      <c r="AV67">
        <v>152.551999999999</v>
      </c>
      <c r="AW67">
        <v>24175.895</v>
      </c>
      <c r="AX67">
        <v>0</v>
      </c>
      <c r="AY67">
        <v>22209.008000000002</v>
      </c>
      <c r="AZ67">
        <v>1</v>
      </c>
      <c r="BA67">
        <v>24330.524000000001</v>
      </c>
      <c r="BB67">
        <v>154.628999999999</v>
      </c>
      <c r="BC67">
        <v>26848.93</v>
      </c>
      <c r="BD67">
        <v>0</v>
      </c>
      <c r="BE67">
        <v>25509.776999999998</v>
      </c>
      <c r="BF67">
        <v>0</v>
      </c>
      <c r="BG67">
        <v>27014.782999999999</v>
      </c>
      <c r="BH67">
        <v>165.85300000000001</v>
      </c>
    </row>
    <row r="68" spans="1:60" x14ac:dyDescent="0.25">
      <c r="A68" s="6">
        <v>23984.475999999999</v>
      </c>
      <c r="B68">
        <v>0</v>
      </c>
      <c r="C68">
        <v>21306.643</v>
      </c>
      <c r="D68">
        <v>0</v>
      </c>
      <c r="E68">
        <v>24341.892</v>
      </c>
      <c r="F68">
        <v>357.41599999999897</v>
      </c>
      <c r="G68">
        <v>24313.264999999999</v>
      </c>
      <c r="H68">
        <v>0</v>
      </c>
      <c r="I68">
        <v>21457.569</v>
      </c>
      <c r="J68">
        <v>0</v>
      </c>
      <c r="K68">
        <v>24612.223999999998</v>
      </c>
      <c r="L68">
        <v>298.95899999999898</v>
      </c>
      <c r="M68">
        <v>28181.097000000002</v>
      </c>
      <c r="N68">
        <v>142.93799999999899</v>
      </c>
      <c r="O68">
        <v>25710.873</v>
      </c>
      <c r="P68">
        <v>0</v>
      </c>
      <c r="Q68">
        <v>28366.012999999999</v>
      </c>
      <c r="R68">
        <v>184.915999999999</v>
      </c>
      <c r="S68">
        <v>26734.796999999999</v>
      </c>
      <c r="T68">
        <v>0</v>
      </c>
      <c r="U68">
        <v>24760.417000000001</v>
      </c>
      <c r="V68">
        <v>0</v>
      </c>
      <c r="W68">
        <v>27110.596000000001</v>
      </c>
      <c r="X68">
        <v>375.79899999999901</v>
      </c>
      <c r="Y68">
        <v>28588.812999999998</v>
      </c>
      <c r="Z68">
        <v>0</v>
      </c>
      <c r="AA68">
        <v>26248.096000000001</v>
      </c>
      <c r="AB68">
        <v>0</v>
      </c>
      <c r="AC68">
        <v>28733.454000000002</v>
      </c>
      <c r="AD68">
        <v>144.640999999999</v>
      </c>
      <c r="AE68">
        <v>21674.768</v>
      </c>
      <c r="AF68">
        <v>0</v>
      </c>
      <c r="AG68">
        <v>21008.362000000001</v>
      </c>
      <c r="AH68">
        <v>0</v>
      </c>
      <c r="AI68">
        <v>22122.095000000001</v>
      </c>
      <c r="AJ68">
        <v>447.32699999999897</v>
      </c>
      <c r="AK68">
        <v>26311.300999999999</v>
      </c>
      <c r="AL68">
        <v>0</v>
      </c>
      <c r="AM68">
        <v>25860.241000000002</v>
      </c>
      <c r="AN68">
        <v>0</v>
      </c>
      <c r="AO68">
        <v>26488.453000000001</v>
      </c>
      <c r="AP68">
        <v>177.15199999999899</v>
      </c>
      <c r="AQ68">
        <v>24713.300999999999</v>
      </c>
      <c r="AR68">
        <v>0</v>
      </c>
      <c r="AS68">
        <v>23422.454000000002</v>
      </c>
      <c r="AT68">
        <v>0</v>
      </c>
      <c r="AU68">
        <v>25077.09</v>
      </c>
      <c r="AV68">
        <v>363.78899999999902</v>
      </c>
      <c r="AW68">
        <v>24461.205999999998</v>
      </c>
      <c r="AX68">
        <v>0</v>
      </c>
      <c r="AY68">
        <v>22771.684000000001</v>
      </c>
      <c r="AZ68">
        <v>0</v>
      </c>
      <c r="BA68">
        <v>24744.474999999999</v>
      </c>
      <c r="BB68">
        <v>283.26900000000001</v>
      </c>
      <c r="BC68">
        <v>27212.125</v>
      </c>
      <c r="BD68">
        <v>0</v>
      </c>
      <c r="BE68">
        <v>25786.084999999999</v>
      </c>
      <c r="BF68">
        <v>0</v>
      </c>
      <c r="BG68">
        <v>27620.772000000001</v>
      </c>
      <c r="BH68">
        <v>408.64699999999903</v>
      </c>
    </row>
    <row r="69" spans="1:60" x14ac:dyDescent="0.25">
      <c r="A69" s="6">
        <v>24643.695</v>
      </c>
      <c r="B69">
        <v>0</v>
      </c>
      <c r="C69">
        <v>21697.68</v>
      </c>
      <c r="D69">
        <v>0</v>
      </c>
      <c r="E69">
        <v>24782.901000000002</v>
      </c>
      <c r="F69">
        <v>139.20599999999899</v>
      </c>
      <c r="G69">
        <v>24739.044999999998</v>
      </c>
      <c r="H69">
        <v>0</v>
      </c>
      <c r="I69">
        <v>22361.215</v>
      </c>
      <c r="J69">
        <v>1</v>
      </c>
      <c r="K69">
        <v>25073.501</v>
      </c>
      <c r="L69">
        <v>334.45600000000002</v>
      </c>
      <c r="M69">
        <v>28562.506000000001</v>
      </c>
      <c r="N69">
        <v>0</v>
      </c>
      <c r="O69">
        <v>25885.508999999998</v>
      </c>
      <c r="P69">
        <v>1</v>
      </c>
      <c r="Q69">
        <v>28712.671999999999</v>
      </c>
      <c r="R69">
        <v>150.165999999999</v>
      </c>
      <c r="S69">
        <v>27180.168000000001</v>
      </c>
      <c r="T69">
        <v>0</v>
      </c>
      <c r="U69">
        <v>25036.571</v>
      </c>
      <c r="V69">
        <v>0</v>
      </c>
      <c r="W69">
        <v>27901.205000000002</v>
      </c>
      <c r="X69">
        <v>721.03700000000003</v>
      </c>
      <c r="Y69">
        <v>29001.669000000002</v>
      </c>
      <c r="Z69">
        <v>0</v>
      </c>
      <c r="AA69">
        <v>26632.572</v>
      </c>
      <c r="AB69">
        <v>0</v>
      </c>
      <c r="AC69">
        <v>29071.175999999999</v>
      </c>
      <c r="AD69">
        <v>69.507000000000005</v>
      </c>
      <c r="AE69">
        <v>22144.87</v>
      </c>
      <c r="AF69">
        <v>0</v>
      </c>
      <c r="AG69">
        <v>21052.399000000001</v>
      </c>
      <c r="AH69">
        <v>0</v>
      </c>
      <c r="AI69">
        <v>22392.177</v>
      </c>
      <c r="AJ69">
        <v>247.30699999999899</v>
      </c>
      <c r="AK69">
        <v>26604.183000000001</v>
      </c>
      <c r="AL69">
        <v>0</v>
      </c>
      <c r="AM69">
        <v>26082.050999999999</v>
      </c>
      <c r="AN69">
        <v>0</v>
      </c>
      <c r="AO69">
        <v>26778.687000000002</v>
      </c>
      <c r="AP69">
        <v>174.503999999999</v>
      </c>
      <c r="AQ69">
        <v>25265.074000000001</v>
      </c>
      <c r="AR69">
        <v>0</v>
      </c>
      <c r="AS69">
        <v>24035.041000000001</v>
      </c>
      <c r="AT69">
        <v>0</v>
      </c>
      <c r="AU69">
        <v>25575.870999999999</v>
      </c>
      <c r="AV69">
        <v>310.79700000000003</v>
      </c>
      <c r="AW69">
        <v>25073.291000000001</v>
      </c>
      <c r="AX69">
        <v>0</v>
      </c>
      <c r="AY69">
        <v>22979.34</v>
      </c>
      <c r="AZ69">
        <v>0</v>
      </c>
      <c r="BA69">
        <v>25213.813999999998</v>
      </c>
      <c r="BB69">
        <v>140.522999999999</v>
      </c>
      <c r="BC69">
        <v>27674.151999999998</v>
      </c>
      <c r="BD69">
        <v>0</v>
      </c>
      <c r="BE69">
        <v>25879.804</v>
      </c>
      <c r="BF69">
        <v>0</v>
      </c>
      <c r="BG69">
        <v>27985.946</v>
      </c>
      <c r="BH69">
        <v>311.79399999999902</v>
      </c>
    </row>
    <row r="70" spans="1:60" x14ac:dyDescent="0.25">
      <c r="A70" s="6">
        <v>25268.903999999999</v>
      </c>
      <c r="B70">
        <v>0</v>
      </c>
      <c r="C70">
        <v>22189.348999999998</v>
      </c>
      <c r="D70">
        <v>0</v>
      </c>
      <c r="E70">
        <v>25313.942999999999</v>
      </c>
      <c r="F70">
        <v>45.039000000000001</v>
      </c>
      <c r="G70">
        <v>25097.039000000001</v>
      </c>
      <c r="H70">
        <v>0</v>
      </c>
      <c r="I70">
        <v>22379.432000000001</v>
      </c>
      <c r="J70">
        <v>0</v>
      </c>
      <c r="K70">
        <v>25164.168000000001</v>
      </c>
      <c r="L70">
        <v>67.128999999999905</v>
      </c>
      <c r="M70">
        <v>28880.205999999998</v>
      </c>
      <c r="N70">
        <v>0</v>
      </c>
      <c r="O70">
        <v>26281.505000000001</v>
      </c>
      <c r="P70">
        <v>0</v>
      </c>
      <c r="Q70">
        <v>28955.205000000002</v>
      </c>
      <c r="R70">
        <v>74.998999999999896</v>
      </c>
      <c r="S70">
        <v>27901.205000000002</v>
      </c>
      <c r="T70">
        <v>133.266999999999</v>
      </c>
      <c r="U70">
        <v>25798.962</v>
      </c>
      <c r="V70">
        <v>0</v>
      </c>
      <c r="W70">
        <v>28183.143</v>
      </c>
      <c r="X70">
        <v>281.93799999999902</v>
      </c>
      <c r="Y70">
        <v>29126.775000000001</v>
      </c>
      <c r="Z70">
        <v>0</v>
      </c>
      <c r="AA70">
        <v>27369.473000000002</v>
      </c>
      <c r="AB70">
        <v>1</v>
      </c>
      <c r="AC70">
        <v>29433.775000000001</v>
      </c>
      <c r="AD70">
        <v>307</v>
      </c>
      <c r="AE70">
        <v>22392.177</v>
      </c>
      <c r="AF70">
        <v>128.576999999999</v>
      </c>
      <c r="AG70">
        <v>21362.045999999998</v>
      </c>
      <c r="AH70">
        <v>0</v>
      </c>
      <c r="AI70">
        <v>22483.632000000001</v>
      </c>
      <c r="AJ70">
        <v>91.454999999999899</v>
      </c>
      <c r="AK70">
        <v>27229.342000000001</v>
      </c>
      <c r="AL70">
        <v>0</v>
      </c>
      <c r="AM70">
        <v>26311.300999999999</v>
      </c>
      <c r="AN70">
        <v>0</v>
      </c>
      <c r="AO70">
        <v>27354.112000000001</v>
      </c>
      <c r="AP70">
        <v>124.769999999999</v>
      </c>
      <c r="AQ70">
        <v>25582.308000000001</v>
      </c>
      <c r="AR70">
        <v>0</v>
      </c>
      <c r="AS70">
        <v>24386.219000000001</v>
      </c>
      <c r="AT70">
        <v>0</v>
      </c>
      <c r="AU70">
        <v>25659.637999999999</v>
      </c>
      <c r="AV70">
        <v>77.329999999999899</v>
      </c>
      <c r="AW70">
        <v>25246.152999999998</v>
      </c>
      <c r="AX70">
        <v>0</v>
      </c>
      <c r="AY70">
        <v>23983.787</v>
      </c>
      <c r="AZ70">
        <v>0</v>
      </c>
      <c r="BA70">
        <v>25890.125</v>
      </c>
      <c r="BB70">
        <v>643.97199999999896</v>
      </c>
      <c r="BC70">
        <v>27985.946</v>
      </c>
      <c r="BD70">
        <v>149.491999999999</v>
      </c>
      <c r="BE70">
        <v>26187.491000000002</v>
      </c>
      <c r="BF70">
        <v>0</v>
      </c>
      <c r="BG70">
        <v>28147.88</v>
      </c>
      <c r="BH70">
        <v>161.933999999999</v>
      </c>
    </row>
    <row r="71" spans="1:60" x14ac:dyDescent="0.25">
      <c r="A71" s="6">
        <v>25618.832999999999</v>
      </c>
      <c r="B71">
        <v>0</v>
      </c>
      <c r="C71">
        <v>23005.128000000001</v>
      </c>
      <c r="D71">
        <v>0</v>
      </c>
      <c r="E71">
        <v>25824.735000000001</v>
      </c>
      <c r="F71">
        <v>205.90199999999899</v>
      </c>
      <c r="G71">
        <v>25272.715</v>
      </c>
      <c r="H71">
        <v>0</v>
      </c>
      <c r="I71">
        <v>23079.348999999998</v>
      </c>
      <c r="J71">
        <v>0</v>
      </c>
      <c r="K71">
        <v>25353.796999999999</v>
      </c>
      <c r="L71">
        <v>81.081999999999894</v>
      </c>
      <c r="M71">
        <v>29008.933000000001</v>
      </c>
      <c r="N71">
        <v>0</v>
      </c>
      <c r="O71">
        <v>26982.032999999999</v>
      </c>
      <c r="P71">
        <v>0</v>
      </c>
      <c r="Q71">
        <v>29127.035</v>
      </c>
      <c r="R71">
        <v>118.102</v>
      </c>
      <c r="S71">
        <v>28324.03</v>
      </c>
      <c r="T71">
        <v>0</v>
      </c>
      <c r="U71">
        <v>26362.368999999999</v>
      </c>
      <c r="V71">
        <v>0</v>
      </c>
      <c r="W71">
        <v>28667.89</v>
      </c>
      <c r="X71">
        <v>343.86</v>
      </c>
      <c r="Y71">
        <v>29614.462</v>
      </c>
      <c r="Z71">
        <v>0</v>
      </c>
      <c r="AA71">
        <v>27890.593000000001</v>
      </c>
      <c r="AB71">
        <v>0</v>
      </c>
      <c r="AC71">
        <v>29681.121999999999</v>
      </c>
      <c r="AD71">
        <v>66.659999999999897</v>
      </c>
      <c r="AE71">
        <v>22485.134999999998</v>
      </c>
      <c r="AF71">
        <v>0</v>
      </c>
      <c r="AG71">
        <v>21674.768</v>
      </c>
      <c r="AH71">
        <v>0</v>
      </c>
      <c r="AI71">
        <v>22631.102999999999</v>
      </c>
      <c r="AJ71">
        <v>145.96799999999899</v>
      </c>
      <c r="AK71">
        <v>27359.103999999999</v>
      </c>
      <c r="AL71">
        <v>0</v>
      </c>
      <c r="AM71">
        <v>26604.183000000001</v>
      </c>
      <c r="AN71">
        <v>0</v>
      </c>
      <c r="AO71">
        <v>28130.073</v>
      </c>
      <c r="AP71">
        <v>770.96900000000005</v>
      </c>
      <c r="AQ71">
        <v>25785.356</v>
      </c>
      <c r="AR71">
        <v>0</v>
      </c>
      <c r="AS71">
        <v>24713.300999999999</v>
      </c>
      <c r="AT71">
        <v>0</v>
      </c>
      <c r="AU71">
        <v>25960.469000000001</v>
      </c>
      <c r="AV71">
        <v>175.112999999999</v>
      </c>
      <c r="AW71">
        <v>25890.125</v>
      </c>
      <c r="AX71">
        <v>72.068999999999903</v>
      </c>
      <c r="AY71">
        <v>24175.895</v>
      </c>
      <c r="AZ71">
        <v>0</v>
      </c>
      <c r="BA71">
        <v>26008.922999999999</v>
      </c>
      <c r="BB71">
        <v>118.798</v>
      </c>
      <c r="BC71">
        <v>28234.766</v>
      </c>
      <c r="BD71">
        <v>0</v>
      </c>
      <c r="BE71">
        <v>26622.9</v>
      </c>
      <c r="BF71">
        <v>0</v>
      </c>
      <c r="BG71">
        <v>28383.446</v>
      </c>
      <c r="BH71">
        <v>148.68</v>
      </c>
    </row>
    <row r="72" spans="1:60" x14ac:dyDescent="0.25">
      <c r="A72" s="6">
        <v>25852.526999999998</v>
      </c>
      <c r="B72">
        <v>0</v>
      </c>
      <c r="C72">
        <v>23309.82</v>
      </c>
      <c r="D72">
        <v>0</v>
      </c>
      <c r="E72">
        <v>26001.607</v>
      </c>
      <c r="F72">
        <v>149.07999999999899</v>
      </c>
      <c r="G72">
        <v>25574.504000000001</v>
      </c>
      <c r="H72">
        <v>0</v>
      </c>
      <c r="I72">
        <v>23550.170999999998</v>
      </c>
      <c r="J72">
        <v>0</v>
      </c>
      <c r="K72">
        <v>25671.143</v>
      </c>
      <c r="L72">
        <v>96.638999999999896</v>
      </c>
      <c r="M72">
        <v>29271.534</v>
      </c>
      <c r="N72">
        <v>0</v>
      </c>
      <c r="O72">
        <v>27212.827000000001</v>
      </c>
      <c r="P72">
        <v>0</v>
      </c>
      <c r="Q72">
        <v>29370.050999999999</v>
      </c>
      <c r="R72">
        <v>98.516999999999896</v>
      </c>
      <c r="S72">
        <v>29059.868999999999</v>
      </c>
      <c r="T72">
        <v>0</v>
      </c>
      <c r="U72">
        <v>26734.796999999999</v>
      </c>
      <c r="V72">
        <v>0</v>
      </c>
      <c r="W72">
        <v>29216.282999999999</v>
      </c>
      <c r="X72">
        <v>156.41399999999899</v>
      </c>
      <c r="Y72">
        <v>30373.266</v>
      </c>
      <c r="Z72">
        <v>0</v>
      </c>
      <c r="AA72">
        <v>28588.812999999998</v>
      </c>
      <c r="AB72">
        <v>0</v>
      </c>
      <c r="AC72">
        <v>30581.846000000001</v>
      </c>
      <c r="AD72">
        <v>208.57999999999899</v>
      </c>
      <c r="AE72">
        <v>22707.495999999999</v>
      </c>
      <c r="AF72">
        <v>0</v>
      </c>
      <c r="AG72">
        <v>22144.87</v>
      </c>
      <c r="AH72">
        <v>0</v>
      </c>
      <c r="AI72">
        <v>22829.718000000001</v>
      </c>
      <c r="AJ72">
        <v>122.221999999999</v>
      </c>
      <c r="AK72">
        <v>28130.073</v>
      </c>
      <c r="AL72">
        <v>294.06099999999901</v>
      </c>
      <c r="AM72">
        <v>27229.342000000001</v>
      </c>
      <c r="AN72">
        <v>0</v>
      </c>
      <c r="AO72">
        <v>28273.253000000001</v>
      </c>
      <c r="AP72">
        <v>143.18</v>
      </c>
      <c r="AQ72">
        <v>26083.425999999999</v>
      </c>
      <c r="AR72">
        <v>0</v>
      </c>
      <c r="AS72">
        <v>25265.074000000001</v>
      </c>
      <c r="AT72">
        <v>0</v>
      </c>
      <c r="AU72">
        <v>26683.616999999998</v>
      </c>
      <c r="AV72">
        <v>600.19100000000003</v>
      </c>
      <c r="AW72">
        <v>26102.062999999998</v>
      </c>
      <c r="AX72">
        <v>0</v>
      </c>
      <c r="AY72">
        <v>24461.205999999998</v>
      </c>
      <c r="AZ72">
        <v>0</v>
      </c>
      <c r="BA72">
        <v>26135.651000000002</v>
      </c>
      <c r="BB72">
        <v>33.587999999999901</v>
      </c>
      <c r="BC72">
        <v>28397.521000000001</v>
      </c>
      <c r="BD72">
        <v>0</v>
      </c>
      <c r="BE72">
        <v>26848.93</v>
      </c>
      <c r="BF72">
        <v>0</v>
      </c>
      <c r="BG72">
        <v>28674.903999999999</v>
      </c>
      <c r="BH72">
        <v>277.38299999999902</v>
      </c>
    </row>
    <row r="73" spans="1:60" x14ac:dyDescent="0.25">
      <c r="A73" s="6">
        <v>26001.607</v>
      </c>
      <c r="B73">
        <v>114.26499999999901</v>
      </c>
      <c r="C73">
        <v>23615.946</v>
      </c>
      <c r="D73">
        <v>0</v>
      </c>
      <c r="E73">
        <v>26147.152999999998</v>
      </c>
      <c r="F73">
        <v>145.545999999999</v>
      </c>
      <c r="G73">
        <v>25728.168000000001</v>
      </c>
      <c r="H73">
        <v>0</v>
      </c>
      <c r="I73">
        <v>23839.281999999999</v>
      </c>
      <c r="J73">
        <v>0</v>
      </c>
      <c r="K73">
        <v>26558.078000000001</v>
      </c>
      <c r="L73">
        <v>829.90999999999894</v>
      </c>
      <c r="M73">
        <v>29447.79</v>
      </c>
      <c r="N73">
        <v>0</v>
      </c>
      <c r="O73">
        <v>27748.182000000001</v>
      </c>
      <c r="P73">
        <v>0</v>
      </c>
      <c r="Q73">
        <v>29714.583999999999</v>
      </c>
      <c r="R73">
        <v>266.79399999999902</v>
      </c>
      <c r="S73">
        <v>29393.206999999999</v>
      </c>
      <c r="T73">
        <v>0</v>
      </c>
      <c r="U73">
        <v>27180.168000000001</v>
      </c>
      <c r="V73">
        <v>0</v>
      </c>
      <c r="W73">
        <v>29470.784</v>
      </c>
      <c r="X73">
        <v>77.576999999999899</v>
      </c>
      <c r="Y73">
        <v>30847.898000000001</v>
      </c>
      <c r="Z73">
        <v>0</v>
      </c>
      <c r="AA73">
        <v>29001.669000000002</v>
      </c>
      <c r="AB73">
        <v>0</v>
      </c>
      <c r="AC73">
        <v>31007.239000000001</v>
      </c>
      <c r="AD73">
        <v>159.34100000000001</v>
      </c>
      <c r="AE73">
        <v>22962.447</v>
      </c>
      <c r="AF73">
        <v>0</v>
      </c>
      <c r="AG73">
        <v>22263.599999999999</v>
      </c>
      <c r="AH73">
        <v>1</v>
      </c>
      <c r="AI73">
        <v>23013.333999999999</v>
      </c>
      <c r="AJ73">
        <v>50.887</v>
      </c>
      <c r="AK73">
        <v>28907.412</v>
      </c>
      <c r="AL73">
        <v>0</v>
      </c>
      <c r="AM73">
        <v>27359.103999999999</v>
      </c>
      <c r="AN73">
        <v>0</v>
      </c>
      <c r="AO73">
        <v>28957.463</v>
      </c>
      <c r="AP73">
        <v>50.051000000000002</v>
      </c>
      <c r="AQ73">
        <v>26952.51</v>
      </c>
      <c r="AR73">
        <v>0</v>
      </c>
      <c r="AS73">
        <v>25582.308000000001</v>
      </c>
      <c r="AT73">
        <v>0</v>
      </c>
      <c r="AU73">
        <v>27056.973000000002</v>
      </c>
      <c r="AV73">
        <v>104.462999999999</v>
      </c>
      <c r="AW73">
        <v>26418.706999999999</v>
      </c>
      <c r="AX73">
        <v>0</v>
      </c>
      <c r="AY73">
        <v>25073.291000000001</v>
      </c>
      <c r="AZ73">
        <v>0</v>
      </c>
      <c r="BA73">
        <v>26625.492999999999</v>
      </c>
      <c r="BB73">
        <v>206.786</v>
      </c>
      <c r="BC73">
        <v>28974.809000000001</v>
      </c>
      <c r="BD73">
        <v>0</v>
      </c>
      <c r="BE73">
        <v>27212.125</v>
      </c>
      <c r="BF73">
        <v>0</v>
      </c>
      <c r="BG73">
        <v>29186.437999999998</v>
      </c>
      <c r="BH73">
        <v>211.628999999999</v>
      </c>
    </row>
    <row r="74" spans="1:60" x14ac:dyDescent="0.25">
      <c r="A74" s="6">
        <v>26179.472000000002</v>
      </c>
      <c r="B74" s="6">
        <v>0</v>
      </c>
      <c r="C74">
        <v>23984.475999999999</v>
      </c>
      <c r="D74">
        <v>0</v>
      </c>
      <c r="E74">
        <v>26451.981</v>
      </c>
      <c r="F74" s="6">
        <v>272.50900000000001</v>
      </c>
      <c r="G74">
        <v>26697.758999999998</v>
      </c>
      <c r="H74" s="6">
        <v>0</v>
      </c>
      <c r="I74" s="6">
        <v>24313.264999999999</v>
      </c>
      <c r="J74" s="6">
        <v>0</v>
      </c>
      <c r="K74">
        <v>27229.952000000001</v>
      </c>
      <c r="L74" s="6">
        <v>532.19299999999896</v>
      </c>
      <c r="M74">
        <v>29984.863000000001</v>
      </c>
      <c r="N74" s="6">
        <v>0</v>
      </c>
      <c r="O74" s="6">
        <v>28029.067999999999</v>
      </c>
      <c r="P74" s="6">
        <v>0</v>
      </c>
      <c r="Q74">
        <v>30152.724999999999</v>
      </c>
      <c r="R74" s="6">
        <v>167.861999999999</v>
      </c>
      <c r="S74">
        <v>29629.670999999998</v>
      </c>
      <c r="T74" s="6">
        <v>0</v>
      </c>
      <c r="U74" s="6">
        <v>27767.937999999998</v>
      </c>
      <c r="V74" s="6">
        <v>1</v>
      </c>
      <c r="W74">
        <v>29856.937000000002</v>
      </c>
      <c r="X74" s="6">
        <v>227.265999999999</v>
      </c>
      <c r="Y74">
        <v>31222.538</v>
      </c>
      <c r="Z74" s="6">
        <v>0</v>
      </c>
      <c r="AA74" s="6">
        <v>29126.775000000001</v>
      </c>
      <c r="AB74" s="6">
        <v>0</v>
      </c>
      <c r="AC74">
        <v>31565.632000000001</v>
      </c>
      <c r="AD74" s="6">
        <v>343.09399999999903</v>
      </c>
      <c r="AE74">
        <v>23565.258000000002</v>
      </c>
      <c r="AF74" s="6">
        <v>0</v>
      </c>
      <c r="AG74" s="6">
        <v>22392.177</v>
      </c>
      <c r="AH74" s="6">
        <v>0</v>
      </c>
      <c r="AI74">
        <v>23602.749</v>
      </c>
      <c r="AJ74" s="6">
        <v>37.4909999999999</v>
      </c>
      <c r="AK74">
        <v>29181.307000000001</v>
      </c>
      <c r="AL74" s="6">
        <v>0</v>
      </c>
      <c r="AM74" s="6">
        <v>27836.011999999999</v>
      </c>
      <c r="AN74" s="6">
        <v>1</v>
      </c>
      <c r="AO74">
        <v>29211.335999999999</v>
      </c>
      <c r="AP74" s="6">
        <v>30.0289999999999</v>
      </c>
      <c r="AQ74">
        <v>27085.541000000001</v>
      </c>
      <c r="AR74" s="6">
        <v>0</v>
      </c>
      <c r="AS74" s="6">
        <v>25785.356</v>
      </c>
      <c r="AT74" s="6">
        <v>0</v>
      </c>
      <c r="AU74">
        <v>27240.007000000001</v>
      </c>
      <c r="AV74" s="6">
        <v>154.46600000000001</v>
      </c>
      <c r="AW74">
        <v>26731.06</v>
      </c>
      <c r="AX74" s="6">
        <v>0</v>
      </c>
      <c r="AY74" s="6">
        <v>25246.152999999998</v>
      </c>
      <c r="AZ74" s="6">
        <v>0</v>
      </c>
      <c r="BA74">
        <v>26902.288</v>
      </c>
      <c r="BB74" s="6">
        <v>171.22800000000001</v>
      </c>
      <c r="BC74">
        <v>30390.602999999999</v>
      </c>
      <c r="BD74" s="6">
        <v>0</v>
      </c>
      <c r="BE74" s="6">
        <v>27674.151999999998</v>
      </c>
      <c r="BF74" s="6">
        <v>0</v>
      </c>
      <c r="BG74">
        <v>30718.475999999999</v>
      </c>
      <c r="BH74" s="6">
        <v>327.87299999999902</v>
      </c>
    </row>
    <row r="75" spans="1:60" x14ac:dyDescent="0.25">
      <c r="A75" s="6">
        <v>26477.161</v>
      </c>
      <c r="B75" s="6">
        <v>0</v>
      </c>
      <c r="C75">
        <v>24643.695</v>
      </c>
      <c r="D75">
        <v>0</v>
      </c>
      <c r="E75">
        <v>26615.903999999999</v>
      </c>
      <c r="F75" s="6">
        <v>138.742999999999</v>
      </c>
      <c r="G75">
        <v>27264.978999999999</v>
      </c>
      <c r="H75" s="6">
        <v>0</v>
      </c>
      <c r="I75" s="6">
        <v>24739.044999999998</v>
      </c>
      <c r="J75" s="6">
        <v>0</v>
      </c>
      <c r="K75">
        <v>27383.599999999999</v>
      </c>
      <c r="L75" s="6">
        <v>118.620999999999</v>
      </c>
      <c r="M75">
        <v>30157.078000000001</v>
      </c>
      <c r="N75" s="6">
        <v>0</v>
      </c>
      <c r="O75" s="6">
        <v>28038.159</v>
      </c>
      <c r="P75" s="6">
        <v>1</v>
      </c>
      <c r="Q75">
        <v>30674.039000000001</v>
      </c>
      <c r="R75" s="6">
        <v>516.96100000000001</v>
      </c>
      <c r="S75">
        <v>29915.225999999999</v>
      </c>
      <c r="T75" s="6">
        <v>0</v>
      </c>
      <c r="U75" s="6">
        <v>27901.205000000002</v>
      </c>
      <c r="V75" s="6">
        <v>0</v>
      </c>
      <c r="W75">
        <v>29966.303</v>
      </c>
      <c r="X75" s="6">
        <v>51.076999999999899</v>
      </c>
      <c r="Y75">
        <v>31737.026000000002</v>
      </c>
      <c r="Z75" s="6">
        <v>0</v>
      </c>
      <c r="AA75" s="6">
        <v>29614.462</v>
      </c>
      <c r="AB75" s="6">
        <v>0</v>
      </c>
      <c r="AC75">
        <v>31803.397000000001</v>
      </c>
      <c r="AD75" s="6">
        <v>66.370999999999896</v>
      </c>
      <c r="AE75">
        <v>23770.519</v>
      </c>
      <c r="AF75" s="6">
        <v>0</v>
      </c>
      <c r="AG75" s="6">
        <v>22485.134999999998</v>
      </c>
      <c r="AH75" s="6">
        <v>0</v>
      </c>
      <c r="AI75">
        <v>23920.319</v>
      </c>
      <c r="AJ75" s="6">
        <v>149.80000000000001</v>
      </c>
      <c r="AK75">
        <v>29559.300999999999</v>
      </c>
      <c r="AL75" s="6">
        <v>0</v>
      </c>
      <c r="AM75" s="6">
        <v>28130.073</v>
      </c>
      <c r="AN75" s="6">
        <v>0</v>
      </c>
      <c r="AO75">
        <v>29760.716</v>
      </c>
      <c r="AP75" s="6">
        <v>201.414999999999</v>
      </c>
      <c r="AQ75">
        <v>27241.65</v>
      </c>
      <c r="AR75" s="6">
        <v>0</v>
      </c>
      <c r="AS75" s="6">
        <v>26083.425999999999</v>
      </c>
      <c r="AT75" s="6">
        <v>0</v>
      </c>
      <c r="AU75">
        <v>27514.694</v>
      </c>
      <c r="AV75" s="6">
        <v>273.04399999999902</v>
      </c>
      <c r="AW75">
        <v>27148.793000000001</v>
      </c>
      <c r="AX75" s="6">
        <v>0</v>
      </c>
      <c r="AY75" s="6">
        <v>25818.056</v>
      </c>
      <c r="AZ75" s="6">
        <v>1</v>
      </c>
      <c r="BA75">
        <v>27244.987000000001</v>
      </c>
      <c r="BB75" s="6">
        <v>96.193999999999903</v>
      </c>
      <c r="BC75">
        <v>30806.243999999999</v>
      </c>
      <c r="BD75" s="6">
        <v>0</v>
      </c>
      <c r="BE75" s="6">
        <v>27836.454000000002</v>
      </c>
      <c r="BF75" s="6">
        <v>1</v>
      </c>
      <c r="BG75">
        <v>30887.838</v>
      </c>
      <c r="BH75" s="6">
        <v>81.593999999999895</v>
      </c>
    </row>
    <row r="76" spans="1:60" x14ac:dyDescent="0.25">
      <c r="A76" s="6">
        <v>26718.116999999998</v>
      </c>
      <c r="B76" s="6">
        <v>0</v>
      </c>
      <c r="C76">
        <v>25268.903999999999</v>
      </c>
      <c r="D76">
        <v>0</v>
      </c>
      <c r="E76">
        <v>26991.558000000001</v>
      </c>
      <c r="F76" s="6">
        <v>273.44099999999901</v>
      </c>
      <c r="G76">
        <v>27558.713</v>
      </c>
      <c r="H76" s="6">
        <v>0</v>
      </c>
      <c r="I76" s="6">
        <v>25097.039000000001</v>
      </c>
      <c r="J76" s="6">
        <v>0</v>
      </c>
      <c r="K76">
        <v>27603.151999999998</v>
      </c>
      <c r="L76" s="6">
        <v>44.438999999999901</v>
      </c>
      <c r="M76">
        <v>31254.323</v>
      </c>
      <c r="N76" s="6">
        <v>0</v>
      </c>
      <c r="O76" s="6">
        <v>28181.097000000002</v>
      </c>
      <c r="P76" s="6">
        <v>0</v>
      </c>
      <c r="Q76">
        <v>31578.365000000002</v>
      </c>
      <c r="R76" s="6">
        <v>324.04199999999901</v>
      </c>
      <c r="S76">
        <v>29990.067999999999</v>
      </c>
      <c r="T76" s="6">
        <v>0</v>
      </c>
      <c r="U76" s="6">
        <v>28324.03</v>
      </c>
      <c r="V76" s="6">
        <v>0</v>
      </c>
      <c r="W76">
        <v>30090.277999999998</v>
      </c>
      <c r="X76" s="6">
        <v>100.209999999999</v>
      </c>
      <c r="Y76">
        <v>31828.491000000002</v>
      </c>
      <c r="Z76" s="6">
        <v>0</v>
      </c>
      <c r="AA76" s="6">
        <v>30373.266</v>
      </c>
      <c r="AB76" s="6">
        <v>0</v>
      </c>
      <c r="AC76">
        <v>31881.978999999999</v>
      </c>
      <c r="AD76" s="6">
        <v>53.4879999999999</v>
      </c>
      <c r="AE76">
        <v>24039.24</v>
      </c>
      <c r="AF76" s="6">
        <v>0</v>
      </c>
      <c r="AG76" s="6">
        <v>22707.495999999999</v>
      </c>
      <c r="AH76" s="6">
        <v>0</v>
      </c>
      <c r="AI76">
        <v>24535.67</v>
      </c>
      <c r="AJ76" s="6">
        <v>496.42999999999898</v>
      </c>
      <c r="AK76">
        <v>30144.096000000001</v>
      </c>
      <c r="AL76" s="6">
        <v>0</v>
      </c>
      <c r="AM76" s="6">
        <v>28907.412</v>
      </c>
      <c r="AN76" s="6">
        <v>0</v>
      </c>
      <c r="AO76">
        <v>30587.673999999999</v>
      </c>
      <c r="AP76" s="6">
        <v>443.57799999999901</v>
      </c>
      <c r="AQ76">
        <v>27594.098000000002</v>
      </c>
      <c r="AR76" s="6">
        <v>0</v>
      </c>
      <c r="AS76" s="6">
        <v>26952.51</v>
      </c>
      <c r="AT76" s="6">
        <v>0</v>
      </c>
      <c r="AU76">
        <v>27661.986000000001</v>
      </c>
      <c r="AV76" s="6">
        <v>67.888000000000005</v>
      </c>
      <c r="AW76">
        <v>27294.685000000001</v>
      </c>
      <c r="AX76" s="6">
        <v>0</v>
      </c>
      <c r="AY76" s="6">
        <v>25890.125</v>
      </c>
      <c r="AZ76" s="6">
        <v>0</v>
      </c>
      <c r="BA76">
        <v>27569.695</v>
      </c>
      <c r="BB76" s="6">
        <v>275.00999999999902</v>
      </c>
      <c r="BC76">
        <v>31078.464</v>
      </c>
      <c r="BD76" s="6">
        <v>0</v>
      </c>
      <c r="BE76" s="6">
        <v>27985.946</v>
      </c>
      <c r="BF76" s="6">
        <v>0</v>
      </c>
      <c r="BG76">
        <v>31285.258999999998</v>
      </c>
      <c r="BH76" s="6">
        <v>206.79499999999899</v>
      </c>
    </row>
    <row r="77" spans="1:60" x14ac:dyDescent="0.25">
      <c r="A77" s="6">
        <v>27008.870999999999</v>
      </c>
      <c r="B77" s="6">
        <v>0</v>
      </c>
      <c r="C77">
        <v>25618.832999999999</v>
      </c>
      <c r="D77">
        <v>0</v>
      </c>
      <c r="E77">
        <v>27285.132000000001</v>
      </c>
      <c r="F77" s="6">
        <v>276.260999999999</v>
      </c>
      <c r="G77">
        <v>27748.37</v>
      </c>
      <c r="H77" s="6">
        <v>0</v>
      </c>
      <c r="I77" s="6">
        <v>25272.715</v>
      </c>
      <c r="J77" s="6">
        <v>0</v>
      </c>
      <c r="K77">
        <v>27860.192999999999</v>
      </c>
      <c r="L77" s="6">
        <v>111.822999999999</v>
      </c>
      <c r="M77">
        <v>31712.393</v>
      </c>
      <c r="N77" s="6">
        <v>0</v>
      </c>
      <c r="O77" s="6">
        <v>28562.506000000001</v>
      </c>
      <c r="P77" s="6">
        <v>0</v>
      </c>
      <c r="Q77">
        <v>32009.116999999998</v>
      </c>
      <c r="R77" s="6">
        <v>296.72399999999902</v>
      </c>
      <c r="S77">
        <v>30105.545999999998</v>
      </c>
      <c r="T77" s="6">
        <v>0</v>
      </c>
      <c r="U77" s="6">
        <v>29059.868999999999</v>
      </c>
      <c r="V77" s="6">
        <v>0</v>
      </c>
      <c r="W77">
        <v>30457.124</v>
      </c>
      <c r="X77" s="6">
        <v>351.57799999999901</v>
      </c>
      <c r="Y77">
        <v>31924.837</v>
      </c>
      <c r="Z77" s="6">
        <v>0</v>
      </c>
      <c r="AA77" s="6">
        <v>30847.898000000001</v>
      </c>
      <c r="AB77" s="6">
        <v>0</v>
      </c>
      <c r="AC77">
        <v>31957.148000000001</v>
      </c>
      <c r="AD77" s="6">
        <v>32.3109999999999</v>
      </c>
      <c r="AE77">
        <v>24730.417000000001</v>
      </c>
      <c r="AF77" s="6">
        <v>0</v>
      </c>
      <c r="AG77" s="6">
        <v>22962.447</v>
      </c>
      <c r="AH77" s="6">
        <v>0</v>
      </c>
      <c r="AI77">
        <v>24963.179</v>
      </c>
      <c r="AJ77" s="6">
        <v>232.762</v>
      </c>
      <c r="AK77">
        <v>31027.239000000001</v>
      </c>
      <c r="AL77" s="6">
        <v>0</v>
      </c>
      <c r="AM77" s="6">
        <v>29181.307000000001</v>
      </c>
      <c r="AN77" s="6">
        <v>0</v>
      </c>
      <c r="AO77">
        <v>31200.885999999999</v>
      </c>
      <c r="AP77" s="6">
        <v>173.646999999999</v>
      </c>
      <c r="AQ77">
        <v>27764.093000000001</v>
      </c>
      <c r="AR77" s="6">
        <v>0</v>
      </c>
      <c r="AS77" s="6">
        <v>27085.541000000001</v>
      </c>
      <c r="AT77" s="6">
        <v>0</v>
      </c>
      <c r="AU77">
        <v>28050.566999999999</v>
      </c>
      <c r="AV77" s="6">
        <v>286.47399999999902</v>
      </c>
      <c r="AW77">
        <v>27579.43</v>
      </c>
      <c r="AX77" s="6">
        <v>0</v>
      </c>
      <c r="AY77" s="6">
        <v>26102.062999999998</v>
      </c>
      <c r="AZ77" s="6">
        <v>0</v>
      </c>
      <c r="BA77">
        <v>27699.972000000002</v>
      </c>
      <c r="BB77" s="6">
        <v>120.542</v>
      </c>
      <c r="BC77">
        <v>31715.99</v>
      </c>
      <c r="BD77" s="6">
        <v>0</v>
      </c>
      <c r="BE77" s="6">
        <v>28234.766</v>
      </c>
      <c r="BF77" s="6">
        <v>0</v>
      </c>
      <c r="BG77">
        <v>32051.616999999998</v>
      </c>
      <c r="BH77" s="6">
        <v>335.62699999999899</v>
      </c>
    </row>
    <row r="78" spans="1:60" x14ac:dyDescent="0.25">
      <c r="A78" s="6">
        <v>27320.167000000001</v>
      </c>
      <c r="B78" s="6">
        <v>0</v>
      </c>
      <c r="C78">
        <v>25852.526999999998</v>
      </c>
      <c r="D78">
        <v>0</v>
      </c>
      <c r="E78">
        <v>27447.651000000002</v>
      </c>
      <c r="F78" s="6">
        <v>127.483999999999</v>
      </c>
      <c r="G78">
        <v>27860.192999999999</v>
      </c>
      <c r="H78" s="6">
        <v>61.507999999999903</v>
      </c>
      <c r="I78" s="6">
        <v>25574.504000000001</v>
      </c>
      <c r="J78" s="6">
        <v>0</v>
      </c>
      <c r="K78">
        <v>27916.781999999999</v>
      </c>
      <c r="L78" s="6">
        <v>56.588999999999899</v>
      </c>
      <c r="M78">
        <v>32076.275000000001</v>
      </c>
      <c r="N78" s="6">
        <v>0</v>
      </c>
      <c r="O78" s="6">
        <v>28880.205999999998</v>
      </c>
      <c r="P78" s="6">
        <v>0</v>
      </c>
      <c r="Q78">
        <v>32384.322</v>
      </c>
      <c r="R78" s="6">
        <v>308.04700000000003</v>
      </c>
      <c r="S78">
        <v>30649.055</v>
      </c>
      <c r="T78" s="6">
        <v>0</v>
      </c>
      <c r="U78" s="6">
        <v>29393.206999999999</v>
      </c>
      <c r="V78" s="6">
        <v>0</v>
      </c>
      <c r="W78">
        <v>30952.356</v>
      </c>
      <c r="X78" s="6">
        <v>303.30099999999902</v>
      </c>
      <c r="Y78">
        <v>31962.541000000001</v>
      </c>
      <c r="Z78" s="6">
        <v>0</v>
      </c>
      <c r="AA78" s="6">
        <v>31222.538</v>
      </c>
      <c r="AB78" s="6">
        <v>0</v>
      </c>
      <c r="AC78">
        <v>31995.317999999999</v>
      </c>
      <c r="AD78" s="6">
        <v>32.777000000000001</v>
      </c>
      <c r="AE78">
        <v>25255.934000000001</v>
      </c>
      <c r="AF78" s="6">
        <v>0</v>
      </c>
      <c r="AG78" s="6">
        <v>23565.258000000002</v>
      </c>
      <c r="AH78" s="6">
        <v>0</v>
      </c>
      <c r="AI78">
        <v>25402.089</v>
      </c>
      <c r="AJ78" s="6">
        <v>146.15499999999901</v>
      </c>
      <c r="AK78">
        <v>31493.870999999999</v>
      </c>
      <c r="AL78" s="6">
        <v>0</v>
      </c>
      <c r="AM78" s="6">
        <v>29559.300999999999</v>
      </c>
      <c r="AN78" s="6">
        <v>0</v>
      </c>
      <c r="AO78">
        <v>31676.221000000001</v>
      </c>
      <c r="AP78" s="6">
        <v>182.349999999999</v>
      </c>
      <c r="AQ78">
        <v>28115.246999999999</v>
      </c>
      <c r="AR78" s="6">
        <v>0</v>
      </c>
      <c r="AS78" s="6">
        <v>27241.65</v>
      </c>
      <c r="AT78" s="6">
        <v>0</v>
      </c>
      <c r="AU78">
        <v>28439.266</v>
      </c>
      <c r="AV78" s="6">
        <v>324.01900000000001</v>
      </c>
      <c r="AW78">
        <v>27728.993999999999</v>
      </c>
      <c r="AX78" s="6">
        <v>0</v>
      </c>
      <c r="AY78" s="6">
        <v>26418.706999999999</v>
      </c>
      <c r="AZ78" s="6">
        <v>0</v>
      </c>
      <c r="BA78">
        <v>28204.351999999999</v>
      </c>
      <c r="BB78" s="6">
        <v>475.35799999999898</v>
      </c>
      <c r="BC78">
        <v>32479.773000000001</v>
      </c>
      <c r="BD78" s="6">
        <v>0</v>
      </c>
      <c r="BE78" s="6">
        <v>28397.521000000001</v>
      </c>
      <c r="BF78" s="6">
        <v>0</v>
      </c>
      <c r="BG78">
        <v>32532.25</v>
      </c>
      <c r="BH78" s="6">
        <v>52.476999999999897</v>
      </c>
    </row>
    <row r="79" spans="1:60" x14ac:dyDescent="0.25">
      <c r="A79" s="6">
        <v>27447.651000000002</v>
      </c>
      <c r="B79">
        <v>105.582999999999</v>
      </c>
      <c r="C79">
        <v>25887.342000000001</v>
      </c>
      <c r="D79">
        <v>1</v>
      </c>
      <c r="E79">
        <v>28648.23</v>
      </c>
      <c r="F79" s="6">
        <v>1200.5789999999899</v>
      </c>
      <c r="G79">
        <v>27938.511999999999</v>
      </c>
      <c r="H79" s="6">
        <v>0</v>
      </c>
      <c r="I79" s="6">
        <v>25728.168000000001</v>
      </c>
      <c r="J79" s="6">
        <v>0</v>
      </c>
      <c r="K79">
        <v>28069.583999999999</v>
      </c>
      <c r="L79" s="6">
        <v>131.072</v>
      </c>
      <c r="M79">
        <v>32721.439999999999</v>
      </c>
      <c r="N79" s="6">
        <v>0</v>
      </c>
      <c r="O79" s="6">
        <v>29008.933000000001</v>
      </c>
      <c r="P79" s="6">
        <v>0</v>
      </c>
      <c r="Q79">
        <v>32761.09</v>
      </c>
      <c r="R79" s="6">
        <v>39.649999999999899</v>
      </c>
      <c r="S79">
        <v>31160.937999999998</v>
      </c>
      <c r="T79" s="6">
        <v>0</v>
      </c>
      <c r="U79" s="6">
        <v>29629.670999999998</v>
      </c>
      <c r="V79" s="6">
        <v>0</v>
      </c>
      <c r="W79">
        <v>31634.715</v>
      </c>
      <c r="X79" s="6">
        <v>473.77699999999902</v>
      </c>
      <c r="Y79">
        <v>32000.462</v>
      </c>
      <c r="Z79" s="6">
        <v>0</v>
      </c>
      <c r="AA79" s="6">
        <v>31737.026000000002</v>
      </c>
      <c r="AB79" s="6">
        <v>0</v>
      </c>
      <c r="AC79">
        <v>32660.584999999999</v>
      </c>
      <c r="AD79" s="6">
        <v>660.12300000000005</v>
      </c>
      <c r="AE79">
        <v>25612.952000000001</v>
      </c>
      <c r="AF79" s="6">
        <v>0</v>
      </c>
      <c r="AG79" s="6">
        <v>23770.519</v>
      </c>
      <c r="AH79" s="6">
        <v>0</v>
      </c>
      <c r="AI79">
        <v>25790.097000000002</v>
      </c>
      <c r="AJ79" s="6">
        <v>177.14499999999899</v>
      </c>
      <c r="AK79">
        <v>31804.811000000002</v>
      </c>
      <c r="AL79" s="6">
        <v>0</v>
      </c>
      <c r="AM79" s="6">
        <v>30144.096000000001</v>
      </c>
      <c r="AN79" s="6">
        <v>0</v>
      </c>
      <c r="AO79">
        <v>31863.902999999998</v>
      </c>
      <c r="AP79" s="6">
        <v>59.091999999999899</v>
      </c>
      <c r="AQ79">
        <v>28490.486000000001</v>
      </c>
      <c r="AR79" s="6">
        <v>0</v>
      </c>
      <c r="AS79" s="6">
        <v>27594.098000000002</v>
      </c>
      <c r="AT79" s="6">
        <v>0</v>
      </c>
      <c r="AU79">
        <v>28536.656999999999</v>
      </c>
      <c r="AV79" s="6">
        <v>46.1709999999999</v>
      </c>
      <c r="AW79">
        <v>28204.351999999999</v>
      </c>
      <c r="AX79" s="6">
        <v>320.70399999999898</v>
      </c>
      <c r="AY79" s="6">
        <v>26731.06</v>
      </c>
      <c r="AZ79" s="6">
        <v>0</v>
      </c>
      <c r="BA79">
        <v>28288.159</v>
      </c>
      <c r="BB79" s="6">
        <v>83.806999999999903</v>
      </c>
      <c r="BC79">
        <v>32829.038</v>
      </c>
      <c r="BD79" s="6">
        <v>0</v>
      </c>
      <c r="BE79" s="6">
        <v>28974.809000000001</v>
      </c>
      <c r="BF79" s="6">
        <v>0</v>
      </c>
      <c r="BG79">
        <v>32895.093999999997</v>
      </c>
      <c r="BH79" s="6">
        <v>66.055999999999898</v>
      </c>
    </row>
    <row r="80" spans="1:60" x14ac:dyDescent="0.25">
      <c r="A80" s="6">
        <v>28648.23</v>
      </c>
      <c r="B80" s="6">
        <v>800.50800000000004</v>
      </c>
      <c r="C80">
        <v>26001.607</v>
      </c>
      <c r="D80">
        <v>0</v>
      </c>
      <c r="E80">
        <v>29046.026000000002</v>
      </c>
      <c r="F80" s="6">
        <v>397.79599999999903</v>
      </c>
      <c r="G80">
        <v>28111.797999999999</v>
      </c>
      <c r="H80" s="6">
        <v>0</v>
      </c>
      <c r="I80" s="6">
        <v>26697.758999999998</v>
      </c>
      <c r="J80" s="6">
        <v>0</v>
      </c>
      <c r="K80">
        <v>28219.915000000001</v>
      </c>
      <c r="L80" s="6">
        <v>108.116999999999</v>
      </c>
      <c r="M80">
        <v>33095.531999999999</v>
      </c>
      <c r="N80" s="6">
        <v>0</v>
      </c>
      <c r="O80" s="6">
        <v>29271.534</v>
      </c>
      <c r="P80" s="6">
        <v>0</v>
      </c>
      <c r="Q80">
        <v>33217.620999999999</v>
      </c>
      <c r="R80" s="6">
        <v>122.088999999999</v>
      </c>
      <c r="S80">
        <v>31672.682000000001</v>
      </c>
      <c r="T80" s="6">
        <v>0</v>
      </c>
      <c r="U80" s="6">
        <v>29915.225999999999</v>
      </c>
      <c r="V80" s="6">
        <v>0</v>
      </c>
      <c r="W80">
        <v>31743.61</v>
      </c>
      <c r="X80" s="6">
        <v>70.927999999999898</v>
      </c>
      <c r="Y80">
        <v>33032.868000000002</v>
      </c>
      <c r="Z80" s="6">
        <v>0</v>
      </c>
      <c r="AA80" s="6">
        <v>31828.491000000002</v>
      </c>
      <c r="AB80" s="6">
        <v>0</v>
      </c>
      <c r="AC80">
        <v>33216.142</v>
      </c>
      <c r="AD80" s="6">
        <v>183.274</v>
      </c>
      <c r="AE80">
        <v>25817.071</v>
      </c>
      <c r="AF80" s="6">
        <v>0</v>
      </c>
      <c r="AG80" s="6">
        <v>24039.24</v>
      </c>
      <c r="AH80" s="6">
        <v>0</v>
      </c>
      <c r="AI80">
        <v>25979.039000000001</v>
      </c>
      <c r="AJ80" s="6">
        <v>161.96799999999899</v>
      </c>
      <c r="AK80">
        <v>31930.748</v>
      </c>
      <c r="AL80" s="6">
        <v>0</v>
      </c>
      <c r="AM80" s="6">
        <v>31027.239000000001</v>
      </c>
      <c r="AN80" s="6">
        <v>0</v>
      </c>
      <c r="AO80">
        <v>32258.302</v>
      </c>
      <c r="AP80" s="6">
        <v>327.55399999999901</v>
      </c>
      <c r="AQ80">
        <v>28972.84</v>
      </c>
      <c r="AR80" s="6">
        <v>0</v>
      </c>
      <c r="AS80" s="6">
        <v>27764.093000000001</v>
      </c>
      <c r="AT80" s="6">
        <v>0</v>
      </c>
      <c r="AU80">
        <v>29002.93</v>
      </c>
      <c r="AV80" s="6">
        <v>30.0899999999999</v>
      </c>
      <c r="AW80">
        <v>28367.307000000001</v>
      </c>
      <c r="AX80" s="6">
        <v>0</v>
      </c>
      <c r="AY80" s="6">
        <v>27148.793000000001</v>
      </c>
      <c r="AZ80" s="6">
        <v>0</v>
      </c>
      <c r="BA80">
        <v>28539.637999999999</v>
      </c>
      <c r="BB80" s="6">
        <v>172.33099999999899</v>
      </c>
      <c r="BC80">
        <v>33043.339999999997</v>
      </c>
      <c r="BD80" s="6">
        <v>0</v>
      </c>
      <c r="BE80" s="6">
        <v>30390.602999999999</v>
      </c>
      <c r="BF80" s="6">
        <v>0</v>
      </c>
      <c r="BG80">
        <v>33424.578999999998</v>
      </c>
      <c r="BH80" s="6">
        <v>381.23899999999901</v>
      </c>
    </row>
    <row r="81" spans="1:60" x14ac:dyDescent="0.25">
      <c r="A81" s="6">
        <v>29407.062999999998</v>
      </c>
      <c r="B81" s="6">
        <v>0</v>
      </c>
      <c r="C81">
        <v>26179.472000000002</v>
      </c>
      <c r="D81">
        <v>0</v>
      </c>
      <c r="E81">
        <v>29599.397000000001</v>
      </c>
      <c r="F81" s="6">
        <v>192.334</v>
      </c>
      <c r="G81">
        <v>28277.325000000001</v>
      </c>
      <c r="H81" s="6">
        <v>0</v>
      </c>
      <c r="I81" s="6">
        <v>27264.978999999999</v>
      </c>
      <c r="J81" s="6">
        <v>0</v>
      </c>
      <c r="K81">
        <v>28777.335999999999</v>
      </c>
      <c r="L81" s="6">
        <v>500.010999999999</v>
      </c>
      <c r="M81">
        <v>33392.269999999997</v>
      </c>
      <c r="N81" s="6">
        <v>0</v>
      </c>
      <c r="O81" s="6">
        <v>29447.79</v>
      </c>
      <c r="P81" s="6">
        <v>0</v>
      </c>
      <c r="Q81">
        <v>33509.131000000001</v>
      </c>
      <c r="R81" s="6">
        <v>116.860999999999</v>
      </c>
      <c r="S81">
        <v>31778.277999999998</v>
      </c>
      <c r="T81" s="6">
        <v>0</v>
      </c>
      <c r="U81" s="6">
        <v>29990.067999999999</v>
      </c>
      <c r="V81" s="6">
        <v>0</v>
      </c>
      <c r="W81">
        <v>31944.303</v>
      </c>
      <c r="X81" s="6">
        <v>166.02499999999901</v>
      </c>
      <c r="Y81">
        <v>33381.650999999998</v>
      </c>
      <c r="Z81" s="6">
        <v>0</v>
      </c>
      <c r="AA81" s="6">
        <v>31924.837</v>
      </c>
      <c r="AB81" s="6">
        <v>0</v>
      </c>
      <c r="AC81">
        <v>33416.071000000004</v>
      </c>
      <c r="AD81" s="6">
        <v>34.42</v>
      </c>
      <c r="AE81">
        <v>26081.337</v>
      </c>
      <c r="AF81" s="6">
        <v>0</v>
      </c>
      <c r="AG81" s="6">
        <v>24730.417000000001</v>
      </c>
      <c r="AH81" s="6">
        <v>0</v>
      </c>
      <c r="AI81">
        <v>26733.008999999998</v>
      </c>
      <c r="AJ81" s="6">
        <v>651.67200000000003</v>
      </c>
      <c r="AK81">
        <v>32469.294000000002</v>
      </c>
      <c r="AL81" s="6">
        <v>0</v>
      </c>
      <c r="AM81" s="6">
        <v>31493.870999999999</v>
      </c>
      <c r="AN81" s="6">
        <v>0</v>
      </c>
      <c r="AO81">
        <v>32769.483</v>
      </c>
      <c r="AP81" s="6">
        <v>300.188999999999</v>
      </c>
      <c r="AQ81">
        <v>29425.482</v>
      </c>
      <c r="AR81" s="6">
        <v>0</v>
      </c>
      <c r="AS81" s="6">
        <v>28115.246999999999</v>
      </c>
      <c r="AT81" s="6">
        <v>0</v>
      </c>
      <c r="AU81">
        <v>31046.532999999999</v>
      </c>
      <c r="AV81" s="6">
        <v>1621.0509999999899</v>
      </c>
      <c r="AW81">
        <v>28930.286</v>
      </c>
      <c r="AX81" s="6">
        <v>0</v>
      </c>
      <c r="AY81" s="6">
        <v>27294.685000000001</v>
      </c>
      <c r="AZ81" s="6">
        <v>0</v>
      </c>
      <c r="BA81">
        <v>29223.178</v>
      </c>
      <c r="BB81" s="6">
        <v>292.89199999999897</v>
      </c>
      <c r="BC81">
        <v>33557.286</v>
      </c>
      <c r="BD81" s="6">
        <v>0</v>
      </c>
      <c r="BE81" s="6">
        <v>30806.243999999999</v>
      </c>
      <c r="BF81" s="6">
        <v>0</v>
      </c>
      <c r="BG81">
        <v>33687.027999999998</v>
      </c>
      <c r="BH81" s="6">
        <v>129.741999999999</v>
      </c>
    </row>
    <row r="82" spans="1:60" x14ac:dyDescent="0.25">
      <c r="A82" s="6">
        <v>30381.38</v>
      </c>
      <c r="B82" s="6">
        <v>0</v>
      </c>
      <c r="C82">
        <v>26477.161</v>
      </c>
      <c r="D82">
        <v>0</v>
      </c>
      <c r="E82">
        <v>30430.942999999999</v>
      </c>
      <c r="F82" s="6">
        <v>49.563000000000002</v>
      </c>
      <c r="G82">
        <v>29349.155999999999</v>
      </c>
      <c r="H82" s="6">
        <v>0</v>
      </c>
      <c r="I82" s="6">
        <v>27558.713</v>
      </c>
      <c r="J82" s="6">
        <v>0</v>
      </c>
      <c r="K82">
        <v>29390.014999999999</v>
      </c>
      <c r="L82" s="6">
        <v>40.858999999999902</v>
      </c>
      <c r="M82">
        <v>33794.417000000001</v>
      </c>
      <c r="N82" s="6">
        <v>0</v>
      </c>
      <c r="O82" s="6">
        <v>29984.863000000001</v>
      </c>
      <c r="P82" s="6">
        <v>0</v>
      </c>
      <c r="Q82">
        <v>33993.428</v>
      </c>
      <c r="R82" s="6">
        <v>199.010999999999</v>
      </c>
      <c r="S82">
        <v>32333.791000000001</v>
      </c>
      <c r="T82" s="6">
        <v>0</v>
      </c>
      <c r="U82" s="6">
        <v>30105.545999999998</v>
      </c>
      <c r="V82" s="6">
        <v>0</v>
      </c>
      <c r="W82">
        <v>32393.286</v>
      </c>
      <c r="X82" s="6">
        <v>59.494999999999898</v>
      </c>
      <c r="Y82">
        <v>33419.906000000003</v>
      </c>
      <c r="Z82" s="6">
        <v>0</v>
      </c>
      <c r="AA82" s="6">
        <v>31962.541000000001</v>
      </c>
      <c r="AB82" s="6">
        <v>0</v>
      </c>
      <c r="AC82">
        <v>33747.078000000001</v>
      </c>
      <c r="AD82" s="6">
        <v>327.17200000000003</v>
      </c>
      <c r="AE82">
        <v>26761.121999999999</v>
      </c>
      <c r="AF82" s="6">
        <v>0</v>
      </c>
      <c r="AG82" s="6">
        <v>25255.934000000001</v>
      </c>
      <c r="AH82" s="6">
        <v>0</v>
      </c>
      <c r="AI82">
        <v>26893.645</v>
      </c>
      <c r="AJ82" s="6">
        <v>132.522999999999</v>
      </c>
      <c r="AK82">
        <v>33118.148000000001</v>
      </c>
      <c r="AL82" s="6">
        <v>0</v>
      </c>
      <c r="AM82" s="6">
        <v>31804.811000000002</v>
      </c>
      <c r="AN82" s="6">
        <v>0</v>
      </c>
      <c r="AO82">
        <v>33159.745000000003</v>
      </c>
      <c r="AP82" s="6">
        <v>41.596999999999902</v>
      </c>
      <c r="AQ82">
        <v>31174.856</v>
      </c>
      <c r="AR82" s="6">
        <v>0</v>
      </c>
      <c r="AS82" s="6">
        <v>28490.486000000001</v>
      </c>
      <c r="AT82" s="6">
        <v>0</v>
      </c>
      <c r="AU82">
        <v>31289.248</v>
      </c>
      <c r="AV82" s="6">
        <v>114.391999999999</v>
      </c>
      <c r="AW82">
        <v>29362.236000000001</v>
      </c>
      <c r="AX82" s="6">
        <v>0</v>
      </c>
      <c r="AY82" s="6">
        <v>27579.43</v>
      </c>
      <c r="AZ82" s="6">
        <v>0</v>
      </c>
      <c r="BA82">
        <v>29513.668000000001</v>
      </c>
      <c r="BB82" s="6">
        <v>151.43199999999899</v>
      </c>
      <c r="BC82">
        <v>34025.517999999996</v>
      </c>
      <c r="BD82" s="6">
        <v>0</v>
      </c>
      <c r="BE82" s="6">
        <v>31078.464</v>
      </c>
      <c r="BF82" s="6">
        <v>0</v>
      </c>
      <c r="BG82">
        <v>34137.108</v>
      </c>
      <c r="BH82" s="6">
        <v>111.59</v>
      </c>
    </row>
    <row r="83" spans="1:60" x14ac:dyDescent="0.25">
      <c r="A83" s="6">
        <v>30441.903999999999</v>
      </c>
      <c r="B83" s="6">
        <v>0</v>
      </c>
      <c r="C83">
        <v>26718.116999999998</v>
      </c>
      <c r="D83">
        <v>0</v>
      </c>
      <c r="E83">
        <v>30488.446</v>
      </c>
      <c r="F83" s="6">
        <v>46.542000000000002</v>
      </c>
      <c r="G83">
        <v>29845.462</v>
      </c>
      <c r="H83" s="6">
        <v>0</v>
      </c>
      <c r="I83" s="6">
        <v>27748.37</v>
      </c>
      <c r="J83" s="6">
        <v>0</v>
      </c>
      <c r="K83">
        <v>30976.111000000001</v>
      </c>
      <c r="L83" s="6">
        <v>1130.6489999999901</v>
      </c>
      <c r="M83">
        <v>34022.862999999998</v>
      </c>
      <c r="N83" s="6">
        <v>0</v>
      </c>
      <c r="O83" s="6">
        <v>30157.078000000001</v>
      </c>
      <c r="P83" s="6">
        <v>0</v>
      </c>
      <c r="Q83">
        <v>34381.057999999997</v>
      </c>
      <c r="R83" s="6">
        <v>358.19499999999903</v>
      </c>
      <c r="S83">
        <v>33016.271000000001</v>
      </c>
      <c r="T83" s="6">
        <v>0</v>
      </c>
      <c r="U83" s="6">
        <v>30649.055</v>
      </c>
      <c r="V83" s="6">
        <v>0</v>
      </c>
      <c r="W83">
        <v>33541.027999999998</v>
      </c>
      <c r="X83" s="6">
        <v>524.75699999999904</v>
      </c>
      <c r="Y83">
        <v>34120.65</v>
      </c>
      <c r="Z83" s="6">
        <v>0</v>
      </c>
      <c r="AA83" s="6">
        <v>32000.462</v>
      </c>
      <c r="AB83" s="6">
        <v>0</v>
      </c>
      <c r="AC83">
        <v>34183.165000000001</v>
      </c>
      <c r="AD83" s="6">
        <v>62.515000000000001</v>
      </c>
      <c r="AE83">
        <v>27115.929</v>
      </c>
      <c r="AF83" s="6">
        <v>0</v>
      </c>
      <c r="AG83" s="6">
        <v>25612.952000000001</v>
      </c>
      <c r="AH83" s="6">
        <v>0</v>
      </c>
      <c r="AI83">
        <v>27187.611000000001</v>
      </c>
      <c r="AJ83" s="6">
        <v>71.681999999999903</v>
      </c>
      <c r="AK83">
        <v>33209.256999999998</v>
      </c>
      <c r="AL83" s="6">
        <v>0</v>
      </c>
      <c r="AM83" s="6">
        <v>31930.748</v>
      </c>
      <c r="AN83" s="6">
        <v>0</v>
      </c>
      <c r="AO83">
        <v>33241.118999999999</v>
      </c>
      <c r="AP83" s="6">
        <v>31.861999999999899</v>
      </c>
      <c r="AQ83">
        <v>31680.796999999999</v>
      </c>
      <c r="AR83" s="6">
        <v>0</v>
      </c>
      <c r="AS83" s="6">
        <v>28972.84</v>
      </c>
      <c r="AT83" s="6">
        <v>0</v>
      </c>
      <c r="AU83">
        <v>31998.386999999999</v>
      </c>
      <c r="AV83" s="6">
        <v>317.58999999999901</v>
      </c>
      <c r="AW83">
        <v>30782.48</v>
      </c>
      <c r="AX83" s="6">
        <v>0</v>
      </c>
      <c r="AY83" s="6">
        <v>27728.993999999999</v>
      </c>
      <c r="AZ83" s="6">
        <v>0</v>
      </c>
      <c r="BA83">
        <v>30887.905999999999</v>
      </c>
      <c r="BB83" s="6">
        <v>105.42599999999899</v>
      </c>
      <c r="BC83">
        <v>34262.173000000003</v>
      </c>
      <c r="BD83" s="6">
        <v>0</v>
      </c>
      <c r="BE83" s="6">
        <v>31715.99</v>
      </c>
      <c r="BF83" s="6">
        <v>0</v>
      </c>
      <c r="BG83">
        <v>34615.618999999999</v>
      </c>
      <c r="BH83" s="6">
        <v>353.44600000000003</v>
      </c>
    </row>
    <row r="84" spans="1:60" x14ac:dyDescent="0.25">
      <c r="A84" s="6">
        <v>30821.800999999999</v>
      </c>
      <c r="B84" s="6">
        <v>0</v>
      </c>
      <c r="C84">
        <v>27008.870999999999</v>
      </c>
      <c r="D84">
        <v>0</v>
      </c>
      <c r="E84">
        <v>31026.268</v>
      </c>
      <c r="F84" s="6">
        <v>204.46699999999899</v>
      </c>
      <c r="G84">
        <v>31295.838</v>
      </c>
      <c r="H84" s="6">
        <v>0</v>
      </c>
      <c r="I84" s="6">
        <v>27798.685000000001</v>
      </c>
      <c r="J84" s="6">
        <v>1</v>
      </c>
      <c r="K84">
        <v>31457.811000000002</v>
      </c>
      <c r="L84" s="6">
        <v>161.97300000000001</v>
      </c>
      <c r="M84">
        <v>34419.152000000002</v>
      </c>
      <c r="N84" s="6">
        <v>0</v>
      </c>
      <c r="O84" s="6">
        <v>31254.323</v>
      </c>
      <c r="P84" s="6">
        <v>0</v>
      </c>
      <c r="Q84">
        <v>34490.658000000003</v>
      </c>
      <c r="R84" s="6">
        <v>71.506</v>
      </c>
      <c r="S84">
        <v>33790.366999999998</v>
      </c>
      <c r="T84" s="6">
        <v>0</v>
      </c>
      <c r="U84" s="6">
        <v>31160.937999999998</v>
      </c>
      <c r="V84" s="6">
        <v>0</v>
      </c>
      <c r="W84">
        <v>33889.813000000002</v>
      </c>
      <c r="X84" s="6">
        <v>99.445999999999898</v>
      </c>
      <c r="Y84">
        <v>34259.834000000003</v>
      </c>
      <c r="Z84" s="6">
        <v>0</v>
      </c>
      <c r="AA84" s="6">
        <v>33032.868000000002</v>
      </c>
      <c r="AB84" s="6">
        <v>0</v>
      </c>
      <c r="AC84">
        <v>34314.283000000003</v>
      </c>
      <c r="AD84" s="6">
        <v>54.448999999999899</v>
      </c>
      <c r="AE84">
        <v>27227.467000000001</v>
      </c>
      <c r="AF84" s="6">
        <v>0</v>
      </c>
      <c r="AG84" s="6">
        <v>25817.071</v>
      </c>
      <c r="AH84" s="6">
        <v>0</v>
      </c>
      <c r="AI84">
        <v>27431.171999999999</v>
      </c>
      <c r="AJ84" s="6">
        <v>203.70499999999899</v>
      </c>
      <c r="AK84">
        <v>33326.277999999998</v>
      </c>
      <c r="AL84" s="6">
        <v>0</v>
      </c>
      <c r="AM84" s="6">
        <v>32469.294000000002</v>
      </c>
      <c r="AN84" s="6">
        <v>0</v>
      </c>
      <c r="AO84">
        <v>33379.014000000003</v>
      </c>
      <c r="AP84" s="6">
        <v>52.735999999999898</v>
      </c>
      <c r="AQ84">
        <v>32437.098999999998</v>
      </c>
      <c r="AR84" s="6">
        <v>0</v>
      </c>
      <c r="AS84" s="6">
        <v>29425.482</v>
      </c>
      <c r="AT84" s="6">
        <v>0</v>
      </c>
      <c r="AU84">
        <v>32527</v>
      </c>
      <c r="AV84" s="6">
        <v>89.900999999999897</v>
      </c>
      <c r="AW84">
        <v>31248.238000000001</v>
      </c>
      <c r="AX84" s="6">
        <v>0</v>
      </c>
      <c r="AY84" s="6">
        <v>27883.648000000001</v>
      </c>
      <c r="AZ84" s="6">
        <v>1</v>
      </c>
      <c r="BA84">
        <v>31296.058000000001</v>
      </c>
      <c r="BB84" s="6">
        <v>47.819999999999901</v>
      </c>
      <c r="BC84">
        <v>34998.819000000003</v>
      </c>
      <c r="BD84" s="6">
        <v>0</v>
      </c>
      <c r="BE84" s="6">
        <v>32479.773000000001</v>
      </c>
      <c r="BF84" s="6">
        <v>0</v>
      </c>
      <c r="BG84">
        <v>35087.021000000001</v>
      </c>
      <c r="BH84" s="6">
        <v>88.201999999999899</v>
      </c>
    </row>
    <row r="85" spans="1:60" x14ac:dyDescent="0.25">
      <c r="A85" s="6">
        <v>31583.882000000001</v>
      </c>
      <c r="B85" s="6">
        <v>0</v>
      </c>
      <c r="C85">
        <v>27320.167000000001</v>
      </c>
      <c r="D85">
        <v>0</v>
      </c>
      <c r="E85">
        <v>32136.36</v>
      </c>
      <c r="F85" s="6">
        <v>552.47799999999904</v>
      </c>
      <c r="G85">
        <v>31786.384999999998</v>
      </c>
      <c r="H85" s="6">
        <v>0</v>
      </c>
      <c r="I85" s="6">
        <v>27860.192999999999</v>
      </c>
      <c r="J85" s="6">
        <v>0</v>
      </c>
      <c r="K85">
        <v>31947.319</v>
      </c>
      <c r="L85" s="6">
        <v>160.933999999999</v>
      </c>
      <c r="M85">
        <v>34526.012999999999</v>
      </c>
      <c r="N85" s="6">
        <v>0</v>
      </c>
      <c r="O85" s="6">
        <v>31712.393</v>
      </c>
      <c r="P85" s="6">
        <v>0</v>
      </c>
      <c r="Q85">
        <v>34891.69</v>
      </c>
      <c r="R85" s="6">
        <v>365.67700000000002</v>
      </c>
      <c r="S85">
        <v>34037.252</v>
      </c>
      <c r="T85" s="6">
        <v>0</v>
      </c>
      <c r="U85" s="6">
        <v>31672.682000000001</v>
      </c>
      <c r="V85" s="6">
        <v>0</v>
      </c>
      <c r="W85">
        <v>34817.339</v>
      </c>
      <c r="X85" s="6">
        <v>780.08699999999897</v>
      </c>
      <c r="Y85">
        <v>34507.608999999997</v>
      </c>
      <c r="Z85" s="6">
        <v>0</v>
      </c>
      <c r="AA85" s="6">
        <v>33381.650999999998</v>
      </c>
      <c r="AB85" s="6">
        <v>0</v>
      </c>
      <c r="AC85">
        <v>34919.921000000002</v>
      </c>
      <c r="AD85" s="6">
        <v>412.31200000000001</v>
      </c>
      <c r="AE85">
        <v>27628.911</v>
      </c>
      <c r="AF85" s="6">
        <v>0</v>
      </c>
      <c r="AG85" s="6">
        <v>26081.337</v>
      </c>
      <c r="AH85" s="6">
        <v>0</v>
      </c>
      <c r="AI85">
        <v>28263.883000000002</v>
      </c>
      <c r="AJ85" s="6">
        <v>634.97199999999896</v>
      </c>
      <c r="AK85">
        <v>33407.370999999999</v>
      </c>
      <c r="AL85" s="6">
        <v>0</v>
      </c>
      <c r="AM85" s="6">
        <v>33118.148000000001</v>
      </c>
      <c r="AN85" s="6">
        <v>0</v>
      </c>
      <c r="AO85">
        <v>33697.635999999999</v>
      </c>
      <c r="AP85" s="6">
        <v>290.26499999999902</v>
      </c>
      <c r="AQ85">
        <v>32609.68</v>
      </c>
      <c r="AR85" s="6">
        <v>0</v>
      </c>
      <c r="AS85" s="6">
        <v>31174.856</v>
      </c>
      <c r="AT85" s="6">
        <v>0</v>
      </c>
      <c r="AU85">
        <v>32758.993999999999</v>
      </c>
      <c r="AV85" s="6">
        <v>149.313999999999</v>
      </c>
      <c r="AW85">
        <v>31359.314999999999</v>
      </c>
      <c r="AX85" s="6">
        <v>0</v>
      </c>
      <c r="AY85" s="6">
        <v>28204.351999999999</v>
      </c>
      <c r="AZ85" s="6">
        <v>0</v>
      </c>
      <c r="BA85">
        <v>31433.57</v>
      </c>
      <c r="BB85" s="6">
        <v>74.254999999999896</v>
      </c>
      <c r="BC85">
        <v>35165.243000000002</v>
      </c>
      <c r="BD85" s="6">
        <v>0</v>
      </c>
      <c r="BE85" s="6">
        <v>32829.038</v>
      </c>
      <c r="BF85" s="6">
        <v>0</v>
      </c>
      <c r="BG85">
        <v>35375.845999999998</v>
      </c>
      <c r="BH85" s="6">
        <v>210.60300000000001</v>
      </c>
    </row>
    <row r="86" spans="1:60" x14ac:dyDescent="0.25">
      <c r="A86" s="6">
        <v>32751.206999999999</v>
      </c>
      <c r="B86" s="6">
        <v>0</v>
      </c>
      <c r="C86">
        <v>27342.067999999999</v>
      </c>
      <c r="D86">
        <v>1</v>
      </c>
      <c r="E86">
        <v>32820.631999999998</v>
      </c>
      <c r="F86" s="6">
        <v>69.424999999999898</v>
      </c>
      <c r="G86">
        <v>32241.9</v>
      </c>
      <c r="H86" s="6">
        <v>0</v>
      </c>
      <c r="I86" s="6">
        <v>27938.511999999999</v>
      </c>
      <c r="J86" s="6">
        <v>0</v>
      </c>
      <c r="K86">
        <v>32540.631000000001</v>
      </c>
      <c r="L86" s="6">
        <v>298.73099999999903</v>
      </c>
      <c r="M86">
        <v>34974.623</v>
      </c>
      <c r="N86" s="6">
        <v>0</v>
      </c>
      <c r="O86" s="6">
        <v>32076.275000000001</v>
      </c>
      <c r="P86" s="6">
        <v>0</v>
      </c>
      <c r="Q86">
        <v>35226.027000000002</v>
      </c>
      <c r="R86" s="6">
        <v>251.403999999999</v>
      </c>
      <c r="S86">
        <v>35137.739000000001</v>
      </c>
      <c r="T86" s="6">
        <v>0</v>
      </c>
      <c r="U86" s="6">
        <v>31778.277999999998</v>
      </c>
      <c r="V86" s="6">
        <v>0</v>
      </c>
      <c r="W86">
        <v>35295.974000000002</v>
      </c>
      <c r="X86" s="6">
        <v>158.23500000000001</v>
      </c>
      <c r="Y86">
        <v>35054.116000000002</v>
      </c>
      <c r="Z86" s="6">
        <v>0</v>
      </c>
      <c r="AA86" s="6">
        <v>33419.906000000003</v>
      </c>
      <c r="AB86" s="6">
        <v>0</v>
      </c>
      <c r="AC86">
        <v>35417.010999999999</v>
      </c>
      <c r="AD86" s="6">
        <v>362.89499999999902</v>
      </c>
      <c r="AE86">
        <v>28263.883000000002</v>
      </c>
      <c r="AF86" s="6">
        <v>406.212999999999</v>
      </c>
      <c r="AG86" s="6">
        <v>26761.121999999999</v>
      </c>
      <c r="AH86" s="6">
        <v>0</v>
      </c>
      <c r="AI86">
        <v>28692.163</v>
      </c>
      <c r="AJ86" s="6">
        <v>428.27999999999901</v>
      </c>
      <c r="AK86">
        <v>34331.207999999999</v>
      </c>
      <c r="AL86" s="6">
        <v>0</v>
      </c>
      <c r="AM86" s="6">
        <v>33209.256999999998</v>
      </c>
      <c r="AN86" s="6">
        <v>0</v>
      </c>
      <c r="AO86">
        <v>34424.432000000001</v>
      </c>
      <c r="AP86" s="6">
        <v>93.223999999999904</v>
      </c>
      <c r="AQ86">
        <v>33105.006000000001</v>
      </c>
      <c r="AR86" s="6">
        <v>0</v>
      </c>
      <c r="AS86" s="6">
        <v>31680.796999999999</v>
      </c>
      <c r="AT86" s="6">
        <v>0</v>
      </c>
      <c r="AU86">
        <v>33213.226999999999</v>
      </c>
      <c r="AV86" s="6">
        <v>108.221</v>
      </c>
      <c r="AW86">
        <v>31738.822</v>
      </c>
      <c r="AX86" s="6">
        <v>0</v>
      </c>
      <c r="AY86" s="6">
        <v>28367.307000000001</v>
      </c>
      <c r="AZ86" s="6">
        <v>0</v>
      </c>
      <c r="BA86">
        <v>32069.894</v>
      </c>
      <c r="BB86" s="6">
        <v>331.072</v>
      </c>
      <c r="BC86">
        <v>35466.6</v>
      </c>
      <c r="BD86" s="6">
        <v>0</v>
      </c>
      <c r="BE86" s="6">
        <v>33043.339999999997</v>
      </c>
      <c r="BF86" s="6">
        <v>0</v>
      </c>
      <c r="BG86">
        <v>35572.69</v>
      </c>
      <c r="BH86" s="6">
        <v>106.09</v>
      </c>
    </row>
    <row r="87" spans="1:60" x14ac:dyDescent="0.25">
      <c r="A87" s="6">
        <v>33188.315000000002</v>
      </c>
      <c r="B87" s="6">
        <v>0</v>
      </c>
      <c r="C87">
        <v>27447.651000000002</v>
      </c>
      <c r="D87">
        <v>0</v>
      </c>
      <c r="E87">
        <v>33223.017999999996</v>
      </c>
      <c r="F87" s="6">
        <v>34.703000000000003</v>
      </c>
      <c r="G87">
        <v>32890.01</v>
      </c>
      <c r="H87" s="6">
        <v>0</v>
      </c>
      <c r="I87" s="6">
        <v>28111.797999999999</v>
      </c>
      <c r="J87" s="6">
        <v>0</v>
      </c>
      <c r="K87">
        <v>33116.892</v>
      </c>
      <c r="L87" s="6">
        <v>226.88200000000001</v>
      </c>
      <c r="M87">
        <v>35271.343000000001</v>
      </c>
      <c r="N87" s="6">
        <v>0</v>
      </c>
      <c r="O87" s="6">
        <v>32721.439999999999</v>
      </c>
      <c r="P87" s="6">
        <v>0</v>
      </c>
      <c r="Q87">
        <v>35346.51</v>
      </c>
      <c r="R87" s="6">
        <v>75.167000000000002</v>
      </c>
      <c r="S87">
        <v>35325.078000000001</v>
      </c>
      <c r="T87" s="6">
        <v>0</v>
      </c>
      <c r="U87" s="6">
        <v>32333.791000000001</v>
      </c>
      <c r="V87" s="6">
        <v>0</v>
      </c>
      <c r="W87">
        <v>35573.097000000002</v>
      </c>
      <c r="X87" s="6">
        <v>248.01900000000001</v>
      </c>
      <c r="Y87">
        <v>35893.082999999999</v>
      </c>
      <c r="Z87" s="6">
        <v>0</v>
      </c>
      <c r="AA87" s="6">
        <v>34120.65</v>
      </c>
      <c r="AB87" s="6">
        <v>0</v>
      </c>
      <c r="AC87">
        <v>36909.47</v>
      </c>
      <c r="AD87" s="6">
        <v>1016.3869999999901</v>
      </c>
      <c r="AE87">
        <v>28947.911</v>
      </c>
      <c r="AF87" s="6">
        <v>0</v>
      </c>
      <c r="AG87" s="6">
        <v>27115.929</v>
      </c>
      <c r="AH87" s="6">
        <v>0</v>
      </c>
      <c r="AI87">
        <v>29042.401999999998</v>
      </c>
      <c r="AJ87" s="6">
        <v>94.4909999999999</v>
      </c>
      <c r="AK87">
        <v>34449.639000000003</v>
      </c>
      <c r="AL87" s="6">
        <v>0</v>
      </c>
      <c r="AM87" s="6">
        <v>33326.277999999998</v>
      </c>
      <c r="AN87" s="6">
        <v>0</v>
      </c>
      <c r="AO87">
        <v>34570.341999999997</v>
      </c>
      <c r="AP87" s="6">
        <v>120.703</v>
      </c>
      <c r="AQ87">
        <v>33392.116999999998</v>
      </c>
      <c r="AR87" s="6">
        <v>0</v>
      </c>
      <c r="AS87" s="6">
        <v>32437.098999999998</v>
      </c>
      <c r="AT87" s="6">
        <v>0</v>
      </c>
      <c r="AU87">
        <v>33565.317000000003</v>
      </c>
      <c r="AV87" s="6">
        <v>173.19999999999899</v>
      </c>
      <c r="AW87">
        <v>32468.334999999999</v>
      </c>
      <c r="AX87" s="6">
        <v>0</v>
      </c>
      <c r="AY87" s="6">
        <v>28930.286</v>
      </c>
      <c r="AZ87" s="6">
        <v>0</v>
      </c>
      <c r="BA87">
        <v>32883.987999999998</v>
      </c>
      <c r="BB87" s="6">
        <v>415.65300000000002</v>
      </c>
      <c r="BC87">
        <v>35606.498</v>
      </c>
      <c r="BD87" s="6">
        <v>0</v>
      </c>
      <c r="BE87" s="6">
        <v>33557.286</v>
      </c>
      <c r="BF87" s="6">
        <v>0</v>
      </c>
      <c r="BG87">
        <v>35696.608</v>
      </c>
      <c r="BH87" s="6">
        <v>90.1099999999999</v>
      </c>
    </row>
    <row r="88" spans="1:60" x14ac:dyDescent="0.25">
      <c r="A88" s="6">
        <v>33242.368000000002</v>
      </c>
      <c r="B88" s="6">
        <v>0</v>
      </c>
      <c r="C88">
        <v>27847.722000000002</v>
      </c>
      <c r="D88">
        <v>1</v>
      </c>
      <c r="E88">
        <v>33443.453000000001</v>
      </c>
      <c r="F88" s="6">
        <v>201.08499999999901</v>
      </c>
      <c r="G88">
        <v>33357.074999999997</v>
      </c>
      <c r="H88" s="6">
        <v>0</v>
      </c>
      <c r="I88" s="6">
        <v>28277.325000000001</v>
      </c>
      <c r="J88" s="6">
        <v>0</v>
      </c>
      <c r="K88">
        <v>33450.334999999999</v>
      </c>
      <c r="L88" s="6">
        <v>93.259999999999906</v>
      </c>
      <c r="M88">
        <v>35451.993000000002</v>
      </c>
      <c r="N88" s="6">
        <v>0</v>
      </c>
      <c r="O88" s="6">
        <v>33095.531999999999</v>
      </c>
      <c r="P88" s="6">
        <v>0</v>
      </c>
      <c r="Q88">
        <v>35579.798000000003</v>
      </c>
      <c r="R88" s="6">
        <v>127.80500000000001</v>
      </c>
      <c r="S88">
        <v>35749.705999999998</v>
      </c>
      <c r="T88" s="6">
        <v>0</v>
      </c>
      <c r="U88" s="6">
        <v>33016.271000000001</v>
      </c>
      <c r="V88" s="6">
        <v>0</v>
      </c>
      <c r="W88">
        <v>35967.856</v>
      </c>
      <c r="X88" s="6">
        <v>218.14999999999901</v>
      </c>
      <c r="Y88">
        <v>36940.298000000003</v>
      </c>
      <c r="Z88" s="6">
        <v>0</v>
      </c>
      <c r="AA88" s="6">
        <v>34259.834000000003</v>
      </c>
      <c r="AB88" s="6">
        <v>0</v>
      </c>
      <c r="AC88">
        <v>37203.686000000002</v>
      </c>
      <c r="AD88" s="6">
        <v>263.38799999999901</v>
      </c>
      <c r="AE88">
        <v>29109.683000000001</v>
      </c>
      <c r="AF88" s="6">
        <v>0</v>
      </c>
      <c r="AG88" s="6">
        <v>27227.467000000001</v>
      </c>
      <c r="AH88" s="6">
        <v>0</v>
      </c>
      <c r="AI88">
        <v>29649.94</v>
      </c>
      <c r="AJ88" s="6">
        <v>540.25699999999904</v>
      </c>
      <c r="AK88">
        <v>35155.68</v>
      </c>
      <c r="AL88" s="6">
        <v>0</v>
      </c>
      <c r="AM88" s="6">
        <v>33407.370999999999</v>
      </c>
      <c r="AN88" s="6">
        <v>0</v>
      </c>
      <c r="AO88">
        <v>35482.474000000002</v>
      </c>
      <c r="AP88" s="6">
        <v>326.79399999999902</v>
      </c>
      <c r="AQ88">
        <v>33565.317000000003</v>
      </c>
      <c r="AR88" s="6">
        <v>149.873999999999</v>
      </c>
      <c r="AS88" s="6">
        <v>32609.68</v>
      </c>
      <c r="AT88" s="6">
        <v>0</v>
      </c>
      <c r="AU88">
        <v>33631.237999999998</v>
      </c>
      <c r="AV88" s="6">
        <v>65.920999999999907</v>
      </c>
      <c r="AW88">
        <v>33193.411</v>
      </c>
      <c r="AX88" s="6">
        <v>0</v>
      </c>
      <c r="AY88" s="6">
        <v>29362.236000000001</v>
      </c>
      <c r="AZ88" s="6">
        <v>0</v>
      </c>
      <c r="BA88">
        <v>33279.610999999997</v>
      </c>
      <c r="BB88" s="6">
        <v>86.199999999999903</v>
      </c>
      <c r="BC88">
        <v>35798.47</v>
      </c>
      <c r="BD88" s="6">
        <v>0</v>
      </c>
      <c r="BE88" s="6">
        <v>34025.517999999996</v>
      </c>
      <c r="BF88" s="6">
        <v>0</v>
      </c>
      <c r="BG88">
        <v>36752.21</v>
      </c>
      <c r="BH88" s="6">
        <v>953.74</v>
      </c>
    </row>
    <row r="89" spans="1:60" x14ac:dyDescent="0.25">
      <c r="A89" s="6">
        <v>33498.576000000001</v>
      </c>
      <c r="B89" s="6">
        <v>0</v>
      </c>
      <c r="C89">
        <v>28648.23</v>
      </c>
      <c r="D89">
        <v>0</v>
      </c>
      <c r="E89">
        <v>34590.512999999999</v>
      </c>
      <c r="F89" s="6">
        <v>1091.9369999999899</v>
      </c>
      <c r="G89">
        <v>33871.447</v>
      </c>
      <c r="H89" s="6">
        <v>0</v>
      </c>
      <c r="I89" s="6">
        <v>29349.155999999999</v>
      </c>
      <c r="J89" s="6">
        <v>0</v>
      </c>
      <c r="K89">
        <v>34977.044999999998</v>
      </c>
      <c r="L89" s="6">
        <v>1105.59799999999</v>
      </c>
      <c r="M89">
        <v>35631.614000000001</v>
      </c>
      <c r="N89" s="6">
        <v>0</v>
      </c>
      <c r="O89" s="6">
        <v>33392.269999999997</v>
      </c>
      <c r="P89" s="6">
        <v>0</v>
      </c>
      <c r="Q89">
        <v>35888.076999999997</v>
      </c>
      <c r="R89" s="6">
        <v>256.462999999999</v>
      </c>
      <c r="S89">
        <v>35994.256000000001</v>
      </c>
      <c r="T89" s="6">
        <v>0</v>
      </c>
      <c r="U89" s="6">
        <v>33790.366999999998</v>
      </c>
      <c r="V89" s="6">
        <v>0</v>
      </c>
      <c r="W89">
        <v>36063.955000000002</v>
      </c>
      <c r="X89" s="6">
        <v>69.698999999999899</v>
      </c>
      <c r="Y89">
        <v>37217.447</v>
      </c>
      <c r="Z89" s="6">
        <v>0</v>
      </c>
      <c r="AA89" s="6">
        <v>34507.608999999997</v>
      </c>
      <c r="AB89" s="6">
        <v>0</v>
      </c>
      <c r="AC89">
        <v>37316.106</v>
      </c>
      <c r="AD89" s="6">
        <v>98.658999999999907</v>
      </c>
      <c r="AE89">
        <v>29990.760999999999</v>
      </c>
      <c r="AF89" s="6">
        <v>0</v>
      </c>
      <c r="AG89" s="6">
        <v>27628.911</v>
      </c>
      <c r="AH89" s="6">
        <v>0</v>
      </c>
      <c r="AI89">
        <v>30477.33</v>
      </c>
      <c r="AJ89" s="6">
        <v>486.56899999999899</v>
      </c>
      <c r="AK89">
        <v>35570.144</v>
      </c>
      <c r="AL89" s="6">
        <v>0</v>
      </c>
      <c r="AM89" s="6">
        <v>34331.207999999999</v>
      </c>
      <c r="AN89" s="6">
        <v>0</v>
      </c>
      <c r="AO89">
        <v>35666.902999999998</v>
      </c>
      <c r="AP89" s="6">
        <v>96.758999999999901</v>
      </c>
      <c r="AQ89">
        <v>33761.067999999999</v>
      </c>
      <c r="AR89" s="6">
        <v>0</v>
      </c>
      <c r="AS89" s="6">
        <v>33105.006000000001</v>
      </c>
      <c r="AT89" s="6">
        <v>0</v>
      </c>
      <c r="AU89">
        <v>35060.800999999999</v>
      </c>
      <c r="AV89" s="6">
        <v>1299.7329999999899</v>
      </c>
      <c r="AW89">
        <v>33372.83</v>
      </c>
      <c r="AX89" s="6">
        <v>0</v>
      </c>
      <c r="AY89" s="6">
        <v>30782.48</v>
      </c>
      <c r="AZ89" s="6">
        <v>0</v>
      </c>
      <c r="BA89">
        <v>33479.775999999998</v>
      </c>
      <c r="BB89" s="6">
        <v>106.945999999999</v>
      </c>
      <c r="BC89">
        <v>36833.025000000001</v>
      </c>
      <c r="BD89" s="6">
        <v>0</v>
      </c>
      <c r="BE89" s="6">
        <v>34262.173000000003</v>
      </c>
      <c r="BF89" s="6">
        <v>0</v>
      </c>
      <c r="BG89">
        <v>37183.89</v>
      </c>
      <c r="BH89" s="6">
        <v>350.86500000000001</v>
      </c>
    </row>
    <row r="90" spans="1:60" x14ac:dyDescent="0.25">
      <c r="A90" s="6">
        <v>34672.811000000002</v>
      </c>
      <c r="B90" s="6">
        <v>0</v>
      </c>
      <c r="C90">
        <v>29407.062999999998</v>
      </c>
      <c r="D90">
        <v>0</v>
      </c>
      <c r="E90">
        <v>35039.332000000002</v>
      </c>
      <c r="F90" s="6">
        <v>366.52099999999899</v>
      </c>
      <c r="G90">
        <v>35165.07</v>
      </c>
      <c r="H90" s="6">
        <v>0</v>
      </c>
      <c r="I90" s="6">
        <v>29845.462</v>
      </c>
      <c r="J90" s="6">
        <v>0</v>
      </c>
      <c r="K90">
        <v>35583.205999999998</v>
      </c>
      <c r="L90" s="6">
        <v>418.135999999999</v>
      </c>
      <c r="M90">
        <v>36053.129000000001</v>
      </c>
      <c r="N90" s="6">
        <v>0</v>
      </c>
      <c r="O90" s="6">
        <v>33794.417000000001</v>
      </c>
      <c r="P90" s="6">
        <v>0</v>
      </c>
      <c r="Q90">
        <v>36279.002999999997</v>
      </c>
      <c r="R90" s="6">
        <v>225.873999999999</v>
      </c>
      <c r="S90">
        <v>36110.144</v>
      </c>
      <c r="T90" s="6">
        <v>0</v>
      </c>
      <c r="U90" s="6">
        <v>34037.252</v>
      </c>
      <c r="V90" s="6">
        <v>0</v>
      </c>
      <c r="W90">
        <v>36266.248</v>
      </c>
      <c r="X90" s="6">
        <v>156.10399999999899</v>
      </c>
      <c r="Y90">
        <v>37602.023000000001</v>
      </c>
      <c r="Z90" s="6">
        <v>0</v>
      </c>
      <c r="AA90" s="6">
        <v>35054.116000000002</v>
      </c>
      <c r="AB90" s="6">
        <v>0</v>
      </c>
      <c r="AC90">
        <v>37709.093000000001</v>
      </c>
      <c r="AD90" s="6">
        <v>107.069999999999</v>
      </c>
      <c r="AE90">
        <v>30912.418000000001</v>
      </c>
      <c r="AF90" s="6">
        <v>0</v>
      </c>
      <c r="AG90" s="6">
        <v>27857.67</v>
      </c>
      <c r="AH90" s="6">
        <v>1</v>
      </c>
      <c r="AI90">
        <v>30954.287</v>
      </c>
      <c r="AJ90" s="6">
        <v>41.8689999999999</v>
      </c>
      <c r="AK90">
        <v>35797.963000000003</v>
      </c>
      <c r="AL90" s="6">
        <v>0</v>
      </c>
      <c r="AM90" s="6">
        <v>34449.639000000003</v>
      </c>
      <c r="AN90" s="6">
        <v>0</v>
      </c>
      <c r="AO90">
        <v>36317.093000000001</v>
      </c>
      <c r="AP90" s="6">
        <v>519.12999999999897</v>
      </c>
      <c r="AQ90">
        <v>35268.839999999997</v>
      </c>
      <c r="AR90" s="6">
        <v>0</v>
      </c>
      <c r="AS90" s="6">
        <v>33392.116999999998</v>
      </c>
      <c r="AT90" s="6">
        <v>0</v>
      </c>
      <c r="AU90">
        <v>35465.332999999999</v>
      </c>
      <c r="AV90" s="6">
        <v>196.492999999999</v>
      </c>
      <c r="AW90">
        <v>33704.19</v>
      </c>
      <c r="AX90" s="6">
        <v>0</v>
      </c>
      <c r="AY90" s="6">
        <v>31248.238000000001</v>
      </c>
      <c r="AZ90" s="6">
        <v>0</v>
      </c>
      <c r="BA90">
        <v>34101.849000000002</v>
      </c>
      <c r="BB90" s="6">
        <v>397.65899999999903</v>
      </c>
      <c r="BC90">
        <v>37214.716</v>
      </c>
      <c r="BD90" s="6">
        <v>0</v>
      </c>
      <c r="BE90" s="6">
        <v>34998.819000000003</v>
      </c>
      <c r="BF90" s="6">
        <v>0</v>
      </c>
      <c r="BG90">
        <v>37366.086000000003</v>
      </c>
      <c r="BH90" s="6">
        <v>151.37</v>
      </c>
    </row>
    <row r="91" spans="1:60" x14ac:dyDescent="0.25">
      <c r="A91" s="6">
        <v>35041.375999999997</v>
      </c>
      <c r="B91" s="6">
        <v>0</v>
      </c>
      <c r="C91">
        <v>30381.38</v>
      </c>
      <c r="D91">
        <v>0</v>
      </c>
      <c r="E91">
        <v>35187.491999999998</v>
      </c>
      <c r="F91" s="6">
        <v>146.11599999999899</v>
      </c>
      <c r="G91">
        <v>36052.188999999998</v>
      </c>
      <c r="H91" s="6">
        <v>0</v>
      </c>
      <c r="I91" s="6">
        <v>31295.838</v>
      </c>
      <c r="J91" s="6">
        <v>0</v>
      </c>
      <c r="K91">
        <v>36184.495000000003</v>
      </c>
      <c r="L91" s="6">
        <v>132.30599999999899</v>
      </c>
      <c r="M91">
        <v>36571.839</v>
      </c>
      <c r="N91" s="6">
        <v>0</v>
      </c>
      <c r="O91" s="6">
        <v>34022.862999999998</v>
      </c>
      <c r="P91" s="6">
        <v>0</v>
      </c>
      <c r="Q91">
        <v>36890.639999999999</v>
      </c>
      <c r="R91" s="6">
        <v>318.80099999999902</v>
      </c>
      <c r="S91">
        <v>36336.957000000002</v>
      </c>
      <c r="T91" s="6">
        <v>0</v>
      </c>
      <c r="U91" s="6">
        <v>35137.739000000001</v>
      </c>
      <c r="V91" s="6">
        <v>0</v>
      </c>
      <c r="W91">
        <v>36569.851000000002</v>
      </c>
      <c r="X91" s="6">
        <v>232.89400000000001</v>
      </c>
      <c r="Y91">
        <v>37769.678999999996</v>
      </c>
      <c r="Z91" s="6">
        <v>0</v>
      </c>
      <c r="AA91" s="6">
        <v>35893.082999999999</v>
      </c>
      <c r="AB91" s="6">
        <v>0</v>
      </c>
      <c r="AC91">
        <v>38384.046000000002</v>
      </c>
      <c r="AD91" s="6">
        <v>614.36699999999905</v>
      </c>
      <c r="AE91">
        <v>31184.210999999999</v>
      </c>
      <c r="AF91" s="6">
        <v>0</v>
      </c>
      <c r="AG91" s="6">
        <v>28263.883000000002</v>
      </c>
      <c r="AH91" s="6">
        <v>0</v>
      </c>
      <c r="AI91">
        <v>31269.472000000002</v>
      </c>
      <c r="AJ91" s="6">
        <v>85.260999999999896</v>
      </c>
      <c r="AK91">
        <v>36362.11</v>
      </c>
      <c r="AL91" s="6">
        <v>0</v>
      </c>
      <c r="AM91" s="6">
        <v>35155.68</v>
      </c>
      <c r="AN91" s="6">
        <v>0</v>
      </c>
      <c r="AO91">
        <v>36464.836000000003</v>
      </c>
      <c r="AP91" s="6">
        <v>102.725999999999</v>
      </c>
      <c r="AQ91">
        <v>35576.707000000002</v>
      </c>
      <c r="AR91" s="6">
        <v>0</v>
      </c>
      <c r="AS91" s="6">
        <v>33415.442999999999</v>
      </c>
      <c r="AT91" s="6">
        <v>1</v>
      </c>
      <c r="AU91">
        <v>35612.082999999999</v>
      </c>
      <c r="AV91" s="6">
        <v>35.375999999999898</v>
      </c>
      <c r="AW91">
        <v>34120.298000000003</v>
      </c>
      <c r="AX91" s="6">
        <v>0</v>
      </c>
      <c r="AY91" s="6">
        <v>31359.314999999999</v>
      </c>
      <c r="AZ91" s="6">
        <v>0</v>
      </c>
      <c r="BA91">
        <v>34256.83</v>
      </c>
      <c r="BB91" s="6">
        <v>136.53199999999899</v>
      </c>
      <c r="BC91">
        <v>37767.048000000003</v>
      </c>
      <c r="BD91" s="6">
        <v>0</v>
      </c>
      <c r="BE91" s="6">
        <v>35165.243000000002</v>
      </c>
      <c r="BF91" s="6">
        <v>0</v>
      </c>
      <c r="BG91">
        <v>37814.381999999998</v>
      </c>
      <c r="BH91" s="6">
        <v>47.334000000000003</v>
      </c>
    </row>
    <row r="92" spans="1:60" x14ac:dyDescent="0.25">
      <c r="A92" s="6">
        <v>35317.436000000002</v>
      </c>
      <c r="B92">
        <v>0</v>
      </c>
      <c r="C92">
        <v>30441.903999999999</v>
      </c>
      <c r="D92">
        <v>0</v>
      </c>
      <c r="E92">
        <v>35506.167999999998</v>
      </c>
      <c r="F92" s="6">
        <v>188.731999999999</v>
      </c>
      <c r="G92">
        <v>36294.328999999998</v>
      </c>
      <c r="H92" s="6">
        <v>0</v>
      </c>
      <c r="I92" s="6">
        <v>31786.384999999998</v>
      </c>
      <c r="J92" s="6">
        <v>0</v>
      </c>
      <c r="K92">
        <v>36444.839999999997</v>
      </c>
      <c r="L92" s="6">
        <v>150.510999999999</v>
      </c>
      <c r="M92">
        <v>36936.809000000001</v>
      </c>
      <c r="N92" s="6">
        <v>0</v>
      </c>
      <c r="O92" s="6">
        <v>34419.152000000002</v>
      </c>
      <c r="P92" s="6">
        <v>0</v>
      </c>
      <c r="Q92">
        <v>37424.553</v>
      </c>
      <c r="R92" s="6">
        <v>487.74400000000003</v>
      </c>
      <c r="S92">
        <v>36620.017</v>
      </c>
      <c r="T92" s="6">
        <v>0</v>
      </c>
      <c r="U92" s="6">
        <v>35325.078000000001</v>
      </c>
      <c r="V92" s="6">
        <v>0</v>
      </c>
      <c r="W92">
        <v>36840.930999999997</v>
      </c>
      <c r="X92" s="6">
        <v>220.91399999999899</v>
      </c>
      <c r="Y92">
        <v>39089.716999999997</v>
      </c>
      <c r="Z92" s="6">
        <v>0</v>
      </c>
      <c r="AA92" s="6">
        <v>36940.298000000003</v>
      </c>
      <c r="AB92" s="6">
        <v>0</v>
      </c>
      <c r="AC92">
        <v>39225.485000000001</v>
      </c>
      <c r="AD92" s="6">
        <v>135.76799999999901</v>
      </c>
      <c r="AE92">
        <v>31377.269</v>
      </c>
      <c r="AF92" s="6">
        <v>0</v>
      </c>
      <c r="AG92" s="6">
        <v>28947.911</v>
      </c>
      <c r="AH92" s="6">
        <v>0</v>
      </c>
      <c r="AI92">
        <v>32833.690999999999</v>
      </c>
      <c r="AJ92" s="6">
        <v>1456.422</v>
      </c>
      <c r="AK92">
        <v>36467.061999999998</v>
      </c>
      <c r="AL92" s="6">
        <v>0</v>
      </c>
      <c r="AM92" s="6">
        <v>35570.144</v>
      </c>
      <c r="AN92" s="6">
        <v>0</v>
      </c>
      <c r="AO92">
        <v>36544.705999999998</v>
      </c>
      <c r="AP92" s="6">
        <v>77.644000000000005</v>
      </c>
      <c r="AQ92">
        <v>36021.108</v>
      </c>
      <c r="AR92" s="6">
        <v>0</v>
      </c>
      <c r="AS92" s="6">
        <v>33565.317000000003</v>
      </c>
      <c r="AT92" s="6">
        <v>0</v>
      </c>
      <c r="AU92">
        <v>36629.550000000003</v>
      </c>
      <c r="AV92" s="6">
        <v>608.44200000000001</v>
      </c>
      <c r="AW92">
        <v>34268.247000000003</v>
      </c>
      <c r="AX92" s="6">
        <v>0</v>
      </c>
      <c r="AY92" s="6">
        <v>31738.822</v>
      </c>
      <c r="AZ92" s="6">
        <v>0</v>
      </c>
      <c r="BA92">
        <v>34739.913</v>
      </c>
      <c r="BB92" s="6">
        <v>471.66599999999897</v>
      </c>
      <c r="BC92">
        <v>38022.400999999998</v>
      </c>
      <c r="BD92" s="6">
        <v>0</v>
      </c>
      <c r="BE92" s="6">
        <v>35466.6</v>
      </c>
      <c r="BF92" s="6">
        <v>0</v>
      </c>
      <c r="BG92">
        <v>38169.146000000001</v>
      </c>
      <c r="BH92" s="6">
        <v>146.745</v>
      </c>
    </row>
    <row r="93" spans="1:60" x14ac:dyDescent="0.25">
      <c r="A93" s="6">
        <v>36070.800000000003</v>
      </c>
      <c r="B93" s="6">
        <v>0</v>
      </c>
      <c r="C93">
        <v>30821.800999999999</v>
      </c>
      <c r="D93">
        <v>0</v>
      </c>
      <c r="E93">
        <v>36121.250999999997</v>
      </c>
      <c r="F93" s="6">
        <v>50.450999999999901</v>
      </c>
      <c r="G93">
        <v>36526.438999999998</v>
      </c>
      <c r="H93" s="6">
        <v>0</v>
      </c>
      <c r="I93" s="6">
        <v>32241.9</v>
      </c>
      <c r="J93" s="6">
        <v>0</v>
      </c>
      <c r="K93">
        <v>37231.936000000002</v>
      </c>
      <c r="L93" s="6">
        <v>705.49699999999905</v>
      </c>
      <c r="M93">
        <v>37661.874000000003</v>
      </c>
      <c r="N93" s="6">
        <v>0</v>
      </c>
      <c r="O93" s="6">
        <v>34526.012999999999</v>
      </c>
      <c r="P93" s="6">
        <v>0</v>
      </c>
      <c r="Q93">
        <v>37777.247000000003</v>
      </c>
      <c r="R93" s="6">
        <v>115.372999999999</v>
      </c>
      <c r="S93">
        <v>36846.642999999996</v>
      </c>
      <c r="T93" s="6">
        <v>0</v>
      </c>
      <c r="U93" s="6">
        <v>35749.705999999998</v>
      </c>
      <c r="V93" s="6">
        <v>0</v>
      </c>
      <c r="W93">
        <v>37266.815000000002</v>
      </c>
      <c r="X93" s="6">
        <v>420.17200000000003</v>
      </c>
      <c r="Y93">
        <v>39384.292999999998</v>
      </c>
      <c r="Z93" s="6">
        <v>0</v>
      </c>
      <c r="AA93" s="6">
        <v>37217.447</v>
      </c>
      <c r="AB93" s="6">
        <v>0</v>
      </c>
      <c r="AC93">
        <v>39497.108999999997</v>
      </c>
      <c r="AD93" s="6">
        <v>112.816</v>
      </c>
      <c r="AE93">
        <v>33294.561000000002</v>
      </c>
      <c r="AF93" s="6">
        <v>0</v>
      </c>
      <c r="AG93" s="6">
        <v>29109.683000000001</v>
      </c>
      <c r="AH93" s="6">
        <v>0</v>
      </c>
      <c r="AI93">
        <v>33342.972000000002</v>
      </c>
      <c r="AJ93" s="6">
        <v>48.411000000000001</v>
      </c>
      <c r="AK93">
        <v>36591.955999999998</v>
      </c>
      <c r="AL93" s="6">
        <v>0</v>
      </c>
      <c r="AM93" s="6">
        <v>35797.963000000003</v>
      </c>
      <c r="AN93" s="6">
        <v>0</v>
      </c>
      <c r="AO93">
        <v>37357.601000000002</v>
      </c>
      <c r="AP93" s="6">
        <v>765.64499999999896</v>
      </c>
      <c r="AQ93">
        <v>36642.150999999998</v>
      </c>
      <c r="AR93" s="6">
        <v>0</v>
      </c>
      <c r="AS93" s="6">
        <v>33761.067999999999</v>
      </c>
      <c r="AT93" s="6">
        <v>0</v>
      </c>
      <c r="AU93">
        <v>36715.239000000001</v>
      </c>
      <c r="AV93" s="6">
        <v>73.087999999999894</v>
      </c>
      <c r="AW93">
        <v>34794.5</v>
      </c>
      <c r="AX93" s="6">
        <v>0</v>
      </c>
      <c r="AY93" s="6">
        <v>32468.334999999999</v>
      </c>
      <c r="AZ93" s="6">
        <v>0</v>
      </c>
      <c r="BA93">
        <v>35004.65</v>
      </c>
      <c r="BB93" s="6">
        <v>210.14999999999901</v>
      </c>
      <c r="BC93">
        <v>38213.824999999997</v>
      </c>
      <c r="BD93" s="6">
        <v>0</v>
      </c>
      <c r="BE93" s="6">
        <v>35606.498</v>
      </c>
      <c r="BF93" s="6">
        <v>0</v>
      </c>
      <c r="BG93">
        <v>38970.915999999997</v>
      </c>
      <c r="BH93" s="6">
        <v>757.09099999999899</v>
      </c>
    </row>
    <row r="94" spans="1:60" x14ac:dyDescent="0.25">
      <c r="A94" s="6">
        <v>36171.953999999998</v>
      </c>
      <c r="B94" s="6">
        <v>0</v>
      </c>
      <c r="C94">
        <v>31583.882000000001</v>
      </c>
      <c r="D94">
        <v>0</v>
      </c>
      <c r="E94">
        <v>36603.718000000001</v>
      </c>
      <c r="F94" s="6">
        <v>431.76400000000001</v>
      </c>
      <c r="G94">
        <v>37373.712</v>
      </c>
      <c r="H94" s="6">
        <v>0</v>
      </c>
      <c r="I94" s="6">
        <v>32890.01</v>
      </c>
      <c r="J94" s="6">
        <v>0</v>
      </c>
      <c r="K94">
        <v>37931.661</v>
      </c>
      <c r="L94" s="6">
        <v>557.94899999999905</v>
      </c>
      <c r="M94">
        <v>38150.188000000002</v>
      </c>
      <c r="N94" s="6">
        <v>0</v>
      </c>
      <c r="O94" s="6">
        <v>34974.623</v>
      </c>
      <c r="P94" s="6">
        <v>0</v>
      </c>
      <c r="Q94">
        <v>38270.300999999999</v>
      </c>
      <c r="R94" s="6">
        <v>120.112999999999</v>
      </c>
      <c r="S94">
        <v>37786.938999999998</v>
      </c>
      <c r="T94" s="6">
        <v>0</v>
      </c>
      <c r="U94" s="6">
        <v>35994.256000000001</v>
      </c>
      <c r="V94" s="6">
        <v>0</v>
      </c>
      <c r="W94">
        <v>37965.292000000001</v>
      </c>
      <c r="X94" s="6">
        <v>178.35300000000001</v>
      </c>
      <c r="Y94">
        <v>39979.112000000001</v>
      </c>
      <c r="Z94" s="6">
        <v>0</v>
      </c>
      <c r="AA94" s="6">
        <v>37602.023000000001</v>
      </c>
      <c r="AB94" s="6">
        <v>0</v>
      </c>
      <c r="AC94">
        <v>40047.373</v>
      </c>
      <c r="AD94" s="6">
        <v>68.260999999999896</v>
      </c>
      <c r="AE94">
        <v>33378.455999999998</v>
      </c>
      <c r="AF94" s="6">
        <v>0</v>
      </c>
      <c r="AG94" s="6">
        <v>29990.760999999999</v>
      </c>
      <c r="AH94" s="6">
        <v>0</v>
      </c>
      <c r="AI94">
        <v>33860.504000000001</v>
      </c>
      <c r="AJ94" s="6">
        <v>482.048</v>
      </c>
      <c r="AK94">
        <v>37448.273999999998</v>
      </c>
      <c r="AL94" s="6">
        <v>0</v>
      </c>
      <c r="AM94" s="6">
        <v>36362.11</v>
      </c>
      <c r="AN94" s="6">
        <v>0</v>
      </c>
      <c r="AO94">
        <v>37662.923000000003</v>
      </c>
      <c r="AP94" s="6">
        <v>214.649</v>
      </c>
      <c r="AQ94">
        <v>36890.339</v>
      </c>
      <c r="AR94" s="6">
        <v>0</v>
      </c>
      <c r="AS94" s="6">
        <v>35268.839999999997</v>
      </c>
      <c r="AT94" s="6">
        <v>0</v>
      </c>
      <c r="AU94">
        <v>37161.307000000001</v>
      </c>
      <c r="AV94" s="6">
        <v>270.96799999999899</v>
      </c>
      <c r="AW94">
        <v>35295.921000000002</v>
      </c>
      <c r="AX94" s="6">
        <v>0</v>
      </c>
      <c r="AY94" s="6">
        <v>33193.411</v>
      </c>
      <c r="AZ94" s="6">
        <v>0</v>
      </c>
      <c r="BA94">
        <v>35371.561000000002</v>
      </c>
      <c r="BB94" s="6">
        <v>75.639999999999901</v>
      </c>
      <c r="BC94">
        <v>39074.544000000002</v>
      </c>
      <c r="BD94" s="6">
        <v>0</v>
      </c>
      <c r="BE94" s="6">
        <v>35798.47</v>
      </c>
      <c r="BF94" s="6">
        <v>0</v>
      </c>
      <c r="BG94">
        <v>39232.366000000002</v>
      </c>
      <c r="BH94" s="6">
        <v>157.822</v>
      </c>
    </row>
    <row r="95" spans="1:60" x14ac:dyDescent="0.25">
      <c r="A95" s="6">
        <v>36802.499000000003</v>
      </c>
      <c r="B95" s="6">
        <v>0</v>
      </c>
      <c r="C95">
        <v>32751.206999999999</v>
      </c>
      <c r="D95">
        <v>0</v>
      </c>
      <c r="E95">
        <v>36970.328000000001</v>
      </c>
      <c r="F95" s="6">
        <v>167.82900000000001</v>
      </c>
      <c r="G95">
        <v>38136.129999999997</v>
      </c>
      <c r="H95" s="6">
        <v>0</v>
      </c>
      <c r="I95" s="6">
        <v>33357.074999999997</v>
      </c>
      <c r="J95" s="6">
        <v>0</v>
      </c>
      <c r="K95">
        <v>38232.656000000003</v>
      </c>
      <c r="L95" s="6">
        <v>96.525999999999897</v>
      </c>
      <c r="M95">
        <v>38355.262999999999</v>
      </c>
      <c r="N95" s="6">
        <v>0</v>
      </c>
      <c r="O95" s="6">
        <v>35271.343000000001</v>
      </c>
      <c r="P95" s="6">
        <v>0</v>
      </c>
      <c r="Q95">
        <v>38526.697999999997</v>
      </c>
      <c r="R95" s="6">
        <v>171.435</v>
      </c>
      <c r="S95">
        <v>38088.26</v>
      </c>
      <c r="T95" s="6">
        <v>0</v>
      </c>
      <c r="U95" s="6">
        <v>36110.144</v>
      </c>
      <c r="V95" s="6">
        <v>0</v>
      </c>
      <c r="W95">
        <v>38524.788</v>
      </c>
      <c r="X95" s="6">
        <v>436.52800000000002</v>
      </c>
      <c r="Y95">
        <v>40072.754000000001</v>
      </c>
      <c r="Z95" s="6">
        <v>0</v>
      </c>
      <c r="AA95" s="6">
        <v>37769.678999999996</v>
      </c>
      <c r="AB95" s="6">
        <v>0</v>
      </c>
      <c r="AC95">
        <v>40273.614999999998</v>
      </c>
      <c r="AD95" s="6">
        <v>200.860999999999</v>
      </c>
      <c r="AE95">
        <v>34094.326999999997</v>
      </c>
      <c r="AF95" s="6">
        <v>0</v>
      </c>
      <c r="AG95" s="6">
        <v>30912.418000000001</v>
      </c>
      <c r="AH95" s="6">
        <v>0</v>
      </c>
      <c r="AI95">
        <v>34218.792000000001</v>
      </c>
      <c r="AJ95" s="6">
        <v>124.465</v>
      </c>
      <c r="AK95">
        <v>37895.167999999998</v>
      </c>
      <c r="AL95" s="6">
        <v>0</v>
      </c>
      <c r="AM95" s="6">
        <v>36467.061999999998</v>
      </c>
      <c r="AN95" s="6">
        <v>0</v>
      </c>
      <c r="AO95">
        <v>38299.794999999998</v>
      </c>
      <c r="AP95" s="6">
        <v>404.62699999999899</v>
      </c>
      <c r="AQ95">
        <v>37222.959000000003</v>
      </c>
      <c r="AR95" s="6">
        <v>0</v>
      </c>
      <c r="AS95" s="6">
        <v>35576.707000000002</v>
      </c>
      <c r="AT95" s="6">
        <v>0</v>
      </c>
      <c r="AU95">
        <v>37631.667999999998</v>
      </c>
      <c r="AV95" s="6">
        <v>408.70899999999898</v>
      </c>
      <c r="AW95">
        <v>35439.319000000003</v>
      </c>
      <c r="AX95" s="6">
        <v>0</v>
      </c>
      <c r="AY95" s="6">
        <v>33372.83</v>
      </c>
      <c r="AZ95" s="6">
        <v>0</v>
      </c>
      <c r="BA95">
        <v>35688.055999999997</v>
      </c>
      <c r="BB95" s="6">
        <v>248.736999999999</v>
      </c>
      <c r="BC95">
        <v>39386.853999999999</v>
      </c>
      <c r="BD95" s="6">
        <v>0</v>
      </c>
      <c r="BE95" s="6">
        <v>36833.025000000001</v>
      </c>
      <c r="BF95" s="6">
        <v>0</v>
      </c>
      <c r="BG95">
        <v>39847.097999999998</v>
      </c>
      <c r="BH95" s="6">
        <v>460.24400000000003</v>
      </c>
    </row>
    <row r="96" spans="1:60" x14ac:dyDescent="0.25">
      <c r="A96" s="6">
        <v>36982.442999999999</v>
      </c>
      <c r="B96" s="6">
        <v>0</v>
      </c>
      <c r="C96">
        <v>33188.315000000002</v>
      </c>
      <c r="D96">
        <v>0</v>
      </c>
      <c r="E96">
        <v>37016.877999999997</v>
      </c>
      <c r="F96" s="6">
        <v>34.435000000000002</v>
      </c>
      <c r="G96">
        <v>38400.1</v>
      </c>
      <c r="H96" s="6">
        <v>0</v>
      </c>
      <c r="I96" s="6">
        <v>33871.447</v>
      </c>
      <c r="J96" s="6">
        <v>0</v>
      </c>
      <c r="K96">
        <v>38526.044000000002</v>
      </c>
      <c r="L96" s="6">
        <v>125.94399999999899</v>
      </c>
      <c r="M96">
        <v>38778.201999999997</v>
      </c>
      <c r="N96" s="6">
        <v>0</v>
      </c>
      <c r="O96" s="6">
        <v>35451.993000000002</v>
      </c>
      <c r="P96" s="6">
        <v>0</v>
      </c>
      <c r="Q96">
        <v>39040.131000000001</v>
      </c>
      <c r="R96" s="6">
        <v>261.92899999999901</v>
      </c>
      <c r="S96">
        <v>38782.374000000003</v>
      </c>
      <c r="T96" s="6">
        <v>0</v>
      </c>
      <c r="U96" s="6">
        <v>36336.957000000002</v>
      </c>
      <c r="V96" s="6">
        <v>0</v>
      </c>
      <c r="W96">
        <v>38845.580999999998</v>
      </c>
      <c r="X96" s="6">
        <v>63.206999999999901</v>
      </c>
      <c r="Y96">
        <v>40359.197</v>
      </c>
      <c r="Z96" s="6">
        <v>0</v>
      </c>
      <c r="AA96" s="6">
        <v>39089.716999999997</v>
      </c>
      <c r="AB96" s="6">
        <v>0</v>
      </c>
      <c r="AC96">
        <v>40390.076999999997</v>
      </c>
      <c r="AD96" s="6">
        <v>30.8799999999999</v>
      </c>
      <c r="AE96">
        <v>34268.343999999997</v>
      </c>
      <c r="AF96" s="6">
        <v>0</v>
      </c>
      <c r="AG96" s="6">
        <v>31184.210999999999</v>
      </c>
      <c r="AH96" s="6">
        <v>0</v>
      </c>
      <c r="AI96">
        <v>34303.665999999997</v>
      </c>
      <c r="AJ96" s="6">
        <v>35.322000000000003</v>
      </c>
      <c r="AK96">
        <v>38354.86</v>
      </c>
      <c r="AL96" s="6">
        <v>0</v>
      </c>
      <c r="AM96" s="6">
        <v>36591.955999999998</v>
      </c>
      <c r="AN96" s="6">
        <v>0</v>
      </c>
      <c r="AO96">
        <v>38851.688999999998</v>
      </c>
      <c r="AP96" s="6">
        <v>496.82899999999898</v>
      </c>
      <c r="AQ96">
        <v>37744.17</v>
      </c>
      <c r="AR96" s="6">
        <v>0</v>
      </c>
      <c r="AS96" s="6">
        <v>36021.108</v>
      </c>
      <c r="AT96" s="6">
        <v>0</v>
      </c>
      <c r="AU96">
        <v>37817.949999999997</v>
      </c>
      <c r="AV96" s="6">
        <v>73.78</v>
      </c>
      <c r="AW96">
        <v>35861.891000000003</v>
      </c>
      <c r="AX96" s="6">
        <v>0</v>
      </c>
      <c r="AY96" s="6">
        <v>33704.19</v>
      </c>
      <c r="AZ96" s="6">
        <v>0</v>
      </c>
      <c r="BA96">
        <v>36288.902000000002</v>
      </c>
      <c r="BB96" s="6">
        <v>427.010999999999</v>
      </c>
      <c r="BC96">
        <v>40007.728999999999</v>
      </c>
      <c r="BD96" s="6">
        <v>0</v>
      </c>
      <c r="BE96" s="6">
        <v>37214.716</v>
      </c>
      <c r="BF96" s="6">
        <v>0</v>
      </c>
      <c r="BG96">
        <v>40387.154000000002</v>
      </c>
      <c r="BH96" s="6">
        <v>379.42499999999899</v>
      </c>
    </row>
    <row r="97" spans="1:60" x14ac:dyDescent="0.25">
      <c r="A97" s="6">
        <v>37038.055</v>
      </c>
      <c r="B97" s="6">
        <v>0</v>
      </c>
      <c r="C97">
        <v>33242.368000000002</v>
      </c>
      <c r="D97">
        <v>0</v>
      </c>
      <c r="E97">
        <v>37243.22</v>
      </c>
      <c r="F97" s="6">
        <v>205.164999999999</v>
      </c>
      <c r="G97">
        <v>39294.533000000003</v>
      </c>
      <c r="H97" s="6">
        <v>0</v>
      </c>
      <c r="I97" s="6">
        <v>35165.07</v>
      </c>
      <c r="J97" s="6">
        <v>0</v>
      </c>
      <c r="K97">
        <v>39655.250999999997</v>
      </c>
      <c r="L97" s="6">
        <v>360.71799999999899</v>
      </c>
      <c r="M97">
        <v>39087.783000000003</v>
      </c>
      <c r="N97" s="6">
        <v>0</v>
      </c>
      <c r="O97" s="6">
        <v>35631.614000000001</v>
      </c>
      <c r="P97" s="6">
        <v>0</v>
      </c>
      <c r="Q97">
        <v>39199.544999999998</v>
      </c>
      <c r="R97" s="6">
        <v>111.762</v>
      </c>
      <c r="S97">
        <v>38913.26</v>
      </c>
      <c r="T97" s="6">
        <v>0</v>
      </c>
      <c r="U97" s="6">
        <v>36620.017</v>
      </c>
      <c r="V97" s="6">
        <v>0</v>
      </c>
      <c r="W97">
        <v>39626.847000000002</v>
      </c>
      <c r="X97" s="6">
        <v>713.58699999999897</v>
      </c>
      <c r="Y97">
        <v>40929.169000000002</v>
      </c>
      <c r="Z97" s="6">
        <v>0</v>
      </c>
      <c r="AA97" s="6">
        <v>39384.292999999998</v>
      </c>
      <c r="AB97" s="6">
        <v>0</v>
      </c>
      <c r="AC97">
        <v>41194.881999999998</v>
      </c>
      <c r="AD97" s="6">
        <v>265.712999999999</v>
      </c>
      <c r="AE97">
        <v>34583.08</v>
      </c>
      <c r="AF97" s="6">
        <v>0</v>
      </c>
      <c r="AG97" s="6">
        <v>31377.269</v>
      </c>
      <c r="AH97" s="6">
        <v>0</v>
      </c>
      <c r="AI97">
        <v>34732.92</v>
      </c>
      <c r="AJ97" s="6">
        <v>149.83999999999901</v>
      </c>
      <c r="AK97">
        <v>39112.131999999998</v>
      </c>
      <c r="AL97" s="6">
        <v>0</v>
      </c>
      <c r="AM97" s="6">
        <v>37448.273999999998</v>
      </c>
      <c r="AN97" s="6">
        <v>0</v>
      </c>
      <c r="AO97">
        <v>40382.673000000003</v>
      </c>
      <c r="AP97" s="6">
        <v>1270.5409999999899</v>
      </c>
      <c r="AQ97">
        <v>37866.409</v>
      </c>
      <c r="AR97" s="6">
        <v>0</v>
      </c>
      <c r="AS97" s="6">
        <v>36642.150999999998</v>
      </c>
      <c r="AT97" s="6">
        <v>0</v>
      </c>
      <c r="AU97">
        <v>38206.213000000003</v>
      </c>
      <c r="AV97" s="6">
        <v>339.80399999999901</v>
      </c>
      <c r="AW97">
        <v>36450.870000000003</v>
      </c>
      <c r="AX97" s="6">
        <v>0</v>
      </c>
      <c r="AY97" s="6">
        <v>34120.298000000003</v>
      </c>
      <c r="AZ97" s="6">
        <v>0</v>
      </c>
      <c r="BA97">
        <v>36571.326000000001</v>
      </c>
      <c r="BB97" s="6">
        <v>120.45599999999899</v>
      </c>
      <c r="BC97">
        <v>40736.821000000004</v>
      </c>
      <c r="BD97" s="6">
        <v>0</v>
      </c>
      <c r="BE97" s="6">
        <v>37767.048000000003</v>
      </c>
      <c r="BF97" s="6">
        <v>0</v>
      </c>
      <c r="BG97">
        <v>40789.269999999997</v>
      </c>
      <c r="BH97" s="6">
        <v>52.448999999999899</v>
      </c>
    </row>
    <row r="98" spans="1:60" x14ac:dyDescent="0.25">
      <c r="A98" s="6">
        <v>37243.633999999998</v>
      </c>
      <c r="B98" s="6">
        <v>0</v>
      </c>
      <c r="C98">
        <v>33498.576000000001</v>
      </c>
      <c r="D98">
        <v>0</v>
      </c>
      <c r="E98">
        <v>37278.875</v>
      </c>
      <c r="F98" s="6">
        <v>35.2409999999999</v>
      </c>
      <c r="G98">
        <v>39895.300000000003</v>
      </c>
      <c r="H98" s="6">
        <v>0</v>
      </c>
      <c r="I98" s="6">
        <v>36052.188999999998</v>
      </c>
      <c r="J98" s="6">
        <v>0</v>
      </c>
      <c r="K98">
        <v>40174.368000000002</v>
      </c>
      <c r="L98" s="6">
        <v>279.06799999999902</v>
      </c>
      <c r="M98">
        <v>39607.224999999999</v>
      </c>
      <c r="N98" s="6">
        <v>0</v>
      </c>
      <c r="O98" s="6">
        <v>36053.129000000001</v>
      </c>
      <c r="P98" s="6">
        <v>0</v>
      </c>
      <c r="Q98">
        <v>40246.675000000003</v>
      </c>
      <c r="R98" s="6">
        <v>639.45000000000005</v>
      </c>
      <c r="S98">
        <v>39638.038999999997</v>
      </c>
      <c r="T98" s="6">
        <v>0</v>
      </c>
      <c r="U98" s="6">
        <v>36846.642999999996</v>
      </c>
      <c r="V98" s="6">
        <v>0</v>
      </c>
      <c r="W98">
        <v>39679.826999999997</v>
      </c>
      <c r="X98" s="6">
        <v>41.787999999999897</v>
      </c>
      <c r="Y98">
        <v>41229.633999999998</v>
      </c>
      <c r="Z98" s="6">
        <v>0</v>
      </c>
      <c r="AA98" s="6">
        <v>39979.112000000001</v>
      </c>
      <c r="AB98" s="6">
        <v>0</v>
      </c>
      <c r="AC98">
        <v>41386.94</v>
      </c>
      <c r="AD98" s="6">
        <v>157.30599999999899</v>
      </c>
      <c r="AE98">
        <v>34812.707999999999</v>
      </c>
      <c r="AF98" s="6">
        <v>0</v>
      </c>
      <c r="AG98" s="6">
        <v>33294.561000000002</v>
      </c>
      <c r="AH98" s="6">
        <v>0</v>
      </c>
      <c r="AI98">
        <v>35437.86</v>
      </c>
      <c r="AJ98" s="6">
        <v>625.15200000000004</v>
      </c>
      <c r="AK98">
        <v>40510.627999999997</v>
      </c>
      <c r="AL98" s="6">
        <v>0</v>
      </c>
      <c r="AM98" s="6">
        <v>37895.167999999998</v>
      </c>
      <c r="AN98" s="6">
        <v>0</v>
      </c>
      <c r="AO98">
        <v>40635.932999999997</v>
      </c>
      <c r="AP98" s="6">
        <v>125.30500000000001</v>
      </c>
      <c r="AQ98">
        <v>38399.767999999996</v>
      </c>
      <c r="AR98" s="6">
        <v>0</v>
      </c>
      <c r="AS98" s="6">
        <v>36890.339</v>
      </c>
      <c r="AT98" s="6">
        <v>0</v>
      </c>
      <c r="AU98">
        <v>38578.461000000003</v>
      </c>
      <c r="AV98" s="6">
        <v>178.69299999999899</v>
      </c>
      <c r="AW98">
        <v>36583.123</v>
      </c>
      <c r="AX98" s="6">
        <v>0</v>
      </c>
      <c r="AY98" s="6">
        <v>34268.247000000003</v>
      </c>
      <c r="AZ98" s="6">
        <v>0</v>
      </c>
      <c r="BA98">
        <v>36696.324999999997</v>
      </c>
      <c r="BB98" s="6">
        <v>113.201999999999</v>
      </c>
      <c r="BC98">
        <v>40977.161</v>
      </c>
      <c r="BD98" s="6">
        <v>0</v>
      </c>
      <c r="BE98" s="6">
        <v>38022.400999999998</v>
      </c>
      <c r="BF98" s="6">
        <v>0</v>
      </c>
      <c r="BG98">
        <v>41316.294999999998</v>
      </c>
      <c r="BH98" s="6">
        <v>339.13400000000001</v>
      </c>
    </row>
    <row r="99" spans="1:60" x14ac:dyDescent="0.25">
      <c r="A99" s="6">
        <v>37501.430999999997</v>
      </c>
      <c r="B99" s="6">
        <v>0</v>
      </c>
      <c r="C99">
        <v>34672.811000000002</v>
      </c>
      <c r="D99">
        <v>0</v>
      </c>
      <c r="E99">
        <v>37834.165999999997</v>
      </c>
      <c r="F99">
        <v>332.73500000000001</v>
      </c>
      <c r="G99">
        <v>40189.517999999996</v>
      </c>
      <c r="H99">
        <v>0</v>
      </c>
      <c r="I99" s="6">
        <v>36294.328999999998</v>
      </c>
      <c r="J99">
        <v>0</v>
      </c>
      <c r="K99">
        <v>40540.964</v>
      </c>
      <c r="L99">
        <v>351.44600000000003</v>
      </c>
      <c r="M99">
        <v>40251.627</v>
      </c>
      <c r="N99">
        <v>0</v>
      </c>
      <c r="O99" s="6">
        <v>36571.839</v>
      </c>
      <c r="P99">
        <v>0</v>
      </c>
      <c r="Q99">
        <v>40472.218000000001</v>
      </c>
      <c r="R99">
        <v>220.59100000000001</v>
      </c>
      <c r="S99">
        <v>39822.055999999997</v>
      </c>
      <c r="T99">
        <v>0</v>
      </c>
      <c r="U99" s="6">
        <v>37786.938999999998</v>
      </c>
      <c r="V99">
        <v>0</v>
      </c>
      <c r="W99">
        <v>40250.252999999997</v>
      </c>
      <c r="X99">
        <v>428.197</v>
      </c>
      <c r="Y99">
        <v>41408.220999999998</v>
      </c>
      <c r="Z99">
        <v>0</v>
      </c>
      <c r="AA99" s="6">
        <v>40072.754000000001</v>
      </c>
      <c r="AB99">
        <v>0</v>
      </c>
      <c r="AC99">
        <v>41599.697999999997</v>
      </c>
      <c r="AD99">
        <v>191.47699999999901</v>
      </c>
      <c r="AE99">
        <v>35462.258000000002</v>
      </c>
      <c r="AF99">
        <v>0</v>
      </c>
      <c r="AG99" s="6">
        <v>33378.455999999998</v>
      </c>
      <c r="AH99">
        <v>0</v>
      </c>
      <c r="AI99">
        <v>35620.177000000003</v>
      </c>
      <c r="AJ99">
        <v>157.91899999999899</v>
      </c>
      <c r="AK99">
        <v>41005.947</v>
      </c>
      <c r="AL99">
        <v>0</v>
      </c>
      <c r="AM99" s="6">
        <v>38354.86</v>
      </c>
      <c r="AN99">
        <v>0</v>
      </c>
      <c r="AO99">
        <v>41129.533000000003</v>
      </c>
      <c r="AP99">
        <v>123.585999999999</v>
      </c>
      <c r="AQ99">
        <v>38635.355000000003</v>
      </c>
      <c r="AR99">
        <v>0</v>
      </c>
      <c r="AS99" s="6">
        <v>37222.959000000003</v>
      </c>
      <c r="AT99">
        <v>0</v>
      </c>
      <c r="AU99">
        <v>38963.283000000003</v>
      </c>
      <c r="AV99">
        <v>327.92799999999897</v>
      </c>
      <c r="AW99">
        <v>36865.945</v>
      </c>
      <c r="AX99">
        <v>0</v>
      </c>
      <c r="AY99" s="6">
        <v>34794.5</v>
      </c>
      <c r="AZ99">
        <v>0</v>
      </c>
      <c r="BA99">
        <v>37188.53</v>
      </c>
      <c r="BB99">
        <v>322.58499999999901</v>
      </c>
      <c r="BC99">
        <v>41967.790999999997</v>
      </c>
      <c r="BD99">
        <v>0</v>
      </c>
      <c r="BE99" s="6">
        <v>38213.824999999997</v>
      </c>
      <c r="BF99">
        <v>0</v>
      </c>
      <c r="BG99">
        <v>42219.245999999999</v>
      </c>
      <c r="BH99">
        <v>251.45499999999899</v>
      </c>
    </row>
    <row r="100" spans="1:60" x14ac:dyDescent="0.25">
      <c r="A100" s="6">
        <v>38162.025999999998</v>
      </c>
      <c r="B100" s="6">
        <v>0</v>
      </c>
      <c r="C100">
        <v>35041.375999999997</v>
      </c>
      <c r="D100">
        <v>0</v>
      </c>
      <c r="E100">
        <v>38249.493000000002</v>
      </c>
      <c r="F100" s="6">
        <v>87.466999999999899</v>
      </c>
      <c r="G100">
        <v>40956.550000000003</v>
      </c>
      <c r="H100" s="6">
        <v>0</v>
      </c>
      <c r="I100" s="6">
        <v>36526.438999999998</v>
      </c>
      <c r="J100" s="6">
        <v>0</v>
      </c>
      <c r="K100">
        <v>40999.603999999999</v>
      </c>
      <c r="L100" s="6">
        <v>43.054000000000002</v>
      </c>
      <c r="M100">
        <v>40862.847000000002</v>
      </c>
      <c r="N100" s="6">
        <v>0</v>
      </c>
      <c r="O100" s="6">
        <v>36936.809000000001</v>
      </c>
      <c r="P100" s="6">
        <v>0</v>
      </c>
      <c r="Q100">
        <v>40900.440999999999</v>
      </c>
      <c r="R100" s="6">
        <v>37.593999999999902</v>
      </c>
      <c r="S100">
        <v>40965.182000000001</v>
      </c>
      <c r="T100" s="6">
        <v>0</v>
      </c>
      <c r="U100" s="6">
        <v>38088.26</v>
      </c>
      <c r="V100" s="6">
        <v>0</v>
      </c>
      <c r="W100">
        <v>41851.822</v>
      </c>
      <c r="X100" s="6">
        <v>886.63999999999896</v>
      </c>
      <c r="Y100">
        <v>41942.559000000001</v>
      </c>
      <c r="Z100" s="6">
        <v>0</v>
      </c>
      <c r="AA100" s="6">
        <v>40359.197</v>
      </c>
      <c r="AB100" s="6">
        <v>0</v>
      </c>
      <c r="AC100">
        <v>42631.040999999997</v>
      </c>
      <c r="AD100" s="6">
        <v>688.48199999999895</v>
      </c>
      <c r="AE100">
        <v>35978.932000000001</v>
      </c>
      <c r="AF100" s="6">
        <v>0</v>
      </c>
      <c r="AG100" s="6">
        <v>34094.326999999997</v>
      </c>
      <c r="AH100" s="6">
        <v>0</v>
      </c>
      <c r="AI100">
        <v>36091.856</v>
      </c>
      <c r="AJ100" s="6">
        <v>112.92400000000001</v>
      </c>
      <c r="AK100">
        <v>41175.059000000001</v>
      </c>
      <c r="AL100" s="6">
        <v>0</v>
      </c>
      <c r="AM100" s="6">
        <v>39112.131999999998</v>
      </c>
      <c r="AN100" s="6">
        <v>0</v>
      </c>
      <c r="AO100">
        <v>41214.760999999999</v>
      </c>
      <c r="AP100" s="6">
        <v>39.701999999999899</v>
      </c>
      <c r="AQ100">
        <v>39004.544000000002</v>
      </c>
      <c r="AR100" s="6">
        <v>0</v>
      </c>
      <c r="AS100" s="6">
        <v>37744.17</v>
      </c>
      <c r="AT100" s="6">
        <v>0</v>
      </c>
      <c r="AU100">
        <v>39222.777000000002</v>
      </c>
      <c r="AV100" s="6">
        <v>218.233</v>
      </c>
      <c r="AW100">
        <v>37188.53</v>
      </c>
      <c r="AX100" s="6">
        <v>233.197</v>
      </c>
      <c r="AY100" s="6">
        <v>35295.921000000002</v>
      </c>
      <c r="AZ100" s="6">
        <v>0</v>
      </c>
      <c r="BA100">
        <v>37243.512999999999</v>
      </c>
      <c r="BB100" s="6">
        <v>54.982999999999898</v>
      </c>
      <c r="BC100">
        <v>42377.165999999997</v>
      </c>
      <c r="BD100" s="6">
        <v>0</v>
      </c>
      <c r="BE100" s="6">
        <v>39074.544000000002</v>
      </c>
      <c r="BF100" s="6">
        <v>0</v>
      </c>
      <c r="BG100">
        <v>42640.781999999999</v>
      </c>
      <c r="BH100" s="6">
        <v>263.61599999999902</v>
      </c>
    </row>
    <row r="101" spans="1:60" x14ac:dyDescent="0.25">
      <c r="A101" s="6">
        <v>38442.142999999996</v>
      </c>
      <c r="B101" s="6">
        <v>0</v>
      </c>
      <c r="C101">
        <v>35317.436000000002</v>
      </c>
      <c r="D101">
        <v>0</v>
      </c>
      <c r="E101">
        <v>38729.951999999997</v>
      </c>
      <c r="F101" s="6">
        <v>287.808999999999</v>
      </c>
      <c r="G101">
        <v>41251.724000000002</v>
      </c>
      <c r="H101" s="6">
        <v>0</v>
      </c>
      <c r="I101" s="6">
        <v>37373.712</v>
      </c>
      <c r="J101" s="6">
        <v>0</v>
      </c>
      <c r="K101">
        <v>41283.201999999997</v>
      </c>
      <c r="L101" s="6">
        <v>31.478000000000002</v>
      </c>
      <c r="M101">
        <v>40915.730000000003</v>
      </c>
      <c r="N101" s="6">
        <v>0</v>
      </c>
      <c r="O101" s="6">
        <v>37661.874000000003</v>
      </c>
      <c r="P101" s="6">
        <v>0</v>
      </c>
      <c r="Q101">
        <v>41136.097999999998</v>
      </c>
      <c r="R101" s="6">
        <v>220.367999999999</v>
      </c>
      <c r="S101">
        <v>41898.902000000002</v>
      </c>
      <c r="T101" s="6">
        <v>0</v>
      </c>
      <c r="U101" s="6">
        <v>38782.374000000003</v>
      </c>
      <c r="V101" s="6">
        <v>0</v>
      </c>
      <c r="W101">
        <v>42241.652999999998</v>
      </c>
      <c r="X101" s="6">
        <v>342.75099999999901</v>
      </c>
      <c r="Y101">
        <v>43129.860999999997</v>
      </c>
      <c r="Z101" s="6">
        <v>0</v>
      </c>
      <c r="AA101" s="6">
        <v>40929.169000000002</v>
      </c>
      <c r="AB101" s="6">
        <v>0</v>
      </c>
      <c r="AC101">
        <v>43193.618999999999</v>
      </c>
      <c r="AD101" s="6">
        <v>63.757999999999903</v>
      </c>
      <c r="AE101">
        <v>36109.688000000002</v>
      </c>
      <c r="AF101" s="6">
        <v>0</v>
      </c>
      <c r="AG101" s="6">
        <v>34268.343999999997</v>
      </c>
      <c r="AH101" s="6">
        <v>0</v>
      </c>
      <c r="AI101">
        <v>36609.584000000003</v>
      </c>
      <c r="AJ101" s="6">
        <v>499.89599999999899</v>
      </c>
      <c r="AK101">
        <v>41468.387999999999</v>
      </c>
      <c r="AL101" s="6">
        <v>0</v>
      </c>
      <c r="AM101" s="6">
        <v>40510.627999999997</v>
      </c>
      <c r="AN101" s="6">
        <v>0</v>
      </c>
      <c r="AO101">
        <v>41539.919999999998</v>
      </c>
      <c r="AP101" s="6">
        <v>71.531999999999897</v>
      </c>
      <c r="AQ101">
        <v>39298.192000000003</v>
      </c>
      <c r="AR101" s="6">
        <v>0</v>
      </c>
      <c r="AS101" s="6">
        <v>37866.409</v>
      </c>
      <c r="AT101" s="6">
        <v>0</v>
      </c>
      <c r="AU101">
        <v>39597.035000000003</v>
      </c>
      <c r="AV101" s="6">
        <v>298.84299999999899</v>
      </c>
      <c r="AW101">
        <v>37702.211000000003</v>
      </c>
      <c r="AX101" s="6">
        <v>0</v>
      </c>
      <c r="AY101" s="6">
        <v>35439.319000000003</v>
      </c>
      <c r="AZ101" s="6">
        <v>0</v>
      </c>
      <c r="BA101">
        <v>37794.464</v>
      </c>
      <c r="BB101" s="6">
        <v>92.252999999999901</v>
      </c>
      <c r="BC101">
        <v>42856.2</v>
      </c>
      <c r="BD101" s="6">
        <v>0</v>
      </c>
      <c r="BE101" s="6">
        <v>39386.853999999999</v>
      </c>
      <c r="BF101" s="6">
        <v>0</v>
      </c>
      <c r="BH101" s="6"/>
    </row>
    <row r="102" spans="1:60" x14ac:dyDescent="0.25">
      <c r="A102" s="6">
        <v>38822.493999999999</v>
      </c>
      <c r="B102" s="6">
        <v>0</v>
      </c>
      <c r="C102">
        <v>36070.800000000003</v>
      </c>
      <c r="D102">
        <v>0</v>
      </c>
      <c r="E102">
        <v>39132.483</v>
      </c>
      <c r="F102" s="6">
        <v>309.98899999999901</v>
      </c>
      <c r="G102">
        <v>41303.96</v>
      </c>
      <c r="H102" s="6">
        <v>0</v>
      </c>
      <c r="I102" s="6">
        <v>38136.129999999997</v>
      </c>
      <c r="J102" s="6">
        <v>0</v>
      </c>
      <c r="K102">
        <v>41401.302000000003</v>
      </c>
      <c r="L102" s="6">
        <v>97.341999999999899</v>
      </c>
      <c r="M102">
        <v>41285.472000000002</v>
      </c>
      <c r="N102" s="6">
        <v>0</v>
      </c>
      <c r="O102" s="6">
        <v>38150.188000000002</v>
      </c>
      <c r="P102" s="6">
        <v>0</v>
      </c>
      <c r="Q102">
        <v>42027.375999999997</v>
      </c>
      <c r="R102" s="6">
        <v>741.90399999999897</v>
      </c>
      <c r="S102">
        <v>42303.118000000002</v>
      </c>
      <c r="T102" s="6">
        <v>0</v>
      </c>
      <c r="U102" s="6">
        <v>38913.26</v>
      </c>
      <c r="V102" s="6">
        <v>0</v>
      </c>
      <c r="W102">
        <v>42468.56</v>
      </c>
      <c r="X102" s="6">
        <v>165.44200000000001</v>
      </c>
      <c r="Z102" s="6"/>
      <c r="AA102" s="6">
        <v>41229.633999999998</v>
      </c>
      <c r="AB102" s="6">
        <v>0</v>
      </c>
      <c r="AD102" s="6"/>
      <c r="AE102">
        <v>36609.584000000003</v>
      </c>
      <c r="AF102" s="6">
        <v>498.82999999999902</v>
      </c>
      <c r="AG102" s="6">
        <v>34583.08</v>
      </c>
      <c r="AH102" s="6">
        <v>0</v>
      </c>
      <c r="AI102">
        <v>37090.718999999997</v>
      </c>
      <c r="AJ102" s="6">
        <v>481.13499999999902</v>
      </c>
      <c r="AK102">
        <v>41937.533000000003</v>
      </c>
      <c r="AL102" s="6">
        <v>0</v>
      </c>
      <c r="AM102" s="6">
        <v>41005.947</v>
      </c>
      <c r="AN102" s="6">
        <v>0</v>
      </c>
      <c r="AO102">
        <v>42082.271000000001</v>
      </c>
      <c r="AP102" s="6">
        <v>144.737999999999</v>
      </c>
      <c r="AQ102">
        <v>39649.167000000001</v>
      </c>
      <c r="AR102" s="6">
        <v>0</v>
      </c>
      <c r="AS102" s="6">
        <v>38399.767999999996</v>
      </c>
      <c r="AT102" s="6">
        <v>0</v>
      </c>
      <c r="AU102">
        <v>39696.243999999999</v>
      </c>
      <c r="AV102" s="6">
        <v>47.076999999999899</v>
      </c>
      <c r="AW102">
        <v>37878.228000000003</v>
      </c>
      <c r="AX102" s="6">
        <v>0</v>
      </c>
      <c r="AY102" s="6">
        <v>35861.891000000003</v>
      </c>
      <c r="AZ102" s="6">
        <v>0</v>
      </c>
      <c r="BA102">
        <v>38219.510999999999</v>
      </c>
      <c r="BB102" s="6">
        <v>341.28300000000002</v>
      </c>
      <c r="BD102" s="6"/>
      <c r="BE102" s="6">
        <v>40007.728999999999</v>
      </c>
      <c r="BF102" s="6">
        <v>0</v>
      </c>
      <c r="BH102" s="6"/>
    </row>
    <row r="103" spans="1:60" x14ac:dyDescent="0.25">
      <c r="A103" s="6">
        <v>39183.716</v>
      </c>
      <c r="B103" s="6">
        <v>0</v>
      </c>
      <c r="C103">
        <v>36171.953999999998</v>
      </c>
      <c r="D103">
        <v>0</v>
      </c>
      <c r="E103">
        <v>39814.506000000001</v>
      </c>
      <c r="F103">
        <v>630.78999999999905</v>
      </c>
      <c r="G103">
        <v>41441.370999999999</v>
      </c>
      <c r="H103">
        <v>0</v>
      </c>
      <c r="I103" s="6">
        <v>38400.1</v>
      </c>
      <c r="J103">
        <v>0</v>
      </c>
      <c r="K103">
        <v>41510.993000000002</v>
      </c>
      <c r="L103">
        <v>69.6219999999999</v>
      </c>
      <c r="M103">
        <v>42037.413</v>
      </c>
      <c r="N103">
        <v>0</v>
      </c>
      <c r="O103" s="6">
        <v>38355.262999999999</v>
      </c>
      <c r="P103">
        <v>0</v>
      </c>
      <c r="Q103">
        <v>42105.218000000001</v>
      </c>
      <c r="R103">
        <v>67.805000000000007</v>
      </c>
      <c r="S103">
        <v>42483.069000000003</v>
      </c>
      <c r="T103">
        <v>0</v>
      </c>
      <c r="U103" s="6">
        <v>39638.038999999997</v>
      </c>
      <c r="V103">
        <v>0</v>
      </c>
      <c r="W103">
        <v>42909.334999999999</v>
      </c>
      <c r="X103">
        <v>426.265999999999</v>
      </c>
      <c r="AA103" s="6">
        <v>41408.220999999998</v>
      </c>
      <c r="AB103">
        <v>0</v>
      </c>
      <c r="AE103">
        <v>37103.546000000002</v>
      </c>
      <c r="AF103">
        <v>0</v>
      </c>
      <c r="AG103" s="6">
        <v>34812.707999999999</v>
      </c>
      <c r="AH103">
        <v>0</v>
      </c>
      <c r="AI103">
        <v>37413.966999999997</v>
      </c>
      <c r="AJ103">
        <v>310.42099999999903</v>
      </c>
      <c r="AK103">
        <v>42153.514999999999</v>
      </c>
      <c r="AL103">
        <v>0</v>
      </c>
      <c r="AM103" s="6">
        <v>41175.059000000001</v>
      </c>
      <c r="AN103">
        <v>0</v>
      </c>
      <c r="AO103">
        <v>42207.567000000003</v>
      </c>
      <c r="AP103">
        <v>54.0519999999999</v>
      </c>
      <c r="AQ103">
        <v>39714.553</v>
      </c>
      <c r="AR103">
        <v>0</v>
      </c>
      <c r="AS103" s="6">
        <v>38635.355000000003</v>
      </c>
      <c r="AT103">
        <v>0</v>
      </c>
      <c r="AU103">
        <v>40100.021000000001</v>
      </c>
      <c r="AV103">
        <v>385.46799999999899</v>
      </c>
      <c r="AW103">
        <v>38224.334000000003</v>
      </c>
      <c r="AX103">
        <v>0</v>
      </c>
      <c r="AY103" s="6">
        <v>36450.870000000003</v>
      </c>
      <c r="AZ103">
        <v>0</v>
      </c>
      <c r="BA103">
        <v>39402.277000000002</v>
      </c>
      <c r="BB103">
        <v>1177.94299999999</v>
      </c>
      <c r="BE103" s="6">
        <v>40736.821000000004</v>
      </c>
      <c r="BF103">
        <v>0</v>
      </c>
    </row>
    <row r="104" spans="1:60" x14ac:dyDescent="0.25">
      <c r="A104" s="6">
        <v>39916.275000000001</v>
      </c>
      <c r="B104" s="6">
        <v>0</v>
      </c>
      <c r="C104">
        <v>36802.499000000003</v>
      </c>
      <c r="D104">
        <v>0</v>
      </c>
      <c r="E104">
        <v>40048.125</v>
      </c>
      <c r="F104" s="6">
        <v>131.849999999999</v>
      </c>
      <c r="G104">
        <v>42022.607000000004</v>
      </c>
      <c r="H104" s="6">
        <v>0</v>
      </c>
      <c r="I104" s="6">
        <v>39294.533000000003</v>
      </c>
      <c r="J104" s="6">
        <v>0</v>
      </c>
      <c r="K104">
        <v>42298.021999999997</v>
      </c>
      <c r="L104" s="6">
        <v>275.414999999999</v>
      </c>
      <c r="M104">
        <v>42192.563000000002</v>
      </c>
      <c r="N104" s="6">
        <v>0</v>
      </c>
      <c r="O104" s="6">
        <v>38778.201999999997</v>
      </c>
      <c r="P104" s="6">
        <v>0</v>
      </c>
      <c r="Q104">
        <v>42417.642999999996</v>
      </c>
      <c r="R104" s="6">
        <v>225.07999999999899</v>
      </c>
      <c r="S104">
        <v>43190.5</v>
      </c>
      <c r="T104" s="6">
        <v>0</v>
      </c>
      <c r="U104" s="6">
        <v>39822.055999999997</v>
      </c>
      <c r="V104" s="6">
        <v>0</v>
      </c>
      <c r="X104" s="6"/>
      <c r="Z104" s="6"/>
      <c r="AA104" s="6">
        <v>41942.559000000001</v>
      </c>
      <c r="AB104" s="6">
        <v>0</v>
      </c>
      <c r="AD104" s="6"/>
      <c r="AE104">
        <v>37662.803999999996</v>
      </c>
      <c r="AF104" s="6">
        <v>0</v>
      </c>
      <c r="AG104" s="6">
        <v>35462.258000000002</v>
      </c>
      <c r="AH104" s="6">
        <v>0</v>
      </c>
      <c r="AI104">
        <v>38216.919000000002</v>
      </c>
      <c r="AJ104" s="6">
        <v>554.11500000000001</v>
      </c>
      <c r="AK104">
        <v>42475.250999999997</v>
      </c>
      <c r="AL104" s="6">
        <v>0</v>
      </c>
      <c r="AM104" s="6">
        <v>41468.387999999999</v>
      </c>
      <c r="AN104" s="6">
        <v>0</v>
      </c>
      <c r="AO104">
        <v>42608.684999999998</v>
      </c>
      <c r="AP104" s="6">
        <v>133.433999999999</v>
      </c>
      <c r="AQ104">
        <v>40147.360999999997</v>
      </c>
      <c r="AR104" s="6">
        <v>0</v>
      </c>
      <c r="AS104" s="6">
        <v>39004.544000000002</v>
      </c>
      <c r="AT104" s="6">
        <v>0</v>
      </c>
      <c r="AU104">
        <v>40211.747000000003</v>
      </c>
      <c r="AV104" s="6">
        <v>64.385999999999896</v>
      </c>
      <c r="AW104">
        <v>39526.771000000001</v>
      </c>
      <c r="AX104" s="6">
        <v>0</v>
      </c>
      <c r="AY104" s="6">
        <v>36583.123</v>
      </c>
      <c r="AZ104" s="6">
        <v>0</v>
      </c>
      <c r="BA104">
        <v>39838.101000000002</v>
      </c>
      <c r="BB104" s="6">
        <v>311.32999999999902</v>
      </c>
      <c r="BD104" s="6"/>
      <c r="BE104" s="6">
        <v>40977.161</v>
      </c>
      <c r="BF104" s="6">
        <v>0</v>
      </c>
      <c r="BH104" s="6"/>
    </row>
    <row r="105" spans="1:60" x14ac:dyDescent="0.25">
      <c r="A105" s="6">
        <v>40078.644</v>
      </c>
      <c r="B105" s="6">
        <v>0</v>
      </c>
      <c r="C105">
        <v>36982.442999999999</v>
      </c>
      <c r="D105">
        <v>0</v>
      </c>
      <c r="E105">
        <v>40304.805999999997</v>
      </c>
      <c r="F105" s="6">
        <v>226.16199999999901</v>
      </c>
      <c r="G105">
        <v>42374.788</v>
      </c>
      <c r="H105" s="6">
        <v>0</v>
      </c>
      <c r="I105" s="6">
        <v>39895.300000000003</v>
      </c>
      <c r="J105" s="6">
        <v>0</v>
      </c>
      <c r="K105">
        <v>42886.372000000003</v>
      </c>
      <c r="L105" s="6">
        <v>511.58399999999898</v>
      </c>
      <c r="M105">
        <v>42940.152999999998</v>
      </c>
      <c r="N105" s="6">
        <v>0</v>
      </c>
      <c r="O105" s="6">
        <v>39087.783000000003</v>
      </c>
      <c r="P105" s="6">
        <v>0</v>
      </c>
      <c r="R105" s="6"/>
      <c r="T105" s="6"/>
      <c r="U105" s="6">
        <v>40965.182000000001</v>
      </c>
      <c r="V105" s="6">
        <v>0</v>
      </c>
      <c r="X105" s="6"/>
      <c r="Z105" s="6"/>
      <c r="AA105" s="6">
        <v>43129.860999999997</v>
      </c>
      <c r="AB105" s="6">
        <v>0</v>
      </c>
      <c r="AD105" s="6"/>
      <c r="AE105">
        <v>38623.47</v>
      </c>
      <c r="AF105" s="6">
        <v>0</v>
      </c>
      <c r="AG105" s="6">
        <v>35978.932000000001</v>
      </c>
      <c r="AH105" s="6">
        <v>0</v>
      </c>
      <c r="AI105">
        <v>38724.175000000003</v>
      </c>
      <c r="AJ105" s="6">
        <v>100.704999999999</v>
      </c>
      <c r="AK105">
        <v>42725.917999999998</v>
      </c>
      <c r="AL105" s="6">
        <v>0</v>
      </c>
      <c r="AM105" s="6">
        <v>41937.533000000003</v>
      </c>
      <c r="AN105" s="6">
        <v>0</v>
      </c>
      <c r="AO105">
        <v>42935.917999999998</v>
      </c>
      <c r="AP105" s="6">
        <v>210</v>
      </c>
      <c r="AQ105">
        <v>40253.339999999997</v>
      </c>
      <c r="AR105" s="6">
        <v>0</v>
      </c>
      <c r="AS105" s="6">
        <v>39298.192000000003</v>
      </c>
      <c r="AT105" s="6">
        <v>0</v>
      </c>
      <c r="AU105">
        <v>40764.370000000003</v>
      </c>
      <c r="AV105" s="6">
        <v>511.02999999999901</v>
      </c>
      <c r="AW105">
        <v>39889.328999999998</v>
      </c>
      <c r="AX105" s="6">
        <v>0</v>
      </c>
      <c r="AY105" s="6">
        <v>36865.945</v>
      </c>
      <c r="AZ105" s="6">
        <v>0</v>
      </c>
      <c r="BA105">
        <v>40214.711000000003</v>
      </c>
      <c r="BB105" s="6">
        <v>325.38199999999898</v>
      </c>
      <c r="BD105" s="6"/>
      <c r="BE105" s="6">
        <v>41967.790999999997</v>
      </c>
      <c r="BF105" s="6">
        <v>0</v>
      </c>
      <c r="BH105" s="6"/>
    </row>
    <row r="106" spans="1:60" x14ac:dyDescent="0.25">
      <c r="A106" s="6">
        <v>40326.877</v>
      </c>
      <c r="B106" s="6">
        <v>0</v>
      </c>
      <c r="C106">
        <v>37038.055</v>
      </c>
      <c r="D106">
        <v>0</v>
      </c>
      <c r="E106">
        <v>40471.061999999998</v>
      </c>
      <c r="F106">
        <v>144.185</v>
      </c>
      <c r="I106" s="6">
        <v>40189.517999999996</v>
      </c>
      <c r="J106">
        <v>0</v>
      </c>
      <c r="O106" s="6">
        <v>39607.224999999999</v>
      </c>
      <c r="P106">
        <v>0</v>
      </c>
      <c r="U106" s="6">
        <v>41898.902000000002</v>
      </c>
      <c r="V106">
        <v>0</v>
      </c>
      <c r="AA106" s="6"/>
      <c r="AE106">
        <v>39011.64</v>
      </c>
      <c r="AF106">
        <v>0</v>
      </c>
      <c r="AG106" s="6">
        <v>36109.688000000002</v>
      </c>
      <c r="AH106">
        <v>0</v>
      </c>
      <c r="AI106">
        <v>39220.053999999996</v>
      </c>
      <c r="AJ106">
        <v>208.41399999999899</v>
      </c>
      <c r="AM106" s="6">
        <v>42153.514999999999</v>
      </c>
      <c r="AN106">
        <v>0</v>
      </c>
      <c r="AQ106">
        <v>40822.629999999997</v>
      </c>
      <c r="AR106">
        <v>0</v>
      </c>
      <c r="AS106" s="6">
        <v>39649.167000000001</v>
      </c>
      <c r="AT106">
        <v>0</v>
      </c>
      <c r="AU106">
        <v>41080.084000000003</v>
      </c>
      <c r="AV106">
        <v>257.45399999999898</v>
      </c>
      <c r="AW106">
        <v>40627.446000000004</v>
      </c>
      <c r="AX106">
        <v>0</v>
      </c>
      <c r="AY106" s="6">
        <v>36955.332999999999</v>
      </c>
      <c r="AZ106">
        <v>1</v>
      </c>
      <c r="BA106">
        <v>40896.614999999998</v>
      </c>
      <c r="BB106">
        <v>269.16899999999902</v>
      </c>
      <c r="BE106" s="6">
        <v>42377.165999999997</v>
      </c>
      <c r="BF106">
        <v>0</v>
      </c>
    </row>
    <row r="107" spans="1:60" x14ac:dyDescent="0.25">
      <c r="A107" s="6">
        <v>40755.574999999997</v>
      </c>
      <c r="B107" s="6">
        <v>0</v>
      </c>
      <c r="C107">
        <v>37243.633999999998</v>
      </c>
      <c r="D107">
        <v>0</v>
      </c>
      <c r="E107">
        <v>40964.004999999997</v>
      </c>
      <c r="F107" s="6">
        <v>208.43</v>
      </c>
      <c r="H107" s="6"/>
      <c r="I107" s="6">
        <v>40956.550000000003</v>
      </c>
      <c r="J107" s="6">
        <v>0</v>
      </c>
      <c r="L107" s="6"/>
      <c r="N107" s="6"/>
      <c r="O107" s="6">
        <v>40251.627</v>
      </c>
      <c r="P107" s="6">
        <v>0</v>
      </c>
      <c r="R107" s="6"/>
      <c r="T107" s="6"/>
      <c r="U107" s="6">
        <v>42303.118000000002</v>
      </c>
      <c r="V107" s="6">
        <v>0</v>
      </c>
      <c r="X107" s="6"/>
      <c r="Z107" s="6"/>
      <c r="AA107" s="6"/>
      <c r="AB107" s="6"/>
      <c r="AD107" s="6"/>
      <c r="AE107">
        <v>39742.008000000002</v>
      </c>
      <c r="AF107" s="6">
        <v>0</v>
      </c>
      <c r="AG107" s="6">
        <v>36110.754000000001</v>
      </c>
      <c r="AH107" s="6">
        <v>1</v>
      </c>
      <c r="AI107">
        <v>39848.540999999997</v>
      </c>
      <c r="AJ107" s="6">
        <v>106.53299999999901</v>
      </c>
      <c r="AL107" s="6"/>
      <c r="AM107" s="6">
        <v>42475.250999999997</v>
      </c>
      <c r="AN107" s="6">
        <v>0</v>
      </c>
      <c r="AP107" s="6"/>
      <c r="AQ107">
        <v>41288.211000000003</v>
      </c>
      <c r="AR107" s="6">
        <v>0</v>
      </c>
      <c r="AS107" s="6">
        <v>39714.553</v>
      </c>
      <c r="AT107" s="6">
        <v>0</v>
      </c>
      <c r="AU107">
        <v>41760.951999999997</v>
      </c>
      <c r="AV107" s="6">
        <v>472.74099999999902</v>
      </c>
      <c r="AW107">
        <v>40897.588000000003</v>
      </c>
      <c r="AX107" s="6">
        <v>0</v>
      </c>
      <c r="AY107" s="6">
        <v>37188.53</v>
      </c>
      <c r="AZ107" s="6">
        <v>0</v>
      </c>
      <c r="BA107">
        <v>41004.256999999998</v>
      </c>
      <c r="BB107" s="6">
        <v>106.668999999999</v>
      </c>
      <c r="BD107" s="6"/>
      <c r="BE107" s="6">
        <v>42856.2</v>
      </c>
      <c r="BF107" s="6">
        <v>0</v>
      </c>
      <c r="BH107" s="6"/>
    </row>
    <row r="108" spans="1:60" x14ac:dyDescent="0.25">
      <c r="A108" s="6">
        <v>41250.178</v>
      </c>
      <c r="B108" s="6">
        <v>0</v>
      </c>
      <c r="C108">
        <v>37501.430999999997</v>
      </c>
      <c r="D108">
        <v>0</v>
      </c>
      <c r="E108">
        <v>41639.790999999997</v>
      </c>
      <c r="F108" s="6">
        <v>389.61299999999898</v>
      </c>
      <c r="H108" s="6"/>
      <c r="I108" s="6">
        <v>41251.724000000002</v>
      </c>
      <c r="J108" s="6">
        <v>0</v>
      </c>
      <c r="L108" s="6"/>
      <c r="N108" s="6"/>
      <c r="O108" s="6">
        <v>40862.847000000002</v>
      </c>
      <c r="P108" s="6">
        <v>0</v>
      </c>
      <c r="R108" s="6"/>
      <c r="T108" s="6"/>
      <c r="U108" s="6">
        <v>42483.069000000003</v>
      </c>
      <c r="V108" s="6">
        <v>0</v>
      </c>
      <c r="X108" s="6"/>
      <c r="Z108" s="6"/>
      <c r="AA108" s="6"/>
      <c r="AB108" s="6"/>
      <c r="AD108" s="6"/>
      <c r="AE108">
        <v>39885.322999999997</v>
      </c>
      <c r="AF108" s="6">
        <v>0</v>
      </c>
      <c r="AG108" s="6">
        <v>36609.584000000003</v>
      </c>
      <c r="AH108" s="6">
        <v>0</v>
      </c>
      <c r="AI108">
        <v>40323.235999999997</v>
      </c>
      <c r="AJ108" s="6">
        <v>437.91300000000001</v>
      </c>
      <c r="AL108" s="6"/>
      <c r="AM108" s="6">
        <v>42725.917999999998</v>
      </c>
      <c r="AN108" s="6">
        <v>0</v>
      </c>
      <c r="AP108" s="6"/>
      <c r="AQ108">
        <v>41844.196000000004</v>
      </c>
      <c r="AR108" s="6">
        <v>0</v>
      </c>
      <c r="AS108" s="6">
        <v>40147.360999999997</v>
      </c>
      <c r="AT108" s="6">
        <v>0</v>
      </c>
      <c r="AU108">
        <v>41957.192999999999</v>
      </c>
      <c r="AV108" s="6">
        <v>112.99699999999901</v>
      </c>
      <c r="AW108">
        <v>41072.436999999998</v>
      </c>
      <c r="AX108" s="6">
        <v>0</v>
      </c>
      <c r="AY108" s="6">
        <v>37702.211000000003</v>
      </c>
      <c r="AZ108" s="6">
        <v>0</v>
      </c>
      <c r="BA108">
        <v>41335.072999999997</v>
      </c>
      <c r="BB108" s="6">
        <v>262.635999999999</v>
      </c>
      <c r="BD108" s="6"/>
      <c r="BE108" s="6"/>
      <c r="BF108" s="6"/>
      <c r="BH108" s="6"/>
    </row>
    <row r="109" spans="1:60" x14ac:dyDescent="0.25">
      <c r="A109" s="6">
        <v>41957.245000000003</v>
      </c>
      <c r="B109" s="6">
        <v>0</v>
      </c>
      <c r="C109">
        <v>38162.025999999998</v>
      </c>
      <c r="D109">
        <v>0</v>
      </c>
      <c r="E109">
        <v>42227.98</v>
      </c>
      <c r="F109" s="6">
        <v>270.73500000000001</v>
      </c>
      <c r="H109" s="6"/>
      <c r="I109" s="6">
        <v>41303.96</v>
      </c>
      <c r="J109" s="6">
        <v>0</v>
      </c>
      <c r="L109" s="6"/>
      <c r="N109" s="6"/>
      <c r="O109" s="6">
        <v>40915.730000000003</v>
      </c>
      <c r="P109" s="6">
        <v>0</v>
      </c>
      <c r="R109" s="6"/>
      <c r="T109" s="6"/>
      <c r="U109" s="6">
        <v>43190.5</v>
      </c>
      <c r="V109" s="6">
        <v>0</v>
      </c>
      <c r="X109" s="6"/>
      <c r="Z109" s="6"/>
      <c r="AA109" s="6"/>
      <c r="AB109" s="6"/>
      <c r="AD109" s="6"/>
      <c r="AE109">
        <v>40323.235999999997</v>
      </c>
      <c r="AF109" s="6">
        <v>114.108999999999</v>
      </c>
      <c r="AG109" s="6">
        <v>37103.546000000002</v>
      </c>
      <c r="AH109" s="6">
        <v>0</v>
      </c>
      <c r="AI109">
        <v>40859.904000000002</v>
      </c>
      <c r="AJ109" s="6">
        <v>536.66799999999898</v>
      </c>
      <c r="AL109" s="6"/>
      <c r="AM109" s="6"/>
      <c r="AN109" s="6"/>
      <c r="AP109" s="6"/>
      <c r="AQ109">
        <v>41972.892</v>
      </c>
      <c r="AR109" s="6">
        <v>0</v>
      </c>
      <c r="AS109" s="6">
        <v>40253.339999999997</v>
      </c>
      <c r="AT109" s="6">
        <v>0</v>
      </c>
      <c r="AU109">
        <v>42010.502</v>
      </c>
      <c r="AV109" s="6">
        <v>37.6099999999999</v>
      </c>
      <c r="AW109">
        <v>41387.402000000002</v>
      </c>
      <c r="AX109" s="6">
        <v>0</v>
      </c>
      <c r="AY109" s="6">
        <v>37878.228000000003</v>
      </c>
      <c r="AZ109" s="6">
        <v>0</v>
      </c>
      <c r="BA109">
        <v>42054.786999999997</v>
      </c>
      <c r="BB109" s="6">
        <v>667.38499999999897</v>
      </c>
      <c r="BD109" s="6"/>
      <c r="BE109" s="6"/>
      <c r="BF109" s="6"/>
      <c r="BH109" s="6"/>
    </row>
    <row r="110" spans="1:60" x14ac:dyDescent="0.25">
      <c r="A110" s="6">
        <v>42941.245000000003</v>
      </c>
      <c r="B110" s="6">
        <v>0</v>
      </c>
      <c r="C110">
        <v>38442.142999999996</v>
      </c>
      <c r="D110">
        <v>0</v>
      </c>
      <c r="F110" s="6"/>
      <c r="H110" s="6"/>
      <c r="I110" s="6">
        <v>41441.370999999999</v>
      </c>
      <c r="J110" s="6">
        <v>0</v>
      </c>
      <c r="L110" s="6"/>
      <c r="N110" s="6"/>
      <c r="O110" s="6">
        <v>41285.472000000002</v>
      </c>
      <c r="P110" s="6">
        <v>0</v>
      </c>
      <c r="R110" s="6"/>
      <c r="T110" s="6"/>
      <c r="U110" s="6"/>
      <c r="V110" s="6"/>
      <c r="X110" s="6"/>
      <c r="Z110" s="6"/>
      <c r="AA110" s="6"/>
      <c r="AB110" s="6"/>
      <c r="AD110" s="6"/>
      <c r="AE110">
        <v>41038.008000000002</v>
      </c>
      <c r="AF110" s="6">
        <v>0</v>
      </c>
      <c r="AG110" s="6">
        <v>37662.803999999996</v>
      </c>
      <c r="AH110" s="6">
        <v>0</v>
      </c>
      <c r="AI110">
        <v>41320.112000000001</v>
      </c>
      <c r="AJ110" s="6">
        <v>282.10399999999902</v>
      </c>
      <c r="AL110" s="6"/>
      <c r="AM110" s="6"/>
      <c r="AN110" s="6"/>
      <c r="AP110" s="6"/>
      <c r="AQ110">
        <v>42069.962</v>
      </c>
      <c r="AR110" s="6">
        <v>0</v>
      </c>
      <c r="AS110" s="6">
        <v>40822.629999999997</v>
      </c>
      <c r="AT110" s="6">
        <v>0</v>
      </c>
      <c r="AU110">
        <v>42149.288</v>
      </c>
      <c r="AV110" s="6">
        <v>79.325999999999894</v>
      </c>
      <c r="AW110">
        <v>42172.076999999997</v>
      </c>
      <c r="AX110" s="6">
        <v>0</v>
      </c>
      <c r="AY110" s="6">
        <v>38224.334000000003</v>
      </c>
      <c r="AZ110" s="6">
        <v>0</v>
      </c>
      <c r="BA110">
        <v>42466.718999999997</v>
      </c>
      <c r="BB110" s="6">
        <v>294.64199999999897</v>
      </c>
      <c r="BD110" s="6"/>
      <c r="BE110" s="6"/>
      <c r="BF110" s="6"/>
      <c r="BH110" s="6"/>
    </row>
    <row r="111" spans="1:60" x14ac:dyDescent="0.25">
      <c r="A111" s="6"/>
      <c r="B111" s="6"/>
      <c r="C111">
        <v>38822.493999999999</v>
      </c>
      <c r="D111">
        <v>0</v>
      </c>
      <c r="I111" s="6">
        <v>42022.607000000004</v>
      </c>
      <c r="J111">
        <v>0</v>
      </c>
      <c r="O111" s="6">
        <v>42037.413</v>
      </c>
      <c r="P111">
        <v>0</v>
      </c>
      <c r="U111" s="6"/>
      <c r="AA111" s="6"/>
      <c r="AE111">
        <v>41447.870000000003</v>
      </c>
      <c r="AF111">
        <v>0</v>
      </c>
      <c r="AG111" s="6">
        <v>38623.47</v>
      </c>
      <c r="AH111">
        <v>0</v>
      </c>
      <c r="AI111">
        <v>41677.167000000001</v>
      </c>
      <c r="AJ111">
        <v>229.296999999999</v>
      </c>
      <c r="AM111" s="6"/>
      <c r="AQ111">
        <v>42160.133000000002</v>
      </c>
      <c r="AR111">
        <v>0</v>
      </c>
      <c r="AS111" s="6">
        <v>41288.211000000003</v>
      </c>
      <c r="AT111">
        <v>0</v>
      </c>
      <c r="AU111">
        <v>42592.752</v>
      </c>
      <c r="AV111">
        <v>432.61900000000003</v>
      </c>
      <c r="AW111">
        <v>42795.593999999997</v>
      </c>
      <c r="AX111">
        <v>0</v>
      </c>
      <c r="AY111" s="6">
        <v>39526.771000000001</v>
      </c>
      <c r="AZ111">
        <v>0</v>
      </c>
      <c r="BE111" s="6"/>
    </row>
    <row r="112" spans="1:60" x14ac:dyDescent="0.25">
      <c r="A112" s="6"/>
      <c r="B112" s="6"/>
      <c r="C112">
        <v>39183.716</v>
      </c>
      <c r="D112">
        <v>0</v>
      </c>
      <c r="F112" s="6"/>
      <c r="H112" s="6"/>
      <c r="I112" s="6">
        <v>42374.788</v>
      </c>
      <c r="J112" s="6">
        <v>0</v>
      </c>
      <c r="L112" s="6"/>
      <c r="N112" s="6"/>
      <c r="O112" s="6">
        <v>42192.563000000002</v>
      </c>
      <c r="P112" s="6">
        <v>0</v>
      </c>
      <c r="R112" s="6"/>
      <c r="T112" s="6"/>
      <c r="U112" s="6"/>
      <c r="V112" s="6"/>
      <c r="X112" s="6"/>
      <c r="Z112" s="6"/>
      <c r="AA112" s="6"/>
      <c r="AB112" s="6"/>
      <c r="AD112" s="6"/>
      <c r="AE112">
        <v>41825.745999999999</v>
      </c>
      <c r="AF112" s="6">
        <v>0</v>
      </c>
      <c r="AG112" s="6">
        <v>39011.64</v>
      </c>
      <c r="AH112" s="6">
        <v>0</v>
      </c>
      <c r="AI112">
        <v>41928.989000000001</v>
      </c>
      <c r="AJ112" s="6">
        <v>103.242999999999</v>
      </c>
      <c r="AL112" s="6"/>
      <c r="AM112" s="6"/>
      <c r="AN112" s="6"/>
      <c r="AP112" s="6"/>
      <c r="AQ112">
        <v>42941.752</v>
      </c>
      <c r="AR112" s="6">
        <v>0</v>
      </c>
      <c r="AS112" s="6">
        <v>41844.196000000004</v>
      </c>
      <c r="AT112" s="6">
        <v>0</v>
      </c>
      <c r="AU112">
        <v>42982.874000000003</v>
      </c>
      <c r="AV112" s="6">
        <v>41.1219999999999</v>
      </c>
      <c r="AX112" s="6"/>
      <c r="AY112" s="6">
        <v>39889.328999999998</v>
      </c>
      <c r="AZ112" s="6">
        <v>0</v>
      </c>
      <c r="BB112" s="6"/>
      <c r="BD112" s="6"/>
      <c r="BE112" s="6"/>
      <c r="BF112" s="6"/>
      <c r="BH112" s="6"/>
    </row>
    <row r="113" spans="1:60" x14ac:dyDescent="0.25">
      <c r="A113" s="6"/>
      <c r="C113">
        <v>39916.275000000001</v>
      </c>
      <c r="D113">
        <v>0</v>
      </c>
      <c r="F113" s="6"/>
      <c r="H113" s="6"/>
      <c r="I113" s="6"/>
      <c r="J113" s="6"/>
      <c r="L113" s="6"/>
      <c r="N113" s="6"/>
      <c r="O113" s="6">
        <v>42940.152999999998</v>
      </c>
      <c r="P113" s="6">
        <v>0</v>
      </c>
      <c r="R113" s="6"/>
      <c r="T113" s="6"/>
      <c r="U113" s="6"/>
      <c r="V113" s="6"/>
      <c r="X113" s="6"/>
      <c r="Z113" s="6"/>
      <c r="AA113" s="6"/>
      <c r="AB113" s="6"/>
      <c r="AD113" s="6"/>
      <c r="AE113">
        <v>42046.718999999997</v>
      </c>
      <c r="AF113" s="6">
        <v>0</v>
      </c>
      <c r="AG113" s="6">
        <v>39742.008000000002</v>
      </c>
      <c r="AH113" s="6">
        <v>0</v>
      </c>
      <c r="AI113">
        <v>42110.942000000003</v>
      </c>
      <c r="AJ113" s="6">
        <v>64.2229999999999</v>
      </c>
      <c r="AL113" s="6"/>
      <c r="AM113" s="6"/>
      <c r="AN113" s="6"/>
      <c r="AP113" s="6"/>
      <c r="AQ113">
        <v>43173.211000000003</v>
      </c>
      <c r="AR113" s="6">
        <v>0</v>
      </c>
      <c r="AS113" s="6">
        <v>41972.892</v>
      </c>
      <c r="AT113" s="6">
        <v>0</v>
      </c>
      <c r="AV113" s="6"/>
      <c r="AX113" s="6"/>
      <c r="AY113" s="6">
        <v>40627.446000000004</v>
      </c>
      <c r="AZ113" s="6">
        <v>0</v>
      </c>
      <c r="BB113" s="6"/>
      <c r="BD113" s="6"/>
      <c r="BE113" s="6"/>
      <c r="BF113" s="6"/>
      <c r="BH113" s="6"/>
    </row>
    <row r="114" spans="1:60" x14ac:dyDescent="0.25">
      <c r="A114" s="6"/>
      <c r="B114" s="6"/>
      <c r="C114">
        <v>40078.644</v>
      </c>
      <c r="D114">
        <v>0</v>
      </c>
      <c r="F114" s="6"/>
      <c r="H114" s="6"/>
      <c r="I114" s="6"/>
      <c r="J114" s="6"/>
      <c r="L114" s="6"/>
      <c r="N114" s="6"/>
      <c r="O114" s="6"/>
      <c r="P114" s="6"/>
      <c r="R114" s="6"/>
      <c r="T114" s="6"/>
      <c r="U114" s="6"/>
      <c r="V114" s="6"/>
      <c r="X114" s="6"/>
      <c r="Z114" s="6"/>
      <c r="AA114" s="6"/>
      <c r="AB114" s="6"/>
      <c r="AD114" s="6"/>
      <c r="AE114">
        <v>42388.019</v>
      </c>
      <c r="AF114" s="6">
        <v>0</v>
      </c>
      <c r="AG114" s="6">
        <v>39885.322999999997</v>
      </c>
      <c r="AH114" s="6">
        <v>0</v>
      </c>
      <c r="AI114">
        <v>42660.385000000002</v>
      </c>
      <c r="AJ114" s="6">
        <v>272.36599999999902</v>
      </c>
      <c r="AL114" s="6"/>
      <c r="AM114" s="6"/>
      <c r="AN114" s="6"/>
      <c r="AP114" s="6"/>
      <c r="AR114" s="6"/>
      <c r="AS114" s="6">
        <v>42069.962</v>
      </c>
      <c r="AT114" s="6">
        <v>0</v>
      </c>
      <c r="AV114" s="6"/>
      <c r="AX114" s="6"/>
      <c r="AY114" s="6">
        <v>40897.588000000003</v>
      </c>
      <c r="AZ114" s="6">
        <v>0</v>
      </c>
      <c r="BB114" s="6"/>
      <c r="BD114" s="6"/>
      <c r="BE114" s="6"/>
      <c r="BF114" s="6"/>
      <c r="BH114" s="6"/>
    </row>
    <row r="115" spans="1:60" x14ac:dyDescent="0.25">
      <c r="A115" s="6"/>
      <c r="B115" s="6"/>
      <c r="C115">
        <v>40326.877</v>
      </c>
      <c r="D115">
        <v>0</v>
      </c>
      <c r="F115" s="6"/>
      <c r="H115" s="6"/>
      <c r="I115" s="6"/>
      <c r="J115" s="6"/>
      <c r="L115" s="6"/>
      <c r="N115" s="6"/>
      <c r="O115" s="6"/>
      <c r="P115" s="6"/>
      <c r="R115" s="6"/>
      <c r="T115" s="6"/>
      <c r="U115" s="6"/>
      <c r="V115" s="6"/>
      <c r="X115" s="6"/>
      <c r="Z115" s="6"/>
      <c r="AA115" s="6"/>
      <c r="AB115" s="6"/>
      <c r="AD115" s="6"/>
      <c r="AE115">
        <v>42701.326999999997</v>
      </c>
      <c r="AF115" s="6">
        <v>0</v>
      </c>
      <c r="AG115" s="6">
        <v>40209.127</v>
      </c>
      <c r="AH115" s="6">
        <v>1</v>
      </c>
      <c r="AI115">
        <v>42911.023000000001</v>
      </c>
      <c r="AJ115" s="6">
        <v>209.695999999999</v>
      </c>
      <c r="AL115" s="6"/>
      <c r="AM115" s="6"/>
      <c r="AN115" s="6"/>
      <c r="AP115" s="6"/>
      <c r="AR115" s="6"/>
      <c r="AS115" s="6">
        <v>42160.133000000002</v>
      </c>
      <c r="AT115" s="6">
        <v>0</v>
      </c>
      <c r="AV115" s="6"/>
      <c r="AX115" s="6"/>
      <c r="AY115" s="6">
        <v>41072.436999999998</v>
      </c>
      <c r="AZ115" s="6">
        <v>0</v>
      </c>
      <c r="BB115" s="6"/>
      <c r="BD115" s="6"/>
      <c r="BE115" s="6"/>
      <c r="BF115" s="6"/>
      <c r="BH115" s="6"/>
    </row>
    <row r="116" spans="1:60" x14ac:dyDescent="0.25">
      <c r="A116" s="6"/>
      <c r="B116" s="6"/>
      <c r="C116">
        <v>40755.574999999997</v>
      </c>
      <c r="D116">
        <v>0</v>
      </c>
      <c r="F116" s="6"/>
      <c r="H116" s="6"/>
      <c r="I116" s="6"/>
      <c r="J116" s="6"/>
      <c r="L116" s="6"/>
      <c r="N116" s="6"/>
      <c r="O116" s="6"/>
      <c r="P116" s="6"/>
      <c r="R116" s="6"/>
      <c r="T116" s="6"/>
      <c r="U116" s="6"/>
      <c r="V116" s="6"/>
      <c r="X116" s="6"/>
      <c r="Z116" s="6"/>
      <c r="AA116" s="6"/>
      <c r="AB116" s="6"/>
      <c r="AD116" s="6"/>
      <c r="AF116" s="6"/>
      <c r="AG116" s="6">
        <v>40323.235999999997</v>
      </c>
      <c r="AH116" s="6">
        <v>0</v>
      </c>
      <c r="AJ116" s="6"/>
      <c r="AL116" s="6"/>
      <c r="AM116" s="6"/>
      <c r="AN116" s="6"/>
      <c r="AP116" s="6"/>
      <c r="AR116" s="6"/>
      <c r="AS116" s="6">
        <v>42941.752</v>
      </c>
      <c r="AT116" s="6">
        <v>0</v>
      </c>
      <c r="AV116" s="6"/>
      <c r="AX116" s="6"/>
      <c r="AY116" s="6">
        <v>41387.402000000002</v>
      </c>
      <c r="AZ116" s="6">
        <v>0</v>
      </c>
      <c r="BB116" s="6"/>
      <c r="BD116" s="6"/>
      <c r="BE116" s="6"/>
      <c r="BF116" s="6"/>
      <c r="BH116" s="6"/>
    </row>
    <row r="117" spans="1:60" x14ac:dyDescent="0.25">
      <c r="A117" s="6"/>
      <c r="B117" s="6"/>
      <c r="C117">
        <v>41250.178</v>
      </c>
      <c r="D117">
        <v>0</v>
      </c>
      <c r="F117" s="6"/>
      <c r="H117" s="6"/>
      <c r="I117" s="6"/>
      <c r="J117" s="6"/>
      <c r="L117" s="6"/>
      <c r="N117" s="6"/>
      <c r="O117" s="6"/>
      <c r="P117" s="6"/>
      <c r="R117" s="6"/>
      <c r="T117" s="6"/>
      <c r="U117" s="6"/>
      <c r="V117" s="6"/>
      <c r="X117" s="6"/>
      <c r="Z117" s="6"/>
      <c r="AA117" s="6"/>
      <c r="AB117" s="6"/>
      <c r="AD117" s="6"/>
      <c r="AF117" s="6"/>
      <c r="AG117" s="6">
        <v>41038.008000000002</v>
      </c>
      <c r="AH117" s="6">
        <v>0</v>
      </c>
      <c r="AJ117" s="6"/>
      <c r="AL117" s="6"/>
      <c r="AM117" s="6"/>
      <c r="AN117" s="6"/>
      <c r="AP117" s="6"/>
      <c r="AR117" s="6"/>
      <c r="AS117" s="6">
        <v>43173.211000000003</v>
      </c>
      <c r="AT117" s="6">
        <v>0</v>
      </c>
      <c r="AV117" s="6"/>
      <c r="AX117" s="6"/>
      <c r="AY117" s="6">
        <v>42172.076999999997</v>
      </c>
      <c r="AZ117" s="6">
        <v>0</v>
      </c>
      <c r="BB117" s="6"/>
      <c r="BD117" s="6"/>
      <c r="BE117" s="6"/>
      <c r="BF117" s="6"/>
      <c r="BH117" s="6"/>
    </row>
    <row r="118" spans="1:60" x14ac:dyDescent="0.25">
      <c r="A118" s="6"/>
      <c r="C118">
        <v>41957.245000000003</v>
      </c>
      <c r="D118">
        <v>0</v>
      </c>
      <c r="F118" s="6"/>
      <c r="H118" s="6"/>
      <c r="I118" s="6"/>
      <c r="J118" s="6"/>
      <c r="L118" s="6"/>
      <c r="N118" s="6"/>
      <c r="O118" s="6"/>
      <c r="P118" s="6"/>
      <c r="R118" s="6"/>
      <c r="T118" s="6"/>
      <c r="U118" s="6"/>
      <c r="V118" s="6"/>
      <c r="X118" s="6"/>
      <c r="Z118" s="6"/>
      <c r="AA118" s="6"/>
      <c r="AB118" s="6"/>
      <c r="AD118" s="6"/>
      <c r="AF118" s="6"/>
      <c r="AG118" s="6">
        <v>41447.870000000003</v>
      </c>
      <c r="AH118" s="6">
        <v>0</v>
      </c>
      <c r="AJ118" s="6"/>
      <c r="AL118" s="6"/>
      <c r="AM118" s="6"/>
      <c r="AN118" s="6"/>
      <c r="AP118" s="6"/>
      <c r="AR118" s="6"/>
      <c r="AS118" s="6"/>
      <c r="AT118" s="6"/>
      <c r="AV118" s="6"/>
      <c r="AX118" s="6"/>
      <c r="AY118" s="6">
        <v>42795.593999999997</v>
      </c>
      <c r="AZ118" s="6">
        <v>0</v>
      </c>
      <c r="BB118" s="6"/>
      <c r="BD118" s="6"/>
      <c r="BE118" s="6"/>
      <c r="BF118" s="6"/>
      <c r="BH118" s="6"/>
    </row>
    <row r="119" spans="1:60" x14ac:dyDescent="0.25">
      <c r="A119" s="6"/>
      <c r="B119" s="6"/>
      <c r="C119">
        <v>42941.245000000003</v>
      </c>
      <c r="D119">
        <v>0</v>
      </c>
      <c r="F119" s="6"/>
      <c r="H119" s="6"/>
      <c r="I119" s="6"/>
      <c r="J119" s="6"/>
      <c r="L119" s="6"/>
      <c r="N119" s="6"/>
      <c r="O119" s="6"/>
      <c r="P119" s="6"/>
      <c r="R119" s="6"/>
      <c r="T119" s="6"/>
      <c r="U119" s="6"/>
      <c r="V119" s="6"/>
      <c r="X119" s="6"/>
      <c r="Z119" s="6"/>
      <c r="AA119" s="6"/>
      <c r="AB119" s="6"/>
      <c r="AD119" s="6"/>
      <c r="AF119" s="6"/>
      <c r="AG119" s="6">
        <v>41825.745999999999</v>
      </c>
      <c r="AH119" s="6">
        <v>0</v>
      </c>
      <c r="AJ119" s="6"/>
      <c r="AL119" s="6"/>
      <c r="AM119" s="6"/>
      <c r="AN119" s="6"/>
      <c r="AP119" s="6"/>
      <c r="AR119" s="6"/>
      <c r="AS119" s="6"/>
      <c r="AT119" s="6"/>
      <c r="AV119" s="6"/>
      <c r="AX119" s="6"/>
      <c r="AY119" s="6"/>
      <c r="AZ119" s="6"/>
      <c r="BB119" s="6"/>
      <c r="BD119" s="6"/>
      <c r="BE119" s="6"/>
      <c r="BF119" s="6"/>
      <c r="BH119" s="6"/>
    </row>
    <row r="120" spans="1:60" x14ac:dyDescent="0.25">
      <c r="A120" s="6"/>
      <c r="B120" s="6"/>
      <c r="F120" s="6"/>
      <c r="H120" s="6"/>
      <c r="I120" s="6"/>
      <c r="J120" s="6"/>
      <c r="L120" s="6"/>
      <c r="N120" s="6"/>
      <c r="O120" s="6"/>
      <c r="P120" s="6"/>
      <c r="R120" s="6"/>
      <c r="T120" s="6"/>
      <c r="U120" s="6"/>
      <c r="V120" s="6"/>
      <c r="X120" s="6"/>
      <c r="Z120" s="6"/>
      <c r="AA120" s="6"/>
      <c r="AB120" s="6"/>
      <c r="AD120" s="6"/>
      <c r="AF120" s="6"/>
      <c r="AG120" s="6">
        <v>42046.718999999997</v>
      </c>
      <c r="AH120" s="6">
        <v>0</v>
      </c>
      <c r="AJ120" s="6"/>
      <c r="AL120" s="6"/>
      <c r="AM120" s="6"/>
      <c r="AN120" s="6"/>
      <c r="AP120" s="6"/>
      <c r="AR120" s="6"/>
      <c r="AS120" s="6"/>
      <c r="AT120" s="6"/>
      <c r="AV120" s="6"/>
      <c r="AX120" s="6"/>
      <c r="AY120" s="6"/>
      <c r="AZ120" s="6"/>
      <c r="BB120" s="6"/>
      <c r="BD120" s="6"/>
      <c r="BE120" s="6"/>
      <c r="BF120" s="6"/>
      <c r="BH120" s="6"/>
    </row>
    <row r="121" spans="1:60" x14ac:dyDescent="0.25">
      <c r="A121" s="6"/>
      <c r="B121" s="6"/>
      <c r="F121" s="6"/>
      <c r="H121" s="6"/>
      <c r="I121" s="6"/>
      <c r="J121" s="6"/>
      <c r="L121" s="6"/>
      <c r="N121" s="6"/>
      <c r="O121" s="6"/>
      <c r="P121" s="6"/>
      <c r="R121" s="6"/>
      <c r="T121" s="6"/>
      <c r="U121" s="6"/>
      <c r="V121" s="6"/>
      <c r="X121" s="6"/>
      <c r="Z121" s="6"/>
      <c r="AA121" s="6"/>
      <c r="AB121" s="6"/>
      <c r="AD121" s="6"/>
      <c r="AF121" s="6"/>
      <c r="AG121" s="6">
        <v>42388.019</v>
      </c>
      <c r="AH121" s="6">
        <v>0</v>
      </c>
      <c r="AJ121" s="6"/>
      <c r="AL121" s="6"/>
      <c r="AM121" s="6"/>
      <c r="AN121" s="6"/>
      <c r="AP121" s="6"/>
      <c r="AR121" s="6"/>
      <c r="AS121" s="6"/>
      <c r="AT121" s="6"/>
      <c r="AV121" s="6"/>
      <c r="AX121" s="6"/>
      <c r="AY121" s="6"/>
      <c r="AZ121" s="6"/>
      <c r="BB121" s="6"/>
      <c r="BD121" s="6"/>
      <c r="BE121" s="6"/>
      <c r="BF121" s="6"/>
      <c r="BH121" s="6"/>
    </row>
    <row r="122" spans="1:60" x14ac:dyDescent="0.25">
      <c r="A122" s="6"/>
      <c r="B122" s="6"/>
      <c r="F122" s="6"/>
      <c r="H122" s="6"/>
      <c r="I122" s="6"/>
      <c r="J122" s="6"/>
      <c r="L122" s="6"/>
      <c r="N122" s="6"/>
      <c r="O122" s="6"/>
      <c r="P122" s="6"/>
      <c r="R122" s="6"/>
      <c r="T122" s="6"/>
      <c r="U122" s="6"/>
      <c r="V122" s="6"/>
      <c r="X122" s="6"/>
      <c r="Z122" s="6"/>
      <c r="AA122" s="6"/>
      <c r="AB122" s="6"/>
      <c r="AD122" s="6"/>
      <c r="AF122" s="6"/>
      <c r="AG122" s="6">
        <v>42701.326999999997</v>
      </c>
      <c r="AH122" s="6">
        <v>0</v>
      </c>
      <c r="AJ122" s="6"/>
      <c r="AL122" s="6"/>
      <c r="AM122" s="6"/>
      <c r="AN122" s="6"/>
      <c r="AP122" s="6"/>
      <c r="AR122" s="6"/>
      <c r="AS122" s="6"/>
      <c r="AT122" s="6"/>
      <c r="AV122" s="6"/>
      <c r="AX122" s="6"/>
      <c r="AY122" s="6"/>
      <c r="AZ122" s="6"/>
      <c r="BB122" s="6"/>
      <c r="BD122" s="6"/>
      <c r="BE122" s="6"/>
      <c r="BF122" s="6"/>
      <c r="BH122" s="6"/>
    </row>
    <row r="123" spans="1:60" x14ac:dyDescent="0.25">
      <c r="A123" s="6"/>
      <c r="F123" s="6"/>
      <c r="H123" s="6"/>
      <c r="I123" s="6"/>
      <c r="J123" s="6"/>
      <c r="L123" s="6"/>
      <c r="N123" s="6"/>
      <c r="O123" s="6"/>
      <c r="P123" s="6"/>
      <c r="R123" s="6"/>
      <c r="T123" s="6"/>
      <c r="U123" s="6"/>
      <c r="V123" s="6"/>
      <c r="X123" s="6"/>
      <c r="Z123" s="6"/>
      <c r="AA123" s="6"/>
      <c r="AB123" s="6"/>
      <c r="AD123" s="6"/>
      <c r="AF123" s="6"/>
      <c r="AG123" s="6"/>
      <c r="AH123" s="6"/>
      <c r="AJ123" s="6"/>
      <c r="AL123" s="6"/>
      <c r="AM123" s="6"/>
      <c r="AN123" s="6"/>
      <c r="AP123" s="6"/>
      <c r="AR123" s="6"/>
      <c r="AS123" s="6"/>
      <c r="AT123" s="6"/>
      <c r="AV123" s="6"/>
      <c r="AX123" s="6"/>
      <c r="AY123" s="6"/>
      <c r="AZ123" s="6"/>
      <c r="BB123" s="6"/>
      <c r="BD123" s="6"/>
      <c r="BE123" s="6"/>
      <c r="BF123" s="6"/>
      <c r="BH123" s="6"/>
    </row>
    <row r="124" spans="1:60" x14ac:dyDescent="0.25">
      <c r="A124" s="6"/>
      <c r="B124" s="6"/>
      <c r="F124" s="6"/>
      <c r="H124" s="6"/>
      <c r="I124" s="6"/>
      <c r="J124" s="6"/>
      <c r="L124" s="6"/>
      <c r="N124" s="6"/>
      <c r="O124" s="6"/>
      <c r="P124" s="6"/>
      <c r="R124" s="6"/>
      <c r="T124" s="6"/>
      <c r="U124" s="6"/>
      <c r="V124" s="6"/>
      <c r="X124" s="6"/>
      <c r="Z124" s="6"/>
      <c r="AA124" s="6"/>
      <c r="AB124" s="6"/>
      <c r="AD124" s="6"/>
      <c r="AF124" s="6"/>
      <c r="AG124" s="6"/>
      <c r="AH124" s="6"/>
      <c r="AJ124" s="6"/>
      <c r="AL124" s="6"/>
      <c r="AM124" s="6"/>
      <c r="AN124" s="6"/>
      <c r="AP124" s="6"/>
      <c r="AR124" s="6"/>
      <c r="AS124" s="6"/>
      <c r="AT124" s="6"/>
      <c r="AV124" s="6"/>
      <c r="AX124" s="6"/>
      <c r="AY124" s="6"/>
      <c r="AZ124" s="6"/>
      <c r="BB124" s="6"/>
      <c r="BD124" s="6"/>
      <c r="BE124" s="6"/>
      <c r="BF124" s="6"/>
      <c r="BH124" s="6"/>
    </row>
    <row r="125" spans="1:60" x14ac:dyDescent="0.25">
      <c r="A125" s="6"/>
      <c r="B125" s="6"/>
      <c r="F125" s="6"/>
      <c r="H125" s="6"/>
      <c r="I125" s="6"/>
      <c r="J125" s="6"/>
      <c r="L125" s="6"/>
      <c r="N125" s="6"/>
      <c r="O125" s="6"/>
      <c r="P125" s="6"/>
      <c r="R125" s="6"/>
      <c r="T125" s="6"/>
      <c r="U125" s="6"/>
      <c r="V125" s="6"/>
      <c r="X125" s="6"/>
      <c r="Z125" s="6"/>
      <c r="AA125" s="6"/>
      <c r="AB125" s="6"/>
      <c r="AD125" s="6"/>
      <c r="AF125" s="6"/>
      <c r="AG125" s="6"/>
      <c r="AH125" s="6"/>
      <c r="AJ125" s="6"/>
      <c r="AL125" s="6"/>
      <c r="AM125" s="6"/>
      <c r="AN125" s="6"/>
      <c r="AP125" s="6"/>
      <c r="AR125" s="6"/>
      <c r="AS125" s="6"/>
      <c r="AT125" s="6"/>
      <c r="AV125" s="6"/>
      <c r="AX125" s="6"/>
      <c r="AY125" s="6"/>
      <c r="AZ125" s="6"/>
      <c r="BB125" s="6"/>
      <c r="BD125" s="6"/>
      <c r="BE125" s="6"/>
      <c r="BF125" s="6"/>
      <c r="BH125" s="6"/>
    </row>
    <row r="126" spans="1:60" x14ac:dyDescent="0.25">
      <c r="A126" s="6"/>
      <c r="B126" s="6"/>
      <c r="F126" s="6"/>
      <c r="H126" s="6"/>
      <c r="I126" s="6"/>
      <c r="J126" s="6"/>
      <c r="L126" s="6"/>
      <c r="N126" s="6"/>
      <c r="O126" s="6"/>
      <c r="P126" s="6"/>
      <c r="R126" s="6"/>
      <c r="T126" s="6"/>
      <c r="U126" s="6"/>
      <c r="V126" s="6"/>
      <c r="X126" s="6"/>
      <c r="Z126" s="6"/>
      <c r="AA126" s="6"/>
      <c r="AB126" s="6"/>
      <c r="AD126" s="6"/>
      <c r="AF126" s="6"/>
      <c r="AG126" s="6"/>
      <c r="AH126" s="6"/>
      <c r="AJ126" s="6"/>
      <c r="AL126" s="6"/>
      <c r="AM126" s="6"/>
      <c r="AN126" s="6"/>
      <c r="AP126" s="6"/>
      <c r="AR126" s="6"/>
      <c r="AS126" s="6"/>
      <c r="AT126" s="6"/>
      <c r="AV126" s="6"/>
      <c r="AX126" s="6"/>
      <c r="AY126" s="6"/>
      <c r="AZ126" s="6"/>
      <c r="BB126" s="6"/>
      <c r="BD126" s="6"/>
      <c r="BE126" s="6"/>
      <c r="BF126" s="6"/>
      <c r="BH126" s="6"/>
    </row>
    <row r="127" spans="1:60" x14ac:dyDescent="0.25">
      <c r="A127" s="6"/>
      <c r="B127" s="6"/>
      <c r="F127" s="6"/>
      <c r="H127" s="6"/>
      <c r="I127" s="6"/>
      <c r="J127" s="6"/>
      <c r="L127" s="6"/>
      <c r="N127" s="6"/>
      <c r="O127" s="6"/>
      <c r="P127" s="6"/>
      <c r="R127" s="6"/>
      <c r="T127" s="6"/>
      <c r="U127" s="6"/>
      <c r="V127" s="6"/>
      <c r="X127" s="6"/>
      <c r="Z127" s="6"/>
      <c r="AA127" s="6"/>
      <c r="AB127" s="6"/>
      <c r="AD127" s="6"/>
      <c r="AF127" s="6"/>
      <c r="AG127" s="6"/>
      <c r="AH127" s="6"/>
      <c r="AJ127" s="6"/>
      <c r="AL127" s="6"/>
      <c r="AM127" s="6"/>
      <c r="AN127" s="6"/>
      <c r="AP127" s="6"/>
      <c r="AR127" s="6"/>
      <c r="AS127" s="6"/>
      <c r="AT127" s="6"/>
      <c r="AV127" s="6"/>
      <c r="AX127" s="6"/>
      <c r="AY127" s="6"/>
      <c r="AZ127" s="6"/>
      <c r="BB127" s="6"/>
      <c r="BD127" s="6"/>
      <c r="BE127" s="6"/>
      <c r="BF127" s="6"/>
      <c r="BH127" s="6"/>
    </row>
    <row r="128" spans="1:60" x14ac:dyDescent="0.25">
      <c r="A128" s="6"/>
      <c r="F128" s="6"/>
      <c r="H128" s="6"/>
      <c r="I128" s="6"/>
      <c r="J128" s="6"/>
      <c r="L128" s="6"/>
      <c r="N128" s="6"/>
      <c r="O128" s="6"/>
      <c r="P128" s="6"/>
      <c r="R128" s="6"/>
      <c r="T128" s="6"/>
      <c r="U128" s="6"/>
      <c r="V128" s="6"/>
      <c r="X128" s="6"/>
      <c r="Z128" s="6"/>
      <c r="AA128" s="6"/>
      <c r="AB128" s="6"/>
      <c r="AD128" s="6"/>
      <c r="AF128" s="6"/>
      <c r="AG128" s="6"/>
      <c r="AH128" s="6"/>
      <c r="AJ128" s="6"/>
      <c r="AL128" s="6"/>
      <c r="AM128" s="6"/>
      <c r="AN128" s="6"/>
      <c r="AP128" s="6"/>
      <c r="AR128" s="6"/>
      <c r="AS128" s="6"/>
      <c r="AT128" s="6"/>
      <c r="AV128" s="6"/>
      <c r="AX128" s="6"/>
      <c r="AY128" s="6"/>
      <c r="AZ128" s="6"/>
      <c r="BB128" s="6"/>
      <c r="BD128" s="6"/>
      <c r="BE128" s="6"/>
      <c r="BF128" s="6"/>
      <c r="BH128" s="6"/>
    </row>
    <row r="129" spans="1:60" x14ac:dyDescent="0.25">
      <c r="A129" s="6"/>
      <c r="B129" s="6"/>
      <c r="F129" s="6"/>
      <c r="H129" s="6"/>
      <c r="I129" s="6"/>
      <c r="J129" s="6"/>
      <c r="L129" s="6"/>
      <c r="N129" s="6"/>
      <c r="O129" s="6"/>
      <c r="P129" s="6"/>
      <c r="R129" s="6"/>
      <c r="T129" s="6"/>
      <c r="U129" s="6"/>
      <c r="V129" s="6"/>
      <c r="X129" s="6"/>
      <c r="Z129" s="6"/>
      <c r="AA129" s="6"/>
      <c r="AB129" s="6"/>
      <c r="AD129" s="6"/>
      <c r="AF129" s="6"/>
      <c r="AG129" s="6"/>
      <c r="AH129" s="6"/>
      <c r="AJ129" s="6"/>
      <c r="AL129" s="6"/>
      <c r="AM129" s="6"/>
      <c r="AN129" s="6"/>
      <c r="AP129" s="6"/>
      <c r="AR129" s="6"/>
      <c r="AS129" s="6"/>
      <c r="AT129" s="6"/>
      <c r="AV129" s="6"/>
      <c r="AX129" s="6"/>
      <c r="AY129" s="6"/>
      <c r="AZ129" s="6"/>
      <c r="BB129" s="6"/>
      <c r="BD129" s="6"/>
      <c r="BE129" s="6"/>
      <c r="BF129" s="6"/>
      <c r="BH129" s="6"/>
    </row>
    <row r="130" spans="1:60" x14ac:dyDescent="0.25">
      <c r="A130" s="6"/>
      <c r="B130" s="6"/>
      <c r="F130" s="6"/>
      <c r="H130" s="6"/>
      <c r="I130" s="6"/>
      <c r="J130" s="6"/>
      <c r="L130" s="6"/>
      <c r="N130" s="6"/>
      <c r="O130" s="6"/>
      <c r="P130" s="6"/>
      <c r="R130" s="6"/>
      <c r="T130" s="6"/>
      <c r="U130" s="6"/>
      <c r="V130" s="6"/>
      <c r="X130" s="6"/>
      <c r="Z130" s="6"/>
      <c r="AA130" s="6"/>
      <c r="AB130" s="6"/>
      <c r="AD130" s="6"/>
      <c r="AF130" s="6"/>
      <c r="AG130" s="6"/>
      <c r="AH130" s="6"/>
      <c r="AJ130" s="6"/>
      <c r="AL130" s="6"/>
      <c r="AM130" s="6"/>
      <c r="AN130" s="6"/>
      <c r="AP130" s="6"/>
      <c r="AR130" s="6"/>
      <c r="AS130" s="6"/>
      <c r="AT130" s="6"/>
      <c r="AV130" s="6"/>
      <c r="AX130" s="6"/>
      <c r="AY130" s="6"/>
      <c r="AZ130" s="6"/>
      <c r="BB130" s="6"/>
      <c r="BD130" s="6"/>
      <c r="BE130" s="6"/>
      <c r="BF130" s="6"/>
      <c r="BH130" s="6"/>
    </row>
    <row r="131" spans="1:60" x14ac:dyDescent="0.25">
      <c r="A131" s="6"/>
      <c r="F131" s="6"/>
      <c r="H131" s="6"/>
      <c r="I131" s="6"/>
      <c r="J131" s="6"/>
      <c r="L131" s="6"/>
      <c r="N131" s="6"/>
      <c r="O131" s="6"/>
      <c r="P131" s="6"/>
      <c r="R131" s="6"/>
      <c r="T131" s="6"/>
      <c r="U131" s="6"/>
      <c r="V131" s="6"/>
      <c r="X131" s="6"/>
      <c r="Z131" s="6"/>
      <c r="AA131" s="6"/>
      <c r="AB131" s="6"/>
      <c r="AD131" s="6"/>
      <c r="AF131" s="6"/>
      <c r="AG131" s="6"/>
      <c r="AH131" s="6"/>
      <c r="AJ131" s="6"/>
      <c r="AL131" s="6"/>
      <c r="AM131" s="6"/>
      <c r="AN131" s="6"/>
      <c r="AP131" s="6"/>
      <c r="AR131" s="6"/>
      <c r="AS131" s="6"/>
      <c r="AT131" s="6"/>
      <c r="AV131" s="6"/>
      <c r="AX131" s="6"/>
      <c r="AY131" s="6"/>
      <c r="AZ131" s="6"/>
      <c r="BB131" s="6"/>
      <c r="BD131" s="6"/>
      <c r="BE131" s="6"/>
      <c r="BF131" s="6"/>
      <c r="BH131" s="6"/>
    </row>
    <row r="132" spans="1:60" x14ac:dyDescent="0.25">
      <c r="A132" s="6"/>
      <c r="B132" s="6"/>
      <c r="F132" s="6"/>
      <c r="H132" s="6"/>
      <c r="I132" s="6"/>
      <c r="J132" s="6"/>
      <c r="L132" s="6"/>
      <c r="N132" s="6"/>
      <c r="O132" s="6"/>
      <c r="P132" s="6"/>
      <c r="R132" s="6"/>
      <c r="T132" s="6"/>
      <c r="U132" s="6"/>
      <c r="V132" s="6"/>
      <c r="X132" s="6"/>
      <c r="Z132" s="6"/>
      <c r="AA132" s="6"/>
      <c r="AB132" s="6"/>
      <c r="AD132" s="6"/>
      <c r="AF132" s="6"/>
      <c r="AG132" s="6"/>
      <c r="AH132" s="6"/>
      <c r="AJ132" s="6"/>
      <c r="AL132" s="6"/>
      <c r="AM132" s="6"/>
      <c r="AN132" s="6"/>
      <c r="AP132" s="6"/>
      <c r="AR132" s="6"/>
      <c r="AS132" s="6"/>
      <c r="AT132" s="6"/>
      <c r="AV132" s="6"/>
      <c r="AX132" s="6"/>
      <c r="AY132" s="6"/>
      <c r="AZ132" s="6"/>
      <c r="BB132" s="6"/>
      <c r="BD132" s="6"/>
      <c r="BE132" s="6"/>
      <c r="BF132" s="6"/>
      <c r="BH132" s="6"/>
    </row>
    <row r="133" spans="1:60" x14ac:dyDescent="0.25">
      <c r="A133" s="6"/>
      <c r="B133" s="6"/>
      <c r="F133" s="6"/>
      <c r="H133" s="6"/>
      <c r="I133" s="6"/>
      <c r="J133" s="6"/>
      <c r="L133" s="6"/>
      <c r="N133" s="6"/>
      <c r="O133" s="6"/>
      <c r="P133" s="6"/>
      <c r="R133" s="6"/>
      <c r="T133" s="6"/>
      <c r="U133" s="6"/>
      <c r="V133" s="6"/>
      <c r="X133" s="6"/>
      <c r="Z133" s="6"/>
      <c r="AA133" s="6"/>
      <c r="AB133" s="6"/>
      <c r="AD133" s="6"/>
      <c r="AF133" s="6"/>
      <c r="AG133" s="6"/>
      <c r="AH133" s="6"/>
      <c r="AJ133" s="6"/>
      <c r="AL133" s="6"/>
      <c r="AM133" s="6"/>
      <c r="AN133" s="6"/>
      <c r="AP133" s="6"/>
      <c r="AR133" s="6"/>
      <c r="AS133" s="6"/>
      <c r="AT133" s="6"/>
      <c r="AV133" s="6"/>
      <c r="AX133" s="6"/>
      <c r="AY133" s="6"/>
      <c r="AZ133" s="6"/>
      <c r="BB133" s="6"/>
      <c r="BD133" s="6"/>
      <c r="BE133" s="6"/>
      <c r="BF133" s="6"/>
      <c r="BH133" s="6"/>
    </row>
    <row r="134" spans="1:60" x14ac:dyDescent="0.25">
      <c r="A134" s="6"/>
      <c r="B134" s="6"/>
      <c r="F134" s="6"/>
      <c r="H134" s="6"/>
      <c r="I134" s="6"/>
      <c r="J134" s="6"/>
      <c r="L134" s="6"/>
      <c r="N134" s="6"/>
      <c r="O134" s="6"/>
      <c r="P134" s="6"/>
      <c r="R134" s="6"/>
      <c r="T134" s="6"/>
      <c r="U134" s="6"/>
      <c r="V134" s="6"/>
      <c r="X134" s="6"/>
      <c r="Z134" s="6"/>
      <c r="AA134" s="6"/>
      <c r="AB134" s="6"/>
      <c r="AD134" s="6"/>
      <c r="AF134" s="6"/>
      <c r="AG134" s="6"/>
      <c r="AH134" s="6"/>
      <c r="AJ134" s="6"/>
      <c r="AL134" s="6"/>
      <c r="AM134" s="6"/>
      <c r="AN134" s="6"/>
      <c r="AP134" s="6"/>
      <c r="AR134" s="6"/>
      <c r="AS134" s="6"/>
      <c r="AT134" s="6"/>
      <c r="AV134" s="6"/>
      <c r="AX134" s="6"/>
      <c r="AY134" s="6"/>
      <c r="AZ134" s="6"/>
      <c r="BB134" s="6"/>
      <c r="BD134" s="6"/>
      <c r="BE134" s="6"/>
      <c r="BF134" s="6"/>
      <c r="BH134" s="6"/>
    </row>
    <row r="135" spans="1:60" x14ac:dyDescent="0.25">
      <c r="A135" s="6"/>
      <c r="B135" s="6"/>
      <c r="F135" s="6"/>
      <c r="H135" s="6"/>
      <c r="I135" s="6"/>
      <c r="J135" s="6"/>
      <c r="L135" s="6"/>
      <c r="N135" s="6"/>
      <c r="O135" s="6"/>
      <c r="P135" s="6"/>
      <c r="R135" s="6"/>
      <c r="T135" s="6"/>
      <c r="U135" s="6"/>
      <c r="V135" s="6"/>
      <c r="X135" s="6"/>
      <c r="Z135" s="6"/>
      <c r="AA135" s="6"/>
      <c r="AB135" s="6"/>
      <c r="AD135" s="6"/>
      <c r="AF135" s="6"/>
      <c r="AG135" s="6"/>
      <c r="AH135" s="6"/>
      <c r="AJ135" s="6"/>
      <c r="AL135" s="6"/>
      <c r="AM135" s="6"/>
      <c r="AN135" s="6"/>
      <c r="AP135" s="6"/>
      <c r="AR135" s="6"/>
      <c r="AS135" s="6"/>
      <c r="AT135" s="6"/>
      <c r="AV135" s="6"/>
      <c r="AX135" s="6"/>
      <c r="AY135" s="6"/>
      <c r="AZ135" s="6"/>
      <c r="BB135" s="6"/>
      <c r="BD135" s="6"/>
      <c r="BE135" s="6"/>
      <c r="BF135" s="6"/>
      <c r="BH135" s="6"/>
    </row>
    <row r="136" spans="1:60" x14ac:dyDescent="0.25">
      <c r="A136" s="6"/>
      <c r="B136" s="6"/>
      <c r="F136" s="6"/>
      <c r="H136" s="6"/>
      <c r="I136" s="6"/>
      <c r="J136" s="6"/>
      <c r="L136" s="6"/>
      <c r="N136" s="6"/>
      <c r="O136" s="6"/>
      <c r="P136" s="6"/>
      <c r="R136" s="6"/>
      <c r="T136" s="6"/>
      <c r="U136" s="6"/>
      <c r="V136" s="6"/>
      <c r="X136" s="6"/>
      <c r="Z136" s="6"/>
      <c r="AA136" s="6"/>
      <c r="AB136" s="6"/>
      <c r="AD136" s="6"/>
      <c r="AF136" s="6"/>
      <c r="AG136" s="6"/>
      <c r="AH136" s="6"/>
      <c r="AJ136" s="6"/>
      <c r="AL136" s="6"/>
      <c r="AM136" s="6"/>
      <c r="AN136" s="6"/>
      <c r="AP136" s="6"/>
      <c r="AR136" s="6"/>
      <c r="AS136" s="6"/>
      <c r="AT136" s="6"/>
      <c r="AV136" s="6"/>
      <c r="AX136" s="6"/>
      <c r="AY136" s="6"/>
      <c r="AZ136" s="6"/>
      <c r="BB136" s="6"/>
      <c r="BD136" s="6"/>
      <c r="BE136" s="6"/>
      <c r="BF136" s="6"/>
      <c r="BH136" s="6"/>
    </row>
    <row r="137" spans="1:60" x14ac:dyDescent="0.25">
      <c r="A137" s="6"/>
      <c r="B137" s="6"/>
      <c r="F137" s="6"/>
      <c r="H137" s="6"/>
      <c r="I137" s="6"/>
      <c r="J137" s="6"/>
      <c r="L137" s="6"/>
      <c r="N137" s="6"/>
      <c r="O137" s="6"/>
      <c r="P137" s="6"/>
      <c r="R137" s="6"/>
      <c r="T137" s="6"/>
      <c r="U137" s="6"/>
      <c r="V137" s="6"/>
      <c r="X137" s="6"/>
      <c r="Z137" s="6"/>
      <c r="AA137" s="6"/>
      <c r="AB137" s="6"/>
      <c r="AD137" s="6"/>
      <c r="AF137" s="6"/>
      <c r="AG137" s="6"/>
      <c r="AH137" s="6"/>
      <c r="AJ137" s="6"/>
      <c r="AL137" s="6"/>
      <c r="AM137" s="6"/>
      <c r="AN137" s="6"/>
      <c r="AP137" s="6"/>
      <c r="AR137" s="6"/>
      <c r="AS137" s="6"/>
      <c r="AT137" s="6"/>
      <c r="AV137" s="6"/>
      <c r="AX137" s="6"/>
      <c r="AY137" s="6"/>
      <c r="AZ137" s="6"/>
      <c r="BB137" s="6"/>
      <c r="BD137" s="6"/>
      <c r="BE137" s="6"/>
      <c r="BF137" s="6"/>
      <c r="BH137" s="6"/>
    </row>
    <row r="138" spans="1:60" x14ac:dyDescent="0.25">
      <c r="A138" s="6"/>
      <c r="B138" s="6"/>
      <c r="F138" s="6"/>
      <c r="H138" s="6"/>
      <c r="I138" s="6"/>
      <c r="J138" s="6"/>
      <c r="L138" s="6"/>
      <c r="N138" s="6"/>
      <c r="O138" s="6"/>
      <c r="P138" s="6"/>
      <c r="R138" s="6"/>
      <c r="T138" s="6"/>
      <c r="U138" s="6"/>
      <c r="V138" s="6"/>
      <c r="X138" s="6"/>
      <c r="Z138" s="6"/>
      <c r="AA138" s="6"/>
      <c r="AB138" s="6"/>
      <c r="AD138" s="6"/>
      <c r="AF138" s="6"/>
      <c r="AG138" s="6"/>
      <c r="AH138" s="6"/>
      <c r="AJ138" s="6"/>
      <c r="AL138" s="6"/>
      <c r="AM138" s="6"/>
      <c r="AN138" s="6"/>
      <c r="AP138" s="6"/>
      <c r="AR138" s="6"/>
      <c r="AS138" s="6"/>
      <c r="AT138" s="6"/>
      <c r="AV138" s="6"/>
      <c r="AX138" s="6"/>
      <c r="AY138" s="6"/>
      <c r="AZ138" s="6"/>
      <c r="BB138" s="6"/>
      <c r="BD138" s="6"/>
      <c r="BE138" s="6"/>
      <c r="BF138" s="6"/>
      <c r="BH138" s="6"/>
    </row>
    <row r="139" spans="1:60" x14ac:dyDescent="0.25">
      <c r="A139" s="6"/>
      <c r="B139" s="6"/>
      <c r="F139" s="6"/>
      <c r="H139" s="6"/>
      <c r="I139" s="6"/>
      <c r="J139" s="6"/>
      <c r="L139" s="6"/>
      <c r="N139" s="6"/>
      <c r="O139" s="6"/>
      <c r="P139" s="6"/>
      <c r="R139" s="6"/>
      <c r="T139" s="6"/>
      <c r="U139" s="6"/>
      <c r="V139" s="6"/>
      <c r="X139" s="6"/>
      <c r="Z139" s="6"/>
      <c r="AA139" s="6"/>
      <c r="AB139" s="6"/>
      <c r="AD139" s="6"/>
      <c r="AF139" s="6"/>
      <c r="AG139" s="6"/>
      <c r="AH139" s="6"/>
      <c r="AJ139" s="6"/>
      <c r="AL139" s="6"/>
      <c r="AM139" s="6"/>
      <c r="AN139" s="6"/>
      <c r="AP139" s="6"/>
      <c r="AR139" s="6"/>
      <c r="AS139" s="6"/>
      <c r="AT139" s="6"/>
      <c r="AV139" s="6"/>
      <c r="AX139" s="6"/>
      <c r="AY139" s="6"/>
      <c r="AZ139" s="6"/>
      <c r="BB139" s="6"/>
      <c r="BD139" s="6"/>
      <c r="BE139" s="6"/>
      <c r="BF139" s="6"/>
      <c r="BH139" s="6"/>
    </row>
    <row r="140" spans="1:60" x14ac:dyDescent="0.25">
      <c r="B140" s="6"/>
      <c r="F140" s="6"/>
      <c r="H140" s="6"/>
      <c r="I140" s="6"/>
      <c r="J140" s="6"/>
      <c r="L140" s="6"/>
      <c r="N140" s="6"/>
      <c r="O140" s="6"/>
      <c r="P140" s="6"/>
      <c r="R140" s="6"/>
      <c r="T140" s="6"/>
      <c r="U140" s="6"/>
      <c r="V140" s="6"/>
      <c r="X140" s="6"/>
      <c r="Z140" s="6"/>
      <c r="AA140" s="6"/>
      <c r="AB140" s="6"/>
      <c r="AD140" s="6"/>
      <c r="AF140" s="6"/>
      <c r="AG140" s="6"/>
      <c r="AH140" s="6"/>
      <c r="AJ140" s="6"/>
      <c r="AL140" s="6"/>
      <c r="AM140" s="6"/>
      <c r="AN140" s="6"/>
      <c r="AP140" s="6"/>
      <c r="AR140" s="6"/>
      <c r="AS140" s="6"/>
      <c r="AT140" s="6"/>
      <c r="AV140" s="6"/>
      <c r="AX140" s="6"/>
      <c r="AY140" s="6"/>
      <c r="AZ140" s="6"/>
      <c r="BB140" s="6"/>
      <c r="BD140" s="6"/>
      <c r="BE140" s="6"/>
      <c r="BF140" s="6"/>
      <c r="BH140" s="6"/>
    </row>
    <row r="141" spans="1:60" x14ac:dyDescent="0.25">
      <c r="B141" s="6"/>
      <c r="F141" s="6"/>
      <c r="H141" s="6"/>
      <c r="I141" s="6"/>
      <c r="J141" s="6"/>
      <c r="L141" s="6"/>
      <c r="N141" s="6"/>
      <c r="O141" s="6"/>
      <c r="P141" s="6"/>
      <c r="R141" s="6"/>
      <c r="T141" s="6"/>
      <c r="U141" s="6"/>
      <c r="V141" s="6"/>
      <c r="X141" s="6"/>
      <c r="Z141" s="6"/>
      <c r="AA141" s="6"/>
      <c r="AB141" s="6"/>
      <c r="AD141" s="6"/>
      <c r="AF141" s="6"/>
      <c r="AG141" s="6"/>
      <c r="AH141" s="6"/>
      <c r="AJ141" s="6"/>
      <c r="AL141" s="6"/>
      <c r="AM141" s="6"/>
      <c r="AN141" s="6"/>
      <c r="AP141" s="6"/>
      <c r="AR141" s="6"/>
      <c r="AS141" s="6"/>
      <c r="AT141" s="6"/>
      <c r="AV141" s="6"/>
      <c r="AX141" s="6"/>
      <c r="AY141" s="6"/>
      <c r="AZ141" s="6"/>
      <c r="BB141" s="6"/>
      <c r="BD141" s="6"/>
      <c r="BE141" s="6"/>
      <c r="BF141" s="6"/>
      <c r="BH141" s="6"/>
    </row>
    <row r="142" spans="1:60" x14ac:dyDescent="0.25">
      <c r="B142" s="6"/>
      <c r="I142" s="6"/>
      <c r="O142" s="6"/>
      <c r="U142" s="6"/>
      <c r="AA142" s="6"/>
      <c r="AG142" s="6"/>
      <c r="AM142" s="6"/>
      <c r="AS142" s="6"/>
      <c r="AY142" s="6"/>
      <c r="BE142" s="6"/>
    </row>
    <row r="143" spans="1:60" x14ac:dyDescent="0.25">
      <c r="B143" s="6"/>
      <c r="I143" s="6"/>
      <c r="O143" s="6"/>
      <c r="U143" s="6"/>
      <c r="AA143" s="6"/>
      <c r="AG143" s="6"/>
      <c r="AM143" s="6"/>
      <c r="AS143" s="6"/>
      <c r="AY143" s="6"/>
      <c r="BE143" s="6"/>
    </row>
    <row r="144" spans="1:60" x14ac:dyDescent="0.25">
      <c r="B144" s="6"/>
      <c r="F144" s="6"/>
      <c r="H144" s="6"/>
      <c r="I144" s="6"/>
      <c r="J144" s="6"/>
      <c r="L144" s="6"/>
      <c r="N144" s="6"/>
      <c r="O144" s="6"/>
      <c r="P144" s="6"/>
      <c r="R144" s="6"/>
      <c r="T144" s="6"/>
      <c r="U144" s="6"/>
      <c r="V144" s="6"/>
      <c r="X144" s="6"/>
      <c r="Z144" s="6"/>
      <c r="AA144" s="6"/>
      <c r="AB144" s="6"/>
      <c r="AD144" s="6"/>
      <c r="AF144" s="6"/>
      <c r="AG144" s="6"/>
      <c r="AH144" s="6"/>
      <c r="AJ144" s="6"/>
      <c r="AL144" s="6"/>
      <c r="AM144" s="6"/>
      <c r="AN144" s="6"/>
      <c r="AP144" s="6"/>
      <c r="AR144" s="6"/>
      <c r="AS144" s="6"/>
      <c r="AT144" s="6"/>
      <c r="AV144" s="6"/>
      <c r="AX144" s="6"/>
      <c r="AY144" s="6"/>
      <c r="AZ144" s="6"/>
      <c r="BB144" s="6"/>
      <c r="BD144" s="6"/>
      <c r="BE144" s="6"/>
      <c r="BF144" s="6"/>
      <c r="BH144" s="6"/>
    </row>
    <row r="145" spans="1:60" x14ac:dyDescent="0.25">
      <c r="B145" s="6"/>
      <c r="F145" s="6"/>
      <c r="H145" s="6"/>
      <c r="I145" s="6"/>
      <c r="J145" s="6"/>
      <c r="L145" s="6"/>
      <c r="N145" s="6"/>
      <c r="O145" s="6"/>
      <c r="P145" s="6"/>
      <c r="R145" s="6"/>
      <c r="T145" s="6"/>
      <c r="U145" s="6"/>
      <c r="V145" s="6"/>
      <c r="X145" s="6"/>
      <c r="Z145" s="6"/>
      <c r="AA145" s="6"/>
      <c r="AB145" s="6"/>
      <c r="AD145" s="6"/>
      <c r="AF145" s="6"/>
      <c r="AG145" s="6"/>
      <c r="AH145" s="6"/>
      <c r="AJ145" s="6"/>
      <c r="AL145" s="6"/>
      <c r="AM145" s="6"/>
      <c r="AN145" s="6"/>
      <c r="AP145" s="6"/>
      <c r="AR145" s="6"/>
      <c r="AS145" s="6"/>
      <c r="AT145" s="6"/>
      <c r="AV145" s="6"/>
      <c r="AX145" s="6"/>
      <c r="AY145" s="6"/>
      <c r="AZ145" s="6"/>
      <c r="BB145" s="6"/>
      <c r="BD145" s="6"/>
      <c r="BE145" s="6"/>
      <c r="BF145" s="6"/>
      <c r="BH145" s="6"/>
    </row>
    <row r="146" spans="1:60" x14ac:dyDescent="0.25">
      <c r="B146" s="6"/>
      <c r="F146" s="6"/>
      <c r="H146" s="6"/>
      <c r="I146" s="6"/>
      <c r="J146" s="6"/>
      <c r="L146" s="6"/>
      <c r="N146" s="6"/>
      <c r="O146" s="6"/>
      <c r="P146" s="6"/>
      <c r="R146" s="6"/>
      <c r="T146" s="6"/>
      <c r="U146" s="6"/>
      <c r="V146" s="6"/>
      <c r="X146" s="6"/>
      <c r="Z146" s="6"/>
      <c r="AA146" s="6"/>
      <c r="AB146" s="6"/>
      <c r="AD146" s="6"/>
      <c r="AF146" s="6"/>
      <c r="AG146" s="6"/>
      <c r="AH146" s="6"/>
      <c r="AJ146" s="6"/>
      <c r="AL146" s="6"/>
      <c r="AM146" s="6"/>
      <c r="AN146" s="6"/>
      <c r="AP146" s="6"/>
      <c r="AR146" s="6"/>
      <c r="AS146" s="6"/>
      <c r="AT146" s="6"/>
      <c r="AV146" s="6"/>
      <c r="AX146" s="6"/>
      <c r="AY146" s="6"/>
      <c r="AZ146" s="6"/>
      <c r="BB146" s="6"/>
      <c r="BD146" s="6"/>
      <c r="BE146" s="6"/>
      <c r="BF146" s="6"/>
      <c r="BH146" s="6"/>
    </row>
    <row r="147" spans="1:60" x14ac:dyDescent="0.25">
      <c r="B147" s="6"/>
      <c r="F147" s="6"/>
      <c r="H147" s="6"/>
      <c r="I147" s="6"/>
      <c r="J147" s="6"/>
      <c r="L147" s="6"/>
      <c r="N147" s="6"/>
      <c r="O147" s="6"/>
      <c r="P147" s="6"/>
      <c r="R147" s="6"/>
      <c r="T147" s="6"/>
      <c r="U147" s="6"/>
      <c r="V147" s="6"/>
      <c r="X147" s="6"/>
      <c r="Z147" s="6"/>
      <c r="AA147" s="6"/>
      <c r="AB147" s="6"/>
      <c r="AD147" s="6"/>
      <c r="AF147" s="6"/>
      <c r="AG147" s="6"/>
      <c r="AH147" s="6"/>
      <c r="AJ147" s="6"/>
      <c r="AL147" s="6"/>
      <c r="AM147" s="6"/>
      <c r="AN147" s="6"/>
      <c r="AP147" s="6"/>
      <c r="AR147" s="6"/>
      <c r="AS147" s="6"/>
      <c r="AT147" s="6"/>
      <c r="AV147" s="6"/>
      <c r="AX147" s="6"/>
      <c r="AY147" s="6"/>
      <c r="AZ147" s="6"/>
      <c r="BB147" s="6"/>
      <c r="BD147" s="6"/>
      <c r="BE147" s="6"/>
      <c r="BF147" s="6"/>
      <c r="BH147" s="6"/>
    </row>
    <row r="148" spans="1:60" x14ac:dyDescent="0.25">
      <c r="A148" s="6"/>
      <c r="B148" s="6"/>
      <c r="I148" s="6"/>
      <c r="O148" s="6"/>
      <c r="U148" s="6"/>
      <c r="AA148" s="6"/>
      <c r="AG148" s="6"/>
      <c r="AM148" s="6"/>
      <c r="AS148" s="6"/>
      <c r="AY148" s="6"/>
      <c r="BE148" s="6"/>
    </row>
    <row r="149" spans="1:60" x14ac:dyDescent="0.25">
      <c r="A149" s="6"/>
      <c r="B149" s="6"/>
      <c r="F149" s="6"/>
      <c r="H149" s="6"/>
      <c r="I149" s="6"/>
      <c r="J149" s="6"/>
      <c r="L149" s="6"/>
      <c r="N149" s="6"/>
      <c r="O149" s="6"/>
      <c r="P149" s="6"/>
      <c r="R149" s="6"/>
      <c r="T149" s="6"/>
      <c r="U149" s="6"/>
      <c r="V149" s="6"/>
      <c r="X149" s="6"/>
      <c r="Z149" s="6"/>
      <c r="AA149" s="6"/>
      <c r="AB149" s="6"/>
      <c r="AD149" s="6"/>
      <c r="AF149" s="6"/>
      <c r="AG149" s="6"/>
      <c r="AH149" s="6"/>
      <c r="AJ149" s="6"/>
      <c r="AL149" s="6"/>
      <c r="AM149" s="6"/>
      <c r="AN149" s="6"/>
      <c r="AP149" s="6"/>
      <c r="AR149" s="6"/>
      <c r="AS149" s="6"/>
      <c r="AT149" s="6"/>
      <c r="AV149" s="6"/>
      <c r="AX149" s="6"/>
      <c r="AY149" s="6"/>
      <c r="AZ149" s="6"/>
      <c r="BB149" s="6"/>
      <c r="BD149" s="6"/>
      <c r="BE149" s="6"/>
      <c r="BF149" s="6"/>
      <c r="BH149" s="6"/>
    </row>
    <row r="150" spans="1:60" x14ac:dyDescent="0.25">
      <c r="A150" s="6"/>
      <c r="B150" s="6"/>
      <c r="F150" s="6"/>
      <c r="H150" s="6"/>
      <c r="I150" s="6"/>
      <c r="J150" s="6"/>
      <c r="L150" s="6"/>
      <c r="N150" s="6"/>
      <c r="O150" s="6"/>
      <c r="P150" s="6"/>
      <c r="R150" s="6"/>
      <c r="T150" s="6"/>
      <c r="U150" s="6"/>
      <c r="V150" s="6"/>
      <c r="X150" s="6"/>
      <c r="Z150" s="6"/>
      <c r="AA150" s="6"/>
      <c r="AB150" s="6"/>
      <c r="AD150" s="6"/>
      <c r="AF150" s="6"/>
      <c r="AG150" s="6"/>
      <c r="AH150" s="6"/>
      <c r="AJ150" s="6"/>
      <c r="AL150" s="6"/>
      <c r="AM150" s="6"/>
      <c r="AN150" s="6"/>
      <c r="AP150" s="6"/>
      <c r="AR150" s="6"/>
      <c r="AS150" s="6"/>
      <c r="AT150" s="6"/>
      <c r="AV150" s="6"/>
      <c r="AX150" s="6"/>
      <c r="AY150" s="6"/>
      <c r="AZ150" s="6"/>
      <c r="BB150" s="6"/>
      <c r="BD150" s="6"/>
      <c r="BE150" s="6"/>
      <c r="BF150" s="6"/>
      <c r="BH150" s="6"/>
    </row>
    <row r="151" spans="1:60" x14ac:dyDescent="0.25">
      <c r="A151" s="6"/>
      <c r="B151" s="6"/>
      <c r="F151" s="6"/>
      <c r="H151" s="6"/>
      <c r="I151" s="6"/>
      <c r="J151" s="6"/>
      <c r="L151" s="6"/>
      <c r="N151" s="6"/>
      <c r="O151" s="6"/>
      <c r="P151" s="6"/>
      <c r="R151" s="6"/>
      <c r="T151" s="6"/>
      <c r="U151" s="6"/>
      <c r="V151" s="6"/>
      <c r="X151" s="6"/>
      <c r="Z151" s="6"/>
      <c r="AA151" s="6"/>
      <c r="AB151" s="6"/>
      <c r="AD151" s="6"/>
      <c r="AF151" s="6"/>
      <c r="AG151" s="6"/>
      <c r="AH151" s="6"/>
      <c r="AJ151" s="6"/>
      <c r="AL151" s="6"/>
      <c r="AM151" s="6"/>
      <c r="AN151" s="6"/>
      <c r="AP151" s="6"/>
      <c r="AR151" s="6"/>
      <c r="AS151" s="6"/>
      <c r="AT151" s="6"/>
      <c r="AV151" s="6"/>
      <c r="AX151" s="6"/>
      <c r="AY151" s="6"/>
      <c r="AZ151" s="6"/>
      <c r="BB151" s="6"/>
      <c r="BD151" s="6"/>
      <c r="BE151" s="6"/>
      <c r="BF151" s="6"/>
      <c r="BH151" s="6"/>
    </row>
    <row r="152" spans="1:60" x14ac:dyDescent="0.25">
      <c r="A152" s="6"/>
      <c r="B152" s="6"/>
      <c r="I152" s="6"/>
      <c r="O152" s="6"/>
      <c r="U152" s="6"/>
      <c r="AA152" s="6"/>
      <c r="AG152" s="6"/>
      <c r="AM152" s="6"/>
      <c r="AS152" s="6"/>
      <c r="AY152" s="6"/>
      <c r="BE152" s="6"/>
    </row>
    <row r="153" spans="1:60" x14ac:dyDescent="0.25">
      <c r="A153" s="6"/>
      <c r="B153" s="6"/>
      <c r="F153" s="6"/>
      <c r="H153" s="6"/>
      <c r="I153" s="6"/>
      <c r="J153" s="6"/>
      <c r="L153" s="6"/>
      <c r="N153" s="6"/>
      <c r="O153" s="6"/>
      <c r="P153" s="6"/>
      <c r="R153" s="6"/>
      <c r="T153" s="6"/>
      <c r="U153" s="6"/>
      <c r="V153" s="6"/>
      <c r="X153" s="6"/>
      <c r="Z153" s="6"/>
      <c r="AA153" s="6"/>
      <c r="AB153" s="6"/>
      <c r="AD153" s="6"/>
      <c r="AF153" s="6"/>
      <c r="AG153" s="6"/>
      <c r="AH153" s="6"/>
      <c r="AJ153" s="6"/>
      <c r="AL153" s="6"/>
      <c r="AM153" s="6"/>
      <c r="AN153" s="6"/>
      <c r="AP153" s="6"/>
      <c r="AR153" s="6"/>
      <c r="AS153" s="6"/>
      <c r="AT153" s="6"/>
      <c r="AV153" s="6"/>
      <c r="AX153" s="6"/>
      <c r="AY153" s="6"/>
      <c r="AZ153" s="6"/>
      <c r="BB153" s="6"/>
      <c r="BD153" s="6"/>
      <c r="BE153" s="6"/>
      <c r="BF153" s="6"/>
      <c r="BH153" s="6"/>
    </row>
    <row r="154" spans="1:60" x14ac:dyDescent="0.25">
      <c r="A154" s="6"/>
      <c r="B154" s="6"/>
      <c r="F154" s="6"/>
      <c r="H154" s="6"/>
      <c r="I154" s="6"/>
      <c r="J154" s="6"/>
      <c r="L154" s="6"/>
      <c r="N154" s="6"/>
      <c r="O154" s="6"/>
      <c r="P154" s="6"/>
      <c r="R154" s="6"/>
      <c r="T154" s="6"/>
      <c r="U154" s="6"/>
      <c r="V154" s="6"/>
      <c r="X154" s="6"/>
      <c r="Z154" s="6"/>
      <c r="AA154" s="6"/>
      <c r="AB154" s="6"/>
      <c r="AD154" s="6"/>
      <c r="AF154" s="6"/>
      <c r="AG154" s="6"/>
      <c r="AH154" s="6"/>
      <c r="AJ154" s="6"/>
      <c r="AL154" s="6"/>
      <c r="AM154" s="6"/>
      <c r="AN154" s="6"/>
      <c r="AP154" s="6"/>
      <c r="AR154" s="6"/>
      <c r="AS154" s="6"/>
      <c r="AT154" s="6"/>
      <c r="AV154" s="6"/>
      <c r="AX154" s="6"/>
      <c r="AY154" s="6"/>
      <c r="AZ154" s="6"/>
      <c r="BB154" s="6"/>
      <c r="BD154" s="6"/>
      <c r="BE154" s="6"/>
      <c r="BF154" s="6"/>
      <c r="BH154" s="6"/>
    </row>
    <row r="155" spans="1:60" x14ac:dyDescent="0.25">
      <c r="A155" s="6"/>
      <c r="B155" s="6"/>
      <c r="F155" s="6"/>
      <c r="H155" s="6"/>
      <c r="I155" s="6"/>
      <c r="J155" s="6"/>
      <c r="L155" s="6"/>
      <c r="N155" s="6"/>
      <c r="O155" s="6"/>
      <c r="P155" s="6"/>
      <c r="R155" s="6"/>
      <c r="T155" s="6"/>
      <c r="U155" s="6"/>
      <c r="V155" s="6"/>
      <c r="X155" s="6"/>
      <c r="Z155" s="6"/>
      <c r="AA155" s="6"/>
      <c r="AB155" s="6"/>
      <c r="AD155" s="6"/>
      <c r="AF155" s="6"/>
      <c r="AG155" s="6"/>
      <c r="AH155" s="6"/>
      <c r="AJ155" s="6"/>
      <c r="AL155" s="6"/>
      <c r="AM155" s="6"/>
      <c r="AN155" s="6"/>
      <c r="AP155" s="6"/>
      <c r="AR155" s="6"/>
      <c r="AS155" s="6"/>
      <c r="AT155" s="6"/>
      <c r="AV155" s="6"/>
      <c r="AX155" s="6"/>
      <c r="AY155" s="6"/>
      <c r="AZ155" s="6"/>
      <c r="BB155" s="6"/>
      <c r="BD155" s="6"/>
      <c r="BE155" s="6"/>
      <c r="BF155" s="6"/>
      <c r="BH155" s="6"/>
    </row>
    <row r="156" spans="1:60" x14ac:dyDescent="0.25">
      <c r="A156" s="6"/>
      <c r="B156" s="6"/>
      <c r="F156" s="6"/>
      <c r="H156" s="6"/>
      <c r="I156" s="6"/>
      <c r="J156" s="6"/>
      <c r="L156" s="6"/>
      <c r="N156" s="6"/>
      <c r="O156" s="6"/>
      <c r="P156" s="6"/>
      <c r="R156" s="6"/>
      <c r="T156" s="6"/>
      <c r="U156" s="6"/>
      <c r="V156" s="6"/>
      <c r="X156" s="6"/>
      <c r="Z156" s="6"/>
      <c r="AA156" s="6"/>
      <c r="AB156" s="6"/>
      <c r="AD156" s="6"/>
      <c r="AF156" s="6"/>
      <c r="AG156" s="6"/>
      <c r="AH156" s="6"/>
      <c r="AJ156" s="6"/>
      <c r="AL156" s="6"/>
      <c r="AM156" s="6"/>
      <c r="AN156" s="6"/>
      <c r="AP156" s="6"/>
      <c r="AR156" s="6"/>
      <c r="AS156" s="6"/>
      <c r="AT156" s="6"/>
      <c r="AV156" s="6"/>
      <c r="AX156" s="6"/>
      <c r="AY156" s="6"/>
      <c r="AZ156" s="6"/>
      <c r="BB156" s="6"/>
      <c r="BD156" s="6"/>
      <c r="BE156" s="6"/>
      <c r="BF156" s="6"/>
      <c r="BH156" s="6"/>
    </row>
    <row r="157" spans="1:60" x14ac:dyDescent="0.25">
      <c r="A157" s="6"/>
      <c r="B157" s="6"/>
      <c r="F157" s="6"/>
      <c r="H157" s="6"/>
      <c r="I157" s="6"/>
      <c r="J157" s="6"/>
      <c r="L157" s="6"/>
      <c r="N157" s="6"/>
      <c r="O157" s="6"/>
      <c r="P157" s="6"/>
      <c r="R157" s="6"/>
      <c r="T157" s="6"/>
      <c r="U157" s="6"/>
      <c r="V157" s="6"/>
      <c r="X157" s="6"/>
      <c r="Z157" s="6"/>
      <c r="AA157" s="6"/>
      <c r="AB157" s="6"/>
      <c r="AD157" s="6"/>
      <c r="AF157" s="6"/>
      <c r="AG157" s="6"/>
      <c r="AH157" s="6"/>
      <c r="AJ157" s="6"/>
      <c r="AL157" s="6"/>
      <c r="AM157" s="6"/>
      <c r="AN157" s="6"/>
      <c r="AP157" s="6"/>
      <c r="AR157" s="6"/>
      <c r="AS157" s="6"/>
      <c r="AT157" s="6"/>
      <c r="AV157" s="6"/>
      <c r="AX157" s="6"/>
      <c r="AY157" s="6"/>
      <c r="AZ157" s="6"/>
      <c r="BB157" s="6"/>
      <c r="BD157" s="6"/>
      <c r="BE157" s="6"/>
      <c r="BF157" s="6"/>
      <c r="BH157" s="6"/>
    </row>
    <row r="158" spans="1:60" x14ac:dyDescent="0.25">
      <c r="A158" s="6"/>
      <c r="B158" s="6"/>
      <c r="F158" s="6"/>
      <c r="H158" s="6"/>
      <c r="I158" s="6"/>
      <c r="J158" s="6"/>
      <c r="L158" s="6"/>
      <c r="N158" s="6"/>
      <c r="O158" s="6"/>
      <c r="P158" s="6"/>
      <c r="R158" s="6"/>
      <c r="T158" s="6"/>
      <c r="U158" s="6"/>
      <c r="V158" s="6"/>
      <c r="X158" s="6"/>
      <c r="Z158" s="6"/>
      <c r="AA158" s="6"/>
      <c r="AB158" s="6"/>
      <c r="AD158" s="6"/>
      <c r="AF158" s="6"/>
      <c r="AG158" s="6"/>
      <c r="AH158" s="6"/>
      <c r="AJ158" s="6"/>
      <c r="AL158" s="6"/>
      <c r="AM158" s="6"/>
      <c r="AN158" s="6"/>
      <c r="AP158" s="6"/>
      <c r="AR158" s="6"/>
      <c r="AS158" s="6"/>
      <c r="AT158" s="6"/>
      <c r="AV158" s="6"/>
      <c r="AX158" s="6"/>
      <c r="AY158" s="6"/>
      <c r="AZ158" s="6"/>
      <c r="BB158" s="6"/>
      <c r="BD158" s="6"/>
      <c r="BE158" s="6"/>
      <c r="BF158" s="6"/>
      <c r="BH158" s="6"/>
    </row>
    <row r="159" spans="1:60" x14ac:dyDescent="0.25">
      <c r="A159" s="6"/>
      <c r="B159" s="6"/>
      <c r="F159" s="6"/>
      <c r="H159" s="6"/>
      <c r="I159" s="6"/>
      <c r="J159" s="6"/>
      <c r="L159" s="6"/>
      <c r="N159" s="6"/>
      <c r="O159" s="6"/>
      <c r="P159" s="6"/>
      <c r="R159" s="6"/>
      <c r="T159" s="6"/>
      <c r="U159" s="6"/>
      <c r="V159" s="6"/>
      <c r="X159" s="6"/>
      <c r="Z159" s="6"/>
      <c r="AA159" s="6"/>
      <c r="AB159" s="6"/>
      <c r="AD159" s="6"/>
      <c r="AF159" s="6"/>
      <c r="AG159" s="6"/>
      <c r="AH159" s="6"/>
      <c r="AJ159" s="6"/>
      <c r="AL159" s="6"/>
      <c r="AM159" s="6"/>
      <c r="AN159" s="6"/>
      <c r="AP159" s="6"/>
      <c r="AR159" s="6"/>
      <c r="AS159" s="6"/>
      <c r="AT159" s="6"/>
      <c r="AV159" s="6"/>
      <c r="AX159" s="6"/>
      <c r="AY159" s="6"/>
      <c r="AZ159" s="6"/>
      <c r="BB159" s="6"/>
      <c r="BD159" s="6"/>
      <c r="BE159" s="6"/>
      <c r="BF159" s="6"/>
      <c r="BH159" s="6"/>
    </row>
    <row r="160" spans="1:60" x14ac:dyDescent="0.25">
      <c r="A160" s="6"/>
      <c r="B160" s="6"/>
      <c r="F160" s="6"/>
      <c r="H160" s="6"/>
      <c r="I160" s="6"/>
      <c r="J160" s="6"/>
      <c r="L160" s="6"/>
      <c r="N160" s="6"/>
      <c r="O160" s="6"/>
      <c r="P160" s="6"/>
      <c r="R160" s="6"/>
      <c r="T160" s="6"/>
      <c r="U160" s="6"/>
      <c r="V160" s="6"/>
      <c r="X160" s="6"/>
      <c r="Z160" s="6"/>
      <c r="AA160" s="6"/>
      <c r="AB160" s="6"/>
      <c r="AD160" s="6"/>
      <c r="AF160" s="6"/>
      <c r="AG160" s="6"/>
      <c r="AH160" s="6"/>
      <c r="AJ160" s="6"/>
      <c r="AL160" s="6"/>
      <c r="AM160" s="6"/>
      <c r="AN160" s="6"/>
      <c r="AP160" s="6"/>
      <c r="AR160" s="6"/>
      <c r="AS160" s="6"/>
      <c r="AT160" s="6"/>
      <c r="AV160" s="6"/>
      <c r="AX160" s="6"/>
      <c r="AY160" s="6"/>
      <c r="AZ160" s="6"/>
      <c r="BB160" s="6"/>
      <c r="BD160" s="6"/>
      <c r="BE160" s="6"/>
      <c r="BF160" s="6"/>
      <c r="BH160" s="6"/>
    </row>
    <row r="161" spans="1:60" x14ac:dyDescent="0.25">
      <c r="A161" s="6"/>
      <c r="B161" s="6"/>
      <c r="F161" s="6"/>
      <c r="H161" s="6"/>
      <c r="I161" s="6"/>
      <c r="J161" s="6"/>
      <c r="L161" s="6"/>
      <c r="N161" s="6"/>
      <c r="O161" s="6"/>
      <c r="P161" s="6"/>
      <c r="R161" s="6"/>
      <c r="T161" s="6"/>
      <c r="U161" s="6"/>
      <c r="V161" s="6"/>
      <c r="X161" s="6"/>
      <c r="Z161" s="6"/>
      <c r="AA161" s="6"/>
      <c r="AB161" s="6"/>
      <c r="AD161" s="6"/>
      <c r="AF161" s="6"/>
      <c r="AG161" s="6"/>
      <c r="AH161" s="6"/>
      <c r="AJ161" s="6"/>
      <c r="AL161" s="6"/>
      <c r="AM161" s="6"/>
      <c r="AN161" s="6"/>
      <c r="AP161" s="6"/>
      <c r="AR161" s="6"/>
      <c r="AS161" s="6"/>
      <c r="AT161" s="6"/>
      <c r="AV161" s="6"/>
      <c r="AX161" s="6"/>
      <c r="AY161" s="6"/>
      <c r="AZ161" s="6"/>
      <c r="BB161" s="6"/>
      <c r="BD161" s="6"/>
      <c r="BE161" s="6"/>
      <c r="BF161" s="6"/>
      <c r="BH161" s="6"/>
    </row>
    <row r="162" spans="1:60" x14ac:dyDescent="0.25">
      <c r="A162" s="6"/>
      <c r="B162" s="6"/>
      <c r="F162" s="6"/>
      <c r="H162" s="6"/>
      <c r="I162" s="6"/>
      <c r="J162" s="6"/>
      <c r="L162" s="6"/>
      <c r="N162" s="6"/>
      <c r="O162" s="6"/>
      <c r="P162" s="6"/>
      <c r="R162" s="6"/>
      <c r="T162" s="6"/>
      <c r="U162" s="6"/>
      <c r="V162" s="6"/>
      <c r="X162" s="6"/>
      <c r="Z162" s="6"/>
      <c r="AA162" s="6"/>
      <c r="AB162" s="6"/>
      <c r="AD162" s="6"/>
      <c r="AF162" s="6"/>
      <c r="AG162" s="6"/>
      <c r="AH162" s="6"/>
      <c r="AJ162" s="6"/>
      <c r="AL162" s="6"/>
      <c r="AM162" s="6"/>
      <c r="AN162" s="6"/>
      <c r="AP162" s="6"/>
      <c r="AR162" s="6"/>
      <c r="AS162" s="6"/>
      <c r="AT162" s="6"/>
      <c r="AV162" s="6"/>
      <c r="AX162" s="6"/>
      <c r="AY162" s="6"/>
      <c r="AZ162" s="6"/>
      <c r="BB162" s="6"/>
      <c r="BD162" s="6"/>
      <c r="BE162" s="6"/>
      <c r="BF162" s="6"/>
      <c r="BH162" s="6"/>
    </row>
    <row r="163" spans="1:60" x14ac:dyDescent="0.25">
      <c r="A163" s="6"/>
      <c r="B163" s="6"/>
      <c r="F163" s="6"/>
      <c r="H163" s="6"/>
      <c r="I163" s="6"/>
      <c r="J163" s="6"/>
      <c r="L163" s="6"/>
      <c r="N163" s="6"/>
      <c r="O163" s="6"/>
      <c r="P163" s="6"/>
      <c r="R163" s="6"/>
      <c r="T163" s="6"/>
      <c r="U163" s="6"/>
      <c r="V163" s="6"/>
      <c r="X163" s="6"/>
      <c r="Z163" s="6"/>
      <c r="AA163" s="6"/>
      <c r="AB163" s="6"/>
      <c r="AD163" s="6"/>
      <c r="AF163" s="6"/>
      <c r="AG163" s="6"/>
      <c r="AH163" s="6"/>
      <c r="AJ163" s="6"/>
      <c r="AL163" s="6"/>
      <c r="AM163" s="6"/>
      <c r="AN163" s="6"/>
      <c r="AP163" s="6"/>
      <c r="AR163" s="6"/>
      <c r="AS163" s="6"/>
      <c r="AT163" s="6"/>
      <c r="AV163" s="6"/>
      <c r="AX163" s="6"/>
      <c r="AY163" s="6"/>
      <c r="AZ163" s="6"/>
      <c r="BB163" s="6"/>
      <c r="BD163" s="6"/>
      <c r="BE163" s="6"/>
      <c r="BF163" s="6"/>
      <c r="BH163" s="6"/>
    </row>
    <row r="164" spans="1:60" x14ac:dyDescent="0.25">
      <c r="A164" s="6"/>
      <c r="B164" s="6"/>
      <c r="F164" s="6"/>
      <c r="H164" s="6"/>
      <c r="I164" s="6"/>
      <c r="J164" s="6"/>
      <c r="L164" s="6"/>
      <c r="N164" s="6"/>
      <c r="O164" s="6"/>
      <c r="P164" s="6"/>
      <c r="R164" s="6"/>
      <c r="T164" s="6"/>
      <c r="U164" s="6"/>
      <c r="V164" s="6"/>
      <c r="X164" s="6"/>
      <c r="Z164" s="6"/>
      <c r="AA164" s="6"/>
      <c r="AB164" s="6"/>
      <c r="AD164" s="6"/>
      <c r="AF164" s="6"/>
      <c r="AG164" s="6"/>
      <c r="AH164" s="6"/>
      <c r="AJ164" s="6"/>
      <c r="AL164" s="6"/>
      <c r="AM164" s="6"/>
      <c r="AN164" s="6"/>
      <c r="AP164" s="6"/>
      <c r="AR164" s="6"/>
      <c r="AS164" s="6"/>
      <c r="AT164" s="6"/>
      <c r="AV164" s="6"/>
      <c r="AX164" s="6"/>
      <c r="AY164" s="6"/>
      <c r="AZ164" s="6"/>
      <c r="BB164" s="6"/>
      <c r="BD164" s="6"/>
      <c r="BE164" s="6"/>
      <c r="BF164" s="6"/>
      <c r="BH164" s="6"/>
    </row>
    <row r="165" spans="1:60" x14ac:dyDescent="0.25">
      <c r="A165" s="6"/>
      <c r="B165" s="6"/>
      <c r="I165" s="6"/>
      <c r="O165" s="6"/>
      <c r="U165" s="6"/>
      <c r="AA165" s="6"/>
      <c r="AG165" s="6"/>
      <c r="AM165" s="6"/>
      <c r="AS165" s="6"/>
      <c r="AY165" s="6"/>
      <c r="BE165" s="6"/>
    </row>
    <row r="166" spans="1:60" x14ac:dyDescent="0.25">
      <c r="A166" s="6"/>
      <c r="B166" s="6"/>
      <c r="I166" s="6"/>
      <c r="O166" s="6"/>
      <c r="U166" s="6"/>
      <c r="AA166" s="6"/>
      <c r="AG166" s="6"/>
      <c r="AM166" s="6"/>
      <c r="AS166" s="6"/>
      <c r="AY166" s="6"/>
      <c r="BE166" s="6"/>
    </row>
    <row r="167" spans="1:60" x14ac:dyDescent="0.25">
      <c r="A167" s="6"/>
      <c r="B167" s="6"/>
      <c r="F167" s="6"/>
      <c r="H167" s="6"/>
      <c r="I167" s="6"/>
      <c r="J167" s="6"/>
      <c r="L167" s="6"/>
      <c r="N167" s="6"/>
      <c r="O167" s="6"/>
      <c r="P167" s="6"/>
      <c r="R167" s="6"/>
      <c r="T167" s="6"/>
      <c r="U167" s="6"/>
      <c r="V167" s="6"/>
      <c r="X167" s="6"/>
      <c r="Z167" s="6"/>
      <c r="AA167" s="6"/>
      <c r="AB167" s="6"/>
      <c r="AD167" s="6"/>
      <c r="AF167" s="6"/>
      <c r="AG167" s="6"/>
      <c r="AH167" s="6"/>
      <c r="AJ167" s="6"/>
      <c r="AL167" s="6"/>
      <c r="AM167" s="6"/>
      <c r="AN167" s="6"/>
      <c r="AP167" s="6"/>
      <c r="AR167" s="6"/>
      <c r="AS167" s="6"/>
      <c r="AT167" s="6"/>
      <c r="AV167" s="6"/>
      <c r="AX167" s="6"/>
      <c r="AY167" s="6"/>
      <c r="AZ167" s="6"/>
      <c r="BB167" s="6"/>
      <c r="BD167" s="6"/>
      <c r="BE167" s="6"/>
      <c r="BF167" s="6"/>
      <c r="BH167" s="6"/>
    </row>
    <row r="168" spans="1:60" x14ac:dyDescent="0.25">
      <c r="A168" s="6"/>
      <c r="B168" s="6"/>
      <c r="F168" s="6"/>
      <c r="H168" s="6"/>
      <c r="I168" s="6"/>
      <c r="J168" s="6"/>
      <c r="L168" s="6"/>
      <c r="N168" s="6"/>
      <c r="O168" s="6"/>
      <c r="P168" s="6"/>
      <c r="R168" s="6"/>
      <c r="T168" s="6"/>
      <c r="U168" s="6"/>
      <c r="V168" s="6"/>
      <c r="X168" s="6"/>
      <c r="Z168" s="6"/>
      <c r="AA168" s="6"/>
      <c r="AB168" s="6"/>
      <c r="AD168" s="6"/>
      <c r="AF168" s="6"/>
      <c r="AG168" s="6"/>
      <c r="AH168" s="6"/>
      <c r="AJ168" s="6"/>
      <c r="AL168" s="6"/>
      <c r="AM168" s="6"/>
      <c r="AN168" s="6"/>
      <c r="AP168" s="6"/>
      <c r="AR168" s="6"/>
      <c r="AS168" s="6"/>
      <c r="AT168" s="6"/>
      <c r="AV168" s="6"/>
      <c r="AX168" s="6"/>
      <c r="AY168" s="6"/>
      <c r="AZ168" s="6"/>
      <c r="BB168" s="6"/>
      <c r="BD168" s="6"/>
      <c r="BE168" s="6"/>
      <c r="BF168" s="6"/>
      <c r="BH168" s="6"/>
    </row>
    <row r="169" spans="1:60" x14ac:dyDescent="0.25">
      <c r="A169" s="6"/>
      <c r="B169" s="6"/>
      <c r="F169" s="6"/>
      <c r="H169" s="6"/>
      <c r="I169" s="6"/>
      <c r="J169" s="6"/>
      <c r="L169" s="6"/>
      <c r="N169" s="6"/>
      <c r="O169" s="6"/>
      <c r="P169" s="6"/>
      <c r="R169" s="6"/>
      <c r="T169" s="6"/>
      <c r="U169" s="6"/>
      <c r="V169" s="6"/>
      <c r="X169" s="6"/>
      <c r="Z169" s="6"/>
      <c r="AA169" s="6"/>
      <c r="AB169" s="6"/>
      <c r="AD169" s="6"/>
      <c r="AF169" s="6"/>
      <c r="AG169" s="6"/>
      <c r="AH169" s="6"/>
      <c r="AJ169" s="6"/>
      <c r="AL169" s="6"/>
      <c r="AM169" s="6"/>
      <c r="AN169" s="6"/>
      <c r="AP169" s="6"/>
      <c r="AR169" s="6"/>
      <c r="AS169" s="6"/>
      <c r="AT169" s="6"/>
      <c r="AV169" s="6"/>
      <c r="AX169" s="6"/>
      <c r="AY169" s="6"/>
      <c r="AZ169" s="6"/>
      <c r="BB169" s="6"/>
      <c r="BD169" s="6"/>
      <c r="BE169" s="6"/>
      <c r="BF169" s="6"/>
      <c r="BH169" s="6"/>
    </row>
    <row r="170" spans="1:60" x14ac:dyDescent="0.25">
      <c r="A170" s="6"/>
      <c r="B170" s="6"/>
      <c r="F170" s="6"/>
      <c r="H170" s="6"/>
      <c r="I170" s="6"/>
      <c r="J170" s="6"/>
      <c r="L170" s="6"/>
      <c r="N170" s="6"/>
      <c r="O170" s="6"/>
      <c r="P170" s="6"/>
      <c r="R170" s="6"/>
      <c r="T170" s="6"/>
      <c r="U170" s="6"/>
      <c r="V170" s="6"/>
      <c r="X170" s="6"/>
      <c r="Z170" s="6"/>
      <c r="AA170" s="6"/>
      <c r="AB170" s="6"/>
      <c r="AD170" s="6"/>
      <c r="AF170" s="6"/>
      <c r="AG170" s="6"/>
      <c r="AH170" s="6"/>
      <c r="AJ170" s="6"/>
      <c r="AL170" s="6"/>
      <c r="AM170" s="6"/>
      <c r="AN170" s="6"/>
      <c r="AP170" s="6"/>
      <c r="AR170" s="6"/>
      <c r="AS170" s="6"/>
      <c r="AT170" s="6"/>
      <c r="AV170" s="6"/>
      <c r="AX170" s="6"/>
      <c r="AY170" s="6"/>
      <c r="AZ170" s="6"/>
      <c r="BB170" s="6"/>
      <c r="BD170" s="6"/>
      <c r="BE170" s="6"/>
      <c r="BF170" s="6"/>
      <c r="BH170" s="6"/>
    </row>
    <row r="171" spans="1:60" x14ac:dyDescent="0.25">
      <c r="A171" s="6"/>
      <c r="B171" s="6"/>
      <c r="F171" s="6"/>
      <c r="H171" s="6"/>
      <c r="I171" s="6"/>
      <c r="J171" s="6"/>
      <c r="L171" s="6"/>
      <c r="N171" s="6"/>
      <c r="O171" s="6"/>
      <c r="P171" s="6"/>
      <c r="R171" s="6"/>
      <c r="T171" s="6"/>
      <c r="U171" s="6"/>
      <c r="V171" s="6"/>
      <c r="X171" s="6"/>
      <c r="Z171" s="6"/>
      <c r="AA171" s="6"/>
      <c r="AB171" s="6"/>
      <c r="AD171" s="6"/>
      <c r="AF171" s="6"/>
      <c r="AG171" s="6"/>
      <c r="AH171" s="6"/>
      <c r="AJ171" s="6"/>
      <c r="AL171" s="6"/>
      <c r="AM171" s="6"/>
      <c r="AN171" s="6"/>
      <c r="AP171" s="6"/>
      <c r="AR171" s="6"/>
      <c r="AS171" s="6"/>
      <c r="AT171" s="6"/>
      <c r="AV171" s="6"/>
      <c r="AX171" s="6"/>
      <c r="AY171" s="6"/>
      <c r="AZ171" s="6"/>
      <c r="BB171" s="6"/>
      <c r="BD171" s="6"/>
      <c r="BE171" s="6"/>
      <c r="BF171" s="6"/>
      <c r="BH171" s="6"/>
    </row>
    <row r="172" spans="1:60" x14ac:dyDescent="0.25">
      <c r="A172" s="6"/>
      <c r="B172" s="6"/>
      <c r="I172" s="6"/>
      <c r="O172" s="6"/>
      <c r="U172" s="6"/>
      <c r="AA172" s="6"/>
      <c r="AG172" s="6"/>
      <c r="AM172" s="6"/>
      <c r="AS172" s="6"/>
      <c r="AY172" s="6"/>
      <c r="BE172" s="6"/>
    </row>
    <row r="173" spans="1:60" x14ac:dyDescent="0.25">
      <c r="A173" s="6"/>
      <c r="B173" s="6"/>
      <c r="F173" s="6"/>
      <c r="H173" s="6"/>
      <c r="I173" s="6"/>
      <c r="J173" s="6"/>
      <c r="L173" s="6"/>
      <c r="N173" s="6"/>
      <c r="O173" s="6"/>
      <c r="P173" s="6"/>
      <c r="R173" s="6"/>
      <c r="T173" s="6"/>
      <c r="U173" s="6"/>
      <c r="V173" s="6"/>
      <c r="X173" s="6"/>
      <c r="Z173" s="6"/>
      <c r="AA173" s="6"/>
      <c r="AB173" s="6"/>
      <c r="AD173" s="6"/>
      <c r="AF173" s="6"/>
      <c r="AG173" s="6"/>
      <c r="AH173" s="6"/>
      <c r="AJ173" s="6"/>
      <c r="AL173" s="6"/>
      <c r="AM173" s="6"/>
      <c r="AN173" s="6"/>
      <c r="AP173" s="6"/>
      <c r="AR173" s="6"/>
      <c r="AS173" s="6"/>
      <c r="AT173" s="6"/>
      <c r="AV173" s="6"/>
      <c r="AX173" s="6"/>
      <c r="AY173" s="6"/>
      <c r="AZ173" s="6"/>
      <c r="BB173" s="6"/>
      <c r="BD173" s="6"/>
      <c r="BE173" s="6"/>
      <c r="BF173" s="6"/>
      <c r="BH173" s="6"/>
    </row>
    <row r="174" spans="1:60" x14ac:dyDescent="0.25">
      <c r="A174" s="6"/>
      <c r="B174" s="6"/>
      <c r="F174" s="6"/>
      <c r="H174" s="6"/>
      <c r="I174" s="6"/>
      <c r="J174" s="6"/>
      <c r="L174" s="6"/>
      <c r="N174" s="6"/>
      <c r="O174" s="6"/>
      <c r="P174" s="6"/>
      <c r="R174" s="6"/>
      <c r="T174" s="6"/>
      <c r="U174" s="6"/>
      <c r="V174" s="6"/>
      <c r="X174" s="6"/>
      <c r="Z174" s="6"/>
      <c r="AA174" s="6"/>
      <c r="AB174" s="6"/>
      <c r="AD174" s="6"/>
      <c r="AF174" s="6"/>
      <c r="AG174" s="6"/>
      <c r="AH174" s="6"/>
      <c r="AJ174" s="6"/>
      <c r="AL174" s="6"/>
      <c r="AM174" s="6"/>
      <c r="AN174" s="6"/>
      <c r="AP174" s="6"/>
      <c r="AR174" s="6"/>
      <c r="AS174" s="6"/>
      <c r="AT174" s="6"/>
      <c r="AV174" s="6"/>
      <c r="AX174" s="6"/>
      <c r="AY174" s="6"/>
      <c r="AZ174" s="6"/>
      <c r="BB174" s="6"/>
      <c r="BD174" s="6"/>
      <c r="BE174" s="6"/>
      <c r="BF174" s="6"/>
      <c r="BH174" s="6"/>
    </row>
    <row r="175" spans="1:60" x14ac:dyDescent="0.25">
      <c r="A175" s="6"/>
      <c r="B175" s="6"/>
      <c r="F175" s="6"/>
      <c r="H175" s="6"/>
      <c r="I175" s="6"/>
      <c r="J175" s="6"/>
      <c r="L175" s="6"/>
      <c r="N175" s="6"/>
      <c r="O175" s="6"/>
      <c r="P175" s="6"/>
      <c r="R175" s="6"/>
      <c r="T175" s="6"/>
      <c r="U175" s="6"/>
      <c r="V175" s="6"/>
      <c r="X175" s="6"/>
      <c r="Z175" s="6"/>
      <c r="AA175" s="6"/>
      <c r="AB175" s="6"/>
      <c r="AD175" s="6"/>
      <c r="AF175" s="6"/>
      <c r="AG175" s="6"/>
      <c r="AH175" s="6"/>
      <c r="AJ175" s="6"/>
      <c r="AL175" s="6"/>
      <c r="AM175" s="6"/>
      <c r="AN175" s="6"/>
      <c r="AP175" s="6"/>
      <c r="AR175" s="6"/>
      <c r="AS175" s="6"/>
      <c r="AT175" s="6"/>
      <c r="AV175" s="6"/>
      <c r="AX175" s="6"/>
      <c r="AY175" s="6"/>
      <c r="AZ175" s="6"/>
      <c r="BB175" s="6"/>
      <c r="BD175" s="6"/>
      <c r="BE175" s="6"/>
      <c r="BF175" s="6"/>
      <c r="BH175" s="6"/>
    </row>
    <row r="176" spans="1:60" x14ac:dyDescent="0.25">
      <c r="A176" s="6"/>
      <c r="B176" s="6"/>
      <c r="F176" s="6"/>
      <c r="H176" s="6"/>
      <c r="I176" s="6"/>
      <c r="J176" s="6"/>
      <c r="L176" s="6"/>
      <c r="N176" s="6"/>
      <c r="O176" s="6"/>
      <c r="P176" s="6"/>
      <c r="R176" s="6"/>
      <c r="T176" s="6"/>
      <c r="U176" s="6"/>
      <c r="V176" s="6"/>
      <c r="X176" s="6"/>
      <c r="Z176" s="6"/>
      <c r="AA176" s="6"/>
      <c r="AB176" s="6"/>
      <c r="AD176" s="6"/>
      <c r="AF176" s="6"/>
      <c r="AG176" s="6"/>
      <c r="AH176" s="6"/>
      <c r="AJ176" s="6"/>
      <c r="AL176" s="6"/>
      <c r="AM176" s="6"/>
      <c r="AN176" s="6"/>
      <c r="AP176" s="6"/>
      <c r="AR176" s="6"/>
      <c r="AS176" s="6"/>
      <c r="AT176" s="6"/>
      <c r="AV176" s="6"/>
      <c r="AX176" s="6"/>
      <c r="AY176" s="6"/>
      <c r="AZ176" s="6"/>
      <c r="BB176" s="6"/>
      <c r="BD176" s="6"/>
      <c r="BE176" s="6"/>
      <c r="BF176" s="6"/>
      <c r="BH176" s="6"/>
    </row>
    <row r="177" spans="1:60" x14ac:dyDescent="0.25">
      <c r="A177" s="6"/>
      <c r="B177" s="6"/>
      <c r="I177" s="6"/>
      <c r="O177" s="6"/>
      <c r="U177" s="6"/>
      <c r="AA177" s="6"/>
      <c r="AG177" s="6"/>
      <c r="AM177" s="6"/>
      <c r="AS177" s="6"/>
      <c r="AY177" s="6"/>
      <c r="BE177" s="6"/>
    </row>
    <row r="178" spans="1:60" x14ac:dyDescent="0.25">
      <c r="A178" s="6"/>
      <c r="B178" s="6"/>
      <c r="F178" s="6"/>
      <c r="H178" s="6"/>
      <c r="I178" s="6"/>
      <c r="J178" s="6"/>
      <c r="L178" s="6"/>
      <c r="N178" s="6"/>
      <c r="O178" s="6"/>
      <c r="P178" s="6"/>
      <c r="R178" s="6"/>
      <c r="T178" s="6"/>
      <c r="U178" s="6"/>
      <c r="V178" s="6"/>
      <c r="X178" s="6"/>
      <c r="Z178" s="6"/>
      <c r="AA178" s="6"/>
      <c r="AB178" s="6"/>
      <c r="AD178" s="6"/>
      <c r="AF178" s="6"/>
      <c r="AG178" s="6"/>
      <c r="AH178" s="6"/>
      <c r="AJ178" s="6"/>
      <c r="AL178" s="6"/>
      <c r="AM178" s="6"/>
      <c r="AN178" s="6"/>
      <c r="AP178" s="6"/>
      <c r="AR178" s="6"/>
      <c r="AS178" s="6"/>
      <c r="AT178" s="6"/>
      <c r="AV178" s="6"/>
      <c r="AX178" s="6"/>
      <c r="AY178" s="6"/>
      <c r="AZ178" s="6"/>
      <c r="BB178" s="6"/>
      <c r="BD178" s="6"/>
      <c r="BE178" s="6"/>
      <c r="BF178" s="6"/>
      <c r="BH178" s="6"/>
    </row>
    <row r="179" spans="1:60" x14ac:dyDescent="0.25">
      <c r="A179" s="6"/>
      <c r="B179" s="6"/>
      <c r="F179" s="6"/>
      <c r="H179" s="6"/>
      <c r="I179" s="6"/>
      <c r="J179" s="6"/>
      <c r="L179" s="6"/>
      <c r="N179" s="6"/>
      <c r="O179" s="6"/>
      <c r="P179" s="6"/>
      <c r="R179" s="6"/>
      <c r="T179" s="6"/>
      <c r="U179" s="6"/>
      <c r="V179" s="6"/>
      <c r="X179" s="6"/>
      <c r="Z179" s="6"/>
      <c r="AA179" s="6"/>
      <c r="AB179" s="6"/>
      <c r="AD179" s="6"/>
      <c r="AF179" s="6"/>
      <c r="AG179" s="6"/>
      <c r="AH179" s="6"/>
      <c r="AJ179" s="6"/>
      <c r="AL179" s="6"/>
      <c r="AM179" s="6"/>
      <c r="AN179" s="6"/>
      <c r="AP179" s="6"/>
      <c r="AR179" s="6"/>
      <c r="AS179" s="6"/>
      <c r="AT179" s="6"/>
      <c r="AV179" s="6"/>
      <c r="AX179" s="6"/>
      <c r="AY179" s="6"/>
      <c r="AZ179" s="6"/>
      <c r="BB179" s="6"/>
      <c r="BD179" s="6"/>
      <c r="BE179" s="6"/>
      <c r="BF179" s="6"/>
      <c r="BH179" s="6"/>
    </row>
    <row r="180" spans="1:60" x14ac:dyDescent="0.25">
      <c r="A180" s="6"/>
      <c r="F180" s="6"/>
      <c r="H180" s="6"/>
      <c r="I180" s="6"/>
      <c r="J180" s="6"/>
      <c r="L180" s="6"/>
      <c r="N180" s="6"/>
      <c r="O180" s="6"/>
      <c r="P180" s="6"/>
      <c r="R180" s="6"/>
      <c r="T180" s="6"/>
      <c r="U180" s="6"/>
      <c r="V180" s="6"/>
      <c r="X180" s="6"/>
      <c r="Z180" s="6"/>
      <c r="AA180" s="6"/>
      <c r="AB180" s="6"/>
      <c r="AD180" s="6"/>
      <c r="AF180" s="6"/>
      <c r="AG180" s="6"/>
      <c r="AH180" s="6"/>
      <c r="AJ180" s="6"/>
      <c r="AL180" s="6"/>
      <c r="AM180" s="6"/>
      <c r="AN180" s="6"/>
      <c r="AP180" s="6"/>
      <c r="AR180" s="6"/>
      <c r="AS180" s="6"/>
      <c r="AT180" s="6"/>
      <c r="AV180" s="6"/>
      <c r="AX180" s="6"/>
      <c r="AY180" s="6"/>
      <c r="AZ180" s="6"/>
      <c r="BB180" s="6"/>
      <c r="BD180" s="6"/>
      <c r="BE180" s="6"/>
      <c r="BF180" s="6"/>
      <c r="BH180" s="6"/>
    </row>
    <row r="181" spans="1:60" x14ac:dyDescent="0.25">
      <c r="A181" s="6"/>
      <c r="B181" s="6"/>
      <c r="F181" s="6"/>
      <c r="H181" s="6"/>
      <c r="I181" s="6"/>
      <c r="J181" s="6"/>
      <c r="L181" s="6"/>
      <c r="N181" s="6"/>
      <c r="O181" s="6"/>
      <c r="P181" s="6"/>
      <c r="R181" s="6"/>
      <c r="T181" s="6"/>
      <c r="U181" s="6"/>
      <c r="V181" s="6"/>
      <c r="X181" s="6"/>
      <c r="Z181" s="6"/>
      <c r="AA181" s="6"/>
      <c r="AB181" s="6"/>
      <c r="AD181" s="6"/>
      <c r="AF181" s="6"/>
      <c r="AG181" s="6"/>
      <c r="AH181" s="6"/>
      <c r="AJ181" s="6"/>
      <c r="AL181" s="6"/>
      <c r="AM181" s="6"/>
      <c r="AN181" s="6"/>
      <c r="AP181" s="6"/>
      <c r="AR181" s="6"/>
      <c r="AS181" s="6"/>
      <c r="AT181" s="6"/>
      <c r="AV181" s="6"/>
      <c r="AX181" s="6"/>
      <c r="AY181" s="6"/>
      <c r="AZ181" s="6"/>
      <c r="BB181" s="6"/>
      <c r="BD181" s="6"/>
      <c r="BE181" s="6"/>
      <c r="BF181" s="6"/>
      <c r="BH181" s="6"/>
    </row>
    <row r="182" spans="1:60" x14ac:dyDescent="0.25">
      <c r="A182" s="6"/>
      <c r="B182" s="6"/>
      <c r="I182" s="6"/>
      <c r="O182" s="6"/>
      <c r="U182" s="6"/>
      <c r="AA182" s="6"/>
      <c r="AG182" s="6"/>
      <c r="AM182" s="6"/>
      <c r="AS182" s="6"/>
      <c r="AY182" s="6"/>
      <c r="BE182" s="6"/>
    </row>
    <row r="183" spans="1:60" x14ac:dyDescent="0.25">
      <c r="A183" s="6"/>
      <c r="B183" s="6"/>
      <c r="F183" s="6"/>
      <c r="H183" s="6"/>
      <c r="I183" s="6"/>
      <c r="J183" s="6"/>
      <c r="L183" s="6"/>
      <c r="N183" s="6"/>
      <c r="O183" s="6"/>
      <c r="P183" s="6"/>
      <c r="R183" s="6"/>
      <c r="T183" s="6"/>
      <c r="U183" s="6"/>
      <c r="V183" s="6"/>
      <c r="X183" s="6"/>
      <c r="Z183" s="6"/>
      <c r="AA183" s="6"/>
      <c r="AB183" s="6"/>
      <c r="AD183" s="6"/>
      <c r="AF183" s="6"/>
      <c r="AG183" s="6"/>
      <c r="AH183" s="6"/>
      <c r="AJ183" s="6"/>
      <c r="AL183" s="6"/>
      <c r="AM183" s="6"/>
      <c r="AN183" s="6"/>
      <c r="AP183" s="6"/>
      <c r="AR183" s="6"/>
      <c r="AS183" s="6"/>
      <c r="AT183" s="6"/>
      <c r="AV183" s="6"/>
      <c r="AX183" s="6"/>
      <c r="AY183" s="6"/>
      <c r="AZ183" s="6"/>
      <c r="BB183" s="6"/>
      <c r="BD183" s="6"/>
      <c r="BE183" s="6"/>
      <c r="BF183" s="6"/>
      <c r="BH183" s="6"/>
    </row>
    <row r="184" spans="1:60" x14ac:dyDescent="0.25">
      <c r="A184" s="6"/>
      <c r="B184" s="6"/>
      <c r="F184" s="6"/>
      <c r="H184" s="6"/>
      <c r="I184" s="6"/>
      <c r="J184" s="6"/>
      <c r="L184" s="6"/>
      <c r="N184" s="6"/>
      <c r="O184" s="6"/>
      <c r="P184" s="6"/>
      <c r="R184" s="6"/>
      <c r="T184" s="6"/>
      <c r="U184" s="6"/>
      <c r="V184" s="6"/>
      <c r="X184" s="6"/>
      <c r="Z184" s="6"/>
      <c r="AA184" s="6"/>
      <c r="AB184" s="6"/>
      <c r="AD184" s="6"/>
      <c r="AF184" s="6"/>
      <c r="AG184" s="6"/>
      <c r="AH184" s="6"/>
      <c r="AJ184" s="6"/>
      <c r="AL184" s="6"/>
      <c r="AM184" s="6"/>
      <c r="AN184" s="6"/>
      <c r="AP184" s="6"/>
      <c r="AR184" s="6"/>
      <c r="AS184" s="6"/>
      <c r="AT184" s="6"/>
      <c r="AV184" s="6"/>
      <c r="AX184" s="6"/>
      <c r="AY184" s="6"/>
      <c r="AZ184" s="6"/>
      <c r="BB184" s="6"/>
      <c r="BD184" s="6"/>
      <c r="BE184" s="6"/>
      <c r="BF184" s="6"/>
      <c r="BH184" s="6"/>
    </row>
    <row r="185" spans="1:60" x14ac:dyDescent="0.25">
      <c r="A185" s="6"/>
      <c r="B185" s="6"/>
      <c r="F185" s="6"/>
      <c r="H185" s="6"/>
      <c r="I185" s="6"/>
      <c r="J185" s="6"/>
      <c r="L185" s="6"/>
      <c r="N185" s="6"/>
      <c r="O185" s="6"/>
      <c r="P185" s="6"/>
      <c r="R185" s="6"/>
      <c r="T185" s="6"/>
      <c r="U185" s="6"/>
      <c r="V185" s="6"/>
      <c r="X185" s="6"/>
      <c r="Z185" s="6"/>
      <c r="AA185" s="6"/>
      <c r="AB185" s="6"/>
      <c r="AD185" s="6"/>
      <c r="AF185" s="6"/>
      <c r="AG185" s="6"/>
      <c r="AH185" s="6"/>
      <c r="AJ185" s="6"/>
      <c r="AL185" s="6"/>
      <c r="AM185" s="6"/>
      <c r="AN185" s="6"/>
      <c r="AP185" s="6"/>
      <c r="AR185" s="6"/>
      <c r="AS185" s="6"/>
      <c r="AT185" s="6"/>
      <c r="AV185" s="6"/>
      <c r="AX185" s="6"/>
      <c r="AY185" s="6"/>
      <c r="AZ185" s="6"/>
      <c r="BB185" s="6"/>
      <c r="BD185" s="6"/>
      <c r="BE185" s="6"/>
      <c r="BF185" s="6"/>
      <c r="BH185" s="6"/>
    </row>
    <row r="186" spans="1:60" x14ac:dyDescent="0.25">
      <c r="A186" s="6"/>
      <c r="F186" s="6"/>
      <c r="H186" s="6"/>
      <c r="I186" s="6"/>
      <c r="J186" s="6"/>
      <c r="L186" s="6"/>
      <c r="N186" s="6"/>
      <c r="O186" s="6"/>
      <c r="P186" s="6"/>
      <c r="R186" s="6"/>
      <c r="T186" s="6"/>
      <c r="U186" s="6"/>
      <c r="V186" s="6"/>
      <c r="X186" s="6"/>
      <c r="Z186" s="6"/>
      <c r="AA186" s="6"/>
      <c r="AB186" s="6"/>
      <c r="AD186" s="6"/>
      <c r="AF186" s="6"/>
      <c r="AG186" s="6"/>
      <c r="AH186" s="6"/>
      <c r="AJ186" s="6"/>
      <c r="AL186" s="6"/>
      <c r="AM186" s="6"/>
      <c r="AN186" s="6"/>
      <c r="AP186" s="6"/>
      <c r="AR186" s="6"/>
      <c r="AS186" s="6"/>
      <c r="AT186" s="6"/>
      <c r="AV186" s="6"/>
      <c r="AX186" s="6"/>
      <c r="AY186" s="6"/>
      <c r="AZ186" s="6"/>
      <c r="BB186" s="6"/>
      <c r="BD186" s="6"/>
      <c r="BE186" s="6"/>
      <c r="BF186" s="6"/>
      <c r="BH186" s="6"/>
    </row>
    <row r="187" spans="1:60" x14ac:dyDescent="0.25">
      <c r="A187" s="6"/>
      <c r="B187" s="6"/>
      <c r="F187" s="6"/>
      <c r="H187" s="6"/>
      <c r="I187" s="6"/>
      <c r="J187" s="6"/>
      <c r="L187" s="6"/>
      <c r="N187" s="6"/>
      <c r="O187" s="6"/>
      <c r="P187" s="6"/>
      <c r="R187" s="6"/>
      <c r="T187" s="6"/>
      <c r="U187" s="6"/>
      <c r="V187" s="6"/>
      <c r="X187" s="6"/>
      <c r="Z187" s="6"/>
      <c r="AA187" s="6"/>
      <c r="AB187" s="6"/>
      <c r="AD187" s="6"/>
      <c r="AF187" s="6"/>
      <c r="AG187" s="6"/>
      <c r="AH187" s="6"/>
      <c r="AJ187" s="6"/>
      <c r="AL187" s="6"/>
      <c r="AM187" s="6"/>
      <c r="AN187" s="6"/>
      <c r="AP187" s="6"/>
      <c r="AR187" s="6"/>
      <c r="AS187" s="6"/>
      <c r="AT187" s="6"/>
      <c r="AV187" s="6"/>
      <c r="AX187" s="6"/>
      <c r="AY187" s="6"/>
      <c r="AZ187" s="6"/>
      <c r="BB187" s="6"/>
      <c r="BD187" s="6"/>
      <c r="BE187" s="6"/>
      <c r="BF187" s="6"/>
      <c r="BH187" s="6"/>
    </row>
    <row r="188" spans="1:60" x14ac:dyDescent="0.25">
      <c r="B188" s="6"/>
      <c r="F188" s="6"/>
      <c r="H188" s="6"/>
      <c r="I188" s="6"/>
      <c r="J188" s="6"/>
      <c r="L188" s="6"/>
      <c r="N188" s="6"/>
      <c r="O188" s="6"/>
      <c r="P188" s="6"/>
      <c r="R188" s="6"/>
      <c r="T188" s="6"/>
      <c r="U188" s="6"/>
      <c r="V188" s="6"/>
      <c r="X188" s="6"/>
      <c r="Z188" s="6"/>
      <c r="AA188" s="6"/>
      <c r="AB188" s="6"/>
      <c r="AD188" s="6"/>
      <c r="AF188" s="6"/>
      <c r="AG188" s="6"/>
      <c r="AH188" s="6"/>
      <c r="AJ188" s="6"/>
      <c r="AL188" s="6"/>
      <c r="AM188" s="6"/>
      <c r="AN188" s="6"/>
      <c r="AP188" s="6"/>
      <c r="AR188" s="6"/>
      <c r="AS188" s="6"/>
      <c r="AT188" s="6"/>
      <c r="AV188" s="6"/>
      <c r="AX188" s="6"/>
      <c r="AY188" s="6"/>
      <c r="AZ188" s="6"/>
      <c r="BB188" s="6"/>
      <c r="BD188" s="6"/>
      <c r="BE188" s="6"/>
      <c r="BF188" s="6"/>
      <c r="BH188" s="6"/>
    </row>
    <row r="189" spans="1:60" x14ac:dyDescent="0.25">
      <c r="F189" s="6"/>
      <c r="H189" s="6"/>
      <c r="I189" s="6"/>
      <c r="J189" s="6"/>
      <c r="L189" s="6"/>
      <c r="N189" s="6"/>
      <c r="O189" s="6"/>
      <c r="P189" s="6"/>
      <c r="R189" s="6"/>
      <c r="T189" s="6"/>
      <c r="U189" s="6"/>
      <c r="V189" s="6"/>
      <c r="X189" s="6"/>
      <c r="Z189" s="6"/>
      <c r="AA189" s="6"/>
      <c r="AB189" s="6"/>
      <c r="AD189" s="6"/>
      <c r="AF189" s="6"/>
      <c r="AG189" s="6"/>
      <c r="AH189" s="6"/>
      <c r="AJ189" s="6"/>
      <c r="AL189" s="6"/>
      <c r="AM189" s="6"/>
      <c r="AN189" s="6"/>
      <c r="AP189" s="6"/>
      <c r="AR189" s="6"/>
      <c r="AS189" s="6"/>
      <c r="AT189" s="6"/>
      <c r="AV189" s="6"/>
      <c r="AX189" s="6"/>
      <c r="AY189" s="6"/>
      <c r="AZ189" s="6"/>
      <c r="BB189" s="6"/>
      <c r="BD189" s="6"/>
      <c r="BE189" s="6"/>
      <c r="BF189" s="6"/>
      <c r="BH189" s="6"/>
    </row>
    <row r="190" spans="1:60" x14ac:dyDescent="0.25">
      <c r="B190" s="6"/>
      <c r="F190" s="6"/>
      <c r="H190" s="6"/>
      <c r="I190" s="6"/>
      <c r="J190" s="6"/>
      <c r="L190" s="6"/>
      <c r="N190" s="6"/>
      <c r="O190" s="6"/>
      <c r="P190" s="6"/>
      <c r="R190" s="6"/>
      <c r="T190" s="6"/>
      <c r="U190" s="6"/>
      <c r="V190" s="6"/>
      <c r="X190" s="6"/>
      <c r="Z190" s="6"/>
      <c r="AA190" s="6"/>
      <c r="AB190" s="6"/>
      <c r="AD190" s="6"/>
      <c r="AF190" s="6"/>
      <c r="AG190" s="6"/>
      <c r="AH190" s="6"/>
      <c r="AJ190" s="6"/>
      <c r="AL190" s="6"/>
      <c r="AM190" s="6"/>
      <c r="AN190" s="6"/>
      <c r="AP190" s="6"/>
      <c r="AR190" s="6"/>
      <c r="AS190" s="6"/>
      <c r="AT190" s="6"/>
      <c r="AV190" s="6"/>
      <c r="AX190" s="6"/>
      <c r="AY190" s="6"/>
      <c r="AZ190" s="6"/>
      <c r="BB190" s="6"/>
      <c r="BD190" s="6"/>
      <c r="BE190" s="6"/>
      <c r="BF190" s="6"/>
      <c r="BH190" s="6"/>
    </row>
    <row r="191" spans="1:60" x14ac:dyDescent="0.25">
      <c r="A191" s="6"/>
      <c r="B191" s="6"/>
      <c r="I191" s="6"/>
      <c r="O191" s="6"/>
      <c r="U191" s="6"/>
      <c r="AA191" s="6"/>
      <c r="AG191" s="6"/>
      <c r="AM191" s="6"/>
      <c r="AS191" s="6"/>
      <c r="AY191" s="6"/>
      <c r="BE191" s="6"/>
    </row>
    <row r="192" spans="1:60" x14ac:dyDescent="0.25">
      <c r="A192" s="6"/>
      <c r="B192" s="6"/>
      <c r="F192" s="6"/>
      <c r="H192" s="6"/>
      <c r="I192" s="6"/>
      <c r="J192" s="6"/>
      <c r="L192" s="6"/>
      <c r="N192" s="6"/>
      <c r="O192" s="6"/>
      <c r="P192" s="6"/>
      <c r="R192" s="6"/>
      <c r="T192" s="6"/>
      <c r="U192" s="6"/>
      <c r="V192" s="6"/>
      <c r="X192" s="6"/>
      <c r="Z192" s="6"/>
      <c r="AA192" s="6"/>
      <c r="AB192" s="6"/>
      <c r="AD192" s="6"/>
      <c r="AF192" s="6"/>
      <c r="AG192" s="6"/>
      <c r="AH192" s="6"/>
      <c r="AJ192" s="6"/>
      <c r="AL192" s="6"/>
      <c r="AM192" s="6"/>
      <c r="AN192" s="6"/>
      <c r="AP192" s="6"/>
      <c r="AR192" s="6"/>
      <c r="AS192" s="6"/>
      <c r="AT192" s="6"/>
      <c r="AV192" s="6"/>
      <c r="AX192" s="6"/>
      <c r="AY192" s="6"/>
      <c r="AZ192" s="6"/>
      <c r="BB192" s="6"/>
      <c r="BD192" s="6"/>
      <c r="BE192" s="6"/>
      <c r="BF192" s="6"/>
      <c r="BH192" s="6"/>
    </row>
    <row r="193" spans="1:60" x14ac:dyDescent="0.25">
      <c r="B193" s="6"/>
      <c r="F193" s="6"/>
      <c r="H193" s="6"/>
      <c r="I193" s="6"/>
      <c r="J193" s="6"/>
      <c r="L193" s="6"/>
      <c r="N193" s="6"/>
      <c r="O193" s="6"/>
      <c r="P193" s="6"/>
      <c r="R193" s="6"/>
      <c r="T193" s="6"/>
      <c r="U193" s="6"/>
      <c r="V193" s="6"/>
      <c r="X193" s="6"/>
      <c r="Z193" s="6"/>
      <c r="AA193" s="6"/>
      <c r="AB193" s="6"/>
      <c r="AD193" s="6"/>
      <c r="AF193" s="6"/>
      <c r="AG193" s="6"/>
      <c r="AH193" s="6"/>
      <c r="AJ193" s="6"/>
      <c r="AL193" s="6"/>
      <c r="AM193" s="6"/>
      <c r="AN193" s="6"/>
      <c r="AP193" s="6"/>
      <c r="AR193" s="6"/>
      <c r="AS193" s="6"/>
      <c r="AT193" s="6"/>
      <c r="AV193" s="6"/>
      <c r="AX193" s="6"/>
      <c r="AY193" s="6"/>
      <c r="AZ193" s="6"/>
      <c r="BB193" s="6"/>
      <c r="BD193" s="6"/>
      <c r="BE193" s="6"/>
      <c r="BF193" s="6"/>
      <c r="BH193" s="6"/>
    </row>
    <row r="194" spans="1:60" x14ac:dyDescent="0.25">
      <c r="F194" s="6"/>
      <c r="H194" s="6"/>
      <c r="I194" s="6"/>
      <c r="J194" s="6"/>
      <c r="L194" s="6"/>
      <c r="N194" s="6"/>
      <c r="O194" s="6"/>
      <c r="P194" s="6"/>
      <c r="R194" s="6"/>
      <c r="T194" s="6"/>
      <c r="U194" s="6"/>
      <c r="V194" s="6"/>
      <c r="X194" s="6"/>
      <c r="Z194" s="6"/>
      <c r="AA194" s="6"/>
      <c r="AB194" s="6"/>
      <c r="AD194" s="6"/>
      <c r="AF194" s="6"/>
      <c r="AG194" s="6"/>
      <c r="AH194" s="6"/>
      <c r="AJ194" s="6"/>
      <c r="AL194" s="6"/>
      <c r="AM194" s="6"/>
      <c r="AN194" s="6"/>
      <c r="AP194" s="6"/>
      <c r="AR194" s="6"/>
      <c r="AS194" s="6"/>
      <c r="AT194" s="6"/>
      <c r="AV194" s="6"/>
      <c r="AX194" s="6"/>
      <c r="AY194" s="6"/>
      <c r="AZ194" s="6"/>
      <c r="BB194" s="6"/>
      <c r="BD194" s="6"/>
      <c r="BE194" s="6"/>
      <c r="BF194" s="6"/>
      <c r="BH194" s="6"/>
    </row>
    <row r="195" spans="1:60" x14ac:dyDescent="0.25">
      <c r="F195" s="6"/>
      <c r="H195" s="6"/>
      <c r="I195" s="6"/>
      <c r="J195" s="6"/>
      <c r="L195" s="6"/>
      <c r="N195" s="6"/>
      <c r="O195" s="6"/>
      <c r="P195" s="6"/>
      <c r="R195" s="6"/>
      <c r="T195" s="6"/>
      <c r="U195" s="6"/>
      <c r="V195" s="6"/>
      <c r="X195" s="6"/>
      <c r="Z195" s="6"/>
      <c r="AA195" s="6"/>
      <c r="AB195" s="6"/>
      <c r="AD195" s="6"/>
      <c r="AF195" s="6"/>
      <c r="AG195" s="6"/>
      <c r="AH195" s="6"/>
      <c r="AJ195" s="6"/>
      <c r="AL195" s="6"/>
      <c r="AM195" s="6"/>
      <c r="AN195" s="6"/>
      <c r="AP195" s="6"/>
      <c r="AR195" s="6"/>
      <c r="AS195" s="6"/>
      <c r="AT195" s="6"/>
      <c r="AV195" s="6"/>
      <c r="AX195" s="6"/>
      <c r="AY195" s="6"/>
      <c r="AZ195" s="6"/>
      <c r="BB195" s="6"/>
      <c r="BD195" s="6"/>
      <c r="BE195" s="6"/>
      <c r="BF195" s="6"/>
      <c r="BH195" s="6"/>
    </row>
    <row r="196" spans="1:60" x14ac:dyDescent="0.25">
      <c r="B196" s="6"/>
      <c r="F196" s="6"/>
      <c r="H196" s="6"/>
      <c r="I196" s="6"/>
      <c r="J196" s="6"/>
      <c r="L196" s="6"/>
      <c r="N196" s="6"/>
      <c r="O196" s="6"/>
      <c r="P196" s="6"/>
      <c r="R196" s="6"/>
      <c r="T196" s="6"/>
      <c r="U196" s="6"/>
      <c r="V196" s="6"/>
      <c r="X196" s="6"/>
      <c r="Z196" s="6"/>
      <c r="AA196" s="6"/>
      <c r="AB196" s="6"/>
      <c r="AD196" s="6"/>
      <c r="AF196" s="6"/>
      <c r="AG196" s="6"/>
      <c r="AH196" s="6"/>
      <c r="AJ196" s="6"/>
      <c r="AL196" s="6"/>
      <c r="AM196" s="6"/>
      <c r="AN196" s="6"/>
      <c r="AP196" s="6"/>
      <c r="AR196" s="6"/>
      <c r="AS196" s="6"/>
      <c r="AT196" s="6"/>
      <c r="AV196" s="6"/>
      <c r="AX196" s="6"/>
      <c r="AY196" s="6"/>
      <c r="AZ196" s="6"/>
      <c r="BB196" s="6"/>
      <c r="BD196" s="6"/>
      <c r="BE196" s="6"/>
      <c r="BF196" s="6"/>
      <c r="BH196" s="6"/>
    </row>
    <row r="197" spans="1:60" x14ac:dyDescent="0.25">
      <c r="B197" s="6"/>
      <c r="F197" s="6"/>
      <c r="H197" s="6"/>
      <c r="I197" s="6"/>
      <c r="J197" s="6"/>
      <c r="L197" s="6"/>
      <c r="N197" s="6"/>
      <c r="O197" s="6"/>
      <c r="P197" s="6"/>
      <c r="R197" s="6"/>
      <c r="T197" s="6"/>
      <c r="U197" s="6"/>
      <c r="V197" s="6"/>
      <c r="X197" s="6"/>
      <c r="Z197" s="6"/>
      <c r="AA197" s="6"/>
      <c r="AB197" s="6"/>
      <c r="AD197" s="6"/>
      <c r="AF197" s="6"/>
      <c r="AG197" s="6"/>
      <c r="AH197" s="6"/>
      <c r="AJ197" s="6"/>
      <c r="AL197" s="6"/>
      <c r="AM197" s="6"/>
      <c r="AN197" s="6"/>
      <c r="AP197" s="6"/>
      <c r="AR197" s="6"/>
      <c r="AS197" s="6"/>
      <c r="AT197" s="6"/>
      <c r="AV197" s="6"/>
      <c r="AX197" s="6"/>
      <c r="AY197" s="6"/>
      <c r="AZ197" s="6"/>
      <c r="BB197" s="6"/>
      <c r="BD197" s="6"/>
      <c r="BE197" s="6"/>
      <c r="BF197" s="6"/>
      <c r="BH197" s="6"/>
    </row>
    <row r="198" spans="1:60" x14ac:dyDescent="0.25">
      <c r="B198" s="6"/>
      <c r="F198" s="6"/>
      <c r="H198" s="6"/>
      <c r="I198" s="6"/>
      <c r="J198" s="6"/>
      <c r="L198" s="6"/>
      <c r="N198" s="6"/>
      <c r="O198" s="6"/>
      <c r="P198" s="6"/>
      <c r="R198" s="6"/>
      <c r="T198" s="6"/>
      <c r="U198" s="6"/>
      <c r="V198" s="6"/>
      <c r="X198" s="6"/>
      <c r="Z198" s="6"/>
      <c r="AA198" s="6"/>
      <c r="AB198" s="6"/>
      <c r="AD198" s="6"/>
      <c r="AF198" s="6"/>
      <c r="AG198" s="6"/>
      <c r="AH198" s="6"/>
      <c r="AJ198" s="6"/>
      <c r="AL198" s="6"/>
      <c r="AM198" s="6"/>
      <c r="AN198" s="6"/>
      <c r="AP198" s="6"/>
      <c r="AR198" s="6"/>
      <c r="AS198" s="6"/>
      <c r="AT198" s="6"/>
      <c r="AV198" s="6"/>
      <c r="AX198" s="6"/>
      <c r="AY198" s="6"/>
      <c r="AZ198" s="6"/>
      <c r="BB198" s="6"/>
      <c r="BD198" s="6"/>
      <c r="BE198" s="6"/>
      <c r="BF198" s="6"/>
      <c r="BH198" s="6"/>
    </row>
    <row r="199" spans="1:60" x14ac:dyDescent="0.25">
      <c r="B199" s="6"/>
      <c r="F199" s="6"/>
      <c r="H199" s="6"/>
      <c r="I199" s="6"/>
      <c r="J199" s="6"/>
      <c r="L199" s="6"/>
      <c r="N199" s="6"/>
      <c r="O199" s="6"/>
      <c r="P199" s="6"/>
      <c r="R199" s="6"/>
      <c r="T199" s="6"/>
      <c r="U199" s="6"/>
      <c r="V199" s="6"/>
      <c r="X199" s="6"/>
      <c r="Z199" s="6"/>
      <c r="AA199" s="6"/>
      <c r="AB199" s="6"/>
      <c r="AD199" s="6"/>
      <c r="AF199" s="6"/>
      <c r="AG199" s="6"/>
      <c r="AH199" s="6"/>
      <c r="AJ199" s="6"/>
      <c r="AL199" s="6"/>
      <c r="AM199" s="6"/>
      <c r="AN199" s="6"/>
      <c r="AP199" s="6"/>
      <c r="AR199" s="6"/>
      <c r="AS199" s="6"/>
      <c r="AT199" s="6"/>
      <c r="AV199" s="6"/>
      <c r="AX199" s="6"/>
      <c r="AY199" s="6"/>
      <c r="AZ199" s="6"/>
      <c r="BB199" s="6"/>
      <c r="BD199" s="6"/>
      <c r="BE199" s="6"/>
      <c r="BF199" s="6"/>
      <c r="BH199" s="6"/>
    </row>
    <row r="200" spans="1:60" x14ac:dyDescent="0.25">
      <c r="F200" s="6"/>
      <c r="H200" s="6"/>
      <c r="I200" s="6"/>
      <c r="J200" s="6"/>
      <c r="L200" s="6"/>
      <c r="N200" s="6"/>
      <c r="O200" s="6"/>
      <c r="P200" s="6"/>
      <c r="R200" s="6"/>
      <c r="T200" s="6"/>
      <c r="U200" s="6"/>
      <c r="V200" s="6"/>
      <c r="X200" s="6"/>
      <c r="Z200" s="6"/>
      <c r="AA200" s="6"/>
      <c r="AB200" s="6"/>
      <c r="AD200" s="6"/>
      <c r="AF200" s="6"/>
      <c r="AG200" s="6"/>
      <c r="AH200" s="6"/>
      <c r="AJ200" s="6"/>
      <c r="AL200" s="6"/>
      <c r="AM200" s="6"/>
      <c r="AN200" s="6"/>
      <c r="AP200" s="6"/>
      <c r="AR200" s="6"/>
      <c r="AS200" s="6"/>
      <c r="AT200" s="6"/>
      <c r="AV200" s="6"/>
      <c r="AX200" s="6"/>
      <c r="AY200" s="6"/>
      <c r="AZ200" s="6"/>
      <c r="BB200" s="6"/>
      <c r="BD200" s="6"/>
      <c r="BE200" s="6"/>
      <c r="BF200" s="6"/>
      <c r="BH200" s="6"/>
    </row>
    <row r="201" spans="1:60" x14ac:dyDescent="0.25">
      <c r="B201" s="6"/>
      <c r="F201" s="6"/>
      <c r="H201" s="6"/>
      <c r="I201" s="6"/>
      <c r="J201" s="6"/>
      <c r="L201" s="6"/>
      <c r="N201" s="6"/>
      <c r="O201" s="6"/>
      <c r="P201" s="6"/>
      <c r="R201" s="6"/>
      <c r="T201" s="6"/>
      <c r="U201" s="6"/>
      <c r="V201" s="6"/>
      <c r="X201" s="6"/>
      <c r="Z201" s="6"/>
      <c r="AA201" s="6"/>
      <c r="AB201" s="6"/>
      <c r="AD201" s="6"/>
      <c r="AF201" s="6"/>
      <c r="AG201" s="6"/>
      <c r="AH201" s="6"/>
      <c r="AJ201" s="6"/>
      <c r="AL201" s="6"/>
      <c r="AM201" s="6"/>
      <c r="AN201" s="6"/>
      <c r="AP201" s="6"/>
      <c r="AR201" s="6"/>
      <c r="AS201" s="6"/>
      <c r="AT201" s="6"/>
      <c r="AV201" s="6"/>
      <c r="AX201" s="6"/>
      <c r="AY201" s="6"/>
      <c r="AZ201" s="6"/>
      <c r="BB201" s="6"/>
      <c r="BD201" s="6"/>
      <c r="BE201" s="6"/>
      <c r="BF201" s="6"/>
      <c r="BH201" s="6"/>
    </row>
    <row r="202" spans="1:60" x14ac:dyDescent="0.25">
      <c r="B202" s="6"/>
      <c r="I202" s="6"/>
      <c r="O202" s="6"/>
      <c r="U202" s="6"/>
      <c r="AA202" s="6"/>
      <c r="AG202" s="6"/>
      <c r="AM202" s="6"/>
      <c r="AS202" s="6"/>
      <c r="AY202" s="6"/>
      <c r="BE202" s="6"/>
    </row>
    <row r="203" spans="1:60" x14ac:dyDescent="0.25">
      <c r="B203" s="6"/>
      <c r="F203" s="6"/>
      <c r="H203" s="6"/>
      <c r="I203" s="6"/>
      <c r="J203" s="6"/>
      <c r="L203" s="6"/>
      <c r="N203" s="6"/>
      <c r="O203" s="6"/>
      <c r="P203" s="6"/>
      <c r="R203" s="6"/>
      <c r="T203" s="6"/>
      <c r="U203" s="6"/>
      <c r="V203" s="6"/>
      <c r="X203" s="6"/>
      <c r="Z203" s="6"/>
      <c r="AA203" s="6"/>
      <c r="AB203" s="6"/>
      <c r="AD203" s="6"/>
      <c r="AF203" s="6"/>
      <c r="AG203" s="6"/>
      <c r="AH203" s="6"/>
      <c r="AJ203" s="6"/>
      <c r="AL203" s="6"/>
      <c r="AM203" s="6"/>
      <c r="AN203" s="6"/>
      <c r="AP203" s="6"/>
      <c r="AR203" s="6"/>
      <c r="AS203" s="6"/>
      <c r="AT203" s="6"/>
      <c r="AV203" s="6"/>
      <c r="AX203" s="6"/>
      <c r="AY203" s="6"/>
      <c r="AZ203" s="6"/>
      <c r="BB203" s="6"/>
      <c r="BD203" s="6"/>
      <c r="BE203" s="6"/>
      <c r="BF203" s="6"/>
      <c r="BH203" s="6"/>
    </row>
    <row r="204" spans="1:60" x14ac:dyDescent="0.25">
      <c r="B204" s="6"/>
      <c r="F204" s="6"/>
      <c r="H204" s="6"/>
      <c r="I204" s="6"/>
      <c r="J204" s="6"/>
      <c r="L204" s="6"/>
      <c r="N204" s="6"/>
      <c r="O204" s="6"/>
      <c r="P204" s="6"/>
      <c r="R204" s="6"/>
      <c r="T204" s="6"/>
      <c r="U204" s="6"/>
      <c r="V204" s="6"/>
      <c r="X204" s="6"/>
      <c r="Z204" s="6"/>
      <c r="AA204" s="6"/>
      <c r="AB204" s="6"/>
      <c r="AD204" s="6"/>
      <c r="AF204" s="6"/>
      <c r="AG204" s="6"/>
      <c r="AH204" s="6"/>
      <c r="AJ204" s="6"/>
      <c r="AL204" s="6"/>
      <c r="AM204" s="6"/>
      <c r="AN204" s="6"/>
      <c r="AP204" s="6"/>
      <c r="AR204" s="6"/>
      <c r="AS204" s="6"/>
      <c r="AT204" s="6"/>
      <c r="AV204" s="6"/>
      <c r="AX204" s="6"/>
      <c r="AY204" s="6"/>
      <c r="AZ204" s="6"/>
      <c r="BB204" s="6"/>
      <c r="BD204" s="6"/>
      <c r="BE204" s="6"/>
      <c r="BF204" s="6"/>
      <c r="BH204" s="6"/>
    </row>
    <row r="205" spans="1:60" x14ac:dyDescent="0.25">
      <c r="F205" s="6"/>
      <c r="H205" s="6"/>
      <c r="I205" s="6"/>
      <c r="J205" s="6"/>
      <c r="L205" s="6"/>
      <c r="N205" s="6"/>
      <c r="O205" s="6"/>
      <c r="P205" s="6"/>
      <c r="R205" s="6"/>
      <c r="T205" s="6"/>
      <c r="U205" s="6"/>
      <c r="V205" s="6"/>
      <c r="X205" s="6"/>
      <c r="Z205" s="6"/>
      <c r="AA205" s="6"/>
      <c r="AB205" s="6"/>
      <c r="AD205" s="6"/>
      <c r="AF205" s="6"/>
      <c r="AG205" s="6"/>
      <c r="AH205" s="6"/>
      <c r="AJ205" s="6"/>
      <c r="AL205" s="6"/>
      <c r="AM205" s="6"/>
      <c r="AN205" s="6"/>
      <c r="AP205" s="6"/>
      <c r="AR205" s="6"/>
      <c r="AS205" s="6"/>
      <c r="AT205" s="6"/>
      <c r="AV205" s="6"/>
      <c r="AX205" s="6"/>
      <c r="AY205" s="6"/>
      <c r="AZ205" s="6"/>
      <c r="BB205" s="6"/>
      <c r="BD205" s="6"/>
      <c r="BE205" s="6"/>
      <c r="BF205" s="6"/>
      <c r="BH205" s="6"/>
    </row>
    <row r="206" spans="1:60" x14ac:dyDescent="0.25">
      <c r="B206" s="6"/>
      <c r="F206" s="6"/>
      <c r="H206" s="6"/>
      <c r="I206" s="6"/>
      <c r="J206" s="6"/>
      <c r="L206" s="6"/>
      <c r="N206" s="6"/>
      <c r="O206" s="6"/>
      <c r="P206" s="6"/>
      <c r="R206" s="6"/>
      <c r="T206" s="6"/>
      <c r="U206" s="6"/>
      <c r="V206" s="6"/>
      <c r="X206" s="6"/>
      <c r="Z206" s="6"/>
      <c r="AA206" s="6"/>
      <c r="AB206" s="6"/>
      <c r="AD206" s="6"/>
      <c r="AF206" s="6"/>
      <c r="AG206" s="6"/>
      <c r="AH206" s="6"/>
      <c r="AJ206" s="6"/>
      <c r="AL206" s="6"/>
      <c r="AM206" s="6"/>
      <c r="AN206" s="6"/>
      <c r="AP206" s="6"/>
      <c r="AR206" s="6"/>
      <c r="AS206" s="6"/>
      <c r="AT206" s="6"/>
      <c r="AV206" s="6"/>
      <c r="AX206" s="6"/>
      <c r="AY206" s="6"/>
      <c r="AZ206" s="6"/>
      <c r="BB206" s="6"/>
      <c r="BD206" s="6"/>
      <c r="BE206" s="6"/>
      <c r="BF206" s="6"/>
      <c r="BH206" s="6"/>
    </row>
    <row r="207" spans="1:60" x14ac:dyDescent="0.25">
      <c r="B207" s="6"/>
      <c r="I207" s="6"/>
      <c r="O207" s="6"/>
      <c r="U207" s="6"/>
      <c r="AA207" s="6"/>
      <c r="AG207" s="6"/>
      <c r="AM207" s="6"/>
      <c r="AS207" s="6"/>
      <c r="AY207" s="6"/>
      <c r="BE207" s="6"/>
    </row>
    <row r="208" spans="1:60" x14ac:dyDescent="0.25">
      <c r="A208" s="6"/>
      <c r="B208" s="6"/>
      <c r="F208" s="6"/>
      <c r="H208" s="6"/>
      <c r="I208" s="6"/>
      <c r="J208" s="6"/>
      <c r="L208" s="6"/>
      <c r="N208" s="6"/>
      <c r="O208" s="6"/>
      <c r="P208" s="6"/>
      <c r="R208" s="6"/>
      <c r="T208" s="6"/>
      <c r="U208" s="6"/>
      <c r="V208" s="6"/>
      <c r="X208" s="6"/>
      <c r="Z208" s="6"/>
      <c r="AA208" s="6"/>
      <c r="AB208" s="6"/>
      <c r="AD208" s="6"/>
      <c r="AF208" s="6"/>
      <c r="AG208" s="6"/>
      <c r="AH208" s="6"/>
      <c r="AJ208" s="6"/>
      <c r="AL208" s="6"/>
      <c r="AM208" s="6"/>
      <c r="AN208" s="6"/>
      <c r="AP208" s="6"/>
      <c r="AR208" s="6"/>
      <c r="AS208" s="6"/>
      <c r="AT208" s="6"/>
      <c r="AV208" s="6"/>
      <c r="AX208" s="6"/>
      <c r="AY208" s="6"/>
      <c r="AZ208" s="6"/>
      <c r="BB208" s="6"/>
      <c r="BD208" s="6"/>
      <c r="BE208" s="6"/>
      <c r="BF208" s="6"/>
      <c r="BH208" s="6"/>
    </row>
    <row r="209" spans="1:60" x14ac:dyDescent="0.25">
      <c r="B209" s="6"/>
      <c r="F209" s="6"/>
      <c r="H209" s="6"/>
      <c r="I209" s="6"/>
      <c r="J209" s="6"/>
      <c r="L209" s="6"/>
      <c r="N209" s="6"/>
      <c r="O209" s="6"/>
      <c r="P209" s="6"/>
      <c r="R209" s="6"/>
      <c r="T209" s="6"/>
      <c r="U209" s="6"/>
      <c r="V209" s="6"/>
      <c r="X209" s="6"/>
      <c r="Z209" s="6"/>
      <c r="AA209" s="6"/>
      <c r="AB209" s="6"/>
      <c r="AD209" s="6"/>
      <c r="AF209" s="6"/>
      <c r="AG209" s="6"/>
      <c r="AH209" s="6"/>
      <c r="AJ209" s="6"/>
      <c r="AL209" s="6"/>
      <c r="AM209" s="6"/>
      <c r="AN209" s="6"/>
      <c r="AP209" s="6"/>
      <c r="AR209" s="6"/>
      <c r="AS209" s="6"/>
      <c r="AT209" s="6"/>
      <c r="AV209" s="6"/>
      <c r="AX209" s="6"/>
      <c r="AY209" s="6"/>
      <c r="AZ209" s="6"/>
      <c r="BB209" s="6"/>
      <c r="BD209" s="6"/>
      <c r="BE209" s="6"/>
      <c r="BF209" s="6"/>
      <c r="BH209" s="6"/>
    </row>
    <row r="210" spans="1:60" x14ac:dyDescent="0.25">
      <c r="A210" s="6"/>
      <c r="B210" s="6"/>
      <c r="F210" s="6"/>
      <c r="H210" s="6"/>
      <c r="I210" s="6"/>
      <c r="J210" s="6"/>
      <c r="L210" s="6"/>
      <c r="N210" s="6"/>
      <c r="O210" s="6"/>
      <c r="P210" s="6"/>
      <c r="R210" s="6"/>
      <c r="T210" s="6"/>
      <c r="U210" s="6"/>
      <c r="V210" s="6"/>
      <c r="X210" s="6"/>
      <c r="Z210" s="6"/>
      <c r="AA210" s="6"/>
      <c r="AB210" s="6"/>
      <c r="AD210" s="6"/>
      <c r="AF210" s="6"/>
      <c r="AG210" s="6"/>
      <c r="AH210" s="6"/>
      <c r="AJ210" s="6"/>
      <c r="AL210" s="6"/>
      <c r="AM210" s="6"/>
      <c r="AN210" s="6"/>
      <c r="AP210" s="6"/>
      <c r="AR210" s="6"/>
      <c r="AS210" s="6"/>
      <c r="AT210" s="6"/>
      <c r="AV210" s="6"/>
      <c r="AX210" s="6"/>
      <c r="AY210" s="6"/>
      <c r="AZ210" s="6"/>
      <c r="BB210" s="6"/>
      <c r="BD210" s="6"/>
      <c r="BE210" s="6"/>
      <c r="BF210" s="6"/>
      <c r="BH210" s="6"/>
    </row>
    <row r="211" spans="1:60" x14ac:dyDescent="0.25">
      <c r="A211" s="6"/>
      <c r="B211" s="6"/>
      <c r="F211" s="6"/>
      <c r="H211" s="6"/>
      <c r="I211" s="6"/>
      <c r="J211" s="6"/>
      <c r="L211" s="6"/>
      <c r="N211" s="6"/>
      <c r="O211" s="6"/>
      <c r="P211" s="6"/>
      <c r="R211" s="6"/>
      <c r="T211" s="6"/>
      <c r="U211" s="6"/>
      <c r="V211" s="6"/>
      <c r="X211" s="6"/>
      <c r="Z211" s="6"/>
      <c r="AA211" s="6"/>
      <c r="AB211" s="6"/>
      <c r="AD211" s="6"/>
      <c r="AF211" s="6"/>
      <c r="AG211" s="6"/>
      <c r="AH211" s="6"/>
      <c r="AJ211" s="6"/>
      <c r="AL211" s="6"/>
      <c r="AM211" s="6"/>
      <c r="AN211" s="6"/>
      <c r="AP211" s="6"/>
      <c r="AR211" s="6"/>
      <c r="AS211" s="6"/>
      <c r="AT211" s="6"/>
      <c r="AV211" s="6"/>
      <c r="AX211" s="6"/>
      <c r="AY211" s="6"/>
      <c r="AZ211" s="6"/>
      <c r="BB211" s="6"/>
      <c r="BD211" s="6"/>
      <c r="BE211" s="6"/>
      <c r="BF211" s="6"/>
      <c r="BH211" s="6"/>
    </row>
    <row r="212" spans="1:60" x14ac:dyDescent="0.25">
      <c r="A212" s="6"/>
      <c r="B212" s="6"/>
      <c r="F212" s="6"/>
      <c r="H212" s="6"/>
      <c r="I212" s="6"/>
      <c r="J212" s="6"/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/>
      <c r="AB212" s="6"/>
      <c r="AD212" s="6"/>
      <c r="AF212" s="6"/>
      <c r="AG212" s="6"/>
      <c r="AH212" s="6"/>
      <c r="AJ212" s="6"/>
      <c r="AL212" s="6"/>
      <c r="AM212" s="6"/>
      <c r="AN212" s="6"/>
      <c r="AP212" s="6"/>
      <c r="AR212" s="6"/>
      <c r="AS212" s="6"/>
      <c r="AT212" s="6"/>
      <c r="AV212" s="6"/>
      <c r="AX212" s="6"/>
      <c r="AY212" s="6"/>
      <c r="AZ212" s="6"/>
      <c r="BB212" s="6"/>
      <c r="BD212" s="6"/>
      <c r="BE212" s="6"/>
      <c r="BF212" s="6"/>
      <c r="BH212" s="6"/>
    </row>
    <row r="213" spans="1:60" x14ac:dyDescent="0.25">
      <c r="A213" s="6"/>
      <c r="B213" s="6"/>
      <c r="F213" s="6"/>
      <c r="H213" s="6"/>
      <c r="I213" s="6"/>
      <c r="J213" s="6"/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/>
      <c r="AB213" s="6"/>
      <c r="AD213" s="6"/>
      <c r="AF213" s="6"/>
      <c r="AG213" s="6"/>
      <c r="AH213" s="6"/>
      <c r="AJ213" s="6"/>
      <c r="AL213" s="6"/>
      <c r="AM213" s="6"/>
      <c r="AN213" s="6"/>
      <c r="AP213" s="6"/>
      <c r="AR213" s="6"/>
      <c r="AS213" s="6"/>
      <c r="AT213" s="6"/>
      <c r="AV213" s="6"/>
      <c r="AX213" s="6"/>
      <c r="AY213" s="6"/>
      <c r="AZ213" s="6"/>
      <c r="BB213" s="6"/>
      <c r="BD213" s="6"/>
      <c r="BE213" s="6"/>
      <c r="BF213" s="6"/>
      <c r="BH213" s="6"/>
    </row>
    <row r="214" spans="1:60" x14ac:dyDescent="0.25">
      <c r="A214" s="6"/>
      <c r="B214" s="6"/>
      <c r="F214" s="6"/>
      <c r="H214" s="6"/>
      <c r="I214" s="6"/>
      <c r="J214" s="6"/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/>
      <c r="AB214" s="6"/>
      <c r="AD214" s="6"/>
      <c r="AF214" s="6"/>
      <c r="AG214" s="6"/>
      <c r="AH214" s="6"/>
      <c r="AJ214" s="6"/>
      <c r="AL214" s="6"/>
      <c r="AM214" s="6"/>
      <c r="AN214" s="6"/>
      <c r="AP214" s="6"/>
      <c r="AR214" s="6"/>
      <c r="AS214" s="6"/>
      <c r="AT214" s="6"/>
      <c r="AV214" s="6"/>
      <c r="AX214" s="6"/>
      <c r="AY214" s="6"/>
      <c r="AZ214" s="6"/>
      <c r="BB214" s="6"/>
      <c r="BD214" s="6"/>
      <c r="BE214" s="6"/>
      <c r="BF214" s="6"/>
      <c r="BH214" s="6"/>
    </row>
    <row r="215" spans="1:60" x14ac:dyDescent="0.25">
      <c r="A215" s="6"/>
      <c r="B215" s="6"/>
      <c r="F215" s="6"/>
      <c r="H215" s="6"/>
      <c r="I215" s="6"/>
      <c r="J215" s="6"/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/>
      <c r="AB215" s="6"/>
      <c r="AD215" s="6"/>
      <c r="AF215" s="6"/>
      <c r="AG215" s="6"/>
      <c r="AH215" s="6"/>
      <c r="AJ215" s="6"/>
      <c r="AL215" s="6"/>
      <c r="AM215" s="6"/>
      <c r="AN215" s="6"/>
      <c r="AP215" s="6"/>
      <c r="AR215" s="6"/>
      <c r="AS215" s="6"/>
      <c r="AT215" s="6"/>
      <c r="AV215" s="6"/>
      <c r="AX215" s="6"/>
      <c r="AY215" s="6"/>
      <c r="AZ215" s="6"/>
      <c r="BB215" s="6"/>
      <c r="BD215" s="6"/>
      <c r="BE215" s="6"/>
      <c r="BF215" s="6"/>
      <c r="BH215" s="6"/>
    </row>
    <row r="216" spans="1:60" x14ac:dyDescent="0.25">
      <c r="A216" s="6"/>
      <c r="B216" s="6"/>
      <c r="F216" s="6"/>
      <c r="H216" s="6"/>
      <c r="I216" s="6"/>
      <c r="J216" s="6"/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/>
      <c r="AB216" s="6"/>
      <c r="AD216" s="6"/>
      <c r="AF216" s="6"/>
      <c r="AG216" s="6"/>
      <c r="AH216" s="6"/>
      <c r="AJ216" s="6"/>
      <c r="AL216" s="6"/>
      <c r="AM216" s="6"/>
      <c r="AN216" s="6"/>
      <c r="AP216" s="6"/>
      <c r="AR216" s="6"/>
      <c r="AS216" s="6"/>
      <c r="AT216" s="6"/>
      <c r="AV216" s="6"/>
      <c r="AX216" s="6"/>
      <c r="AY216" s="6"/>
      <c r="AZ216" s="6"/>
      <c r="BB216" s="6"/>
      <c r="BD216" s="6"/>
      <c r="BE216" s="6"/>
      <c r="BF216" s="6"/>
      <c r="BH216" s="6"/>
    </row>
    <row r="217" spans="1:60" x14ac:dyDescent="0.25">
      <c r="A217" s="6"/>
      <c r="B217" s="6"/>
      <c r="F217" s="6"/>
      <c r="H217" s="6"/>
      <c r="I217" s="6"/>
      <c r="J217" s="6"/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/>
      <c r="AB217" s="6"/>
      <c r="AD217" s="6"/>
      <c r="AF217" s="6"/>
      <c r="AG217" s="6"/>
      <c r="AH217" s="6"/>
      <c r="AJ217" s="6"/>
      <c r="AL217" s="6"/>
      <c r="AM217" s="6"/>
      <c r="AN217" s="6"/>
      <c r="AP217" s="6"/>
      <c r="AR217" s="6"/>
      <c r="AS217" s="6"/>
      <c r="AT217" s="6"/>
      <c r="AV217" s="6"/>
      <c r="AX217" s="6"/>
      <c r="AY217" s="6"/>
      <c r="AZ217" s="6"/>
      <c r="BB217" s="6"/>
      <c r="BD217" s="6"/>
      <c r="BE217" s="6"/>
      <c r="BF217" s="6"/>
      <c r="BH217" s="6"/>
    </row>
    <row r="218" spans="1:60" x14ac:dyDescent="0.25">
      <c r="A218" s="6"/>
      <c r="B218" s="6"/>
      <c r="F218" s="6"/>
      <c r="H218" s="6"/>
      <c r="I218" s="6"/>
      <c r="J218" s="6"/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/>
      <c r="AB218" s="6"/>
      <c r="AD218" s="6"/>
      <c r="AF218" s="6"/>
      <c r="AG218" s="6"/>
      <c r="AH218" s="6"/>
      <c r="AJ218" s="6"/>
      <c r="AL218" s="6"/>
      <c r="AM218" s="6"/>
      <c r="AN218" s="6"/>
      <c r="AP218" s="6"/>
      <c r="AR218" s="6"/>
      <c r="AS218" s="6"/>
      <c r="AT218" s="6"/>
      <c r="AV218" s="6"/>
      <c r="AX218" s="6"/>
      <c r="AY218" s="6"/>
      <c r="AZ218" s="6"/>
      <c r="BB218" s="6"/>
      <c r="BD218" s="6"/>
      <c r="BE218" s="6"/>
      <c r="BF218" s="6"/>
      <c r="BH218" s="6"/>
    </row>
    <row r="219" spans="1:60" x14ac:dyDescent="0.25">
      <c r="A219" s="6"/>
      <c r="B219" s="6"/>
      <c r="F219" s="6"/>
      <c r="H219" s="6"/>
      <c r="I219" s="6"/>
      <c r="J219" s="6"/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/>
      <c r="AB219" s="6"/>
      <c r="AD219" s="6"/>
      <c r="AF219" s="6"/>
      <c r="AG219" s="6"/>
      <c r="AH219" s="6"/>
      <c r="AJ219" s="6"/>
      <c r="AL219" s="6"/>
      <c r="AM219" s="6"/>
      <c r="AN219" s="6"/>
      <c r="AP219" s="6"/>
      <c r="AR219" s="6"/>
      <c r="AS219" s="6"/>
      <c r="AT219" s="6"/>
      <c r="AV219" s="6"/>
      <c r="AX219" s="6"/>
      <c r="AY219" s="6"/>
      <c r="AZ219" s="6"/>
      <c r="BB219" s="6"/>
      <c r="BD219" s="6"/>
      <c r="BE219" s="6"/>
      <c r="BF219" s="6"/>
      <c r="BH219" s="6"/>
    </row>
    <row r="220" spans="1:60" x14ac:dyDescent="0.25">
      <c r="B220" s="6"/>
      <c r="F220" s="6"/>
      <c r="H220" s="6"/>
      <c r="I220" s="6"/>
      <c r="J220" s="6"/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/>
      <c r="AB220" s="6"/>
      <c r="AD220" s="6"/>
      <c r="AF220" s="6"/>
      <c r="AG220" s="6"/>
      <c r="AH220" s="6"/>
      <c r="AJ220" s="6"/>
      <c r="AL220" s="6"/>
      <c r="AM220" s="6"/>
      <c r="AN220" s="6"/>
      <c r="AP220" s="6"/>
      <c r="AR220" s="6"/>
      <c r="AS220" s="6"/>
      <c r="AT220" s="6"/>
      <c r="AV220" s="6"/>
      <c r="AX220" s="6"/>
      <c r="AY220" s="6"/>
      <c r="AZ220" s="6"/>
      <c r="BB220" s="6"/>
      <c r="BD220" s="6"/>
      <c r="BE220" s="6"/>
      <c r="BF220" s="6"/>
      <c r="BH220" s="6"/>
    </row>
    <row r="221" spans="1:60" x14ac:dyDescent="0.25">
      <c r="A221" s="6"/>
      <c r="B221" s="6"/>
      <c r="I221" s="6"/>
      <c r="O221" s="6"/>
      <c r="U221" s="6"/>
      <c r="AA221" s="6"/>
      <c r="AG221" s="6"/>
      <c r="AM221" s="6"/>
      <c r="AS221" s="6"/>
      <c r="AY221" s="6"/>
      <c r="BE221" s="6"/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/>
      <c r="AB222" s="6"/>
      <c r="AD222" s="6"/>
      <c r="AF222" s="6"/>
      <c r="AG222" s="6"/>
      <c r="AH222" s="6"/>
      <c r="AJ222" s="6"/>
      <c r="AL222" s="6"/>
      <c r="AM222" s="6"/>
      <c r="AN222" s="6"/>
      <c r="AP222" s="6"/>
      <c r="AR222" s="6"/>
      <c r="AS222" s="6"/>
      <c r="AT222" s="6"/>
      <c r="AV222" s="6"/>
      <c r="AX222" s="6"/>
      <c r="AY222" s="6"/>
      <c r="AZ222" s="6"/>
      <c r="BB222" s="6"/>
      <c r="BD222" s="6"/>
      <c r="BE222" s="6"/>
      <c r="BF222" s="6"/>
      <c r="BH222" s="6"/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/>
      <c r="AB223" s="6"/>
      <c r="AD223" s="6"/>
      <c r="AF223" s="6"/>
      <c r="AG223" s="6"/>
      <c r="AH223" s="6"/>
      <c r="AJ223" s="6"/>
      <c r="AL223" s="6"/>
      <c r="AM223" s="6"/>
      <c r="AN223" s="6"/>
      <c r="AP223" s="6"/>
      <c r="AR223" s="6"/>
      <c r="AS223" s="6"/>
      <c r="AT223" s="6"/>
      <c r="AV223" s="6"/>
      <c r="AX223" s="6"/>
      <c r="AY223" s="6"/>
      <c r="AZ223" s="6"/>
      <c r="BB223" s="6"/>
      <c r="BD223" s="6"/>
      <c r="BE223" s="6"/>
      <c r="BF223" s="6"/>
      <c r="BH223" s="6"/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/>
      <c r="AB224" s="6"/>
      <c r="AD224" s="6"/>
      <c r="AF224" s="6"/>
      <c r="AG224" s="6"/>
      <c r="AH224" s="6"/>
      <c r="AJ224" s="6"/>
      <c r="AL224" s="6"/>
      <c r="AM224" s="6"/>
      <c r="AN224" s="6"/>
      <c r="AP224" s="6"/>
      <c r="AR224" s="6"/>
      <c r="AS224" s="6"/>
      <c r="AT224" s="6"/>
      <c r="AV224" s="6"/>
      <c r="AX224" s="6"/>
      <c r="AY224" s="6"/>
      <c r="AZ224" s="6"/>
      <c r="BB224" s="6"/>
      <c r="BD224" s="6"/>
      <c r="BE224" s="6"/>
      <c r="BF224" s="6"/>
      <c r="BH224" s="6"/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/>
      <c r="AB225" s="6"/>
      <c r="AD225" s="6"/>
      <c r="AF225" s="6"/>
      <c r="AG225" s="6"/>
      <c r="AH225" s="6"/>
      <c r="AJ225" s="6"/>
      <c r="AL225" s="6"/>
      <c r="AM225" s="6"/>
      <c r="AN225" s="6"/>
      <c r="AP225" s="6"/>
      <c r="AR225" s="6"/>
      <c r="AS225" s="6"/>
      <c r="AT225" s="6"/>
      <c r="AV225" s="6"/>
      <c r="AX225" s="6"/>
      <c r="AY225" s="6"/>
      <c r="AZ225" s="6"/>
      <c r="BB225" s="6"/>
      <c r="BD225" s="6"/>
      <c r="BE225" s="6"/>
      <c r="BF225" s="6"/>
      <c r="BH225" s="6"/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/>
      <c r="AB226" s="6"/>
      <c r="AD226" s="6"/>
      <c r="AF226" s="6"/>
      <c r="AG226" s="6"/>
      <c r="AH226" s="6"/>
      <c r="AJ226" s="6"/>
      <c r="AL226" s="6"/>
      <c r="AM226" s="6"/>
      <c r="AN226" s="6"/>
      <c r="AP226" s="6"/>
      <c r="AR226" s="6"/>
      <c r="AS226" s="6"/>
      <c r="AT226" s="6"/>
      <c r="AV226" s="6"/>
      <c r="AX226" s="6"/>
      <c r="AY226" s="6"/>
      <c r="AZ226" s="6"/>
      <c r="BB226" s="6"/>
      <c r="BD226" s="6"/>
      <c r="BE226" s="6"/>
      <c r="BF226" s="6"/>
      <c r="BH226" s="6"/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/>
      <c r="AB227" s="6"/>
      <c r="AD227" s="6"/>
      <c r="AF227" s="6"/>
      <c r="AG227" s="6"/>
      <c r="AH227" s="6"/>
      <c r="AJ227" s="6"/>
      <c r="AL227" s="6"/>
      <c r="AM227" s="6"/>
      <c r="AN227" s="6"/>
      <c r="AP227" s="6"/>
      <c r="AR227" s="6"/>
      <c r="AS227" s="6"/>
      <c r="AT227" s="6"/>
      <c r="AV227" s="6"/>
      <c r="AX227" s="6"/>
      <c r="AY227" s="6"/>
      <c r="AZ227" s="6"/>
      <c r="BB227" s="6"/>
      <c r="BD227" s="6"/>
      <c r="BE227" s="6"/>
      <c r="BF227" s="6"/>
      <c r="BH227" s="6"/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/>
      <c r="AN228" s="6"/>
      <c r="AP228" s="6"/>
      <c r="AR228" s="6"/>
      <c r="AS228" s="6"/>
      <c r="AT228" s="6"/>
      <c r="AV228" s="6"/>
      <c r="AX228" s="6"/>
      <c r="AY228" s="6"/>
      <c r="AZ228" s="6"/>
      <c r="BB228" s="6"/>
      <c r="BD228" s="6"/>
      <c r="BE228" s="6"/>
      <c r="BF228" s="6"/>
      <c r="BH228" s="6"/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/>
      <c r="AN229" s="6"/>
      <c r="AP229" s="6"/>
      <c r="AR229" s="6"/>
      <c r="AS229" s="6"/>
      <c r="AT229" s="6"/>
      <c r="AV229" s="6"/>
      <c r="AX229" s="6"/>
      <c r="AY229" s="6"/>
      <c r="AZ229" s="6"/>
      <c r="BB229" s="6"/>
      <c r="BD229" s="6"/>
      <c r="BE229" s="6"/>
      <c r="BF229" s="6"/>
      <c r="BH229" s="6"/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R230" s="6"/>
      <c r="AS230" s="6"/>
      <c r="AT230" s="6"/>
      <c r="AV230" s="6"/>
      <c r="AX230" s="6"/>
      <c r="AY230" s="6"/>
      <c r="AZ230" s="6"/>
      <c r="BB230" s="6"/>
      <c r="BD230" s="6"/>
      <c r="BE230" s="6"/>
      <c r="BF230" s="6"/>
      <c r="BH230" s="6"/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R231" s="6"/>
      <c r="AS231" s="6"/>
      <c r="AT231" s="6"/>
      <c r="AV231" s="6"/>
      <c r="AX231" s="6"/>
      <c r="AY231" s="6"/>
      <c r="AZ231" s="6"/>
      <c r="BB231" s="6"/>
      <c r="BD231" s="6"/>
      <c r="BE231" s="6"/>
      <c r="BF231" s="6"/>
      <c r="BH231" s="6"/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R232" s="6"/>
      <c r="AS232" s="6"/>
      <c r="AT232" s="6"/>
      <c r="AV232" s="6"/>
      <c r="AX232" s="6"/>
      <c r="AY232" s="6"/>
      <c r="AZ232" s="6"/>
      <c r="BB232" s="6"/>
      <c r="BD232" s="6"/>
      <c r="BE232" s="6"/>
      <c r="BF232" s="6"/>
      <c r="BH232" s="6"/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R233" s="6"/>
      <c r="AS233" s="6"/>
      <c r="AT233" s="6"/>
      <c r="AV233" s="6"/>
      <c r="AX233" s="6"/>
      <c r="AY233" s="6"/>
      <c r="AZ233" s="6"/>
      <c r="BB233" s="6"/>
      <c r="BD233" s="6"/>
      <c r="BE233" s="6"/>
      <c r="BF233" s="6"/>
      <c r="BH233" s="6"/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R234" s="6"/>
      <c r="AS234" s="6"/>
      <c r="AT234" s="6"/>
      <c r="AV234" s="6"/>
      <c r="AX234" s="6"/>
      <c r="AY234" s="6"/>
      <c r="AZ234" s="6"/>
      <c r="BB234" s="6"/>
      <c r="BD234" s="6"/>
      <c r="BE234" s="6"/>
      <c r="BF234" s="6"/>
      <c r="BH234" s="6"/>
    </row>
    <row r="235" spans="1:60" x14ac:dyDescent="0.25">
      <c r="B235" s="6"/>
      <c r="I235" s="6"/>
      <c r="O235" s="6"/>
      <c r="U235" s="6"/>
      <c r="AA235" s="6"/>
      <c r="AG235" s="6"/>
      <c r="AM235" s="6"/>
      <c r="AS235" s="6"/>
      <c r="AY235" s="6"/>
      <c r="BE235" s="6"/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R236" s="6"/>
      <c r="AS236" s="6"/>
      <c r="AT236" s="6"/>
      <c r="AV236" s="6"/>
      <c r="AX236" s="6"/>
      <c r="AY236" s="6"/>
      <c r="AZ236" s="6"/>
      <c r="BB236" s="6"/>
      <c r="BD236" s="6"/>
      <c r="BE236" s="6"/>
      <c r="BF236" s="6"/>
      <c r="BH236" s="6"/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R237" s="6"/>
      <c r="AS237" s="6"/>
      <c r="AT237" s="6"/>
      <c r="AV237" s="6"/>
      <c r="AX237" s="6"/>
      <c r="AY237" s="6"/>
      <c r="AZ237" s="6"/>
      <c r="BB237" s="6"/>
      <c r="BD237" s="6"/>
      <c r="BE237" s="6"/>
      <c r="BF237" s="6"/>
      <c r="BH237" s="6"/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R238" s="6"/>
      <c r="AS238" s="6"/>
      <c r="AT238" s="6"/>
      <c r="AV238" s="6"/>
      <c r="AX238" s="6"/>
      <c r="AY238" s="6"/>
      <c r="AZ238" s="6"/>
      <c r="BB238" s="6"/>
      <c r="BD238" s="6"/>
      <c r="BE238" s="6"/>
      <c r="BF238" s="6"/>
      <c r="BH238" s="6"/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R239" s="6"/>
      <c r="AS239" s="6"/>
      <c r="AT239" s="6"/>
      <c r="AV239" s="6"/>
      <c r="AX239" s="6"/>
      <c r="AY239" s="6"/>
      <c r="AZ239" s="6"/>
      <c r="BB239" s="6"/>
      <c r="BD239" s="6"/>
      <c r="BE239" s="6"/>
      <c r="BF239" s="6"/>
      <c r="BH239" s="6"/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R240" s="6"/>
      <c r="AS240" s="6"/>
      <c r="AT240" s="6"/>
      <c r="AV240" s="6"/>
      <c r="AX240" s="6"/>
      <c r="AY240" s="6"/>
      <c r="AZ240" s="6"/>
      <c r="BB240" s="6"/>
      <c r="BD240" s="6"/>
      <c r="BE240" s="6"/>
      <c r="BF240" s="6"/>
      <c r="BH240" s="6"/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R241" s="6"/>
      <c r="AS241" s="6"/>
      <c r="AT241" s="6"/>
      <c r="AV241" s="6"/>
      <c r="AX241" s="6"/>
      <c r="AY241" s="6"/>
      <c r="AZ241" s="6"/>
      <c r="BB241" s="6"/>
      <c r="BD241" s="6"/>
      <c r="BE241" s="6"/>
      <c r="BF241" s="6"/>
      <c r="BH241" s="6"/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R242" s="6"/>
      <c r="AS242" s="6"/>
      <c r="AT242" s="6"/>
      <c r="AV242" s="6"/>
      <c r="AX242" s="6"/>
      <c r="AY242" s="6"/>
      <c r="AZ242" s="6"/>
      <c r="BB242" s="6"/>
      <c r="BD242" s="6"/>
      <c r="BE242" s="6"/>
      <c r="BF242" s="6"/>
      <c r="BH242" s="6"/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R243" s="6"/>
      <c r="AS243" s="6"/>
      <c r="AT243" s="6"/>
      <c r="AV243" s="6"/>
      <c r="AX243" s="6"/>
      <c r="AY243" s="6"/>
      <c r="AZ243" s="6"/>
      <c r="BB243" s="6"/>
      <c r="BD243" s="6"/>
      <c r="BE243" s="6"/>
      <c r="BF243" s="6"/>
      <c r="BH243" s="6"/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R244" s="6"/>
      <c r="AS244" s="6"/>
      <c r="AT244" s="6"/>
      <c r="AV244" s="6"/>
      <c r="AX244" s="6"/>
      <c r="AY244" s="6"/>
      <c r="AZ244" s="6"/>
      <c r="BB244" s="6"/>
      <c r="BD244" s="6"/>
      <c r="BE244" s="6"/>
      <c r="BF244" s="6"/>
      <c r="BH244" s="6"/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S245" s="6"/>
      <c r="AY245" s="6"/>
      <c r="BE245" s="6"/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R246" s="6"/>
      <c r="AS246" s="6"/>
      <c r="AT246" s="6"/>
      <c r="AV246" s="6"/>
      <c r="AX246" s="6"/>
      <c r="AY246" s="6"/>
      <c r="AZ246" s="6"/>
      <c r="BB246" s="6"/>
      <c r="BD246" s="6"/>
      <c r="BE246" s="6"/>
      <c r="BF246" s="6"/>
      <c r="BH246" s="6"/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R247" s="6"/>
      <c r="AS247" s="6"/>
      <c r="AT247" s="6"/>
      <c r="AV247" s="6"/>
      <c r="AX247" s="6"/>
      <c r="AY247" s="6"/>
      <c r="AZ247" s="6"/>
      <c r="BB247" s="6"/>
      <c r="BD247" s="6"/>
      <c r="BE247" s="6"/>
      <c r="BF247" s="6"/>
      <c r="BH247" s="6"/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R248" s="6"/>
      <c r="AS248" s="6"/>
      <c r="AT248" s="6"/>
      <c r="AV248" s="6"/>
      <c r="AX248" s="6"/>
      <c r="AY248" s="6"/>
      <c r="AZ248" s="6"/>
      <c r="BB248" s="6"/>
      <c r="BD248" s="6"/>
      <c r="BE248" s="6"/>
      <c r="BF248" s="6"/>
      <c r="BH248" s="6"/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R249" s="6"/>
      <c r="AS249" s="6"/>
      <c r="AT249" s="6"/>
      <c r="AV249" s="6"/>
      <c r="AX249" s="6"/>
      <c r="AY249" s="6"/>
      <c r="AZ249" s="6"/>
      <c r="BB249" s="6"/>
      <c r="BD249" s="6"/>
      <c r="BE249" s="6"/>
      <c r="BF249" s="6"/>
      <c r="BH249" s="6"/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R250" s="6"/>
      <c r="AS250" s="6"/>
      <c r="AT250" s="6"/>
      <c r="AV250" s="6"/>
      <c r="AX250" s="6"/>
      <c r="AY250" s="6"/>
      <c r="AZ250" s="6"/>
      <c r="BB250" s="6"/>
      <c r="BD250" s="6"/>
      <c r="BE250" s="6"/>
      <c r="BF250" s="6"/>
      <c r="BH250" s="6"/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R251" s="6"/>
      <c r="AS251" s="6"/>
      <c r="AT251" s="6"/>
      <c r="AV251" s="6"/>
      <c r="AX251" s="6"/>
      <c r="AY251" s="6"/>
      <c r="AZ251" s="6"/>
      <c r="BB251" s="6"/>
      <c r="BD251" s="6"/>
      <c r="BE251" s="6"/>
      <c r="BF251" s="6"/>
      <c r="BH251" s="6"/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R252" s="6"/>
      <c r="AS252" s="6"/>
      <c r="AT252" s="6"/>
      <c r="AV252" s="6"/>
      <c r="AX252" s="6"/>
      <c r="AY252" s="6"/>
      <c r="AZ252" s="6"/>
      <c r="BB252" s="6"/>
      <c r="BD252" s="6"/>
      <c r="BE252" s="6"/>
      <c r="BF252" s="6"/>
      <c r="BH252" s="6"/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S253" s="6"/>
      <c r="AY253" s="6"/>
      <c r="BE253" s="6"/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R254" s="6"/>
      <c r="AS254" s="6"/>
      <c r="AT254" s="6"/>
      <c r="AV254" s="6"/>
      <c r="AX254" s="6"/>
      <c r="AY254" s="6"/>
      <c r="AZ254" s="6"/>
      <c r="BB254" s="6"/>
      <c r="BD254" s="6"/>
      <c r="BE254" s="6"/>
      <c r="BF254" s="6"/>
      <c r="BH254" s="6"/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R255" s="6"/>
      <c r="AS255" s="6"/>
      <c r="AT255" s="6"/>
      <c r="AV255" s="6"/>
      <c r="AX255" s="6"/>
      <c r="AY255" s="6"/>
      <c r="AZ255" s="6"/>
      <c r="BB255" s="6"/>
      <c r="BD255" s="6"/>
      <c r="BE255" s="6"/>
      <c r="BF255" s="6"/>
      <c r="BH255" s="6"/>
    </row>
    <row r="256" spans="1:60" x14ac:dyDescent="0.25">
      <c r="A256" s="6"/>
      <c r="F256" s="6"/>
      <c r="H256" s="6"/>
      <c r="I256" s="6"/>
      <c r="J256" s="6"/>
      <c r="L256" s="6"/>
      <c r="N256" s="6"/>
      <c r="O256" s="6"/>
      <c r="P256" s="6"/>
      <c r="R256" s="6"/>
      <c r="T256" s="6"/>
      <c r="U256" s="6"/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R256" s="6"/>
      <c r="AS256" s="6"/>
      <c r="AT256" s="6"/>
      <c r="AV256" s="6"/>
      <c r="AX256" s="6"/>
      <c r="AY256" s="6"/>
      <c r="AZ256" s="6"/>
      <c r="BB256" s="6"/>
      <c r="BD256" s="6"/>
      <c r="BE256" s="6"/>
      <c r="BF256" s="6"/>
      <c r="BH256" s="6"/>
    </row>
    <row r="257" spans="1:60" x14ac:dyDescent="0.25">
      <c r="A257" s="6"/>
      <c r="B257" s="6"/>
      <c r="F257" s="6"/>
      <c r="H257" s="6"/>
      <c r="I257" s="6"/>
      <c r="J257" s="6"/>
      <c r="L257" s="6"/>
      <c r="N257" s="6"/>
      <c r="O257" s="6"/>
      <c r="P257" s="6"/>
      <c r="R257" s="6"/>
      <c r="T257" s="6"/>
      <c r="U257" s="6"/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R257" s="6"/>
      <c r="AS257" s="6"/>
      <c r="AT257" s="6"/>
      <c r="AV257" s="6"/>
      <c r="AX257" s="6"/>
      <c r="AY257" s="6"/>
      <c r="AZ257" s="6"/>
      <c r="BB257" s="6"/>
      <c r="BD257" s="6"/>
      <c r="BE257" s="6"/>
      <c r="BF257" s="6"/>
      <c r="BH257" s="6"/>
    </row>
    <row r="258" spans="1:60" x14ac:dyDescent="0.25">
      <c r="A258" s="6"/>
      <c r="B258" s="6"/>
      <c r="F258" s="6"/>
      <c r="H258" s="6"/>
      <c r="I258" s="6"/>
      <c r="J258" s="6"/>
      <c r="L258" s="6"/>
      <c r="N258" s="6"/>
      <c r="O258" s="6"/>
      <c r="P258" s="6"/>
      <c r="R258" s="6"/>
      <c r="T258" s="6"/>
      <c r="U258" s="6"/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R258" s="6"/>
      <c r="AS258" s="6"/>
      <c r="AT258" s="6"/>
      <c r="AV258" s="6"/>
      <c r="AX258" s="6"/>
      <c r="AY258" s="6"/>
      <c r="AZ258" s="6"/>
      <c r="BB258" s="6"/>
      <c r="BD258" s="6"/>
      <c r="BE258" s="6"/>
      <c r="BF258" s="6"/>
      <c r="BH258" s="6"/>
    </row>
    <row r="259" spans="1:60" x14ac:dyDescent="0.25">
      <c r="A259" s="6"/>
      <c r="F259" s="6"/>
      <c r="H259" s="6"/>
      <c r="I259" s="6"/>
      <c r="J259" s="6"/>
      <c r="L259" s="6"/>
      <c r="N259" s="6"/>
      <c r="O259" s="6"/>
      <c r="P259" s="6"/>
      <c r="R259" s="6"/>
      <c r="T259" s="6"/>
      <c r="U259" s="6"/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R259" s="6"/>
      <c r="AS259" s="6"/>
      <c r="AT259" s="6"/>
      <c r="AV259" s="6"/>
      <c r="AX259" s="6"/>
      <c r="AY259" s="6"/>
      <c r="AZ259" s="6"/>
      <c r="BB259" s="6"/>
      <c r="BD259" s="6"/>
      <c r="BE259" s="6"/>
      <c r="BF259" s="6"/>
      <c r="BH259" s="6"/>
    </row>
    <row r="260" spans="1:60" x14ac:dyDescent="0.25">
      <c r="A260" s="6"/>
      <c r="B260" s="6"/>
      <c r="F260" s="6"/>
      <c r="H260" s="6"/>
      <c r="I260" s="6"/>
      <c r="J260" s="6"/>
      <c r="L260" s="6"/>
      <c r="N260" s="6"/>
      <c r="O260" s="6"/>
      <c r="P260" s="6"/>
      <c r="R260" s="6"/>
      <c r="T260" s="6"/>
      <c r="U260" s="6"/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R260" s="6"/>
      <c r="AS260" s="6"/>
      <c r="AT260" s="6"/>
      <c r="AV260" s="6"/>
      <c r="AX260" s="6"/>
      <c r="AY260" s="6"/>
      <c r="AZ260" s="6"/>
      <c r="BB260" s="6"/>
      <c r="BD260" s="6"/>
      <c r="BE260" s="6"/>
      <c r="BF260" s="6"/>
      <c r="BH260" s="6"/>
    </row>
    <row r="261" spans="1:60" x14ac:dyDescent="0.25">
      <c r="A261" s="6"/>
      <c r="B261" s="6"/>
      <c r="F261" s="6"/>
      <c r="H261" s="6"/>
      <c r="I261" s="6"/>
      <c r="J261" s="6"/>
      <c r="L261" s="6"/>
      <c r="N261" s="6"/>
      <c r="O261" s="6"/>
      <c r="P261" s="6"/>
      <c r="R261" s="6"/>
      <c r="T261" s="6"/>
      <c r="U261" s="6"/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R261" s="6"/>
      <c r="AS261" s="6"/>
      <c r="AT261" s="6"/>
      <c r="AV261" s="6"/>
      <c r="AX261" s="6"/>
      <c r="AY261" s="6"/>
      <c r="AZ261" s="6"/>
      <c r="BB261" s="6"/>
      <c r="BD261" s="6"/>
      <c r="BE261" s="6"/>
      <c r="BF261" s="6"/>
      <c r="BH261" s="6"/>
    </row>
    <row r="262" spans="1:60" x14ac:dyDescent="0.25">
      <c r="A262" s="6"/>
      <c r="B262" s="6"/>
      <c r="F262" s="6"/>
      <c r="H262" s="6"/>
      <c r="I262" s="6"/>
      <c r="J262" s="6"/>
      <c r="L262" s="6"/>
      <c r="N262" s="6"/>
      <c r="O262" s="6"/>
      <c r="P262" s="6"/>
      <c r="R262" s="6"/>
      <c r="T262" s="6"/>
      <c r="U262" s="6"/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R262" s="6"/>
      <c r="AS262" s="6"/>
      <c r="AT262" s="6"/>
      <c r="AV262" s="6"/>
      <c r="AX262" s="6"/>
      <c r="AY262" s="6"/>
      <c r="AZ262" s="6"/>
      <c r="BB262" s="6"/>
      <c r="BD262" s="6"/>
      <c r="BE262" s="6"/>
      <c r="BF262" s="6"/>
      <c r="BH262" s="6"/>
    </row>
    <row r="263" spans="1:60" x14ac:dyDescent="0.25">
      <c r="A263" s="6"/>
      <c r="B263" s="6"/>
      <c r="I263" s="6"/>
      <c r="O263" s="6"/>
      <c r="U263" s="6"/>
      <c r="AA263" s="6"/>
      <c r="AG263" s="6"/>
      <c r="AM263" s="6"/>
      <c r="AS263" s="6"/>
      <c r="AY263" s="6"/>
      <c r="BE263" s="6"/>
    </row>
    <row r="264" spans="1:60" x14ac:dyDescent="0.25">
      <c r="A264" s="6"/>
      <c r="B264" s="6"/>
      <c r="F264" s="6"/>
      <c r="H264" s="6"/>
      <c r="I264" s="6"/>
      <c r="J264" s="6"/>
      <c r="L264" s="6"/>
      <c r="N264" s="6"/>
      <c r="O264" s="6"/>
      <c r="P264" s="6"/>
      <c r="R264" s="6"/>
      <c r="T264" s="6"/>
      <c r="U264" s="6"/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R264" s="6"/>
      <c r="AS264" s="6"/>
      <c r="AT264" s="6"/>
      <c r="AV264" s="6"/>
      <c r="AX264" s="6"/>
      <c r="AY264" s="6"/>
      <c r="AZ264" s="6"/>
      <c r="BB264" s="6"/>
      <c r="BD264" s="6"/>
      <c r="BE264" s="6"/>
      <c r="BF264" s="6"/>
      <c r="BH264" s="6"/>
    </row>
    <row r="265" spans="1:60" x14ac:dyDescent="0.25">
      <c r="A265" s="6"/>
      <c r="B265" s="6"/>
      <c r="F265" s="6"/>
      <c r="H265" s="6"/>
      <c r="I265" s="6"/>
      <c r="J265" s="6"/>
      <c r="L265" s="6"/>
      <c r="N265" s="6"/>
      <c r="O265" s="6"/>
      <c r="P265" s="6"/>
      <c r="R265" s="6"/>
      <c r="T265" s="6"/>
      <c r="U265" s="6"/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R265" s="6"/>
      <c r="AS265" s="6"/>
      <c r="AT265" s="6"/>
      <c r="AV265" s="6"/>
      <c r="AX265" s="6"/>
      <c r="AY265" s="6"/>
      <c r="AZ265" s="6"/>
      <c r="BB265" s="6"/>
      <c r="BD265" s="6"/>
      <c r="BE265" s="6"/>
      <c r="BF265" s="6"/>
      <c r="BH265" s="6"/>
    </row>
    <row r="266" spans="1:60" x14ac:dyDescent="0.25">
      <c r="A266" s="6"/>
      <c r="B266" s="6"/>
      <c r="F266" s="6"/>
      <c r="H266" s="6"/>
      <c r="I266" s="6"/>
      <c r="J266" s="6"/>
      <c r="L266" s="6"/>
      <c r="N266" s="6"/>
      <c r="O266" s="6"/>
      <c r="P266" s="6"/>
      <c r="R266" s="6"/>
      <c r="T266" s="6"/>
      <c r="U266" s="6"/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R266" s="6"/>
      <c r="AS266" s="6"/>
      <c r="AT266" s="6"/>
      <c r="AV266" s="6"/>
      <c r="AX266" s="6"/>
      <c r="AY266" s="6"/>
      <c r="AZ266" s="6"/>
      <c r="BB266" s="6"/>
      <c r="BD266" s="6"/>
      <c r="BE266" s="6"/>
      <c r="BF266" s="6"/>
      <c r="BH266" s="6"/>
    </row>
    <row r="267" spans="1:60" x14ac:dyDescent="0.25">
      <c r="A267" s="6"/>
      <c r="B267" s="6"/>
      <c r="F267" s="6"/>
      <c r="H267" s="6"/>
      <c r="I267" s="6"/>
      <c r="J267" s="6"/>
      <c r="L267" s="6"/>
      <c r="N267" s="6"/>
      <c r="O267" s="6"/>
      <c r="P267" s="6"/>
      <c r="R267" s="6"/>
      <c r="T267" s="6"/>
      <c r="U267" s="6"/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R267" s="6"/>
      <c r="AS267" s="6"/>
      <c r="AT267" s="6"/>
      <c r="AV267" s="6"/>
      <c r="AX267" s="6"/>
      <c r="AY267" s="6"/>
      <c r="AZ267" s="6"/>
      <c r="BB267" s="6"/>
      <c r="BD267" s="6"/>
      <c r="BE267" s="6"/>
      <c r="BF267" s="6"/>
      <c r="BH267" s="6"/>
    </row>
    <row r="268" spans="1:60" x14ac:dyDescent="0.25">
      <c r="A268" s="6"/>
      <c r="B268" s="6"/>
      <c r="F268" s="6"/>
      <c r="H268" s="6"/>
      <c r="I268" s="6"/>
      <c r="J268" s="6"/>
      <c r="L268" s="6"/>
      <c r="N268" s="6"/>
      <c r="O268" s="6"/>
      <c r="P268" s="6"/>
      <c r="R268" s="6"/>
      <c r="T268" s="6"/>
      <c r="U268" s="6"/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R268" s="6"/>
      <c r="AS268" s="6"/>
      <c r="AT268" s="6"/>
      <c r="AV268" s="6"/>
      <c r="AX268" s="6"/>
      <c r="AY268" s="6"/>
      <c r="AZ268" s="6"/>
      <c r="BB268" s="6"/>
      <c r="BD268" s="6"/>
      <c r="BE268" s="6"/>
      <c r="BF268" s="6"/>
      <c r="BH268" s="6"/>
    </row>
    <row r="269" spans="1:60" x14ac:dyDescent="0.25">
      <c r="A269" s="6"/>
      <c r="I269" s="6"/>
      <c r="O269" s="6"/>
      <c r="U269" s="6"/>
      <c r="AA269" s="6"/>
      <c r="AG269" s="6"/>
      <c r="AM269" s="6"/>
      <c r="AS269" s="6"/>
      <c r="AY269" s="6"/>
      <c r="BE269" s="6"/>
    </row>
    <row r="270" spans="1:60" x14ac:dyDescent="0.25">
      <c r="A270" s="6"/>
      <c r="B270" s="6"/>
      <c r="F270" s="6"/>
      <c r="H270" s="6"/>
      <c r="I270" s="6"/>
      <c r="J270" s="6"/>
      <c r="L270" s="6"/>
      <c r="N270" s="6"/>
      <c r="O270" s="6"/>
      <c r="P270" s="6"/>
      <c r="R270" s="6"/>
      <c r="T270" s="6"/>
      <c r="U270" s="6"/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R270" s="6"/>
      <c r="AS270" s="6"/>
      <c r="AT270" s="6"/>
      <c r="AV270" s="6"/>
      <c r="AX270" s="6"/>
      <c r="AY270" s="6"/>
      <c r="AZ270" s="6"/>
      <c r="BB270" s="6"/>
      <c r="BD270" s="6"/>
      <c r="BE270" s="6"/>
      <c r="BF270" s="6"/>
      <c r="BH270" s="6"/>
    </row>
    <row r="271" spans="1:60" x14ac:dyDescent="0.25">
      <c r="A271" s="6"/>
      <c r="F271" s="6"/>
      <c r="H271" s="6"/>
      <c r="I271" s="6"/>
      <c r="J271" s="6"/>
      <c r="L271" s="6"/>
      <c r="N271" s="6"/>
      <c r="O271" s="6"/>
      <c r="P271" s="6"/>
      <c r="R271" s="6"/>
      <c r="T271" s="6"/>
      <c r="U271" s="6"/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R271" s="6"/>
      <c r="AS271" s="6"/>
      <c r="AT271" s="6"/>
      <c r="AV271" s="6"/>
      <c r="AX271" s="6"/>
      <c r="AY271" s="6"/>
      <c r="AZ271" s="6"/>
      <c r="BB271" s="6"/>
      <c r="BD271" s="6"/>
      <c r="BE271" s="6"/>
      <c r="BF271" s="6"/>
      <c r="BH271" s="6"/>
    </row>
    <row r="272" spans="1:60" x14ac:dyDescent="0.25">
      <c r="A272" s="6"/>
      <c r="B272" s="6"/>
      <c r="F272" s="6"/>
      <c r="H272" s="6"/>
      <c r="I272" s="6"/>
      <c r="J272" s="6"/>
      <c r="L272" s="6"/>
      <c r="N272" s="6"/>
      <c r="O272" s="6"/>
      <c r="P272" s="6"/>
      <c r="R272" s="6"/>
      <c r="T272" s="6"/>
      <c r="U272" s="6"/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R272" s="6"/>
      <c r="AS272" s="6"/>
      <c r="AT272" s="6"/>
      <c r="AV272" s="6"/>
      <c r="AX272" s="6"/>
      <c r="AY272" s="6"/>
      <c r="AZ272" s="6"/>
      <c r="BB272" s="6"/>
      <c r="BD272" s="6"/>
      <c r="BE272" s="6"/>
      <c r="BF272" s="6"/>
      <c r="BH272" s="6"/>
    </row>
    <row r="273" spans="1:60" x14ac:dyDescent="0.25">
      <c r="A273" s="6"/>
      <c r="B273" s="6"/>
      <c r="F273" s="6"/>
      <c r="H273" s="6"/>
      <c r="I273" s="6"/>
      <c r="J273" s="6"/>
      <c r="L273" s="6"/>
      <c r="N273" s="6"/>
      <c r="O273" s="6"/>
      <c r="P273" s="6"/>
      <c r="R273" s="6"/>
      <c r="T273" s="6"/>
      <c r="U273" s="6"/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R273" s="6"/>
      <c r="AS273" s="6"/>
      <c r="AT273" s="6"/>
      <c r="AV273" s="6"/>
      <c r="AX273" s="6"/>
      <c r="AY273" s="6"/>
      <c r="AZ273" s="6"/>
      <c r="BB273" s="6"/>
      <c r="BD273" s="6"/>
      <c r="BE273" s="6"/>
      <c r="BF273" s="6"/>
      <c r="BH273" s="6"/>
    </row>
    <row r="274" spans="1:60" x14ac:dyDescent="0.25">
      <c r="A274" s="6"/>
      <c r="F274" s="6"/>
      <c r="H274" s="6"/>
      <c r="I274" s="6"/>
      <c r="J274" s="6"/>
      <c r="L274" s="6"/>
      <c r="N274" s="6"/>
      <c r="O274" s="6"/>
      <c r="P274" s="6"/>
      <c r="R274" s="6"/>
      <c r="T274" s="6"/>
      <c r="U274" s="6"/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R274" s="6"/>
      <c r="AS274" s="6"/>
      <c r="AT274" s="6"/>
      <c r="AV274" s="6"/>
      <c r="AX274" s="6"/>
      <c r="AY274" s="6"/>
      <c r="AZ274" s="6"/>
      <c r="BB274" s="6"/>
      <c r="BD274" s="6"/>
      <c r="BE274" s="6"/>
      <c r="BF274" s="6"/>
      <c r="BH274" s="6"/>
    </row>
    <row r="275" spans="1:60" x14ac:dyDescent="0.25">
      <c r="A275" s="6"/>
      <c r="F275" s="6"/>
      <c r="H275" s="6"/>
      <c r="I275" s="6"/>
      <c r="J275" s="6"/>
      <c r="L275" s="6"/>
      <c r="N275" s="6"/>
      <c r="O275" s="6"/>
      <c r="P275" s="6"/>
      <c r="R275" s="6"/>
      <c r="T275" s="6"/>
      <c r="U275" s="6"/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R275" s="6"/>
      <c r="AS275" s="6"/>
      <c r="AT275" s="6"/>
      <c r="AV275" s="6"/>
      <c r="AX275" s="6"/>
      <c r="AY275" s="6"/>
      <c r="AZ275" s="6"/>
      <c r="BB275" s="6"/>
      <c r="BD275" s="6"/>
      <c r="BE275" s="6"/>
      <c r="BF275" s="6"/>
      <c r="BH275" s="6"/>
    </row>
    <row r="276" spans="1:60" x14ac:dyDescent="0.25">
      <c r="A276" s="6"/>
      <c r="B276" s="6"/>
      <c r="F276" s="6"/>
      <c r="H276" s="6"/>
      <c r="I276" s="6"/>
      <c r="J276" s="6"/>
      <c r="L276" s="6"/>
      <c r="N276" s="6"/>
      <c r="O276" s="6"/>
      <c r="P276" s="6"/>
      <c r="R276" s="6"/>
      <c r="T276" s="6"/>
      <c r="U276" s="6"/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R276" s="6"/>
      <c r="AS276" s="6"/>
      <c r="AT276" s="6"/>
      <c r="AV276" s="6"/>
      <c r="AX276" s="6"/>
      <c r="AY276" s="6"/>
      <c r="AZ276" s="6"/>
      <c r="BB276" s="6"/>
      <c r="BD276" s="6"/>
      <c r="BE276" s="6"/>
      <c r="BF276" s="6"/>
      <c r="BH276" s="6"/>
    </row>
    <row r="277" spans="1:60" x14ac:dyDescent="0.25">
      <c r="A277" s="6"/>
      <c r="B277" s="6"/>
      <c r="F277" s="6"/>
      <c r="H277" s="6"/>
      <c r="I277" s="6"/>
      <c r="J277" s="6"/>
      <c r="L277" s="6"/>
      <c r="N277" s="6"/>
      <c r="O277" s="6"/>
      <c r="P277" s="6"/>
      <c r="R277" s="6"/>
      <c r="T277" s="6"/>
      <c r="U277" s="6"/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R277" s="6"/>
      <c r="AS277" s="6"/>
      <c r="AT277" s="6"/>
      <c r="AV277" s="6"/>
      <c r="AX277" s="6"/>
      <c r="AY277" s="6"/>
      <c r="AZ277" s="6"/>
      <c r="BB277" s="6"/>
      <c r="BD277" s="6"/>
      <c r="BE277" s="6"/>
      <c r="BF277" s="6"/>
      <c r="BH277" s="6"/>
    </row>
    <row r="278" spans="1:60" x14ac:dyDescent="0.25">
      <c r="A278" s="6"/>
      <c r="B278" s="6"/>
      <c r="F278" s="6"/>
      <c r="H278" s="6"/>
      <c r="I278" s="6"/>
      <c r="J278" s="6"/>
      <c r="L278" s="6"/>
      <c r="N278" s="6"/>
      <c r="O278" s="6"/>
      <c r="P278" s="6"/>
      <c r="R278" s="6"/>
      <c r="T278" s="6"/>
      <c r="U278" s="6"/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R278" s="6"/>
      <c r="AS278" s="6"/>
      <c r="AT278" s="6"/>
      <c r="AV278" s="6"/>
      <c r="AX278" s="6"/>
      <c r="AY278" s="6"/>
      <c r="AZ278" s="6"/>
      <c r="BB278" s="6"/>
      <c r="BD278" s="6"/>
      <c r="BE278" s="6"/>
      <c r="BF278" s="6"/>
      <c r="BH278" s="6"/>
    </row>
    <row r="279" spans="1:60" x14ac:dyDescent="0.25">
      <c r="A279" s="6"/>
      <c r="B279" s="6"/>
      <c r="F279" s="6"/>
      <c r="H279" s="6"/>
      <c r="I279" s="6"/>
      <c r="J279" s="6"/>
      <c r="L279" s="6"/>
      <c r="N279" s="6"/>
      <c r="O279" s="6"/>
      <c r="P279" s="6"/>
      <c r="R279" s="6"/>
      <c r="T279" s="6"/>
      <c r="U279" s="6"/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R279" s="6"/>
      <c r="AS279" s="6"/>
      <c r="AT279" s="6"/>
      <c r="AV279" s="6"/>
      <c r="AX279" s="6"/>
      <c r="AY279" s="6"/>
      <c r="AZ279" s="6"/>
      <c r="BB279" s="6"/>
      <c r="BD279" s="6"/>
      <c r="BE279" s="6"/>
      <c r="BF279" s="6"/>
      <c r="BH279" s="6"/>
    </row>
    <row r="280" spans="1:60" x14ac:dyDescent="0.25">
      <c r="A280" s="6"/>
      <c r="B280" s="6"/>
      <c r="F280" s="6"/>
      <c r="H280" s="6"/>
      <c r="I280" s="6"/>
      <c r="J280" s="6"/>
      <c r="L280" s="6"/>
      <c r="N280" s="6"/>
      <c r="O280" s="6"/>
      <c r="P280" s="6"/>
      <c r="R280" s="6"/>
      <c r="T280" s="6"/>
      <c r="U280" s="6"/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R280" s="6"/>
      <c r="AS280" s="6"/>
      <c r="AT280" s="6"/>
      <c r="AV280" s="6"/>
      <c r="AX280" s="6"/>
      <c r="AY280" s="6"/>
      <c r="AZ280" s="6"/>
      <c r="BB280" s="6"/>
      <c r="BD280" s="6"/>
      <c r="BE280" s="6"/>
      <c r="BF280" s="6"/>
      <c r="BH280" s="6"/>
    </row>
    <row r="281" spans="1:60" x14ac:dyDescent="0.25">
      <c r="A281" s="6"/>
      <c r="B281" s="6"/>
      <c r="F281" s="6"/>
      <c r="H281" s="6"/>
      <c r="I281" s="6"/>
      <c r="J281" s="6"/>
      <c r="L281" s="6"/>
      <c r="N281" s="6"/>
      <c r="O281" s="6"/>
      <c r="P281" s="6"/>
      <c r="R281" s="6"/>
      <c r="T281" s="6"/>
      <c r="U281" s="6"/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R281" s="6"/>
      <c r="AS281" s="6"/>
      <c r="AT281" s="6"/>
      <c r="AV281" s="6"/>
      <c r="AX281" s="6"/>
      <c r="AY281" s="6"/>
      <c r="AZ281" s="6"/>
      <c r="BB281" s="6"/>
      <c r="BD281" s="6"/>
      <c r="BE281" s="6"/>
      <c r="BF281" s="6"/>
      <c r="BH281" s="6"/>
    </row>
    <row r="282" spans="1:60" x14ac:dyDescent="0.25">
      <c r="A282" s="6"/>
      <c r="F282" s="6"/>
      <c r="H282" s="6"/>
      <c r="I282" s="6"/>
      <c r="J282" s="6"/>
      <c r="L282" s="6"/>
      <c r="N282" s="6"/>
      <c r="O282" s="6"/>
      <c r="P282" s="6"/>
      <c r="R282" s="6"/>
      <c r="T282" s="6"/>
      <c r="U282" s="6"/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R282" s="6"/>
      <c r="AS282" s="6"/>
      <c r="AT282" s="6"/>
      <c r="AV282" s="6"/>
      <c r="AX282" s="6"/>
      <c r="AY282" s="6"/>
      <c r="AZ282" s="6"/>
      <c r="BB282" s="6"/>
      <c r="BD282" s="6"/>
      <c r="BE282" s="6"/>
      <c r="BF282" s="6"/>
      <c r="BH282" s="6"/>
    </row>
    <row r="283" spans="1:60" x14ac:dyDescent="0.25">
      <c r="A283" s="6"/>
      <c r="B283" s="6"/>
      <c r="F283" s="6"/>
      <c r="H283" s="6"/>
      <c r="I283" s="6"/>
      <c r="J283" s="6"/>
      <c r="L283" s="6"/>
      <c r="N283" s="6"/>
      <c r="O283" s="6"/>
      <c r="P283" s="6"/>
      <c r="R283" s="6"/>
      <c r="T283" s="6"/>
      <c r="U283" s="6"/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R283" s="6"/>
      <c r="AS283" s="6"/>
      <c r="AT283" s="6"/>
      <c r="AV283" s="6"/>
      <c r="AX283" s="6"/>
      <c r="AY283" s="6"/>
      <c r="AZ283" s="6"/>
      <c r="BB283" s="6"/>
      <c r="BD283" s="6"/>
      <c r="BE283" s="6"/>
      <c r="BF283" s="6"/>
      <c r="BH283" s="6"/>
    </row>
    <row r="284" spans="1:60" x14ac:dyDescent="0.25">
      <c r="A284" s="6"/>
      <c r="B284" s="6"/>
      <c r="F284" s="6"/>
      <c r="H284" s="6"/>
      <c r="I284" s="6"/>
      <c r="J284" s="6"/>
      <c r="L284" s="6"/>
      <c r="N284" s="6"/>
      <c r="O284" s="6"/>
      <c r="P284" s="6"/>
      <c r="R284" s="6"/>
      <c r="T284" s="6"/>
      <c r="U284" s="6"/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R284" s="6"/>
      <c r="AS284" s="6"/>
      <c r="AT284" s="6"/>
      <c r="AV284" s="6"/>
      <c r="AX284" s="6"/>
      <c r="AY284" s="6"/>
      <c r="AZ284" s="6"/>
      <c r="BB284" s="6"/>
      <c r="BD284" s="6"/>
      <c r="BE284" s="6"/>
      <c r="BF284" s="6"/>
      <c r="BH284" s="6"/>
    </row>
    <row r="285" spans="1:60" x14ac:dyDescent="0.25">
      <c r="A285" s="6"/>
      <c r="B285" s="6"/>
      <c r="F285" s="6"/>
      <c r="H285" s="6"/>
      <c r="I285" s="6"/>
      <c r="J285" s="6"/>
      <c r="L285" s="6"/>
      <c r="N285" s="6"/>
      <c r="O285" s="6"/>
      <c r="P285" s="6"/>
      <c r="R285" s="6"/>
      <c r="T285" s="6"/>
      <c r="U285" s="6"/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R285" s="6"/>
      <c r="AS285" s="6"/>
      <c r="AT285" s="6"/>
      <c r="AV285" s="6"/>
      <c r="AX285" s="6"/>
      <c r="AY285" s="6"/>
      <c r="AZ285" s="6"/>
      <c r="BB285" s="6"/>
      <c r="BD285" s="6"/>
      <c r="BE285" s="6"/>
      <c r="BF285" s="6"/>
      <c r="BH285" s="6"/>
    </row>
    <row r="286" spans="1:60" x14ac:dyDescent="0.25">
      <c r="A286" s="6"/>
      <c r="B286" s="6"/>
      <c r="F286" s="6"/>
      <c r="H286" s="6"/>
      <c r="I286" s="6"/>
      <c r="J286" s="6"/>
      <c r="L286" s="6"/>
      <c r="N286" s="6"/>
      <c r="O286" s="6"/>
      <c r="P286" s="6"/>
      <c r="R286" s="6"/>
      <c r="T286" s="6"/>
      <c r="U286" s="6"/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R286" s="6"/>
      <c r="AS286" s="6"/>
      <c r="AT286" s="6"/>
      <c r="AV286" s="6"/>
      <c r="AX286" s="6"/>
      <c r="AY286" s="6"/>
      <c r="AZ286" s="6"/>
      <c r="BB286" s="6"/>
      <c r="BD286" s="6"/>
      <c r="BE286" s="6"/>
      <c r="BF286" s="6"/>
      <c r="BH286" s="6"/>
    </row>
    <row r="287" spans="1:60" x14ac:dyDescent="0.25">
      <c r="A287" s="6"/>
      <c r="B287" s="6"/>
      <c r="F287" s="6"/>
      <c r="H287" s="6"/>
      <c r="I287" s="6"/>
      <c r="J287" s="6"/>
      <c r="L287" s="6"/>
      <c r="N287" s="6"/>
      <c r="O287" s="6"/>
      <c r="P287" s="6"/>
      <c r="R287" s="6"/>
      <c r="T287" s="6"/>
      <c r="U287" s="6"/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R287" s="6"/>
      <c r="AS287" s="6"/>
      <c r="AT287" s="6"/>
      <c r="AV287" s="6"/>
      <c r="AX287" s="6"/>
      <c r="AY287" s="6"/>
      <c r="AZ287" s="6"/>
      <c r="BB287" s="6"/>
      <c r="BD287" s="6"/>
      <c r="BE287" s="6"/>
      <c r="BF287" s="6"/>
      <c r="BH287" s="6"/>
    </row>
    <row r="288" spans="1:60" x14ac:dyDescent="0.25">
      <c r="A288" s="6"/>
      <c r="B288" s="6"/>
      <c r="F288" s="6"/>
      <c r="H288" s="6"/>
      <c r="I288" s="6"/>
      <c r="J288" s="6"/>
      <c r="L288" s="6"/>
      <c r="N288" s="6"/>
      <c r="O288" s="6"/>
      <c r="P288" s="6"/>
      <c r="R288" s="6"/>
      <c r="T288" s="6"/>
      <c r="U288" s="6"/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R288" s="6"/>
      <c r="AS288" s="6"/>
      <c r="AT288" s="6"/>
      <c r="AV288" s="6"/>
      <c r="AX288" s="6"/>
      <c r="AY288" s="6"/>
      <c r="AZ288" s="6"/>
      <c r="BB288" s="6"/>
      <c r="BD288" s="6"/>
      <c r="BE288" s="6"/>
      <c r="BF288" s="6"/>
      <c r="BH288" s="6"/>
    </row>
    <row r="289" spans="1:60" x14ac:dyDescent="0.25">
      <c r="A289" s="6"/>
      <c r="B289" s="6"/>
      <c r="F289" s="6"/>
      <c r="H289" s="6"/>
      <c r="I289" s="6"/>
      <c r="J289" s="6"/>
      <c r="L289" s="6"/>
      <c r="N289" s="6"/>
      <c r="O289" s="6"/>
      <c r="P289" s="6"/>
      <c r="R289" s="6"/>
      <c r="T289" s="6"/>
      <c r="U289" s="6"/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R289" s="6"/>
      <c r="AS289" s="6"/>
      <c r="AT289" s="6"/>
      <c r="AV289" s="6"/>
      <c r="AX289" s="6"/>
      <c r="AY289" s="6"/>
      <c r="AZ289" s="6"/>
      <c r="BB289" s="6"/>
      <c r="BD289" s="6"/>
      <c r="BE289" s="6"/>
      <c r="BF289" s="6"/>
      <c r="BH289" s="6"/>
    </row>
    <row r="290" spans="1:60" x14ac:dyDescent="0.25">
      <c r="A290" s="6"/>
      <c r="B290" s="6"/>
      <c r="I290" s="6"/>
      <c r="O290" s="6"/>
      <c r="U290" s="6"/>
      <c r="AA290" s="6"/>
      <c r="AG290" s="6"/>
      <c r="AM290" s="6"/>
      <c r="AS290" s="6"/>
      <c r="AY290" s="6"/>
      <c r="BE290" s="6"/>
    </row>
    <row r="291" spans="1:60" x14ac:dyDescent="0.25">
      <c r="A291" s="6"/>
      <c r="B291" s="6"/>
      <c r="F291" s="6"/>
      <c r="H291" s="6"/>
      <c r="I291" s="6"/>
      <c r="J291" s="6"/>
      <c r="L291" s="6"/>
      <c r="N291" s="6"/>
      <c r="O291" s="6"/>
      <c r="P291" s="6"/>
      <c r="R291" s="6"/>
      <c r="T291" s="6"/>
      <c r="U291" s="6"/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R291" s="6"/>
      <c r="AS291" s="6"/>
      <c r="AT291" s="6"/>
      <c r="AV291" s="6"/>
      <c r="AX291" s="6"/>
      <c r="AY291" s="6"/>
      <c r="AZ291" s="6"/>
      <c r="BB291" s="6"/>
      <c r="BD291" s="6"/>
      <c r="BE291" s="6"/>
      <c r="BF291" s="6"/>
      <c r="BH291" s="6"/>
    </row>
    <row r="292" spans="1:60" x14ac:dyDescent="0.25">
      <c r="A292" s="6"/>
      <c r="B292" s="6"/>
      <c r="I292" s="6"/>
      <c r="O292" s="6"/>
      <c r="U292" s="6"/>
      <c r="AA292" s="6"/>
      <c r="AG292" s="6"/>
      <c r="AM292" s="6"/>
      <c r="AS292" s="6"/>
      <c r="AY292" s="6"/>
      <c r="BE292" s="6"/>
    </row>
    <row r="293" spans="1:60" x14ac:dyDescent="0.25">
      <c r="A293" s="6"/>
      <c r="B293" s="6"/>
      <c r="F293" s="6"/>
      <c r="H293" s="6"/>
      <c r="I293" s="6"/>
      <c r="J293" s="6"/>
      <c r="L293" s="6"/>
      <c r="N293" s="6"/>
      <c r="O293" s="6"/>
      <c r="P293" s="6"/>
      <c r="R293" s="6"/>
      <c r="T293" s="6"/>
      <c r="U293" s="6"/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R293" s="6"/>
      <c r="AS293" s="6"/>
      <c r="AT293" s="6"/>
      <c r="AV293" s="6"/>
      <c r="AX293" s="6"/>
      <c r="AY293" s="6"/>
      <c r="AZ293" s="6"/>
      <c r="BB293" s="6"/>
      <c r="BD293" s="6"/>
      <c r="BE293" s="6"/>
      <c r="BF293" s="6"/>
      <c r="BH293" s="6"/>
    </row>
    <row r="294" spans="1:60" x14ac:dyDescent="0.25">
      <c r="A294" s="6"/>
      <c r="B294" s="6"/>
      <c r="F294" s="6"/>
      <c r="H294" s="6"/>
      <c r="I294" s="6"/>
      <c r="J294" s="6"/>
      <c r="L294" s="6"/>
      <c r="N294" s="6"/>
      <c r="O294" s="6"/>
      <c r="P294" s="6"/>
      <c r="R294" s="6"/>
      <c r="T294" s="6"/>
      <c r="U294" s="6"/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R294" s="6"/>
      <c r="AS294" s="6"/>
      <c r="AT294" s="6"/>
      <c r="AV294" s="6"/>
      <c r="AX294" s="6"/>
      <c r="AY294" s="6"/>
      <c r="AZ294" s="6"/>
      <c r="BB294" s="6"/>
      <c r="BD294" s="6"/>
      <c r="BE294" s="6"/>
      <c r="BF294" s="6"/>
      <c r="BH294" s="6"/>
    </row>
    <row r="295" spans="1:60" x14ac:dyDescent="0.25">
      <c r="A295" s="6"/>
      <c r="B295" s="6"/>
      <c r="F295" s="6"/>
      <c r="H295" s="6"/>
      <c r="I295" s="6"/>
      <c r="J295" s="6"/>
      <c r="L295" s="6"/>
      <c r="N295" s="6"/>
      <c r="O295" s="6"/>
      <c r="P295" s="6"/>
      <c r="R295" s="6"/>
      <c r="T295" s="6"/>
      <c r="U295" s="6"/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R295" s="6"/>
      <c r="AS295" s="6"/>
      <c r="AT295" s="6"/>
      <c r="AV295" s="6"/>
      <c r="AX295" s="6"/>
      <c r="AY295" s="6"/>
      <c r="AZ295" s="6"/>
      <c r="BB295" s="6"/>
      <c r="BD295" s="6"/>
      <c r="BE295" s="6"/>
      <c r="BF295" s="6"/>
      <c r="BH295" s="6"/>
    </row>
    <row r="296" spans="1:60" x14ac:dyDescent="0.25">
      <c r="A296" s="6"/>
      <c r="B296" s="6"/>
      <c r="F296" s="6"/>
      <c r="H296" s="6"/>
      <c r="I296" s="6"/>
      <c r="J296" s="6"/>
      <c r="L296" s="6"/>
      <c r="N296" s="6"/>
      <c r="O296" s="6"/>
      <c r="P296" s="6"/>
      <c r="R296" s="6"/>
      <c r="T296" s="6"/>
      <c r="U296" s="6"/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R296" s="6"/>
      <c r="AS296" s="6"/>
      <c r="AT296" s="6"/>
      <c r="AV296" s="6"/>
      <c r="AX296" s="6"/>
      <c r="AY296" s="6"/>
      <c r="AZ296" s="6"/>
      <c r="BB296" s="6"/>
      <c r="BD296" s="6"/>
      <c r="BE296" s="6"/>
      <c r="BF296" s="6"/>
      <c r="BH296" s="6"/>
    </row>
    <row r="297" spans="1:60" x14ac:dyDescent="0.25">
      <c r="A297" s="6"/>
      <c r="B297" s="6"/>
      <c r="F297" s="6"/>
      <c r="H297" s="6"/>
      <c r="I297" s="6"/>
      <c r="J297" s="6"/>
      <c r="L297" s="6"/>
      <c r="N297" s="6"/>
      <c r="O297" s="6"/>
      <c r="P297" s="6"/>
      <c r="R297" s="6"/>
      <c r="T297" s="6"/>
      <c r="U297" s="6"/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R297" s="6"/>
      <c r="AS297" s="6"/>
      <c r="AT297" s="6"/>
      <c r="AV297" s="6"/>
      <c r="AX297" s="6"/>
      <c r="AY297" s="6"/>
      <c r="AZ297" s="6"/>
      <c r="BB297" s="6"/>
      <c r="BD297" s="6"/>
      <c r="BE297" s="6"/>
      <c r="BF297" s="6"/>
      <c r="BH297" s="6"/>
    </row>
    <row r="298" spans="1:60" x14ac:dyDescent="0.25">
      <c r="A298" s="6"/>
      <c r="B298" s="6"/>
      <c r="F298" s="6"/>
      <c r="H298" s="6"/>
      <c r="I298" s="6"/>
      <c r="J298" s="6"/>
      <c r="L298" s="6"/>
      <c r="N298" s="6"/>
      <c r="O298" s="6"/>
      <c r="P298" s="6"/>
      <c r="R298" s="6"/>
      <c r="T298" s="6"/>
      <c r="U298" s="6"/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R298" s="6"/>
      <c r="AS298" s="6"/>
      <c r="AT298" s="6"/>
      <c r="AV298" s="6"/>
      <c r="AX298" s="6"/>
      <c r="AY298" s="6"/>
      <c r="AZ298" s="6"/>
      <c r="BB298" s="6"/>
      <c r="BD298" s="6"/>
      <c r="BE298" s="6"/>
      <c r="BF298" s="6"/>
      <c r="BH298" s="6"/>
    </row>
    <row r="299" spans="1:60" x14ac:dyDescent="0.25">
      <c r="A299" s="6"/>
      <c r="B299" s="6"/>
      <c r="F299" s="6"/>
      <c r="H299" s="6"/>
      <c r="I299" s="6"/>
      <c r="J299" s="6"/>
      <c r="L299" s="6"/>
      <c r="N299" s="6"/>
      <c r="O299" s="6"/>
      <c r="P299" s="6"/>
      <c r="R299" s="6"/>
      <c r="T299" s="6"/>
      <c r="U299" s="6"/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R299" s="6"/>
      <c r="AS299" s="6"/>
      <c r="AT299" s="6"/>
      <c r="AV299" s="6"/>
      <c r="AX299" s="6"/>
      <c r="AY299" s="6"/>
      <c r="AZ299" s="6"/>
      <c r="BB299" s="6"/>
      <c r="BD299" s="6"/>
      <c r="BE299" s="6"/>
      <c r="BF299" s="6"/>
      <c r="BH299" s="6"/>
    </row>
    <row r="300" spans="1:60" x14ac:dyDescent="0.25">
      <c r="A300" s="6"/>
      <c r="B300" s="6"/>
      <c r="F300" s="6"/>
      <c r="H300" s="6"/>
      <c r="I300" s="6"/>
      <c r="J300" s="6"/>
      <c r="L300" s="6"/>
      <c r="N300" s="6"/>
      <c r="O300" s="6"/>
      <c r="P300" s="6"/>
      <c r="R300" s="6"/>
      <c r="T300" s="6"/>
      <c r="U300" s="6"/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R300" s="6"/>
      <c r="AS300" s="6"/>
      <c r="AT300" s="6"/>
      <c r="AV300" s="6"/>
      <c r="AX300" s="6"/>
      <c r="AY300" s="6"/>
      <c r="AZ300" s="6"/>
      <c r="BB300" s="6"/>
      <c r="BD300" s="6"/>
      <c r="BE300" s="6"/>
      <c r="BF300" s="6"/>
      <c r="BH300" s="6"/>
    </row>
    <row r="301" spans="1:60" x14ac:dyDescent="0.25">
      <c r="A301" s="6"/>
      <c r="B301" s="6"/>
      <c r="F301" s="6"/>
      <c r="H301" s="6"/>
      <c r="I301" s="6"/>
      <c r="J301" s="6"/>
      <c r="L301" s="6"/>
      <c r="N301" s="6"/>
      <c r="O301" s="6"/>
      <c r="P301" s="6"/>
      <c r="R301" s="6"/>
      <c r="T301" s="6"/>
      <c r="U301" s="6"/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R301" s="6"/>
      <c r="AS301" s="6"/>
      <c r="AT301" s="6"/>
      <c r="AV301" s="6"/>
      <c r="AX301" s="6"/>
      <c r="AY301" s="6"/>
      <c r="AZ301" s="6"/>
      <c r="BB301" s="6"/>
      <c r="BD301" s="6"/>
      <c r="BE301" s="6"/>
      <c r="BF301" s="6"/>
      <c r="BH301" s="6"/>
    </row>
    <row r="302" spans="1:60" x14ac:dyDescent="0.25">
      <c r="A302" s="6"/>
      <c r="B302" s="6"/>
      <c r="I302" s="6"/>
      <c r="O302" s="6"/>
      <c r="U302" s="6"/>
      <c r="AA302" s="6"/>
      <c r="AG302" s="6"/>
      <c r="AM302" s="6"/>
      <c r="AS302" s="6"/>
      <c r="AY302" s="6"/>
      <c r="BE302" s="6"/>
    </row>
    <row r="303" spans="1:60" x14ac:dyDescent="0.25">
      <c r="A303" s="6"/>
      <c r="F303" s="6"/>
      <c r="H303" s="6"/>
      <c r="I303" s="6"/>
      <c r="J303" s="6"/>
      <c r="L303" s="6"/>
      <c r="N303" s="6"/>
      <c r="O303" s="6"/>
      <c r="P303" s="6"/>
      <c r="R303" s="6"/>
      <c r="T303" s="6"/>
      <c r="U303" s="6"/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R303" s="6"/>
      <c r="AS303" s="6"/>
      <c r="AT303" s="6"/>
      <c r="AV303" s="6"/>
      <c r="AX303" s="6"/>
      <c r="AY303" s="6"/>
      <c r="AZ303" s="6"/>
      <c r="BB303" s="6"/>
      <c r="BD303" s="6"/>
      <c r="BE303" s="6"/>
      <c r="BF303" s="6"/>
      <c r="BH303" s="6"/>
    </row>
    <row r="304" spans="1:60" x14ac:dyDescent="0.25">
      <c r="A304" s="6"/>
      <c r="F304" s="6"/>
      <c r="H304" s="6"/>
      <c r="I304" s="6"/>
      <c r="J304" s="6"/>
      <c r="L304" s="6"/>
      <c r="N304" s="6"/>
      <c r="O304" s="6"/>
      <c r="P304" s="6"/>
      <c r="R304" s="6"/>
      <c r="T304" s="6"/>
      <c r="U304" s="6"/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R304" s="6"/>
      <c r="AS304" s="6"/>
      <c r="AT304" s="6"/>
      <c r="AV304" s="6"/>
      <c r="AX304" s="6"/>
      <c r="AY304" s="6"/>
      <c r="AZ304" s="6"/>
      <c r="BB304" s="6"/>
      <c r="BD304" s="6"/>
      <c r="BE304" s="6"/>
      <c r="BF304" s="6"/>
      <c r="BH304" s="6"/>
    </row>
    <row r="305" spans="1:60" x14ac:dyDescent="0.25">
      <c r="A305" s="6"/>
      <c r="F305" s="6"/>
      <c r="H305" s="6"/>
      <c r="I305" s="6"/>
      <c r="J305" s="6"/>
      <c r="L305" s="6"/>
      <c r="N305" s="6"/>
      <c r="O305" s="6"/>
      <c r="P305" s="6"/>
      <c r="R305" s="6"/>
      <c r="T305" s="6"/>
      <c r="U305" s="6"/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R305" s="6"/>
      <c r="AS305" s="6"/>
      <c r="AT305" s="6"/>
      <c r="AV305" s="6"/>
      <c r="AX305" s="6"/>
      <c r="AY305" s="6"/>
      <c r="AZ305" s="6"/>
      <c r="BB305" s="6"/>
      <c r="BD305" s="6"/>
      <c r="BE305" s="6"/>
      <c r="BF305" s="6"/>
      <c r="BH305" s="6"/>
    </row>
    <row r="306" spans="1:60" x14ac:dyDescent="0.25">
      <c r="A306" s="6"/>
      <c r="B306" s="6"/>
      <c r="F306" s="6"/>
      <c r="H306" s="6"/>
      <c r="I306" s="6"/>
      <c r="J306" s="6"/>
      <c r="L306" s="6"/>
      <c r="N306" s="6"/>
      <c r="O306" s="6"/>
      <c r="P306" s="6"/>
      <c r="R306" s="6"/>
      <c r="T306" s="6"/>
      <c r="U306" s="6"/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R306" s="6"/>
      <c r="AS306" s="6"/>
      <c r="AT306" s="6"/>
      <c r="AV306" s="6"/>
      <c r="AX306" s="6"/>
      <c r="AY306" s="6"/>
      <c r="AZ306" s="6"/>
      <c r="BB306" s="6"/>
      <c r="BD306" s="6"/>
      <c r="BE306" s="6"/>
      <c r="BF306" s="6"/>
      <c r="BH306" s="6"/>
    </row>
    <row r="307" spans="1:60" x14ac:dyDescent="0.25">
      <c r="A307" s="6"/>
      <c r="B307" s="6"/>
      <c r="I307" s="6"/>
      <c r="O307" s="6"/>
      <c r="U307" s="6"/>
      <c r="AA307" s="6"/>
      <c r="AG307" s="6"/>
      <c r="AM307" s="6"/>
      <c r="AS307" s="6"/>
      <c r="AY307" s="6"/>
      <c r="BE307" s="6"/>
    </row>
    <row r="308" spans="1:60" x14ac:dyDescent="0.25">
      <c r="A308" s="6"/>
      <c r="B308" s="6"/>
      <c r="F308" s="6"/>
      <c r="H308" s="6"/>
      <c r="I308" s="6"/>
      <c r="J308" s="6"/>
      <c r="L308" s="6"/>
      <c r="N308" s="6"/>
      <c r="O308" s="6"/>
      <c r="P308" s="6"/>
      <c r="R308" s="6"/>
      <c r="T308" s="6"/>
      <c r="U308" s="6"/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R308" s="6"/>
      <c r="AS308" s="6"/>
      <c r="AT308" s="6"/>
      <c r="AV308" s="6"/>
      <c r="AX308" s="6"/>
      <c r="AY308" s="6"/>
      <c r="AZ308" s="6"/>
      <c r="BB308" s="6"/>
      <c r="BD308" s="6"/>
      <c r="BE308" s="6"/>
      <c r="BF308" s="6"/>
      <c r="BH308" s="6"/>
    </row>
    <row r="309" spans="1:60" x14ac:dyDescent="0.25">
      <c r="A309" s="6"/>
      <c r="B309" s="6"/>
      <c r="I309" s="6"/>
      <c r="O309" s="6"/>
      <c r="U309" s="6"/>
      <c r="AA309" s="6"/>
      <c r="AG309" s="6"/>
      <c r="AM309" s="6"/>
      <c r="AS309" s="6"/>
      <c r="AY309" s="6"/>
      <c r="BE309" s="6"/>
    </row>
    <row r="310" spans="1:60" x14ac:dyDescent="0.25">
      <c r="A310" s="6"/>
      <c r="B310" s="6"/>
      <c r="F310" s="6"/>
      <c r="H310" s="6"/>
      <c r="I310" s="6"/>
      <c r="J310" s="6"/>
      <c r="L310" s="6"/>
      <c r="N310" s="6"/>
      <c r="O310" s="6"/>
      <c r="P310" s="6"/>
      <c r="R310" s="6"/>
      <c r="T310" s="6"/>
      <c r="U310" s="6"/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R310" s="6"/>
      <c r="AS310" s="6"/>
      <c r="AT310" s="6"/>
      <c r="AV310" s="6"/>
      <c r="AX310" s="6"/>
      <c r="AY310" s="6"/>
      <c r="AZ310" s="6"/>
      <c r="BB310" s="6"/>
      <c r="BD310" s="6"/>
      <c r="BE310" s="6"/>
      <c r="BF310" s="6"/>
      <c r="BH310" s="6"/>
    </row>
    <row r="311" spans="1:60" x14ac:dyDescent="0.25">
      <c r="A311" s="6"/>
      <c r="B311" s="6"/>
      <c r="F311" s="6"/>
      <c r="H311" s="6"/>
      <c r="I311" s="6"/>
      <c r="J311" s="6"/>
      <c r="L311" s="6"/>
      <c r="N311" s="6"/>
      <c r="O311" s="6"/>
      <c r="P311" s="6"/>
      <c r="R311" s="6"/>
      <c r="T311" s="6"/>
      <c r="U311" s="6"/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R311" s="6"/>
      <c r="AS311" s="6"/>
      <c r="AT311" s="6"/>
      <c r="AV311" s="6"/>
      <c r="AX311" s="6"/>
      <c r="AY311" s="6"/>
      <c r="AZ311" s="6"/>
      <c r="BB311" s="6"/>
      <c r="BD311" s="6"/>
      <c r="BE311" s="6"/>
      <c r="BF311" s="6"/>
      <c r="BH311" s="6"/>
    </row>
    <row r="312" spans="1:60" x14ac:dyDescent="0.25">
      <c r="A312" s="6"/>
      <c r="B312" s="6"/>
      <c r="F312" s="6"/>
      <c r="H312" s="6"/>
      <c r="I312" s="6"/>
      <c r="J312" s="6"/>
      <c r="L312" s="6"/>
      <c r="N312" s="6"/>
      <c r="O312" s="6"/>
      <c r="P312" s="6"/>
      <c r="R312" s="6"/>
      <c r="T312" s="6"/>
      <c r="U312" s="6"/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R312" s="6"/>
      <c r="AS312" s="6"/>
      <c r="AT312" s="6"/>
      <c r="AV312" s="6"/>
      <c r="AX312" s="6"/>
      <c r="AY312" s="6"/>
      <c r="AZ312" s="6"/>
      <c r="BB312" s="6"/>
      <c r="BD312" s="6"/>
      <c r="BE312" s="6"/>
      <c r="BF312" s="6"/>
      <c r="BH312" s="6"/>
    </row>
    <row r="313" spans="1:60" x14ac:dyDescent="0.25">
      <c r="A313" s="6"/>
      <c r="B313" s="6"/>
      <c r="F313" s="6"/>
      <c r="H313" s="6"/>
      <c r="I313" s="6"/>
      <c r="J313" s="6"/>
      <c r="L313" s="6"/>
      <c r="N313" s="6"/>
      <c r="O313" s="6"/>
      <c r="P313" s="6"/>
      <c r="R313" s="6"/>
      <c r="T313" s="6"/>
      <c r="U313" s="6"/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R313" s="6"/>
      <c r="AS313" s="6"/>
      <c r="AT313" s="6"/>
      <c r="AV313" s="6"/>
      <c r="AX313" s="6"/>
      <c r="AY313" s="6"/>
      <c r="AZ313" s="6"/>
      <c r="BB313" s="6"/>
      <c r="BD313" s="6"/>
      <c r="BE313" s="6"/>
      <c r="BF313" s="6"/>
      <c r="BH313" s="6"/>
    </row>
    <row r="314" spans="1:60" x14ac:dyDescent="0.25">
      <c r="A314" s="6"/>
      <c r="B314" s="6"/>
      <c r="F314" s="6"/>
      <c r="H314" s="6"/>
      <c r="I314" s="6"/>
      <c r="J314" s="6"/>
      <c r="L314" s="6"/>
      <c r="N314" s="6"/>
      <c r="O314" s="6"/>
      <c r="P314" s="6"/>
      <c r="R314" s="6"/>
      <c r="T314" s="6"/>
      <c r="U314" s="6"/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R314" s="6"/>
      <c r="AS314" s="6"/>
      <c r="AT314" s="6"/>
      <c r="AV314" s="6"/>
      <c r="AX314" s="6"/>
      <c r="AY314" s="6"/>
      <c r="AZ314" s="6"/>
      <c r="BB314" s="6"/>
      <c r="BD314" s="6"/>
      <c r="BE314" s="6"/>
      <c r="BF314" s="6"/>
      <c r="BH314" s="6"/>
    </row>
    <row r="315" spans="1:60" x14ac:dyDescent="0.25">
      <c r="A315" s="6"/>
      <c r="F315" s="6"/>
      <c r="H315" s="6"/>
      <c r="I315" s="6"/>
      <c r="J315" s="6"/>
      <c r="L315" s="6"/>
      <c r="N315" s="6"/>
      <c r="O315" s="6"/>
      <c r="P315" s="6"/>
      <c r="R315" s="6"/>
      <c r="T315" s="6"/>
      <c r="U315" s="6"/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/>
      <c r="AT315" s="6"/>
      <c r="AV315" s="6"/>
      <c r="AX315" s="6"/>
      <c r="AY315" s="6"/>
      <c r="AZ315" s="6"/>
      <c r="BB315" s="6"/>
      <c r="BD315" s="6"/>
      <c r="BE315" s="6"/>
      <c r="BF315" s="6"/>
      <c r="BH315" s="6"/>
    </row>
    <row r="316" spans="1:60" x14ac:dyDescent="0.25">
      <c r="A316" s="6"/>
      <c r="B316" s="6"/>
      <c r="F316" s="6"/>
      <c r="H316" s="6"/>
      <c r="I316" s="6"/>
      <c r="J316" s="6"/>
      <c r="L316" s="6"/>
      <c r="N316" s="6"/>
      <c r="O316" s="6"/>
      <c r="P316" s="6"/>
      <c r="R316" s="6"/>
      <c r="T316" s="6"/>
      <c r="U316" s="6"/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/>
      <c r="AT316" s="6"/>
      <c r="AV316" s="6"/>
      <c r="AX316" s="6"/>
      <c r="AY316" s="6"/>
      <c r="AZ316" s="6"/>
      <c r="BB316" s="6"/>
      <c r="BD316" s="6"/>
      <c r="BE316" s="6"/>
      <c r="BF316" s="6"/>
      <c r="BH316" s="6"/>
    </row>
    <row r="317" spans="1:60" x14ac:dyDescent="0.25">
      <c r="A317" s="6"/>
      <c r="B317" s="6"/>
      <c r="F317" s="6"/>
      <c r="H317" s="6"/>
      <c r="I317" s="6"/>
      <c r="J317" s="6"/>
      <c r="L317" s="6"/>
      <c r="N317" s="6"/>
      <c r="O317" s="6"/>
      <c r="P317" s="6"/>
      <c r="R317" s="6"/>
      <c r="T317" s="6"/>
      <c r="U317" s="6"/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/>
      <c r="AT317" s="6"/>
      <c r="AV317" s="6"/>
      <c r="AX317" s="6"/>
      <c r="AY317" s="6"/>
      <c r="AZ317" s="6"/>
      <c r="BB317" s="6"/>
      <c r="BD317" s="6"/>
      <c r="BE317" s="6"/>
      <c r="BF317" s="6"/>
      <c r="BH317" s="6"/>
    </row>
    <row r="318" spans="1:60" x14ac:dyDescent="0.25">
      <c r="A318" s="6"/>
      <c r="B318" s="6"/>
      <c r="I318" s="6"/>
      <c r="O318" s="6"/>
      <c r="U318" s="6"/>
      <c r="AA318" s="6"/>
      <c r="AG318" s="6"/>
      <c r="AM318" s="6"/>
      <c r="AS318" s="6"/>
      <c r="AY318" s="6"/>
      <c r="BE318" s="6"/>
    </row>
    <row r="319" spans="1:60" x14ac:dyDescent="0.25">
      <c r="A319" s="6"/>
      <c r="B319" s="6"/>
      <c r="F319" s="6"/>
      <c r="H319" s="6"/>
      <c r="I319" s="6"/>
      <c r="J319" s="6"/>
      <c r="L319" s="6"/>
      <c r="N319" s="6"/>
      <c r="O319" s="6"/>
      <c r="P319" s="6"/>
      <c r="R319" s="6"/>
      <c r="T319" s="6"/>
      <c r="U319" s="6"/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/>
      <c r="AT319" s="6"/>
      <c r="AV319" s="6"/>
      <c r="AX319" s="6"/>
      <c r="AY319" s="6"/>
      <c r="AZ319" s="6"/>
      <c r="BB319" s="6"/>
      <c r="BD319" s="6"/>
      <c r="BE319" s="6"/>
      <c r="BF319" s="6"/>
      <c r="BH319" s="6"/>
    </row>
    <row r="320" spans="1:60" x14ac:dyDescent="0.25">
      <c r="A320" s="6"/>
      <c r="B320" s="6"/>
      <c r="F320" s="6"/>
      <c r="H320" s="6"/>
      <c r="I320" s="6"/>
      <c r="J320" s="6"/>
      <c r="L320" s="6"/>
      <c r="N320" s="6"/>
      <c r="O320" s="6"/>
      <c r="P320" s="6"/>
      <c r="R320" s="6"/>
      <c r="T320" s="6"/>
      <c r="U320" s="6"/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/>
      <c r="AT320" s="6"/>
      <c r="AV320" s="6"/>
      <c r="AX320" s="6"/>
      <c r="AY320" s="6"/>
      <c r="AZ320" s="6"/>
      <c r="BB320" s="6"/>
      <c r="BD320" s="6"/>
      <c r="BE320" s="6"/>
      <c r="BF320" s="6"/>
      <c r="BH320" s="6"/>
    </row>
    <row r="321" spans="1:60" x14ac:dyDescent="0.25">
      <c r="A321" s="6"/>
      <c r="B321" s="6"/>
      <c r="F321" s="6"/>
      <c r="H321" s="6"/>
      <c r="I321" s="6"/>
      <c r="J321" s="6"/>
      <c r="L321" s="6"/>
      <c r="N321" s="6"/>
      <c r="O321" s="6"/>
      <c r="P321" s="6"/>
      <c r="R321" s="6"/>
      <c r="T321" s="6"/>
      <c r="U321" s="6"/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/>
      <c r="AT321" s="6"/>
      <c r="AV321" s="6"/>
      <c r="AX321" s="6"/>
      <c r="AY321" s="6"/>
      <c r="AZ321" s="6"/>
      <c r="BB321" s="6"/>
      <c r="BD321" s="6"/>
      <c r="BE321" s="6"/>
      <c r="BF321" s="6"/>
      <c r="BH321" s="6"/>
    </row>
    <row r="322" spans="1:60" x14ac:dyDescent="0.25">
      <c r="A322" s="6"/>
      <c r="B322" s="6"/>
      <c r="F322" s="6"/>
      <c r="H322" s="6"/>
      <c r="I322" s="6"/>
      <c r="J322" s="6"/>
      <c r="L322" s="6"/>
      <c r="N322" s="6"/>
      <c r="O322" s="6"/>
      <c r="P322" s="6"/>
      <c r="R322" s="6"/>
      <c r="T322" s="6"/>
      <c r="U322" s="6"/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/>
      <c r="AT322" s="6"/>
      <c r="AV322" s="6"/>
      <c r="AX322" s="6"/>
      <c r="AY322" s="6"/>
      <c r="AZ322" s="6"/>
      <c r="BB322" s="6"/>
      <c r="BD322" s="6"/>
      <c r="BE322" s="6"/>
      <c r="BF322" s="6"/>
      <c r="BH322" s="6"/>
    </row>
    <row r="323" spans="1:60" x14ac:dyDescent="0.25">
      <c r="A323" s="6"/>
      <c r="F323" s="6"/>
      <c r="H323" s="6"/>
      <c r="I323" s="6"/>
      <c r="J323" s="6"/>
      <c r="L323" s="6"/>
      <c r="N323" s="6"/>
      <c r="O323" s="6"/>
      <c r="P323" s="6"/>
      <c r="R323" s="6"/>
      <c r="T323" s="6"/>
      <c r="U323" s="6"/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/>
      <c r="AT323" s="6"/>
      <c r="AV323" s="6"/>
      <c r="AX323" s="6"/>
      <c r="AY323" s="6"/>
      <c r="AZ323" s="6"/>
      <c r="BB323" s="6"/>
      <c r="BD323" s="6"/>
      <c r="BE323" s="6"/>
      <c r="BF323" s="6"/>
      <c r="BH323" s="6"/>
    </row>
    <row r="324" spans="1:60" x14ac:dyDescent="0.25">
      <c r="A324" s="6"/>
      <c r="B324" s="6"/>
      <c r="F324" s="6"/>
      <c r="H324" s="6"/>
      <c r="I324" s="6"/>
      <c r="J324" s="6"/>
      <c r="L324" s="6"/>
      <c r="N324" s="6"/>
      <c r="O324" s="6"/>
      <c r="P324" s="6"/>
      <c r="R324" s="6"/>
      <c r="T324" s="6"/>
      <c r="U324" s="6"/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/>
      <c r="AT324" s="6"/>
      <c r="AV324" s="6"/>
      <c r="AX324" s="6"/>
      <c r="AY324" s="6"/>
      <c r="AZ324" s="6"/>
      <c r="BB324" s="6"/>
      <c r="BD324" s="6"/>
      <c r="BE324" s="6"/>
      <c r="BF324" s="6"/>
      <c r="BH324" s="6"/>
    </row>
    <row r="325" spans="1:60" x14ac:dyDescent="0.25">
      <c r="A325" s="6"/>
      <c r="B325" s="6"/>
      <c r="F325" s="6"/>
      <c r="H325" s="6"/>
      <c r="I325" s="6"/>
      <c r="J325" s="6"/>
      <c r="L325" s="6"/>
      <c r="N325" s="6"/>
      <c r="O325" s="6"/>
      <c r="P325" s="6"/>
      <c r="R325" s="6"/>
      <c r="T325" s="6"/>
      <c r="U325" s="6"/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/>
      <c r="AT325" s="6"/>
      <c r="AV325" s="6"/>
      <c r="AX325" s="6"/>
      <c r="AY325" s="6"/>
      <c r="AZ325" s="6"/>
      <c r="BB325" s="6"/>
      <c r="BD325" s="6"/>
      <c r="BE325" s="6"/>
      <c r="BF325" s="6"/>
      <c r="BH325" s="6"/>
    </row>
    <row r="326" spans="1:60" x14ac:dyDescent="0.25">
      <c r="A326" s="6"/>
      <c r="B326" s="6"/>
      <c r="F326" s="6"/>
      <c r="H326" s="6"/>
      <c r="I326" s="6"/>
      <c r="J326" s="6"/>
      <c r="L326" s="6"/>
      <c r="N326" s="6"/>
      <c r="O326" s="6"/>
      <c r="P326" s="6"/>
      <c r="R326" s="6"/>
      <c r="T326" s="6"/>
      <c r="U326" s="6"/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/>
      <c r="AT326" s="6"/>
      <c r="AV326" s="6"/>
      <c r="AX326" s="6"/>
      <c r="AY326" s="6"/>
      <c r="AZ326" s="6"/>
      <c r="BB326" s="6"/>
      <c r="BD326" s="6"/>
      <c r="BE326" s="6"/>
      <c r="BF326" s="6"/>
      <c r="BH326" s="6"/>
    </row>
    <row r="327" spans="1:60" x14ac:dyDescent="0.25">
      <c r="A327" s="6"/>
      <c r="B327" s="6"/>
      <c r="F327" s="6"/>
      <c r="H327" s="6"/>
      <c r="I327" s="6"/>
      <c r="J327" s="6"/>
      <c r="L327" s="6"/>
      <c r="N327" s="6"/>
      <c r="O327" s="6"/>
      <c r="P327" s="6"/>
      <c r="R327" s="6"/>
      <c r="T327" s="6"/>
      <c r="U327" s="6"/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/>
      <c r="BF327" s="6"/>
      <c r="BH327" s="6"/>
    </row>
    <row r="328" spans="1:60" x14ac:dyDescent="0.25">
      <c r="A328" s="6"/>
      <c r="B328" s="6"/>
      <c r="F328" s="6"/>
      <c r="H328" s="6"/>
      <c r="I328" s="6"/>
      <c r="J328" s="6"/>
      <c r="L328" s="6"/>
      <c r="N328" s="6"/>
      <c r="O328" s="6"/>
      <c r="P328" s="6"/>
      <c r="R328" s="6"/>
      <c r="T328" s="6"/>
      <c r="U328" s="6"/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/>
      <c r="BF328" s="6"/>
      <c r="BH328" s="6"/>
    </row>
    <row r="329" spans="1:60" x14ac:dyDescent="0.25">
      <c r="A329" s="6"/>
      <c r="B329" s="6"/>
      <c r="F329" s="6"/>
      <c r="H329" s="6"/>
      <c r="I329" s="6"/>
      <c r="J329" s="6"/>
      <c r="L329" s="6"/>
      <c r="N329" s="6"/>
      <c r="O329" s="6"/>
      <c r="P329" s="6"/>
      <c r="R329" s="6"/>
      <c r="T329" s="6"/>
      <c r="U329" s="6"/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/>
      <c r="BF329" s="6"/>
      <c r="BH329" s="6"/>
    </row>
    <row r="330" spans="1:60" x14ac:dyDescent="0.25">
      <c r="A330" s="6"/>
      <c r="I330" s="6"/>
      <c r="O330" s="6"/>
      <c r="U330" s="6"/>
      <c r="AA330" s="6"/>
      <c r="AG330" s="6"/>
      <c r="AM330" s="6"/>
      <c r="AS330" s="6"/>
      <c r="AY330" s="6"/>
      <c r="BE330" s="6"/>
    </row>
    <row r="331" spans="1:60" x14ac:dyDescent="0.25">
      <c r="A331" s="6"/>
      <c r="B331" s="6"/>
      <c r="F331" s="6"/>
      <c r="H331" s="6"/>
      <c r="I331" s="6"/>
      <c r="J331" s="6"/>
      <c r="L331" s="6"/>
      <c r="N331" s="6"/>
      <c r="O331" s="6"/>
      <c r="P331" s="6"/>
      <c r="R331" s="6"/>
      <c r="T331" s="6"/>
      <c r="U331" s="6"/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/>
      <c r="BF331" s="6"/>
      <c r="BH331" s="6"/>
    </row>
    <row r="332" spans="1:60" x14ac:dyDescent="0.25">
      <c r="A332" s="6"/>
      <c r="F332" s="6"/>
      <c r="H332" s="6"/>
      <c r="I332" s="6"/>
      <c r="J332" s="6"/>
      <c r="L332" s="6"/>
      <c r="N332" s="6"/>
      <c r="O332" s="6"/>
      <c r="P332" s="6"/>
      <c r="R332" s="6"/>
      <c r="T332" s="6"/>
      <c r="U332" s="6"/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/>
      <c r="BF332" s="6"/>
      <c r="BH332" s="6"/>
    </row>
    <row r="333" spans="1:60" x14ac:dyDescent="0.25">
      <c r="A333" s="6"/>
      <c r="B333" s="6"/>
      <c r="I333" s="6"/>
      <c r="O333" s="6"/>
      <c r="U333" s="6"/>
      <c r="AA333" s="6"/>
      <c r="AG333" s="6"/>
      <c r="AM333" s="6"/>
      <c r="AS333" s="6"/>
      <c r="AY333" s="6"/>
      <c r="BE333" s="6"/>
    </row>
    <row r="334" spans="1:60" x14ac:dyDescent="0.25">
      <c r="A334" s="6"/>
      <c r="B334" s="6"/>
      <c r="F334" s="6"/>
      <c r="H334" s="6"/>
      <c r="I334" s="6"/>
      <c r="J334" s="6"/>
      <c r="L334" s="6"/>
      <c r="N334" s="6"/>
      <c r="O334" s="6"/>
      <c r="P334" s="6"/>
      <c r="R334" s="6"/>
      <c r="T334" s="6"/>
      <c r="U334" s="6"/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/>
      <c r="BF334" s="6"/>
      <c r="BH334" s="6"/>
    </row>
    <row r="335" spans="1:60" x14ac:dyDescent="0.25">
      <c r="A335" s="6"/>
      <c r="B335" s="6"/>
      <c r="F335" s="6"/>
      <c r="H335" s="6"/>
      <c r="I335" s="6"/>
      <c r="J335" s="6"/>
      <c r="L335" s="6"/>
      <c r="N335" s="6"/>
      <c r="O335" s="6"/>
      <c r="P335" s="6"/>
      <c r="R335" s="6"/>
      <c r="T335" s="6"/>
      <c r="U335" s="6"/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/>
      <c r="BF335" s="6"/>
      <c r="BH335" s="6"/>
    </row>
    <row r="336" spans="1:60" x14ac:dyDescent="0.25">
      <c r="A336" s="6"/>
      <c r="B336" s="6"/>
      <c r="F336" s="6"/>
      <c r="H336" s="6"/>
      <c r="I336" s="6"/>
      <c r="J336" s="6"/>
      <c r="L336" s="6"/>
      <c r="N336" s="6"/>
      <c r="O336" s="6"/>
      <c r="P336" s="6"/>
      <c r="R336" s="6"/>
      <c r="T336" s="6"/>
      <c r="U336" s="6"/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/>
      <c r="BF336" s="6"/>
      <c r="BH336" s="6"/>
    </row>
    <row r="337" spans="1:60" x14ac:dyDescent="0.25">
      <c r="A337" s="6"/>
      <c r="B337" s="6"/>
      <c r="F337" s="6"/>
      <c r="H337" s="6"/>
      <c r="I337" s="6"/>
      <c r="J337" s="6"/>
      <c r="L337" s="6"/>
      <c r="N337" s="6"/>
      <c r="O337" s="6"/>
      <c r="P337" s="6"/>
      <c r="R337" s="6"/>
      <c r="T337" s="6"/>
      <c r="U337" s="6"/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/>
      <c r="BF337" s="6"/>
      <c r="BH337" s="6"/>
    </row>
    <row r="338" spans="1:60" x14ac:dyDescent="0.25">
      <c r="A338" s="6"/>
      <c r="F338" s="6"/>
      <c r="H338" s="6"/>
      <c r="I338" s="6"/>
      <c r="J338" s="6"/>
      <c r="L338" s="6"/>
      <c r="N338" s="6"/>
      <c r="O338" s="6"/>
      <c r="P338" s="6"/>
      <c r="R338" s="6"/>
      <c r="T338" s="6"/>
      <c r="U338" s="6"/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/>
      <c r="BF338" s="6"/>
      <c r="BH338" s="6"/>
    </row>
    <row r="339" spans="1:60" x14ac:dyDescent="0.25">
      <c r="A339" s="6"/>
      <c r="B339" s="6"/>
      <c r="F339" s="6"/>
      <c r="H339" s="6"/>
      <c r="I339" s="6"/>
      <c r="J339" s="6"/>
      <c r="L339" s="6"/>
      <c r="N339" s="6"/>
      <c r="O339" s="6"/>
      <c r="P339" s="6"/>
      <c r="R339" s="6"/>
      <c r="T339" s="6"/>
      <c r="U339" s="6"/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/>
      <c r="BF339" s="6"/>
      <c r="BH339" s="6"/>
    </row>
    <row r="340" spans="1:60" x14ac:dyDescent="0.25">
      <c r="A340" s="6"/>
      <c r="B340" s="6"/>
      <c r="F340" s="6"/>
      <c r="H340" s="6"/>
      <c r="I340" s="6"/>
      <c r="J340" s="6"/>
      <c r="L340" s="6"/>
      <c r="N340" s="6"/>
      <c r="O340" s="6"/>
      <c r="P340" s="6"/>
      <c r="R340" s="6"/>
      <c r="T340" s="6"/>
      <c r="U340" s="6"/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/>
      <c r="BF340" s="6"/>
      <c r="BH340" s="6"/>
    </row>
    <row r="341" spans="1:60" x14ac:dyDescent="0.25">
      <c r="A341" s="6"/>
      <c r="B341" s="6"/>
      <c r="F341" s="6"/>
      <c r="H341" s="6"/>
      <c r="I341" s="6"/>
      <c r="J341" s="6"/>
      <c r="L341" s="6"/>
      <c r="N341" s="6"/>
      <c r="O341" s="6"/>
      <c r="P341" s="6"/>
      <c r="R341" s="6"/>
      <c r="T341" s="6"/>
      <c r="U341" s="6"/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F342" s="6"/>
      <c r="H342" s="6"/>
      <c r="I342" s="6"/>
      <c r="J342" s="6"/>
      <c r="L342" s="6"/>
      <c r="N342" s="6"/>
      <c r="O342" s="6"/>
      <c r="P342" s="6"/>
      <c r="R342" s="6"/>
      <c r="T342" s="6"/>
      <c r="U342" s="6"/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F343" s="6"/>
      <c r="H343" s="6"/>
      <c r="I343" s="6"/>
      <c r="J343" s="6"/>
      <c r="L343" s="6"/>
      <c r="N343" s="6"/>
      <c r="O343" s="6"/>
      <c r="P343" s="6"/>
      <c r="R343" s="6"/>
      <c r="T343" s="6"/>
      <c r="U343" s="6"/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F344" s="6"/>
      <c r="H344" s="6"/>
      <c r="I344" s="6"/>
      <c r="J344" s="6"/>
      <c r="L344" s="6"/>
      <c r="N344" s="6"/>
      <c r="O344" s="6"/>
      <c r="P344" s="6"/>
      <c r="R344" s="6"/>
      <c r="T344" s="6"/>
      <c r="U344" s="6"/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F345" s="6"/>
      <c r="H345" s="6"/>
      <c r="I345" s="6"/>
      <c r="J345" s="6"/>
      <c r="L345" s="6"/>
      <c r="N345" s="6"/>
      <c r="O345" s="6"/>
      <c r="P345" s="6"/>
      <c r="R345" s="6"/>
      <c r="T345" s="6"/>
      <c r="U345" s="6"/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F346" s="6"/>
      <c r="H346" s="6"/>
      <c r="I346" s="6"/>
      <c r="J346" s="6"/>
      <c r="L346" s="6"/>
      <c r="N346" s="6"/>
      <c r="O346" s="6"/>
      <c r="P346" s="6"/>
      <c r="R346" s="6"/>
      <c r="T346" s="6"/>
      <c r="U346" s="6"/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I347" s="6"/>
      <c r="O347" s="6"/>
      <c r="U347" s="6"/>
      <c r="AA347" s="6"/>
      <c r="AG347" s="6"/>
      <c r="AM347" s="6"/>
      <c r="AS347" s="6"/>
      <c r="AY347" s="6"/>
      <c r="BE347" s="6"/>
    </row>
    <row r="348" spans="1:60" x14ac:dyDescent="0.25">
      <c r="A348" s="6"/>
      <c r="B348" s="6"/>
      <c r="F348" s="6"/>
      <c r="H348" s="6"/>
      <c r="I348" s="6"/>
      <c r="J348" s="6"/>
      <c r="L348" s="6"/>
      <c r="N348" s="6"/>
      <c r="O348" s="6"/>
      <c r="P348" s="6"/>
      <c r="R348" s="6"/>
      <c r="T348" s="6"/>
      <c r="U348" s="6"/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F349" s="6"/>
      <c r="H349" s="6"/>
      <c r="I349" s="6"/>
      <c r="J349" s="6"/>
      <c r="L349" s="6"/>
      <c r="N349" s="6"/>
      <c r="O349" s="6"/>
      <c r="P349" s="6"/>
      <c r="R349" s="6"/>
      <c r="T349" s="6"/>
      <c r="U349" s="6"/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F350" s="6"/>
      <c r="H350" s="6"/>
      <c r="I350" s="6"/>
      <c r="J350" s="6"/>
      <c r="L350" s="6"/>
      <c r="N350" s="6"/>
      <c r="O350" s="6"/>
      <c r="P350" s="6"/>
      <c r="R350" s="6"/>
      <c r="T350" s="6"/>
      <c r="U350" s="6"/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F351" s="6"/>
      <c r="H351" s="6"/>
      <c r="I351" s="6"/>
      <c r="J351" s="6"/>
      <c r="L351" s="6"/>
      <c r="N351" s="6"/>
      <c r="O351" s="6"/>
      <c r="P351" s="6"/>
      <c r="R351" s="6"/>
      <c r="T351" s="6"/>
      <c r="U351" s="6"/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F352" s="6"/>
      <c r="H352" s="6"/>
      <c r="I352" s="6"/>
      <c r="J352" s="6"/>
      <c r="L352" s="6"/>
      <c r="N352" s="6"/>
      <c r="O352" s="6"/>
      <c r="P352" s="6"/>
      <c r="R352" s="6"/>
      <c r="T352" s="6"/>
      <c r="U352" s="6"/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F353" s="6"/>
      <c r="H353" s="6"/>
      <c r="I353" s="6"/>
      <c r="J353" s="6"/>
      <c r="L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F354" s="6"/>
      <c r="H354" s="6"/>
      <c r="I354" s="6"/>
      <c r="J354" s="6"/>
      <c r="L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F355" s="6"/>
      <c r="H355" s="6"/>
      <c r="I355" s="6"/>
      <c r="J355" s="6"/>
      <c r="L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I356" s="6"/>
      <c r="J356" s="6"/>
      <c r="L356" s="6"/>
      <c r="N356" s="6"/>
      <c r="O356" s="6"/>
      <c r="P356" s="6"/>
      <c r="R356" s="6"/>
      <c r="T356" s="6"/>
      <c r="U356" s="6"/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/>
      <c r="J357" s="6"/>
      <c r="L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/>
      <c r="J358" s="6"/>
      <c r="L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/>
      <c r="J359" s="6"/>
      <c r="L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/>
      <c r="J360" s="6"/>
      <c r="L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I361" s="6"/>
      <c r="J361" s="6"/>
      <c r="L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/>
      <c r="J362" s="6"/>
      <c r="L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/>
      <c r="J363" s="6"/>
      <c r="L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I364" s="6"/>
      <c r="J364" s="6"/>
      <c r="L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/>
      <c r="J366" s="6"/>
      <c r="L366" s="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/>
      <c r="J367" s="6"/>
      <c r="L367" s="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L368" s="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I369" s="6"/>
      <c r="J369" s="6"/>
      <c r="L369" s="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L370" s="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L371" s="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I372" s="6"/>
      <c r="J372" s="6"/>
      <c r="L372" s="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L373" s="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I374" s="6"/>
      <c r="J374" s="6"/>
      <c r="L374" s="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I375" s="6"/>
      <c r="J375" s="6"/>
      <c r="L375" s="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L376" s="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O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I378" s="6"/>
      <c r="J378" s="6"/>
      <c r="L378" s="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L379" s="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L380" s="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I381" s="6"/>
      <c r="J381" s="6"/>
      <c r="L381" s="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L382" s="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L383" s="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I384" s="6"/>
      <c r="O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L385" s="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L386" s="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I387" s="6"/>
      <c r="J387" s="6"/>
      <c r="L387" s="6"/>
      <c r="N387" s="6"/>
      <c r="O387" s="6"/>
      <c r="P387" s="6"/>
      <c r="R387" s="6"/>
      <c r="T387" s="6"/>
      <c r="U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J388" s="6"/>
      <c r="L388" s="6"/>
      <c r="N388" s="6"/>
      <c r="O388" s="6"/>
      <c r="P388" s="6"/>
      <c r="R388" s="6"/>
      <c r="T388" s="6"/>
      <c r="U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L389" s="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L390" s="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L391" s="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I392" s="6"/>
      <c r="J392" s="6"/>
      <c r="L392" s="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J393" s="6"/>
      <c r="L393" s="6"/>
      <c r="N393" s="6"/>
      <c r="O393" s="6"/>
      <c r="P393" s="6"/>
      <c r="R393" s="6"/>
      <c r="T393" s="6"/>
      <c r="U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L394" s="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I395" s="6"/>
      <c r="J395" s="6"/>
      <c r="L395" s="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I396" s="6"/>
      <c r="O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J397" s="6"/>
      <c r="L397" s="6"/>
      <c r="N397" s="6"/>
      <c r="O397" s="6"/>
      <c r="P397" s="6"/>
      <c r="R397" s="6"/>
      <c r="T397" s="6"/>
      <c r="U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L398" s="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I399" s="6"/>
      <c r="J399" s="6"/>
      <c r="L399" s="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I400" s="6"/>
      <c r="J400" s="6"/>
      <c r="L400" s="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I401" s="6"/>
      <c r="J401" s="6"/>
      <c r="L401" s="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L402" s="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L403" s="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I404" s="6"/>
      <c r="J404" s="6"/>
      <c r="L404" s="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I405" s="6"/>
      <c r="J405" s="6"/>
      <c r="L405" s="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I406" s="6"/>
      <c r="J406" s="6"/>
      <c r="L406" s="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L407" s="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L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L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I410" s="6"/>
      <c r="J410" s="6"/>
      <c r="L410" s="6"/>
      <c r="N410" s="6"/>
      <c r="O410" s="6"/>
      <c r="P410" s="6"/>
      <c r="R410" s="6"/>
      <c r="T410" s="6"/>
      <c r="U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J411" s="6"/>
      <c r="L411" s="6"/>
      <c r="N411" s="6"/>
      <c r="O411" s="6"/>
      <c r="P411" s="6"/>
      <c r="R411" s="6"/>
      <c r="T411" s="6"/>
      <c r="U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L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L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I414" s="6"/>
      <c r="J414" s="6"/>
      <c r="L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L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L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J417" s="6"/>
      <c r="L417" s="6"/>
      <c r="N417" s="6"/>
      <c r="O417" s="6"/>
      <c r="P417" s="6"/>
      <c r="R417" s="6"/>
      <c r="T417" s="6"/>
      <c r="U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L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L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I420" s="6"/>
      <c r="J420" s="6"/>
      <c r="L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L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I422" s="6"/>
      <c r="J422" s="6"/>
      <c r="L422" s="6"/>
      <c r="N422" s="6"/>
      <c r="O422" s="6"/>
      <c r="P422" s="6"/>
      <c r="R422" s="6"/>
      <c r="T422" s="6"/>
      <c r="U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I423" s="6"/>
      <c r="J423" s="6"/>
      <c r="L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I424" s="6"/>
      <c r="J424" s="6"/>
      <c r="L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L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I426" s="6"/>
      <c r="O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J427" s="6"/>
      <c r="L427" s="6"/>
      <c r="N427" s="6"/>
      <c r="O427" s="6"/>
      <c r="P427" s="6"/>
      <c r="R427" s="6"/>
      <c r="T427" s="6"/>
      <c r="U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I428" s="6"/>
      <c r="J428" s="6"/>
      <c r="L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L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L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I431" s="6"/>
      <c r="J431" s="6"/>
      <c r="L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L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L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L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I435" s="6"/>
      <c r="J435" s="6"/>
      <c r="L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J436" s="6"/>
      <c r="L436" s="6"/>
      <c r="N436" s="6"/>
      <c r="O436" s="6"/>
      <c r="P436" s="6"/>
      <c r="R436" s="6"/>
      <c r="T436" s="6"/>
      <c r="U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I437" s="6"/>
      <c r="J437" s="6"/>
      <c r="L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L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I439" s="6"/>
      <c r="J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I446" s="6"/>
      <c r="J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J447" s="6"/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I449" s="6"/>
      <c r="J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I450" s="6"/>
      <c r="J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J452" s="6"/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I453" s="6"/>
      <c r="J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I458" s="6"/>
      <c r="J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I459" s="6"/>
      <c r="J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I460" s="6"/>
      <c r="J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I463" s="6"/>
      <c r="J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I465" s="6"/>
      <c r="J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F2C84-566C-4247-92F3-8AF9320CA769}">
  <dimension ref="A1:BH4960"/>
  <sheetViews>
    <sheetView topLeftCell="B204" zoomScale="85" zoomScaleNormal="85" workbookViewId="0">
      <selection activeCell="G236" sqref="G236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AVERAGE(B5:H5)</f>
        <v>1809.4388206761134</v>
      </c>
      <c r="C3" s="22">
        <f>MAX(B6:H6)</f>
        <v>42944.654999999999</v>
      </c>
      <c r="D3" s="22">
        <f>AVERAGE(B7:H7)</f>
        <v>2047.0558265280347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132.6755294117643</v>
      </c>
      <c r="C5" s="40">
        <f>AVERAGEIF(H11:H10002, "&lt;&gt;")</f>
        <v>148.24246099290733</v>
      </c>
      <c r="D5" s="40">
        <f>AVERAGEIF(N11:N10002, "&lt;&gt;")</f>
        <v>124.42282638888871</v>
      </c>
      <c r="E5" s="40">
        <f>AVERAGEIF(T11:T10002, "&lt;&gt;")</f>
        <v>11865.909443365701</v>
      </c>
      <c r="F5" s="40">
        <f>AVERAGEIF(Z11:Z10002, "&lt;&gt;")</f>
        <v>134.65951006711381</v>
      </c>
      <c r="G5" s="40">
        <f>AVERAGEIF(AF11:AF10002, "&lt;&gt;")</f>
        <v>111.91951351351322</v>
      </c>
      <c r="H5" s="40">
        <f t="shared" ref="H5" si="0">AVERAGEIF(H11:H10002, "&lt;&gt;")</f>
        <v>148.24246099290733</v>
      </c>
      <c r="I5" s="40">
        <f>AVERAGEIF(AR11:AR10002, "&lt;&gt;")</f>
        <v>130.47929927007269</v>
      </c>
      <c r="J5" s="40">
        <f>AVERAGEIF(AX11:AX10002, "&lt;&gt;")</f>
        <v>163.61613709677388</v>
      </c>
      <c r="K5" s="40">
        <f>AVERAGEIF(BD11:BD10002, "&lt;&gt;")</f>
        <v>136.79917857142817</v>
      </c>
    </row>
    <row r="6" spans="1:60" ht="15" customHeight="1" x14ac:dyDescent="0.25">
      <c r="A6" s="1" t="s">
        <v>26</v>
      </c>
      <c r="B6" s="42">
        <f>MAX(B11:B10002)</f>
        <v>1402.6859999999899</v>
      </c>
      <c r="C6" s="42">
        <f>MAX(H11:H10002)</f>
        <v>1072.91499999999</v>
      </c>
      <c r="D6" s="42">
        <f>MAX(N11:N10002)</f>
        <v>956.00599999999895</v>
      </c>
      <c r="E6" s="42">
        <f>MAX(T11:T10002)</f>
        <v>42944.654999999999</v>
      </c>
      <c r="F6" s="42">
        <f>MAX(Z11:Z10002)</f>
        <v>1272.1869999999899</v>
      </c>
      <c r="G6" s="42">
        <f>MAX(AF11:AF10002)</f>
        <v>910.97299999999905</v>
      </c>
      <c r="H6" s="42">
        <f t="shared" ref="H6" si="1">MAX(H11:H10002)</f>
        <v>1072.91499999999</v>
      </c>
      <c r="I6" s="42">
        <f>MAX(AR11:AR10002)</f>
        <v>1250.0920000000001</v>
      </c>
      <c r="J6" s="42">
        <f>MAX(AX11:AX10002)</f>
        <v>1032.0920000000001</v>
      </c>
      <c r="K6" s="42">
        <f>MAX(BD11:BD10002)</f>
        <v>1097.3009999999899</v>
      </c>
    </row>
    <row r="7" spans="1:60" ht="15" customHeight="1" thickBot="1" x14ac:dyDescent="0.3">
      <c r="A7" s="1" t="s">
        <v>33</v>
      </c>
      <c r="B7" s="40">
        <f>(AVERAGEIF(F11:F10004, "&lt;&gt;")+B5)</f>
        <v>407.34292941176341</v>
      </c>
      <c r="C7" s="40">
        <f>(AVERAGEIF(L11:L10004, "&lt;&gt;")+C5)</f>
        <v>320.42741893683205</v>
      </c>
      <c r="D7" s="40">
        <f>(AVERAGEIF(R11:R10004, "&lt;&gt;")+D5)</f>
        <v>378.15958862665008</v>
      </c>
      <c r="E7" s="40">
        <f>(AVERAGEIF(X11:X10004, "&lt;&gt;")+E5)</f>
        <v>12159.764068365701</v>
      </c>
      <c r="F7" s="40">
        <f>(AVERAGEIF(AD11:AD10004, "&lt;&gt;")+F5)</f>
        <v>383.53851006711307</v>
      </c>
      <c r="G7" s="40">
        <f>(AVERAGEIF(AJ11:AJ10004, "&lt;&gt;")+G5)</f>
        <v>359.73085135135045</v>
      </c>
      <c r="H7" s="40">
        <f t="shared" ref="H7" si="2">(AVERAGEIF(L11:L10004, "&lt;&gt;")+H5)</f>
        <v>320.42741893683205</v>
      </c>
      <c r="I7" s="40">
        <f>(AVERAGEIF(AV11:AV10004, "&lt;&gt;")+I5)</f>
        <v>394.68282868183678</v>
      </c>
      <c r="J7" s="40">
        <f>(AVERAGEIF(BB11:BB10004, "&lt;&gt;")+J5)</f>
        <v>476.06272246262677</v>
      </c>
      <c r="K7" s="40">
        <f>(AVERAGEIF(BH11:BH10004, "&lt;&gt;")+K5)</f>
        <v>407.29980447070801</v>
      </c>
    </row>
    <row r="8" spans="1:60" ht="15.75" thickBot="1" x14ac:dyDescent="0.3">
      <c r="A8" s="32" t="s">
        <v>32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</row>
    <row r="9" spans="1:60" s="31" customFormat="1" ht="27" customHeight="1" x14ac:dyDescent="0.25">
      <c r="A9" s="35" t="s">
        <v>60</v>
      </c>
      <c r="B9" s="30"/>
      <c r="C9" s="75" t="s">
        <v>61</v>
      </c>
      <c r="D9" s="30"/>
      <c r="E9" s="38" t="s">
        <v>67</v>
      </c>
      <c r="F9" s="30"/>
      <c r="G9" s="39" t="s">
        <v>55</v>
      </c>
      <c r="H9" s="30"/>
      <c r="I9" s="39" t="s">
        <v>56</v>
      </c>
      <c r="J9" s="30"/>
      <c r="K9" s="39" t="s">
        <v>59</v>
      </c>
      <c r="L9" s="30"/>
      <c r="M9" s="38" t="s">
        <v>47</v>
      </c>
      <c r="N9" s="30"/>
      <c r="O9" s="38" t="s">
        <v>48</v>
      </c>
      <c r="P9" s="30"/>
      <c r="Q9" s="38" t="s">
        <v>68</v>
      </c>
      <c r="R9" s="30"/>
      <c r="S9" s="39" t="s">
        <v>49</v>
      </c>
      <c r="T9" s="30"/>
      <c r="U9" s="39" t="s">
        <v>50</v>
      </c>
      <c r="V9" s="30"/>
      <c r="W9" s="39" t="s">
        <v>69</v>
      </c>
      <c r="X9" s="30"/>
      <c r="Y9" s="38" t="s">
        <v>51</v>
      </c>
      <c r="Z9" s="30"/>
      <c r="AA9" s="38" t="s">
        <v>52</v>
      </c>
      <c r="AB9" s="30"/>
      <c r="AC9" s="38" t="s">
        <v>72</v>
      </c>
      <c r="AD9" s="30"/>
      <c r="AE9" s="39" t="s">
        <v>57</v>
      </c>
      <c r="AF9" s="30"/>
      <c r="AG9" s="39" t="s">
        <v>58</v>
      </c>
      <c r="AH9" s="30"/>
      <c r="AI9" s="39" t="s">
        <v>66</v>
      </c>
      <c r="AJ9" s="30"/>
      <c r="AK9" s="38" t="s">
        <v>64</v>
      </c>
      <c r="AL9" s="30"/>
      <c r="AM9" s="38" t="s">
        <v>65</v>
      </c>
      <c r="AN9" s="30"/>
      <c r="AO9" s="38" t="s">
        <v>73</v>
      </c>
      <c r="AP9" s="30"/>
      <c r="AQ9" s="39" t="s">
        <v>74</v>
      </c>
      <c r="AR9" s="30"/>
      <c r="AS9" s="39" t="s">
        <v>75</v>
      </c>
      <c r="AT9" s="30"/>
      <c r="AU9" s="39" t="s">
        <v>76</v>
      </c>
      <c r="AV9" s="30"/>
      <c r="AW9" s="38" t="s">
        <v>62</v>
      </c>
      <c r="AX9" s="30"/>
      <c r="AY9" s="38" t="s">
        <v>63</v>
      </c>
      <c r="AZ9" s="30"/>
      <c r="BA9" s="38" t="s">
        <v>71</v>
      </c>
      <c r="BB9" s="30"/>
      <c r="BC9" s="39" t="s">
        <v>53</v>
      </c>
      <c r="BD9" s="30"/>
      <c r="BE9" s="39" t="s">
        <v>54</v>
      </c>
      <c r="BF9" s="30"/>
      <c r="BG9" s="39" t="s">
        <v>70</v>
      </c>
      <c r="BH9" s="30"/>
    </row>
    <row r="10" spans="1:60" x14ac:dyDescent="0.25">
      <c r="A10" t="s">
        <v>91</v>
      </c>
      <c r="C10" s="71" t="s">
        <v>92</v>
      </c>
      <c r="E10" t="s">
        <v>93</v>
      </c>
      <c r="G10" t="s">
        <v>94</v>
      </c>
      <c r="I10" t="s">
        <v>95</v>
      </c>
      <c r="K10" t="s">
        <v>96</v>
      </c>
      <c r="M10" t="s">
        <v>97</v>
      </c>
      <c r="O10" t="s">
        <v>98</v>
      </c>
      <c r="Q10" t="s">
        <v>99</v>
      </c>
      <c r="S10" t="s">
        <v>100</v>
      </c>
      <c r="U10" t="s">
        <v>101</v>
      </c>
      <c r="W10" t="s">
        <v>102</v>
      </c>
      <c r="Y10" t="s">
        <v>103</v>
      </c>
      <c r="AA10" t="s">
        <v>104</v>
      </c>
      <c r="AC10" t="s">
        <v>105</v>
      </c>
      <c r="AE10" t="s">
        <v>106</v>
      </c>
      <c r="AG10" t="s">
        <v>107</v>
      </c>
      <c r="AI10" t="s">
        <v>108</v>
      </c>
      <c r="AK10" t="s">
        <v>109</v>
      </c>
      <c r="AM10" t="s">
        <v>110</v>
      </c>
      <c r="AO10" t="s">
        <v>111</v>
      </c>
      <c r="AQ10" t="s">
        <v>112</v>
      </c>
      <c r="AS10" t="s">
        <v>113</v>
      </c>
      <c r="AU10" t="s">
        <v>114</v>
      </c>
      <c r="AW10" t="s">
        <v>115</v>
      </c>
      <c r="AY10" t="s">
        <v>116</v>
      </c>
      <c r="BA10" t="s">
        <v>117</v>
      </c>
      <c r="BC10" t="s">
        <v>118</v>
      </c>
      <c r="BE10" t="s">
        <v>119</v>
      </c>
      <c r="BG10" t="s">
        <v>120</v>
      </c>
    </row>
    <row r="11" spans="1:60" s="34" customFormat="1" x14ac:dyDescent="0.25">
      <c r="A11" s="36">
        <v>205.60499999999999</v>
      </c>
      <c r="B11">
        <v>0</v>
      </c>
      <c r="C11" s="72">
        <v>205.60499999999999</v>
      </c>
      <c r="D11">
        <v>0</v>
      </c>
      <c r="E11" s="36">
        <v>374.15</v>
      </c>
      <c r="F11">
        <v>168.54499999999899</v>
      </c>
      <c r="G11" s="28">
        <v>52.027999999999999</v>
      </c>
      <c r="H11">
        <v>0</v>
      </c>
      <c r="I11" s="28">
        <v>52.027999999999999</v>
      </c>
      <c r="J11">
        <v>0</v>
      </c>
      <c r="K11" s="28">
        <v>359.142</v>
      </c>
      <c r="L11">
        <v>307.11399999999901</v>
      </c>
      <c r="M11" s="36">
        <v>0</v>
      </c>
      <c r="N11">
        <v>0</v>
      </c>
      <c r="O11" s="36">
        <v>0</v>
      </c>
      <c r="P11">
        <v>0</v>
      </c>
      <c r="Q11" s="36">
        <v>334.78500000000003</v>
      </c>
      <c r="R11">
        <v>334.784999999999</v>
      </c>
      <c r="S11" s="28">
        <v>7.7190000000000003</v>
      </c>
      <c r="T11">
        <v>0</v>
      </c>
      <c r="U11" s="28">
        <v>7.7190000000000003</v>
      </c>
      <c r="V11">
        <v>0</v>
      </c>
      <c r="W11" s="28">
        <v>169.74199999999999</v>
      </c>
      <c r="X11">
        <v>162.022999999999</v>
      </c>
      <c r="Y11" s="36">
        <v>190.22900000000001</v>
      </c>
      <c r="Z11">
        <v>0</v>
      </c>
      <c r="AA11" s="36">
        <v>190.22900000000001</v>
      </c>
      <c r="AB11">
        <v>0</v>
      </c>
      <c r="AC11" s="36">
        <v>314.25799999999998</v>
      </c>
      <c r="AD11">
        <v>124.028999999999</v>
      </c>
      <c r="AE11" s="28">
        <v>31.762</v>
      </c>
      <c r="AF11">
        <v>0</v>
      </c>
      <c r="AG11" s="28">
        <v>31.762</v>
      </c>
      <c r="AH11">
        <v>0</v>
      </c>
      <c r="AI11" s="28">
        <v>188.77</v>
      </c>
      <c r="AJ11">
        <v>157.00799999999899</v>
      </c>
      <c r="AK11" s="36">
        <v>376.63099999999997</v>
      </c>
      <c r="AL11">
        <v>0</v>
      </c>
      <c r="AM11" s="36">
        <v>376.63099999999997</v>
      </c>
      <c r="AN11">
        <v>0</v>
      </c>
      <c r="AO11" s="36">
        <v>514.41200000000003</v>
      </c>
      <c r="AP11">
        <v>137.78100000000001</v>
      </c>
      <c r="AQ11" s="28">
        <v>302.81200000000001</v>
      </c>
      <c r="AR11">
        <v>0</v>
      </c>
      <c r="AS11" s="28">
        <v>302.81200000000001</v>
      </c>
      <c r="AT11">
        <v>0</v>
      </c>
      <c r="AU11" s="28">
        <v>495.39800000000002</v>
      </c>
      <c r="AV11">
        <v>192.58600000000001</v>
      </c>
      <c r="AW11" s="36">
        <v>300.18900000000002</v>
      </c>
      <c r="AX11">
        <v>0</v>
      </c>
      <c r="AY11" s="36">
        <v>300.18900000000002</v>
      </c>
      <c r="AZ11">
        <v>0</v>
      </c>
      <c r="BA11" s="36">
        <v>784.59</v>
      </c>
      <c r="BB11">
        <v>484.40099999999899</v>
      </c>
      <c r="BC11" s="28">
        <v>244.78</v>
      </c>
      <c r="BD11">
        <v>0</v>
      </c>
      <c r="BE11" s="28">
        <v>244.78</v>
      </c>
      <c r="BF11">
        <v>0</v>
      </c>
      <c r="BG11" s="28">
        <v>514.56600000000003</v>
      </c>
      <c r="BH11">
        <v>269.78599999999898</v>
      </c>
    </row>
    <row r="12" spans="1:60" s="34" customFormat="1" x14ac:dyDescent="0.25">
      <c r="A12" s="36">
        <v>435.16300000000001</v>
      </c>
      <c r="B12">
        <v>0</v>
      </c>
      <c r="C12" s="72">
        <v>435.16300000000001</v>
      </c>
      <c r="D12">
        <v>0</v>
      </c>
      <c r="E12" s="36">
        <v>825.30799999999999</v>
      </c>
      <c r="F12">
        <v>390.14499999999902</v>
      </c>
      <c r="G12" s="28">
        <v>392.82900000000001</v>
      </c>
      <c r="H12">
        <v>0</v>
      </c>
      <c r="I12" s="28">
        <v>392.82900000000001</v>
      </c>
      <c r="J12">
        <v>0</v>
      </c>
      <c r="K12" s="28">
        <v>535.16999999999996</v>
      </c>
      <c r="L12">
        <v>142.34100000000001</v>
      </c>
      <c r="M12" s="36">
        <v>465.07</v>
      </c>
      <c r="N12">
        <v>0</v>
      </c>
      <c r="O12" s="36">
        <v>465.07</v>
      </c>
      <c r="P12">
        <v>0</v>
      </c>
      <c r="Q12" s="36">
        <v>514.32299999999998</v>
      </c>
      <c r="R12">
        <v>49.253</v>
      </c>
      <c r="S12" s="28">
        <v>170.55699999999999</v>
      </c>
      <c r="T12">
        <v>0</v>
      </c>
      <c r="U12" s="28">
        <v>170.55699999999999</v>
      </c>
      <c r="V12">
        <v>0</v>
      </c>
      <c r="W12" s="28">
        <v>301.43900000000002</v>
      </c>
      <c r="X12">
        <v>130.88200000000001</v>
      </c>
      <c r="Y12" s="36">
        <v>336.185</v>
      </c>
      <c r="Z12">
        <v>0</v>
      </c>
      <c r="AA12" s="36">
        <v>336.185</v>
      </c>
      <c r="AB12">
        <v>0</v>
      </c>
      <c r="AC12" s="36">
        <v>472.44400000000002</v>
      </c>
      <c r="AD12">
        <v>136.25899999999899</v>
      </c>
      <c r="AE12" s="28">
        <v>260.00700000000001</v>
      </c>
      <c r="AF12">
        <v>0</v>
      </c>
      <c r="AG12" s="28">
        <v>260.00700000000001</v>
      </c>
      <c r="AH12">
        <v>0</v>
      </c>
      <c r="AI12" s="28">
        <v>338.36599999999999</v>
      </c>
      <c r="AJ12">
        <v>78.358999999999895</v>
      </c>
      <c r="AK12" s="36">
        <v>722.08399999999995</v>
      </c>
      <c r="AL12">
        <v>0</v>
      </c>
      <c r="AM12" s="36">
        <v>722.08399999999995</v>
      </c>
      <c r="AN12">
        <v>0</v>
      </c>
      <c r="AO12" s="36">
        <v>821.27300000000002</v>
      </c>
      <c r="AP12">
        <v>99.188999999999893</v>
      </c>
      <c r="AQ12" s="28">
        <v>511.61399999999998</v>
      </c>
      <c r="AR12">
        <v>0</v>
      </c>
      <c r="AS12" s="28">
        <v>511.61399999999998</v>
      </c>
      <c r="AT12">
        <v>0</v>
      </c>
      <c r="AU12" s="28">
        <v>674.99099999999999</v>
      </c>
      <c r="AV12">
        <v>163.37700000000001</v>
      </c>
      <c r="AW12" s="36">
        <v>784.59</v>
      </c>
      <c r="AX12">
        <v>289.62099999999901</v>
      </c>
      <c r="AY12" s="36">
        <v>494.96899999999999</v>
      </c>
      <c r="AZ12">
        <v>1</v>
      </c>
      <c r="BA12" s="36">
        <v>878.20299999999997</v>
      </c>
      <c r="BB12">
        <v>93.6129999999999</v>
      </c>
      <c r="BC12" s="28">
        <v>577.79600000000005</v>
      </c>
      <c r="BD12">
        <v>0</v>
      </c>
      <c r="BE12" s="28">
        <v>577.79600000000005</v>
      </c>
      <c r="BF12">
        <v>0</v>
      </c>
      <c r="BG12" s="28">
        <v>891.529</v>
      </c>
      <c r="BH12">
        <v>313.73299999999898</v>
      </c>
    </row>
    <row r="13" spans="1:60" s="34" customFormat="1" x14ac:dyDescent="0.25">
      <c r="A13" s="36">
        <v>825.30799999999999</v>
      </c>
      <c r="B13">
        <v>357.33899999999898</v>
      </c>
      <c r="C13" s="72">
        <v>467.96899999999999</v>
      </c>
      <c r="D13">
        <v>1</v>
      </c>
      <c r="E13" s="36">
        <v>993.12300000000005</v>
      </c>
      <c r="F13">
        <v>167.814999999999</v>
      </c>
      <c r="G13" s="28">
        <v>644.95299999999997</v>
      </c>
      <c r="H13">
        <v>0</v>
      </c>
      <c r="I13" s="28">
        <v>644.95299999999997</v>
      </c>
      <c r="J13">
        <v>0</v>
      </c>
      <c r="K13" s="28">
        <v>876.63199999999995</v>
      </c>
      <c r="L13">
        <v>231.67899999999901</v>
      </c>
      <c r="M13" s="36">
        <v>695.19899999999996</v>
      </c>
      <c r="N13">
        <v>0</v>
      </c>
      <c r="O13" s="36">
        <v>695.19899999999996</v>
      </c>
      <c r="P13">
        <v>0</v>
      </c>
      <c r="Q13" s="36">
        <v>1208.133</v>
      </c>
      <c r="R13">
        <v>512.93399999999895</v>
      </c>
      <c r="S13" s="28">
        <v>325.58</v>
      </c>
      <c r="T13">
        <v>0</v>
      </c>
      <c r="U13" s="28">
        <v>325.58</v>
      </c>
      <c r="V13">
        <v>0</v>
      </c>
      <c r="W13" s="28">
        <v>582.197</v>
      </c>
      <c r="X13">
        <v>256.616999999999</v>
      </c>
      <c r="Y13" s="36">
        <v>474.55099999999999</v>
      </c>
      <c r="Z13">
        <v>0</v>
      </c>
      <c r="AA13" s="36">
        <v>474.55099999999999</v>
      </c>
      <c r="AB13">
        <v>0</v>
      </c>
      <c r="AC13" s="36">
        <v>594.39400000000001</v>
      </c>
      <c r="AD13">
        <v>119.84299999999899</v>
      </c>
      <c r="AE13" s="28">
        <v>424.73099999999999</v>
      </c>
      <c r="AF13">
        <v>0</v>
      </c>
      <c r="AG13" s="28">
        <v>424.73099999999999</v>
      </c>
      <c r="AH13">
        <v>0</v>
      </c>
      <c r="AI13" s="28">
        <v>803.31100000000004</v>
      </c>
      <c r="AJ13">
        <v>378.57999999999902</v>
      </c>
      <c r="AK13" s="36">
        <v>1037.6020000000001</v>
      </c>
      <c r="AL13">
        <v>0</v>
      </c>
      <c r="AM13" s="36">
        <v>1037.6020000000001</v>
      </c>
      <c r="AN13">
        <v>0</v>
      </c>
      <c r="AO13" s="36">
        <v>1239.0129999999999</v>
      </c>
      <c r="AP13">
        <v>201.411</v>
      </c>
      <c r="AQ13" s="28">
        <v>706.00900000000001</v>
      </c>
      <c r="AR13">
        <v>0</v>
      </c>
      <c r="AS13" s="28">
        <v>706.00900000000001</v>
      </c>
      <c r="AT13">
        <v>0</v>
      </c>
      <c r="AU13" s="28">
        <v>1332.479</v>
      </c>
      <c r="AV13">
        <v>626.47</v>
      </c>
      <c r="AW13" s="36">
        <v>1071.9069999999999</v>
      </c>
      <c r="AX13">
        <v>0</v>
      </c>
      <c r="AY13" s="36">
        <v>784.59</v>
      </c>
      <c r="AZ13">
        <v>0</v>
      </c>
      <c r="BA13" s="36">
        <v>1537.346</v>
      </c>
      <c r="BB13">
        <v>465.438999999999</v>
      </c>
      <c r="BC13" s="28">
        <v>903.49900000000002</v>
      </c>
      <c r="BD13">
        <v>0</v>
      </c>
      <c r="BE13" s="28">
        <v>903.49900000000002</v>
      </c>
      <c r="BF13">
        <v>0</v>
      </c>
      <c r="BG13" s="28">
        <v>964.351</v>
      </c>
      <c r="BH13">
        <v>60.851999999999897</v>
      </c>
    </row>
    <row r="14" spans="1:60" s="34" customFormat="1" x14ac:dyDescent="0.25">
      <c r="A14" s="36">
        <v>1025.0999999999999</v>
      </c>
      <c r="B14">
        <v>0</v>
      </c>
      <c r="C14" s="72">
        <v>825.30799999999999</v>
      </c>
      <c r="D14">
        <v>0</v>
      </c>
      <c r="E14" s="36">
        <v>1129.9100000000001</v>
      </c>
      <c r="F14">
        <v>104.81</v>
      </c>
      <c r="G14" s="28">
        <v>945.274</v>
      </c>
      <c r="H14">
        <v>0</v>
      </c>
      <c r="I14" s="28">
        <v>945.274</v>
      </c>
      <c r="J14">
        <v>0</v>
      </c>
      <c r="K14" s="28">
        <v>1358.829</v>
      </c>
      <c r="L14">
        <v>413.55499999999898</v>
      </c>
      <c r="M14" s="36">
        <v>1208.133</v>
      </c>
      <c r="N14">
        <v>451.558999999999</v>
      </c>
      <c r="O14" s="36">
        <v>756.57399999999996</v>
      </c>
      <c r="P14">
        <v>1</v>
      </c>
      <c r="Q14" s="36">
        <v>1546.5909999999999</v>
      </c>
      <c r="R14">
        <v>338.457999999999</v>
      </c>
      <c r="S14" s="28">
        <v>582.197</v>
      </c>
      <c r="T14">
        <v>113.376999999999</v>
      </c>
      <c r="U14" s="28">
        <v>468.82</v>
      </c>
      <c r="V14">
        <v>1</v>
      </c>
      <c r="W14" s="28">
        <v>1304.6610000000001</v>
      </c>
      <c r="X14">
        <v>722.46399999999903</v>
      </c>
      <c r="Y14" s="36">
        <v>665.85799999999995</v>
      </c>
      <c r="Z14">
        <v>0</v>
      </c>
      <c r="AA14" s="36">
        <v>665.85799999999995</v>
      </c>
      <c r="AB14">
        <v>0</v>
      </c>
      <c r="AC14" s="36">
        <v>787.46100000000001</v>
      </c>
      <c r="AD14">
        <v>121.602999999999</v>
      </c>
      <c r="AE14" s="28">
        <v>1024.806</v>
      </c>
      <c r="AF14">
        <v>0</v>
      </c>
      <c r="AG14" s="28">
        <v>1024.806</v>
      </c>
      <c r="AH14">
        <v>0</v>
      </c>
      <c r="AI14" s="28">
        <v>1554.751</v>
      </c>
      <c r="AJ14">
        <v>529.94499999999903</v>
      </c>
      <c r="AK14" s="36">
        <v>1239.0129999999999</v>
      </c>
      <c r="AL14">
        <v>84.447000000000003</v>
      </c>
      <c r="AM14" s="36">
        <v>1154.566</v>
      </c>
      <c r="AN14">
        <v>1</v>
      </c>
      <c r="AO14" s="36">
        <v>1272.9159999999999</v>
      </c>
      <c r="AP14">
        <v>33.902999999999899</v>
      </c>
      <c r="AQ14" s="28">
        <v>1332.479</v>
      </c>
      <c r="AR14">
        <v>163.05699999999899</v>
      </c>
      <c r="AS14" s="28">
        <v>1169.422</v>
      </c>
      <c r="AT14">
        <v>1</v>
      </c>
      <c r="AU14" s="28">
        <v>1454.6030000000001</v>
      </c>
      <c r="AV14">
        <v>122.123999999999</v>
      </c>
      <c r="AW14" s="36">
        <v>1537.346</v>
      </c>
      <c r="AX14">
        <v>338.69099999999901</v>
      </c>
      <c r="AY14" s="36">
        <v>1071.9069999999999</v>
      </c>
      <c r="AZ14">
        <v>0</v>
      </c>
      <c r="BA14" s="36">
        <v>1811.2280000000001</v>
      </c>
      <c r="BB14">
        <v>273.88199999999898</v>
      </c>
      <c r="BC14" s="28">
        <v>1007.7619999999999</v>
      </c>
      <c r="BD14">
        <v>0</v>
      </c>
      <c r="BE14" s="28">
        <v>1007.7619999999999</v>
      </c>
      <c r="BF14">
        <v>0</v>
      </c>
      <c r="BG14" s="28">
        <v>1526.2529999999999</v>
      </c>
      <c r="BH14">
        <v>518.49099999999896</v>
      </c>
    </row>
    <row r="15" spans="1:60" s="34" customFormat="1" x14ac:dyDescent="0.25">
      <c r="A15" s="36">
        <v>1129.9100000000001</v>
      </c>
      <c r="B15">
        <v>3.78399999999999</v>
      </c>
      <c r="C15" s="72">
        <v>1025.0999999999999</v>
      </c>
      <c r="D15">
        <v>0</v>
      </c>
      <c r="E15" s="36">
        <v>1207.6369999999999</v>
      </c>
      <c r="F15">
        <v>77.727000000000004</v>
      </c>
      <c r="G15" s="28">
        <v>1358.829</v>
      </c>
      <c r="H15">
        <v>182.247999999999</v>
      </c>
      <c r="I15" s="28">
        <v>1176.5809999999999</v>
      </c>
      <c r="J15">
        <v>1</v>
      </c>
      <c r="K15" s="28">
        <v>1671.443</v>
      </c>
      <c r="L15">
        <v>312.61399999999901</v>
      </c>
      <c r="M15" s="36">
        <v>1546.5909999999999</v>
      </c>
      <c r="N15">
        <v>38.292000000000002</v>
      </c>
      <c r="O15" s="36">
        <v>1208.133</v>
      </c>
      <c r="P15">
        <v>0</v>
      </c>
      <c r="Q15" s="36">
        <v>1921.66</v>
      </c>
      <c r="R15">
        <v>375.06899999999899</v>
      </c>
      <c r="S15" s="28">
        <v>1304.6610000000001</v>
      </c>
      <c r="T15">
        <v>214.44900000000001</v>
      </c>
      <c r="U15" s="28">
        <v>582.197</v>
      </c>
      <c r="V15">
        <v>0</v>
      </c>
      <c r="W15" s="28">
        <v>1362.2360000000001</v>
      </c>
      <c r="X15">
        <v>57.575000000000003</v>
      </c>
      <c r="Y15" s="36">
        <v>787.46100000000001</v>
      </c>
      <c r="Z15">
        <v>11.0939999999999</v>
      </c>
      <c r="AA15" s="36">
        <v>776.36699999999996</v>
      </c>
      <c r="AB15">
        <v>1</v>
      </c>
      <c r="AC15" s="36">
        <v>993.35599999999999</v>
      </c>
      <c r="AD15">
        <v>205.89499999999899</v>
      </c>
      <c r="AE15" s="28">
        <v>1554.751</v>
      </c>
      <c r="AF15">
        <v>438.08699999999902</v>
      </c>
      <c r="AG15" s="28">
        <v>1116.664</v>
      </c>
      <c r="AH15">
        <v>1</v>
      </c>
      <c r="AI15" s="28">
        <v>1599.001</v>
      </c>
      <c r="AJ15">
        <v>44.25</v>
      </c>
      <c r="AK15" s="36">
        <v>1303.68</v>
      </c>
      <c r="AL15">
        <v>0</v>
      </c>
      <c r="AM15" s="36">
        <v>1239.0129999999999</v>
      </c>
      <c r="AN15">
        <v>0</v>
      </c>
      <c r="AO15" s="36">
        <v>1528.9680000000001</v>
      </c>
      <c r="AP15">
        <v>225.28800000000001</v>
      </c>
      <c r="AQ15" s="28">
        <v>1454.6030000000001</v>
      </c>
      <c r="AR15">
        <v>38.921999999999898</v>
      </c>
      <c r="AS15" s="28">
        <v>1332.479</v>
      </c>
      <c r="AT15">
        <v>0</v>
      </c>
      <c r="AU15" s="28">
        <v>1926.941</v>
      </c>
      <c r="AV15">
        <v>472.337999999999</v>
      </c>
      <c r="AW15" s="36">
        <v>1915.1980000000001</v>
      </c>
      <c r="AX15">
        <v>0</v>
      </c>
      <c r="AY15" s="36">
        <v>1198.655</v>
      </c>
      <c r="AZ15">
        <v>1</v>
      </c>
      <c r="BA15" s="36">
        <v>2407.739</v>
      </c>
      <c r="BB15">
        <v>492.54099999999897</v>
      </c>
      <c r="BC15" s="28">
        <v>1526.2529999999999</v>
      </c>
      <c r="BD15">
        <v>377.47199999999901</v>
      </c>
      <c r="BE15" s="28">
        <v>1148.7809999999999</v>
      </c>
      <c r="BF15">
        <v>1</v>
      </c>
      <c r="BG15" s="28">
        <v>1557.2470000000001</v>
      </c>
      <c r="BH15">
        <v>30.9939999999999</v>
      </c>
    </row>
    <row r="16" spans="1:60" s="34" customFormat="1" x14ac:dyDescent="0.25">
      <c r="A16" s="36">
        <v>1228.26</v>
      </c>
      <c r="B16">
        <v>0</v>
      </c>
      <c r="C16" s="72">
        <v>1126.126</v>
      </c>
      <c r="D16">
        <v>1</v>
      </c>
      <c r="E16" s="36">
        <v>2497.9850000000001</v>
      </c>
      <c r="F16">
        <v>1269.7249999999899</v>
      </c>
      <c r="G16" s="28">
        <v>1671.443</v>
      </c>
      <c r="H16">
        <v>171.036</v>
      </c>
      <c r="I16" s="28">
        <v>1358.829</v>
      </c>
      <c r="J16">
        <v>0</v>
      </c>
      <c r="K16" s="28">
        <v>1784.5170000000001</v>
      </c>
      <c r="L16">
        <v>113.073999999999</v>
      </c>
      <c r="M16" s="36">
        <v>1932.068</v>
      </c>
      <c r="N16">
        <v>0</v>
      </c>
      <c r="O16" s="36">
        <v>1508.299</v>
      </c>
      <c r="P16">
        <v>1</v>
      </c>
      <c r="Q16" s="36">
        <v>2233.9810000000002</v>
      </c>
      <c r="R16">
        <v>301.91300000000001</v>
      </c>
      <c r="S16" s="28">
        <v>1369.93</v>
      </c>
      <c r="T16">
        <v>0</v>
      </c>
      <c r="U16" s="28">
        <v>1090.212</v>
      </c>
      <c r="V16">
        <v>1</v>
      </c>
      <c r="W16" s="28">
        <v>1459.0619999999999</v>
      </c>
      <c r="X16">
        <v>89.132000000000005</v>
      </c>
      <c r="Y16" s="36">
        <v>997.79399999999998</v>
      </c>
      <c r="Z16">
        <v>0</v>
      </c>
      <c r="AA16" s="36">
        <v>787.46100000000001</v>
      </c>
      <c r="AB16">
        <v>0</v>
      </c>
      <c r="AC16" s="36">
        <v>1157.299</v>
      </c>
      <c r="AD16">
        <v>159.504999999999</v>
      </c>
      <c r="AE16" s="28">
        <v>1703.979</v>
      </c>
      <c r="AF16">
        <v>0</v>
      </c>
      <c r="AG16" s="28">
        <v>1554.751</v>
      </c>
      <c r="AH16">
        <v>0</v>
      </c>
      <c r="AI16" s="28">
        <v>1844.056</v>
      </c>
      <c r="AJ16">
        <v>140.076999999999</v>
      </c>
      <c r="AK16" s="36">
        <v>1528.9680000000001</v>
      </c>
      <c r="AL16">
        <v>194.712999999999</v>
      </c>
      <c r="AM16" s="36">
        <v>1303.68</v>
      </c>
      <c r="AN16">
        <v>0</v>
      </c>
      <c r="AO16" s="36">
        <v>1664.55</v>
      </c>
      <c r="AP16">
        <v>135.581999999999</v>
      </c>
      <c r="AQ16" s="28">
        <v>1926.941</v>
      </c>
      <c r="AR16">
        <v>404.29199999999901</v>
      </c>
      <c r="AS16" s="28">
        <v>1415.681</v>
      </c>
      <c r="AT16">
        <v>1</v>
      </c>
      <c r="AU16" s="28">
        <v>2073.5500000000002</v>
      </c>
      <c r="AV16">
        <v>146.60899999999901</v>
      </c>
      <c r="AW16" s="36">
        <v>2407.739</v>
      </c>
      <c r="AX16">
        <v>56.863999999999898</v>
      </c>
      <c r="AY16" s="36">
        <v>1537.346</v>
      </c>
      <c r="AZ16">
        <v>0</v>
      </c>
      <c r="BA16" s="36">
        <v>3423.1080000000002</v>
      </c>
      <c r="BB16">
        <v>1015.36899999999</v>
      </c>
      <c r="BC16" s="28">
        <v>1557.2470000000001</v>
      </c>
      <c r="BD16">
        <v>19.363999999999901</v>
      </c>
      <c r="BE16" s="28">
        <v>1526.2529999999999</v>
      </c>
      <c r="BF16">
        <v>0</v>
      </c>
      <c r="BG16" s="28">
        <v>1803.097</v>
      </c>
      <c r="BH16">
        <v>245.849999999999</v>
      </c>
    </row>
    <row r="17" spans="1:60" s="34" customFormat="1" x14ac:dyDescent="0.25">
      <c r="A17" s="36">
        <v>2497.9850000000001</v>
      </c>
      <c r="B17">
        <v>1174.85699999999</v>
      </c>
      <c r="C17" s="72">
        <v>1129.9100000000001</v>
      </c>
      <c r="D17">
        <v>0</v>
      </c>
      <c r="E17" s="36">
        <v>2534.69</v>
      </c>
      <c r="F17">
        <v>36.704999999999899</v>
      </c>
      <c r="G17" s="28">
        <v>1921.6369999999999</v>
      </c>
      <c r="H17">
        <v>0</v>
      </c>
      <c r="I17" s="28">
        <v>1500.4069999999999</v>
      </c>
      <c r="J17">
        <v>1</v>
      </c>
      <c r="K17" s="28">
        <v>2148.393</v>
      </c>
      <c r="L17">
        <v>226.75599999999901</v>
      </c>
      <c r="M17" s="36">
        <v>2233.9810000000002</v>
      </c>
      <c r="N17">
        <v>215.82400000000001</v>
      </c>
      <c r="O17" s="36">
        <v>1546.5909999999999</v>
      </c>
      <c r="P17">
        <v>0</v>
      </c>
      <c r="Q17" s="36">
        <v>2462.9229999999998</v>
      </c>
      <c r="R17">
        <v>228.94200000000001</v>
      </c>
      <c r="S17" s="28">
        <v>1459.0619999999999</v>
      </c>
      <c r="T17">
        <v>29.847000000000001</v>
      </c>
      <c r="U17" s="28">
        <v>1304.6610000000001</v>
      </c>
      <c r="V17">
        <v>0</v>
      </c>
      <c r="W17" s="28">
        <v>1608.854</v>
      </c>
      <c r="X17">
        <v>149.79199999999901</v>
      </c>
      <c r="Y17" s="36">
        <v>1162.944</v>
      </c>
      <c r="Z17">
        <v>0</v>
      </c>
      <c r="AA17" s="36">
        <v>997.79399999999998</v>
      </c>
      <c r="AB17">
        <v>0</v>
      </c>
      <c r="AC17" s="36">
        <v>1712.7049999999999</v>
      </c>
      <c r="AD17">
        <v>549.76099999999894</v>
      </c>
      <c r="AE17" s="28">
        <v>1850.364</v>
      </c>
      <c r="AF17">
        <v>0</v>
      </c>
      <c r="AG17" s="28">
        <v>1703.979</v>
      </c>
      <c r="AH17">
        <v>0</v>
      </c>
      <c r="AI17" s="28">
        <v>2028.355</v>
      </c>
      <c r="AJ17">
        <v>177.99099999999899</v>
      </c>
      <c r="AK17" s="36">
        <v>1747.14</v>
      </c>
      <c r="AL17">
        <v>0</v>
      </c>
      <c r="AM17" s="36">
        <v>1334.2550000000001</v>
      </c>
      <c r="AN17">
        <v>1</v>
      </c>
      <c r="AO17" s="36">
        <v>1949.8810000000001</v>
      </c>
      <c r="AP17">
        <v>202.74099999999899</v>
      </c>
      <c r="AQ17" s="28">
        <v>2085.8710000000001</v>
      </c>
      <c r="AR17">
        <v>0</v>
      </c>
      <c r="AS17" s="28">
        <v>1454.6030000000001</v>
      </c>
      <c r="AT17">
        <v>0</v>
      </c>
      <c r="AU17" s="28">
        <v>2681.6660000000002</v>
      </c>
      <c r="AV17">
        <v>595.79499999999905</v>
      </c>
      <c r="AW17" s="36">
        <v>3423.1080000000002</v>
      </c>
      <c r="AX17">
        <v>984.42499999999905</v>
      </c>
      <c r="AY17" s="36">
        <v>1915.1980000000001</v>
      </c>
      <c r="AZ17">
        <v>0</v>
      </c>
      <c r="BA17" s="36">
        <v>3849.0929999999998</v>
      </c>
      <c r="BB17">
        <v>425.98500000000001</v>
      </c>
      <c r="BC17" s="28">
        <v>1842.1210000000001</v>
      </c>
      <c r="BD17">
        <v>0</v>
      </c>
      <c r="BE17" s="28">
        <v>1537.883</v>
      </c>
      <c r="BF17">
        <v>1</v>
      </c>
      <c r="BG17" s="28">
        <v>1965.38</v>
      </c>
      <c r="BH17">
        <v>123.25899999999901</v>
      </c>
    </row>
    <row r="18" spans="1:60" s="34" customFormat="1" x14ac:dyDescent="0.25">
      <c r="A18" s="36">
        <v>2581.2049999999999</v>
      </c>
      <c r="B18">
        <v>0</v>
      </c>
      <c r="C18" s="72">
        <v>1228.26</v>
      </c>
      <c r="D18">
        <v>0</v>
      </c>
      <c r="E18" s="36">
        <v>2765.3359999999998</v>
      </c>
      <c r="F18">
        <v>184.13099999999901</v>
      </c>
      <c r="G18" s="28">
        <v>2244.38</v>
      </c>
      <c r="H18">
        <v>0</v>
      </c>
      <c r="I18" s="28">
        <v>1671.443</v>
      </c>
      <c r="J18">
        <v>0</v>
      </c>
      <c r="K18" s="28">
        <v>2473.8049999999998</v>
      </c>
      <c r="L18">
        <v>229.42500000000001</v>
      </c>
      <c r="M18" s="36">
        <v>2464.806</v>
      </c>
      <c r="N18">
        <v>0</v>
      </c>
      <c r="O18" s="36">
        <v>1932.068</v>
      </c>
      <c r="P18">
        <v>0</v>
      </c>
      <c r="Q18" s="36">
        <v>2685.2579999999998</v>
      </c>
      <c r="R18">
        <v>220.451999999999</v>
      </c>
      <c r="S18" s="28">
        <v>1608.854</v>
      </c>
      <c r="T18">
        <v>121.713999999999</v>
      </c>
      <c r="U18" s="28">
        <v>1369.93</v>
      </c>
      <c r="V18">
        <v>0</v>
      </c>
      <c r="W18" s="28">
        <v>1649.4090000000001</v>
      </c>
      <c r="X18">
        <v>40.5549999999999</v>
      </c>
      <c r="Y18" s="36">
        <v>1712.7049999999999</v>
      </c>
      <c r="Z18">
        <v>321.27300000000002</v>
      </c>
      <c r="AA18" s="36">
        <v>1162.944</v>
      </c>
      <c r="AB18">
        <v>0</v>
      </c>
      <c r="AC18" s="36">
        <v>1843.6890000000001</v>
      </c>
      <c r="AD18">
        <v>130.98399999999901</v>
      </c>
      <c r="AE18" s="28">
        <v>2063.7559999999999</v>
      </c>
      <c r="AF18">
        <v>0</v>
      </c>
      <c r="AG18" s="28">
        <v>1850.364</v>
      </c>
      <c r="AH18">
        <v>0</v>
      </c>
      <c r="AI18" s="28">
        <v>2349.4079999999999</v>
      </c>
      <c r="AJ18">
        <v>285.65199999999902</v>
      </c>
      <c r="AK18" s="36">
        <v>1983.1690000000001</v>
      </c>
      <c r="AL18">
        <v>0</v>
      </c>
      <c r="AM18" s="36">
        <v>1528.9680000000001</v>
      </c>
      <c r="AN18">
        <v>0</v>
      </c>
      <c r="AO18" s="36">
        <v>2437.1889999999999</v>
      </c>
      <c r="AP18">
        <v>454.01999999999902</v>
      </c>
      <c r="AQ18" s="28">
        <v>2681.6660000000002</v>
      </c>
      <c r="AR18">
        <v>595.71399999999903</v>
      </c>
      <c r="AS18" s="28">
        <v>1522.6489999999999</v>
      </c>
      <c r="AT18">
        <v>1</v>
      </c>
      <c r="AU18" s="28">
        <v>2826.9810000000002</v>
      </c>
      <c r="AV18">
        <v>145.314999999999</v>
      </c>
      <c r="AW18" s="36">
        <v>3859.8409999999999</v>
      </c>
      <c r="AX18">
        <v>0</v>
      </c>
      <c r="AY18" s="36">
        <v>2350.875</v>
      </c>
      <c r="AZ18">
        <v>1</v>
      </c>
      <c r="BA18" s="36">
        <v>4267.0389999999998</v>
      </c>
      <c r="BB18">
        <v>407.19799999999901</v>
      </c>
      <c r="BC18" s="28">
        <v>1996.29</v>
      </c>
      <c r="BD18">
        <v>0</v>
      </c>
      <c r="BE18" s="28">
        <v>1557.2470000000001</v>
      </c>
      <c r="BF18">
        <v>0</v>
      </c>
      <c r="BG18" s="28">
        <v>2219.1990000000001</v>
      </c>
      <c r="BH18">
        <v>222.908999999999</v>
      </c>
    </row>
    <row r="19" spans="1:60" s="34" customFormat="1" x14ac:dyDescent="0.25">
      <c r="A19" s="36">
        <v>2832.808</v>
      </c>
      <c r="B19">
        <v>0</v>
      </c>
      <c r="C19" s="72">
        <v>1323.1279999999999</v>
      </c>
      <c r="D19">
        <v>1</v>
      </c>
      <c r="E19" s="36">
        <v>2986.752</v>
      </c>
      <c r="F19">
        <v>153.94399999999899</v>
      </c>
      <c r="G19" s="28">
        <v>2473.8049999999998</v>
      </c>
      <c r="H19">
        <v>171.27099999999899</v>
      </c>
      <c r="I19" s="28">
        <v>1921.6369999999999</v>
      </c>
      <c r="J19">
        <v>0</v>
      </c>
      <c r="K19" s="28">
        <v>2557.1819999999998</v>
      </c>
      <c r="L19">
        <v>83.376999999999896</v>
      </c>
      <c r="M19" s="36">
        <v>2688.6010000000001</v>
      </c>
      <c r="N19">
        <v>0</v>
      </c>
      <c r="O19" s="36">
        <v>2018.1569999999999</v>
      </c>
      <c r="P19">
        <v>1</v>
      </c>
      <c r="Q19" s="36">
        <v>2762.1480000000001</v>
      </c>
      <c r="R19">
        <v>73.546999999999898</v>
      </c>
      <c r="S19" s="28">
        <v>1699.0640000000001</v>
      </c>
      <c r="T19">
        <v>0</v>
      </c>
      <c r="U19" s="28">
        <v>1429.2149999999999</v>
      </c>
      <c r="V19">
        <v>1</v>
      </c>
      <c r="W19" s="28">
        <v>1795.1990000000001</v>
      </c>
      <c r="X19">
        <v>96.134999999999906</v>
      </c>
      <c r="Y19" s="36">
        <v>2001.9190000000001</v>
      </c>
      <c r="Z19">
        <v>0</v>
      </c>
      <c r="AA19" s="36">
        <v>1391.432</v>
      </c>
      <c r="AB19">
        <v>1</v>
      </c>
      <c r="AC19" s="36">
        <v>2208.652</v>
      </c>
      <c r="AD19">
        <v>206.733</v>
      </c>
      <c r="AE19" s="28">
        <v>2349.4079999999999</v>
      </c>
      <c r="AF19">
        <v>33.855999999999902</v>
      </c>
      <c r="AG19" s="28">
        <v>2063.7559999999999</v>
      </c>
      <c r="AH19">
        <v>0</v>
      </c>
      <c r="AI19" s="28">
        <v>2482.58</v>
      </c>
      <c r="AJ19">
        <v>133.171999999999</v>
      </c>
      <c r="AK19" s="36">
        <v>2437.1889999999999</v>
      </c>
      <c r="AL19">
        <v>91.582999999999899</v>
      </c>
      <c r="AM19" s="36">
        <v>1747.14</v>
      </c>
      <c r="AN19">
        <v>0</v>
      </c>
      <c r="AO19" s="36">
        <v>2610.9479999999999</v>
      </c>
      <c r="AP19">
        <v>173.75899999999899</v>
      </c>
      <c r="AQ19" s="28">
        <v>2888.654</v>
      </c>
      <c r="AR19">
        <v>0</v>
      </c>
      <c r="AS19" s="28">
        <v>1926.941</v>
      </c>
      <c r="AT19">
        <v>0</v>
      </c>
      <c r="AU19" s="28">
        <v>3118.7869999999998</v>
      </c>
      <c r="AV19">
        <v>230.13299999999899</v>
      </c>
      <c r="AW19" s="36">
        <v>4279.3620000000001</v>
      </c>
      <c r="AX19">
        <v>0</v>
      </c>
      <c r="AY19" s="36">
        <v>2407.739</v>
      </c>
      <c r="AZ19">
        <v>0</v>
      </c>
      <c r="BA19" s="36">
        <v>4446.2089999999998</v>
      </c>
      <c r="BB19">
        <v>166.84699999999901</v>
      </c>
      <c r="BC19" s="28">
        <v>2226.4960000000001</v>
      </c>
      <c r="BD19">
        <v>0</v>
      </c>
      <c r="BE19" s="28">
        <v>1842.1210000000001</v>
      </c>
      <c r="BF19">
        <v>0</v>
      </c>
      <c r="BG19" s="28">
        <v>3243.462</v>
      </c>
      <c r="BH19">
        <v>1016.96599999999</v>
      </c>
    </row>
    <row r="20" spans="1:60" s="34" customFormat="1" x14ac:dyDescent="0.25">
      <c r="A20" s="36">
        <v>2999.22</v>
      </c>
      <c r="B20">
        <v>0</v>
      </c>
      <c r="C20" s="72">
        <v>2497.9850000000001</v>
      </c>
      <c r="D20">
        <v>0</v>
      </c>
      <c r="E20" s="36">
        <v>3074.3780000000002</v>
      </c>
      <c r="F20">
        <v>75.157999999999902</v>
      </c>
      <c r="G20" s="28">
        <v>2591.2420000000002</v>
      </c>
      <c r="H20">
        <v>0</v>
      </c>
      <c r="I20" s="28">
        <v>2244.38</v>
      </c>
      <c r="J20">
        <v>0</v>
      </c>
      <c r="K20" s="28">
        <v>2792.1669999999999</v>
      </c>
      <c r="L20">
        <v>200.92500000000001</v>
      </c>
      <c r="M20" s="36">
        <v>2799.9760000000001</v>
      </c>
      <c r="N20">
        <v>0</v>
      </c>
      <c r="O20" s="36">
        <v>2233.9810000000002</v>
      </c>
      <c r="P20">
        <v>0</v>
      </c>
      <c r="Q20" s="36">
        <v>2880.6010000000001</v>
      </c>
      <c r="R20">
        <v>80.625</v>
      </c>
      <c r="S20" s="28">
        <v>1809.1659999999999</v>
      </c>
      <c r="T20">
        <v>0</v>
      </c>
      <c r="U20" s="28">
        <v>1459.0619999999999</v>
      </c>
      <c r="V20">
        <v>0</v>
      </c>
      <c r="W20" s="28">
        <v>2031.9</v>
      </c>
      <c r="X20">
        <v>222.73399999999901</v>
      </c>
      <c r="Y20" s="36">
        <v>2254.3319999999999</v>
      </c>
      <c r="Z20">
        <v>0</v>
      </c>
      <c r="AA20" s="36">
        <v>1712.7049999999999</v>
      </c>
      <c r="AB20">
        <v>0</v>
      </c>
      <c r="AC20" s="36">
        <v>2459.297</v>
      </c>
      <c r="AD20">
        <v>204.96499999999901</v>
      </c>
      <c r="AE20" s="28">
        <v>2482.58</v>
      </c>
      <c r="AF20">
        <v>24.6389999999999</v>
      </c>
      <c r="AG20" s="28">
        <v>2315.5520000000001</v>
      </c>
      <c r="AH20">
        <v>1</v>
      </c>
      <c r="AI20" s="28">
        <v>2536.0940000000001</v>
      </c>
      <c r="AJ20">
        <v>53.513999999999903</v>
      </c>
      <c r="AK20" s="36">
        <v>2610.9479999999999</v>
      </c>
      <c r="AL20">
        <v>80.745999999999896</v>
      </c>
      <c r="AM20" s="36">
        <v>1983.1690000000001</v>
      </c>
      <c r="AN20">
        <v>0</v>
      </c>
      <c r="AO20" s="36">
        <v>2652.9</v>
      </c>
      <c r="AP20">
        <v>41.951999999999899</v>
      </c>
      <c r="AQ20" s="28">
        <v>3122.1840000000002</v>
      </c>
      <c r="AR20">
        <v>0</v>
      </c>
      <c r="AS20" s="28">
        <v>2085.8710000000001</v>
      </c>
      <c r="AT20">
        <v>0</v>
      </c>
      <c r="AU20" s="28">
        <v>3207.5059999999999</v>
      </c>
      <c r="AV20">
        <v>85.322000000000003</v>
      </c>
      <c r="AW20" s="36">
        <v>4446.2089999999998</v>
      </c>
      <c r="AX20">
        <v>117.727</v>
      </c>
      <c r="AY20" s="36">
        <v>2438.683</v>
      </c>
      <c r="AZ20">
        <v>1</v>
      </c>
      <c r="BA20" s="36">
        <v>4501.4070000000002</v>
      </c>
      <c r="BB20">
        <v>55.197999999999901</v>
      </c>
      <c r="BC20" s="28">
        <v>3243.462</v>
      </c>
      <c r="BD20">
        <v>802.298</v>
      </c>
      <c r="BE20" s="28">
        <v>1996.29</v>
      </c>
      <c r="BF20">
        <v>0</v>
      </c>
      <c r="BG20" s="28">
        <v>3293.377</v>
      </c>
      <c r="BH20">
        <v>49.9149999999999</v>
      </c>
    </row>
    <row r="21" spans="1:60" s="34" customFormat="1" x14ac:dyDescent="0.25">
      <c r="A21" s="36">
        <v>3139.6129999999998</v>
      </c>
      <c r="B21">
        <v>0</v>
      </c>
      <c r="C21" s="72">
        <v>2581.2049999999999</v>
      </c>
      <c r="D21">
        <v>0</v>
      </c>
      <c r="E21" s="36">
        <v>3583.1790000000001</v>
      </c>
      <c r="F21">
        <v>443.56599999999901</v>
      </c>
      <c r="G21" s="28">
        <v>2792.1669999999999</v>
      </c>
      <c r="H21">
        <v>182.582999999999</v>
      </c>
      <c r="I21" s="28">
        <v>2302.5340000000001</v>
      </c>
      <c r="J21">
        <v>1</v>
      </c>
      <c r="K21" s="28">
        <v>2850.511</v>
      </c>
      <c r="L21">
        <v>58.343999999999902</v>
      </c>
      <c r="M21" s="36">
        <v>2905.953</v>
      </c>
      <c r="N21">
        <v>0</v>
      </c>
      <c r="O21" s="36">
        <v>2464.806</v>
      </c>
      <c r="P21">
        <v>0</v>
      </c>
      <c r="Q21" s="36">
        <v>3145.6840000000002</v>
      </c>
      <c r="R21">
        <v>239.730999999999</v>
      </c>
      <c r="S21" s="28">
        <v>2037.6859999999999</v>
      </c>
      <c r="T21">
        <v>0</v>
      </c>
      <c r="U21" s="28">
        <v>1487.14</v>
      </c>
      <c r="V21">
        <v>1</v>
      </c>
      <c r="W21" s="28">
        <v>2156.4630000000002</v>
      </c>
      <c r="X21">
        <v>118.77699999999901</v>
      </c>
      <c r="Y21" s="36">
        <v>2459.297</v>
      </c>
      <c r="Z21">
        <v>194.44099999999901</v>
      </c>
      <c r="AA21" s="36">
        <v>2001.9190000000001</v>
      </c>
      <c r="AB21">
        <v>0</v>
      </c>
      <c r="AC21" s="36">
        <v>3070.7449999999999</v>
      </c>
      <c r="AD21">
        <v>611.44799999999896</v>
      </c>
      <c r="AE21" s="28">
        <v>2589.5100000000002</v>
      </c>
      <c r="AF21">
        <v>0</v>
      </c>
      <c r="AG21" s="28">
        <v>2349.4079999999999</v>
      </c>
      <c r="AH21">
        <v>0</v>
      </c>
      <c r="AI21" s="28">
        <v>2944.5329999999999</v>
      </c>
      <c r="AJ21">
        <v>355.02300000000002</v>
      </c>
      <c r="AK21" s="36">
        <v>2652.9</v>
      </c>
      <c r="AL21">
        <v>1.3009999999999899</v>
      </c>
      <c r="AM21" s="36">
        <v>2345.6060000000002</v>
      </c>
      <c r="AN21">
        <v>1</v>
      </c>
      <c r="AO21" s="36">
        <v>2753.8209999999999</v>
      </c>
      <c r="AP21">
        <v>100.920999999999</v>
      </c>
      <c r="AQ21" s="28">
        <v>3298.3679999999999</v>
      </c>
      <c r="AR21">
        <v>0</v>
      </c>
      <c r="AS21" s="28">
        <v>2085.9520000000002</v>
      </c>
      <c r="AT21">
        <v>1</v>
      </c>
      <c r="AU21" s="28">
        <v>3348.7890000000002</v>
      </c>
      <c r="AV21">
        <v>50.4209999999999</v>
      </c>
      <c r="AW21" s="36">
        <v>4516.1869999999999</v>
      </c>
      <c r="AX21">
        <v>0</v>
      </c>
      <c r="AY21" s="36">
        <v>3423.1080000000002</v>
      </c>
      <c r="AZ21">
        <v>0</v>
      </c>
      <c r="BA21" s="36">
        <v>4602.2290000000003</v>
      </c>
      <c r="BB21">
        <v>86.042000000000002</v>
      </c>
      <c r="BC21" s="28">
        <v>3455.2730000000001</v>
      </c>
      <c r="BD21">
        <v>0</v>
      </c>
      <c r="BE21" s="28">
        <v>2226.4960000000001</v>
      </c>
      <c r="BF21">
        <v>0</v>
      </c>
      <c r="BG21" s="28">
        <v>3634.3539999999998</v>
      </c>
      <c r="BH21">
        <v>179.08099999999899</v>
      </c>
    </row>
    <row r="22" spans="1:60" s="34" customFormat="1" x14ac:dyDescent="0.25">
      <c r="A22" s="36">
        <v>3589.7249999999999</v>
      </c>
      <c r="B22">
        <v>0</v>
      </c>
      <c r="C22" s="72">
        <v>2832.808</v>
      </c>
      <c r="D22">
        <v>0</v>
      </c>
      <c r="E22" s="36">
        <v>3835.1129999999998</v>
      </c>
      <c r="F22">
        <v>245.38799999999901</v>
      </c>
      <c r="G22" s="28">
        <v>2852.9009999999998</v>
      </c>
      <c r="H22">
        <v>0</v>
      </c>
      <c r="I22" s="28">
        <v>2473.8049999999998</v>
      </c>
      <c r="J22">
        <v>0</v>
      </c>
      <c r="K22" s="28">
        <v>3022.1979999999999</v>
      </c>
      <c r="L22">
        <v>169.296999999999</v>
      </c>
      <c r="M22" s="36">
        <v>3334.3440000000001</v>
      </c>
      <c r="N22">
        <v>0</v>
      </c>
      <c r="O22" s="36">
        <v>2688.6010000000001</v>
      </c>
      <c r="P22">
        <v>0</v>
      </c>
      <c r="Q22" s="36">
        <v>3562.5920000000001</v>
      </c>
      <c r="R22">
        <v>228.247999999999</v>
      </c>
      <c r="S22" s="28">
        <v>2219.5140000000001</v>
      </c>
      <c r="T22">
        <v>0</v>
      </c>
      <c r="U22" s="28">
        <v>1608.854</v>
      </c>
      <c r="V22">
        <v>0</v>
      </c>
      <c r="W22" s="28">
        <v>2806.7660000000001</v>
      </c>
      <c r="X22">
        <v>587.25199999999904</v>
      </c>
      <c r="Y22" s="36">
        <v>3070.7449999999999</v>
      </c>
      <c r="Z22">
        <v>135.47199999999901</v>
      </c>
      <c r="AA22" s="36">
        <v>2254.3319999999999</v>
      </c>
      <c r="AB22">
        <v>0</v>
      </c>
      <c r="AC22" s="36">
        <v>3141.7440000000001</v>
      </c>
      <c r="AD22">
        <v>70.998999999999896</v>
      </c>
      <c r="AE22" s="28">
        <v>2944.5329999999999</v>
      </c>
      <c r="AF22">
        <v>201.096</v>
      </c>
      <c r="AG22" s="28">
        <v>2457.9409999999998</v>
      </c>
      <c r="AH22">
        <v>1</v>
      </c>
      <c r="AI22" s="28">
        <v>3185.056</v>
      </c>
      <c r="AJ22">
        <v>240.522999999999</v>
      </c>
      <c r="AK22" s="36">
        <v>2788.9969999999998</v>
      </c>
      <c r="AL22">
        <v>0</v>
      </c>
      <c r="AM22" s="36">
        <v>2437.1889999999999</v>
      </c>
      <c r="AN22">
        <v>0</v>
      </c>
      <c r="AO22" s="36">
        <v>2943.6779999999999</v>
      </c>
      <c r="AP22">
        <v>154.68099999999899</v>
      </c>
      <c r="AQ22" s="28">
        <v>3395.3440000000001</v>
      </c>
      <c r="AR22">
        <v>0</v>
      </c>
      <c r="AS22" s="28">
        <v>2681.6660000000002</v>
      </c>
      <c r="AT22">
        <v>0</v>
      </c>
      <c r="AU22" s="28">
        <v>3826.0059999999999</v>
      </c>
      <c r="AV22">
        <v>430.66199999999901</v>
      </c>
      <c r="AW22" s="36">
        <v>4602.2290000000003</v>
      </c>
      <c r="AX22">
        <v>9.4349999999999898</v>
      </c>
      <c r="AY22" s="36">
        <v>3859.8409999999999</v>
      </c>
      <c r="AZ22">
        <v>0</v>
      </c>
      <c r="BA22" s="36">
        <v>4841.5839999999998</v>
      </c>
      <c r="BB22">
        <v>239.354999999999</v>
      </c>
      <c r="BC22" s="28">
        <v>3643.3879999999999</v>
      </c>
      <c r="BD22">
        <v>0</v>
      </c>
      <c r="BE22" s="28">
        <v>2441.1640000000002</v>
      </c>
      <c r="BF22">
        <v>1</v>
      </c>
      <c r="BG22" s="28">
        <v>3792.6019999999999</v>
      </c>
      <c r="BH22">
        <v>149.213999999999</v>
      </c>
    </row>
    <row r="23" spans="1:60" s="34" customFormat="1" x14ac:dyDescent="0.25">
      <c r="A23" s="36">
        <v>3835.1129999999998</v>
      </c>
      <c r="B23">
        <v>119.564999999999</v>
      </c>
      <c r="C23" s="72">
        <v>2999.22</v>
      </c>
      <c r="D23">
        <v>0</v>
      </c>
      <c r="E23" s="36">
        <v>4124.8530000000001</v>
      </c>
      <c r="F23">
        <v>289.74</v>
      </c>
      <c r="G23" s="28">
        <v>3031.0239999999999</v>
      </c>
      <c r="H23">
        <v>0</v>
      </c>
      <c r="I23" s="28">
        <v>2591.2420000000002</v>
      </c>
      <c r="J23">
        <v>0</v>
      </c>
      <c r="K23" s="28">
        <v>3394.424</v>
      </c>
      <c r="L23">
        <v>363.39999999999901</v>
      </c>
      <c r="M23" s="36">
        <v>3562.5920000000001</v>
      </c>
      <c r="N23">
        <v>8.0739999999999892</v>
      </c>
      <c r="O23" s="36">
        <v>2799.9760000000001</v>
      </c>
      <c r="P23">
        <v>0</v>
      </c>
      <c r="Q23" s="36">
        <v>3599.7339999999999</v>
      </c>
      <c r="R23">
        <v>37.141999999999904</v>
      </c>
      <c r="S23" s="28">
        <v>2806.7660000000001</v>
      </c>
      <c r="T23">
        <v>428.35</v>
      </c>
      <c r="U23" s="28">
        <v>1699.0640000000001</v>
      </c>
      <c r="V23">
        <v>0</v>
      </c>
      <c r="W23" s="28">
        <v>3361.8809999999999</v>
      </c>
      <c r="X23">
        <v>555.11500000000001</v>
      </c>
      <c r="Y23" s="36">
        <v>3142.087</v>
      </c>
      <c r="Z23">
        <v>0</v>
      </c>
      <c r="AA23" s="36">
        <v>2264.8560000000002</v>
      </c>
      <c r="AB23">
        <v>1</v>
      </c>
      <c r="AC23" s="36">
        <v>3402.0650000000001</v>
      </c>
      <c r="AD23">
        <v>259.97799999999899</v>
      </c>
      <c r="AE23" s="28">
        <v>3200.94</v>
      </c>
      <c r="AF23">
        <v>0</v>
      </c>
      <c r="AG23" s="28">
        <v>2482.58</v>
      </c>
      <c r="AH23">
        <v>0</v>
      </c>
      <c r="AI23" s="28">
        <v>3263.9859999999999</v>
      </c>
      <c r="AJ23">
        <v>63.0459999999999</v>
      </c>
      <c r="AK23" s="36">
        <v>3018.692</v>
      </c>
      <c r="AL23">
        <v>0</v>
      </c>
      <c r="AM23" s="36">
        <v>2530.2020000000002</v>
      </c>
      <c r="AN23">
        <v>1</v>
      </c>
      <c r="AO23" s="36">
        <v>3062.681</v>
      </c>
      <c r="AP23">
        <v>43.988999999999898</v>
      </c>
      <c r="AQ23" s="28">
        <v>3826.0059999999999</v>
      </c>
      <c r="AR23">
        <v>280.68299999999903</v>
      </c>
      <c r="AS23" s="28">
        <v>2888.654</v>
      </c>
      <c r="AT23">
        <v>0</v>
      </c>
      <c r="AU23" s="28">
        <v>3942.971</v>
      </c>
      <c r="AV23">
        <v>116.965</v>
      </c>
      <c r="AW23" s="36">
        <v>4853.3519999999999</v>
      </c>
      <c r="AX23">
        <v>0</v>
      </c>
      <c r="AY23" s="36">
        <v>4279.3620000000001</v>
      </c>
      <c r="AZ23">
        <v>0</v>
      </c>
      <c r="BA23" s="36">
        <v>4948.1019999999999</v>
      </c>
      <c r="BB23">
        <v>94.75</v>
      </c>
      <c r="BC23" s="28">
        <v>3792.6019999999999</v>
      </c>
      <c r="BD23">
        <v>8.7210000000000001</v>
      </c>
      <c r="BE23" s="28">
        <v>3243.462</v>
      </c>
      <c r="BF23">
        <v>0</v>
      </c>
      <c r="BG23" s="28">
        <v>3848.5920000000001</v>
      </c>
      <c r="BH23">
        <v>55.989999999999903</v>
      </c>
    </row>
    <row r="24" spans="1:60" s="34" customFormat="1" x14ac:dyDescent="0.25">
      <c r="A24" s="37">
        <v>4124.8530000000001</v>
      </c>
      <c r="B24">
        <v>5.0809999999999897</v>
      </c>
      <c r="C24" s="72">
        <v>3139.6129999999998</v>
      </c>
      <c r="D24">
        <v>0</v>
      </c>
      <c r="E24" s="36">
        <v>4164.884</v>
      </c>
      <c r="F24">
        <v>40.030999999999899</v>
      </c>
      <c r="G24" s="28">
        <v>3415.8</v>
      </c>
      <c r="H24">
        <v>0</v>
      </c>
      <c r="I24" s="28">
        <v>2609.5839999999998</v>
      </c>
      <c r="J24">
        <v>1</v>
      </c>
      <c r="K24" s="28">
        <v>4058.4470000000001</v>
      </c>
      <c r="L24">
        <v>642.64699999999903</v>
      </c>
      <c r="M24" s="36">
        <v>3689.2339999999999</v>
      </c>
      <c r="N24">
        <v>0</v>
      </c>
      <c r="O24" s="36">
        <v>2905.953</v>
      </c>
      <c r="P24">
        <v>0</v>
      </c>
      <c r="Q24" s="36">
        <v>5049.6210000000001</v>
      </c>
      <c r="R24">
        <v>1360.3869999999899</v>
      </c>
      <c r="S24" s="28">
        <v>3361.8809999999999</v>
      </c>
      <c r="T24">
        <v>454.45100000000002</v>
      </c>
      <c r="U24" s="28">
        <v>1809.1659999999999</v>
      </c>
      <c r="V24">
        <v>0</v>
      </c>
      <c r="W24" s="28">
        <v>3528.1010000000001</v>
      </c>
      <c r="X24">
        <v>166.219999999999</v>
      </c>
      <c r="Y24" s="36">
        <v>3512.2179999999998</v>
      </c>
      <c r="Z24">
        <v>0</v>
      </c>
      <c r="AA24" s="36">
        <v>2459.297</v>
      </c>
      <c r="AB24">
        <v>0</v>
      </c>
      <c r="AC24" s="36">
        <v>3623.8119999999999</v>
      </c>
      <c r="AD24">
        <v>111.593999999999</v>
      </c>
      <c r="AE24" s="28">
        <v>3278.4369999999999</v>
      </c>
      <c r="AF24">
        <v>0</v>
      </c>
      <c r="AG24" s="28">
        <v>2589.5100000000002</v>
      </c>
      <c r="AH24">
        <v>0</v>
      </c>
      <c r="AI24" s="28">
        <v>3430.7869999999998</v>
      </c>
      <c r="AJ24">
        <v>152.349999999999</v>
      </c>
      <c r="AK24" s="36">
        <v>3109.7809999999999</v>
      </c>
      <c r="AL24">
        <v>0</v>
      </c>
      <c r="AM24" s="36">
        <v>2610.9479999999999</v>
      </c>
      <c r="AN24">
        <v>0</v>
      </c>
      <c r="AO24" s="36">
        <v>3416.145</v>
      </c>
      <c r="AP24">
        <v>306.36399999999901</v>
      </c>
      <c r="AQ24" s="28">
        <v>3984.3449999999998</v>
      </c>
      <c r="AR24">
        <v>0</v>
      </c>
      <c r="AS24" s="28">
        <v>3122.1840000000002</v>
      </c>
      <c r="AT24">
        <v>0</v>
      </c>
      <c r="AU24" s="28">
        <v>4236.0309999999999</v>
      </c>
      <c r="AV24">
        <v>251.68599999999901</v>
      </c>
      <c r="AW24" s="36">
        <v>5034.9520000000002</v>
      </c>
      <c r="AX24">
        <v>0</v>
      </c>
      <c r="AY24" s="36">
        <v>4328.482</v>
      </c>
      <c r="AZ24">
        <v>1</v>
      </c>
      <c r="BA24" s="36">
        <v>5128.4539999999997</v>
      </c>
      <c r="BB24">
        <v>93.501999999999896</v>
      </c>
      <c r="BC24" s="28">
        <v>3891.9430000000002</v>
      </c>
      <c r="BD24">
        <v>0</v>
      </c>
      <c r="BE24" s="28">
        <v>3455.2730000000001</v>
      </c>
      <c r="BF24">
        <v>0</v>
      </c>
      <c r="BG24" s="28">
        <v>4023.1669999999999</v>
      </c>
      <c r="BH24">
        <v>131.22399999999899</v>
      </c>
    </row>
    <row r="25" spans="1:60" s="34" customFormat="1" x14ac:dyDescent="0.25">
      <c r="A25" s="37">
        <v>4170.3029999999999</v>
      </c>
      <c r="B25">
        <v>0</v>
      </c>
      <c r="C25" s="72">
        <v>3589.7249999999999</v>
      </c>
      <c r="D25">
        <v>0</v>
      </c>
      <c r="E25" s="36">
        <v>5146.2790000000005</v>
      </c>
      <c r="F25">
        <v>975.97599999999898</v>
      </c>
      <c r="G25" s="28">
        <v>4058.4470000000001</v>
      </c>
      <c r="H25">
        <v>127.91800000000001</v>
      </c>
      <c r="I25" s="28">
        <v>2792.1669999999999</v>
      </c>
      <c r="J25">
        <v>0</v>
      </c>
      <c r="K25" s="28">
        <v>5171.567</v>
      </c>
      <c r="L25">
        <v>1113.1199999999899</v>
      </c>
      <c r="M25" s="36">
        <v>5049.6210000000001</v>
      </c>
      <c r="N25">
        <v>790.16099999999904</v>
      </c>
      <c r="O25" s="36">
        <v>3334.3440000000001</v>
      </c>
      <c r="P25">
        <v>0</v>
      </c>
      <c r="Q25" s="36">
        <v>5318.0649999999996</v>
      </c>
      <c r="R25">
        <v>268.44399999999899</v>
      </c>
      <c r="S25" s="28">
        <v>3538.3989999999999</v>
      </c>
      <c r="T25">
        <v>0</v>
      </c>
      <c r="U25" s="28">
        <v>2037.6859999999999</v>
      </c>
      <c r="V25">
        <v>0</v>
      </c>
      <c r="W25" s="28">
        <v>3833.306</v>
      </c>
      <c r="X25">
        <v>294.90699999999902</v>
      </c>
      <c r="Y25" s="36">
        <v>3644.37</v>
      </c>
      <c r="Z25">
        <v>0</v>
      </c>
      <c r="AA25" s="36">
        <v>2935.2730000000001</v>
      </c>
      <c r="AB25">
        <v>1</v>
      </c>
      <c r="AC25" s="36">
        <v>3828.0639999999999</v>
      </c>
      <c r="AD25">
        <v>183.69399999999899</v>
      </c>
      <c r="AE25" s="28">
        <v>3487.2449999999999</v>
      </c>
      <c r="AF25">
        <v>0</v>
      </c>
      <c r="AG25" s="28">
        <v>2743.4369999999999</v>
      </c>
      <c r="AH25">
        <v>1</v>
      </c>
      <c r="AI25" s="28">
        <v>3649.605</v>
      </c>
      <c r="AJ25">
        <v>162.36000000000001</v>
      </c>
      <c r="AK25" s="36">
        <v>3436.34</v>
      </c>
      <c r="AL25">
        <v>0</v>
      </c>
      <c r="AM25" s="36">
        <v>2651.5990000000002</v>
      </c>
      <c r="AN25">
        <v>1</v>
      </c>
      <c r="AO25" s="36">
        <v>3658.8330000000001</v>
      </c>
      <c r="AP25">
        <v>222.492999999999</v>
      </c>
      <c r="AQ25" s="28">
        <v>4259.2929999999997</v>
      </c>
      <c r="AR25">
        <v>0</v>
      </c>
      <c r="AS25" s="28">
        <v>3298.3679999999999</v>
      </c>
      <c r="AT25">
        <v>0</v>
      </c>
      <c r="AU25" s="28">
        <v>5357.4390000000003</v>
      </c>
      <c r="AV25">
        <v>1098.14599999999</v>
      </c>
      <c r="AW25" s="36">
        <v>5174.2460000000001</v>
      </c>
      <c r="AX25">
        <v>0</v>
      </c>
      <c r="AY25" s="36">
        <v>4446.2089999999998</v>
      </c>
      <c r="AZ25">
        <v>0</v>
      </c>
      <c r="BA25" s="36">
        <v>5552.2920000000004</v>
      </c>
      <c r="BB25">
        <v>378.04599999999903</v>
      </c>
      <c r="BC25" s="28">
        <v>4087.989</v>
      </c>
      <c r="BD25">
        <v>0</v>
      </c>
      <c r="BE25" s="28">
        <v>3643.3879999999999</v>
      </c>
      <c r="BF25">
        <v>0</v>
      </c>
      <c r="BG25" s="28">
        <v>4353.5320000000002</v>
      </c>
      <c r="BH25">
        <v>265.54300000000001</v>
      </c>
    </row>
    <row r="26" spans="1:60" s="34" customFormat="1" x14ac:dyDescent="0.25">
      <c r="A26" s="37">
        <v>5146.2790000000005</v>
      </c>
      <c r="B26">
        <v>933.73299999999904</v>
      </c>
      <c r="C26" s="72">
        <v>3715.5479999999998</v>
      </c>
      <c r="D26">
        <v>1</v>
      </c>
      <c r="E26" s="36">
        <v>5255.5320000000002</v>
      </c>
      <c r="F26">
        <v>109.25299999999901</v>
      </c>
      <c r="G26" s="28">
        <v>5171.567</v>
      </c>
      <c r="H26">
        <v>1020.14999999999</v>
      </c>
      <c r="I26" s="28">
        <v>2852.9009999999998</v>
      </c>
      <c r="J26">
        <v>0</v>
      </c>
      <c r="K26" s="28">
        <v>5309.5309999999999</v>
      </c>
      <c r="L26">
        <v>137.963999999999</v>
      </c>
      <c r="M26" s="36">
        <v>5318.0649999999996</v>
      </c>
      <c r="N26">
        <v>72.555999999999898</v>
      </c>
      <c r="O26" s="36">
        <v>3554.518</v>
      </c>
      <c r="P26">
        <v>1</v>
      </c>
      <c r="Q26" s="36">
        <v>5380.65</v>
      </c>
      <c r="R26">
        <v>62.584999999999901</v>
      </c>
      <c r="S26" s="28">
        <v>3913.8820000000001</v>
      </c>
      <c r="T26">
        <v>0</v>
      </c>
      <c r="U26" s="28">
        <v>2219.5140000000001</v>
      </c>
      <c r="V26">
        <v>0</v>
      </c>
      <c r="W26" s="28">
        <v>4071.1529999999998</v>
      </c>
      <c r="X26">
        <v>157.27099999999899</v>
      </c>
      <c r="Y26" s="36">
        <v>3880.2179999999998</v>
      </c>
      <c r="Z26">
        <v>0</v>
      </c>
      <c r="AA26" s="36">
        <v>3070.7449999999999</v>
      </c>
      <c r="AB26">
        <v>0</v>
      </c>
      <c r="AC26" s="36">
        <v>3997.62</v>
      </c>
      <c r="AD26">
        <v>117.40199999999901</v>
      </c>
      <c r="AE26" s="28">
        <v>3685.3389999999999</v>
      </c>
      <c r="AF26">
        <v>0</v>
      </c>
      <c r="AG26" s="28">
        <v>2944.5329999999999</v>
      </c>
      <c r="AH26">
        <v>0</v>
      </c>
      <c r="AI26" s="28">
        <v>3731.9250000000002</v>
      </c>
      <c r="AJ26">
        <v>46.585999999999899</v>
      </c>
      <c r="AK26" s="36">
        <v>3712.7020000000002</v>
      </c>
      <c r="AL26">
        <v>0</v>
      </c>
      <c r="AM26" s="36">
        <v>2652.9</v>
      </c>
      <c r="AN26">
        <v>0</v>
      </c>
      <c r="AO26" s="36">
        <v>4094.7959999999998</v>
      </c>
      <c r="AP26">
        <v>382.09399999999903</v>
      </c>
      <c r="AQ26" s="28">
        <v>5357.4390000000003</v>
      </c>
      <c r="AR26">
        <v>1032.01899999999</v>
      </c>
      <c r="AS26" s="28">
        <v>3395.3440000000001</v>
      </c>
      <c r="AT26">
        <v>0</v>
      </c>
      <c r="AU26" s="28">
        <v>5747.7539999999999</v>
      </c>
      <c r="AV26">
        <v>390.31499999999897</v>
      </c>
      <c r="AW26" s="36">
        <v>5552.2920000000004</v>
      </c>
      <c r="AX26">
        <v>264.03099999999898</v>
      </c>
      <c r="AY26" s="36">
        <v>4516.1869999999999</v>
      </c>
      <c r="AZ26">
        <v>0</v>
      </c>
      <c r="BA26" s="36">
        <v>6077.32</v>
      </c>
      <c r="BB26">
        <v>525.02800000000002</v>
      </c>
      <c r="BC26" s="28">
        <v>4353.5320000000002</v>
      </c>
      <c r="BD26">
        <v>153.44999999999899</v>
      </c>
      <c r="BE26" s="28">
        <v>3783.8809999999999</v>
      </c>
      <c r="BF26">
        <v>1</v>
      </c>
      <c r="BG26" s="28">
        <v>4540.1670000000004</v>
      </c>
      <c r="BH26">
        <v>186.634999999999</v>
      </c>
    </row>
    <row r="27" spans="1:60" s="34" customFormat="1" x14ac:dyDescent="0.25">
      <c r="A27" s="36">
        <v>5273.2560000000003</v>
      </c>
      <c r="B27">
        <v>0</v>
      </c>
      <c r="C27" s="72">
        <v>3835.1129999999998</v>
      </c>
      <c r="D27">
        <v>0</v>
      </c>
      <c r="E27" s="36">
        <v>5556.3419999999996</v>
      </c>
      <c r="F27">
        <v>283.08600000000001</v>
      </c>
      <c r="G27" s="28">
        <v>5309.5309999999999</v>
      </c>
      <c r="H27">
        <v>88.632999999999896</v>
      </c>
      <c r="I27" s="28">
        <v>3031.0239999999999</v>
      </c>
      <c r="J27">
        <v>0</v>
      </c>
      <c r="K27" s="28">
        <v>5343.4309999999996</v>
      </c>
      <c r="L27">
        <v>33.899999999999899</v>
      </c>
      <c r="M27" s="36">
        <v>5435.1869999999999</v>
      </c>
      <c r="N27">
        <v>0</v>
      </c>
      <c r="O27" s="36">
        <v>3562.5920000000001</v>
      </c>
      <c r="P27">
        <v>0</v>
      </c>
      <c r="Q27" s="36">
        <v>5539.1959999999999</v>
      </c>
      <c r="R27">
        <v>104.00899999999901</v>
      </c>
      <c r="S27" s="28">
        <v>4071.7869999999998</v>
      </c>
      <c r="T27">
        <v>0</v>
      </c>
      <c r="U27" s="28">
        <v>2378.4160000000002</v>
      </c>
      <c r="V27">
        <v>1</v>
      </c>
      <c r="W27" s="28">
        <v>4124.7640000000001</v>
      </c>
      <c r="X27">
        <v>52.976999999999897</v>
      </c>
      <c r="Y27" s="36">
        <v>4033.6350000000002</v>
      </c>
      <c r="Z27">
        <v>0</v>
      </c>
      <c r="AA27" s="36">
        <v>3142.087</v>
      </c>
      <c r="AB27">
        <v>0</v>
      </c>
      <c r="AC27" s="36">
        <v>4511.9009999999998</v>
      </c>
      <c r="AD27">
        <v>478.265999999999</v>
      </c>
      <c r="AE27" s="28">
        <v>3742.1509999999998</v>
      </c>
      <c r="AF27">
        <v>0</v>
      </c>
      <c r="AG27" s="28">
        <v>3200.94</v>
      </c>
      <c r="AH27">
        <v>0</v>
      </c>
      <c r="AI27" s="28">
        <v>3944.0010000000002</v>
      </c>
      <c r="AJ27">
        <v>201.849999999999</v>
      </c>
      <c r="AK27" s="36">
        <v>4094.7959999999998</v>
      </c>
      <c r="AL27">
        <v>3.3389999999999902</v>
      </c>
      <c r="AM27" s="36">
        <v>2788.9969999999998</v>
      </c>
      <c r="AN27">
        <v>0</v>
      </c>
      <c r="AO27" s="36">
        <v>4292.2179999999998</v>
      </c>
      <c r="AP27">
        <v>197.421999999999</v>
      </c>
      <c r="AQ27" s="28">
        <v>5749.723</v>
      </c>
      <c r="AR27">
        <v>0</v>
      </c>
      <c r="AS27" s="28">
        <v>3545.3229999999999</v>
      </c>
      <c r="AT27">
        <v>1</v>
      </c>
      <c r="AU27" s="28">
        <v>6208.8580000000002</v>
      </c>
      <c r="AV27">
        <v>459.13499999999902</v>
      </c>
      <c r="AW27" s="36">
        <v>6150.8010000000004</v>
      </c>
      <c r="AX27">
        <v>0</v>
      </c>
      <c r="AY27" s="36">
        <v>4592.7939999999999</v>
      </c>
      <c r="AZ27">
        <v>1</v>
      </c>
      <c r="BA27" s="36">
        <v>6343.0990000000002</v>
      </c>
      <c r="BB27">
        <v>192.298</v>
      </c>
      <c r="BC27" s="28">
        <v>4540.1670000000004</v>
      </c>
      <c r="BD27">
        <v>171.010999999999</v>
      </c>
      <c r="BE27" s="28">
        <v>3792.6019999999999</v>
      </c>
      <c r="BF27">
        <v>0</v>
      </c>
      <c r="BG27" s="28">
        <v>4792.6949999999997</v>
      </c>
      <c r="BH27">
        <v>252.527999999999</v>
      </c>
    </row>
    <row r="28" spans="1:60" s="34" customFormat="1" x14ac:dyDescent="0.25">
      <c r="A28" s="36">
        <v>6047.9949999999999</v>
      </c>
      <c r="B28">
        <v>0</v>
      </c>
      <c r="C28" s="72">
        <v>4119.7719999999999</v>
      </c>
      <c r="D28">
        <v>1</v>
      </c>
      <c r="E28" s="36">
        <v>6157.3090000000002</v>
      </c>
      <c r="F28">
        <v>109.313999999999</v>
      </c>
      <c r="G28" s="28">
        <v>5472.4269999999997</v>
      </c>
      <c r="H28">
        <v>0</v>
      </c>
      <c r="I28" s="28">
        <v>3415.8</v>
      </c>
      <c r="J28">
        <v>0</v>
      </c>
      <c r="K28" s="28">
        <v>5917.6549999999997</v>
      </c>
      <c r="L28">
        <v>445.22799999999899</v>
      </c>
      <c r="M28" s="36">
        <v>5656.8459999999995</v>
      </c>
      <c r="N28">
        <v>0</v>
      </c>
      <c r="O28" s="36">
        <v>3689.2339999999999</v>
      </c>
      <c r="P28">
        <v>0</v>
      </c>
      <c r="Q28" s="36">
        <v>5704.1949999999997</v>
      </c>
      <c r="R28">
        <v>47.348999999999897</v>
      </c>
      <c r="S28" s="28">
        <v>4131.1279999999997</v>
      </c>
      <c r="T28">
        <v>0</v>
      </c>
      <c r="U28" s="28">
        <v>2806.7660000000001</v>
      </c>
      <c r="V28">
        <v>0</v>
      </c>
      <c r="W28" s="28">
        <v>4701.9889999999996</v>
      </c>
      <c r="X28">
        <v>570.86099999999897</v>
      </c>
      <c r="Y28" s="36">
        <v>4511.9009999999998</v>
      </c>
      <c r="Z28">
        <v>352.31999999999903</v>
      </c>
      <c r="AA28" s="36">
        <v>3512.2179999999998</v>
      </c>
      <c r="AB28">
        <v>0</v>
      </c>
      <c r="AC28" s="36">
        <v>4759.7510000000002</v>
      </c>
      <c r="AD28">
        <v>247.849999999999</v>
      </c>
      <c r="AE28" s="28">
        <v>3964.6680000000001</v>
      </c>
      <c r="AF28">
        <v>0</v>
      </c>
      <c r="AG28" s="28">
        <v>3278.4369999999999</v>
      </c>
      <c r="AH28">
        <v>0</v>
      </c>
      <c r="AI28" s="28">
        <v>4042.7730000000001</v>
      </c>
      <c r="AJ28">
        <v>78.104999999999905</v>
      </c>
      <c r="AK28" s="36">
        <v>4292.2179999999998</v>
      </c>
      <c r="AL28">
        <v>57.135999999999903</v>
      </c>
      <c r="AM28" s="36">
        <v>3018.692</v>
      </c>
      <c r="AN28">
        <v>0</v>
      </c>
      <c r="AO28" s="36">
        <v>4435.09</v>
      </c>
      <c r="AP28">
        <v>142.87200000000001</v>
      </c>
      <c r="AQ28" s="28">
        <v>6284.9759999999997</v>
      </c>
      <c r="AR28">
        <v>0</v>
      </c>
      <c r="AS28" s="28">
        <v>3826.0059999999999</v>
      </c>
      <c r="AT28">
        <v>0</v>
      </c>
      <c r="AU28" s="28">
        <v>6472.3289999999997</v>
      </c>
      <c r="AV28">
        <v>187.35300000000001</v>
      </c>
      <c r="AW28" s="36">
        <v>6398.1610000000001</v>
      </c>
      <c r="AX28">
        <v>0</v>
      </c>
      <c r="AY28" s="36">
        <v>4602.2290000000003</v>
      </c>
      <c r="AZ28">
        <v>0</v>
      </c>
      <c r="BA28" s="36">
        <v>6614.8090000000002</v>
      </c>
      <c r="BB28">
        <v>216.647999999999</v>
      </c>
      <c r="BC28" s="28">
        <v>4792.6949999999997</v>
      </c>
      <c r="BD28">
        <v>228.396999999999</v>
      </c>
      <c r="BE28" s="28">
        <v>3891.9430000000002</v>
      </c>
      <c r="BF28">
        <v>0</v>
      </c>
      <c r="BG28" s="28">
        <v>5409.3770000000004</v>
      </c>
      <c r="BH28">
        <v>616.68200000000002</v>
      </c>
    </row>
    <row r="29" spans="1:60" s="34" customFormat="1" x14ac:dyDescent="0.25">
      <c r="A29" s="36">
        <v>6161.7089999999998</v>
      </c>
      <c r="B29">
        <v>0</v>
      </c>
      <c r="C29" s="72">
        <v>4124.8530000000001</v>
      </c>
      <c r="D29">
        <v>0</v>
      </c>
      <c r="E29" s="36">
        <v>6191.9260000000004</v>
      </c>
      <c r="F29">
        <v>30.216999999999899</v>
      </c>
      <c r="G29" s="28">
        <v>5940.232</v>
      </c>
      <c r="H29">
        <v>0</v>
      </c>
      <c r="I29" s="28">
        <v>3930.529</v>
      </c>
      <c r="J29">
        <v>1</v>
      </c>
      <c r="K29" s="28">
        <v>6075.4369999999999</v>
      </c>
      <c r="L29">
        <v>135.20499999999899</v>
      </c>
      <c r="M29" s="36">
        <v>5780.1859999999997</v>
      </c>
      <c r="N29">
        <v>0</v>
      </c>
      <c r="O29" s="36">
        <v>4259.46</v>
      </c>
      <c r="P29">
        <v>1</v>
      </c>
      <c r="Q29" s="36">
        <v>5848.1019999999999</v>
      </c>
      <c r="R29">
        <v>67.915999999999897</v>
      </c>
      <c r="S29" s="28">
        <v>4701.9889999999996</v>
      </c>
      <c r="T29">
        <v>515.88799999999901</v>
      </c>
      <c r="U29" s="28">
        <v>2907.43</v>
      </c>
      <c r="V29">
        <v>1</v>
      </c>
      <c r="W29" s="28">
        <v>5008.18</v>
      </c>
      <c r="X29">
        <v>306.19099999999901</v>
      </c>
      <c r="Y29" s="36">
        <v>4759.7510000000002</v>
      </c>
      <c r="Z29">
        <v>177.87700000000001</v>
      </c>
      <c r="AA29" s="36">
        <v>3644.37</v>
      </c>
      <c r="AB29">
        <v>0</v>
      </c>
      <c r="AC29" s="36">
        <v>4795.8869999999997</v>
      </c>
      <c r="AD29">
        <v>36.135999999999903</v>
      </c>
      <c r="AE29" s="28">
        <v>4065.58</v>
      </c>
      <c r="AF29">
        <v>0</v>
      </c>
      <c r="AG29" s="28">
        <v>3487.2449999999999</v>
      </c>
      <c r="AH29">
        <v>0</v>
      </c>
      <c r="AI29" s="28">
        <v>4692.4350000000004</v>
      </c>
      <c r="AJ29">
        <v>626.85500000000002</v>
      </c>
      <c r="AK29" s="36">
        <v>4435.09</v>
      </c>
      <c r="AL29">
        <v>88.015999999999906</v>
      </c>
      <c r="AM29" s="36">
        <v>3109.7809999999999</v>
      </c>
      <c r="AN29">
        <v>0</v>
      </c>
      <c r="AO29" s="36">
        <v>4565.4799999999996</v>
      </c>
      <c r="AP29">
        <v>130.38999999999899</v>
      </c>
      <c r="AQ29" s="28">
        <v>6896.2929999999997</v>
      </c>
      <c r="AR29">
        <v>0</v>
      </c>
      <c r="AS29" s="28">
        <v>3984.3449999999998</v>
      </c>
      <c r="AT29">
        <v>0</v>
      </c>
      <c r="AU29" s="28">
        <v>7029.2370000000001</v>
      </c>
      <c r="AV29">
        <v>132.94399999999899</v>
      </c>
      <c r="AW29" s="36">
        <v>6743.1379999999999</v>
      </c>
      <c r="AX29">
        <v>0</v>
      </c>
      <c r="AY29" s="36">
        <v>4853.3519999999999</v>
      </c>
      <c r="AZ29">
        <v>0</v>
      </c>
      <c r="BA29" s="36">
        <v>6891.6629999999996</v>
      </c>
      <c r="BB29">
        <v>148.52499999999901</v>
      </c>
      <c r="BC29" s="28">
        <v>5670.0460000000003</v>
      </c>
      <c r="BD29">
        <v>0</v>
      </c>
      <c r="BE29" s="28">
        <v>4087.989</v>
      </c>
      <c r="BF29">
        <v>0</v>
      </c>
      <c r="BG29" s="28">
        <v>5738.7060000000001</v>
      </c>
      <c r="BH29">
        <v>68.659999999999897</v>
      </c>
    </row>
    <row r="30" spans="1:60" s="34" customFormat="1" x14ac:dyDescent="0.25">
      <c r="A30" s="36">
        <v>6396.5559999999996</v>
      </c>
      <c r="B30">
        <v>0</v>
      </c>
      <c r="C30" s="72">
        <v>4170.3029999999999</v>
      </c>
      <c r="D30">
        <v>0</v>
      </c>
      <c r="E30" s="36">
        <v>6538.3590000000004</v>
      </c>
      <c r="F30">
        <v>141.802999999999</v>
      </c>
      <c r="G30" s="28">
        <v>6317.85</v>
      </c>
      <c r="H30">
        <v>0</v>
      </c>
      <c r="I30" s="28">
        <v>4058.4470000000001</v>
      </c>
      <c r="J30">
        <v>0</v>
      </c>
      <c r="K30" s="28">
        <v>6400.915</v>
      </c>
      <c r="L30">
        <v>83.064999999999898</v>
      </c>
      <c r="M30" s="36">
        <v>5891.5910000000003</v>
      </c>
      <c r="N30">
        <v>0</v>
      </c>
      <c r="O30" s="36">
        <v>5049.6210000000001</v>
      </c>
      <c r="P30">
        <v>0</v>
      </c>
      <c r="Q30" s="36">
        <v>5923.4549999999999</v>
      </c>
      <c r="R30">
        <v>31.863999999999901</v>
      </c>
      <c r="S30" s="28">
        <v>5008.18</v>
      </c>
      <c r="T30">
        <v>133.908999999999</v>
      </c>
      <c r="U30" s="28">
        <v>3361.8809999999999</v>
      </c>
      <c r="V30">
        <v>0</v>
      </c>
      <c r="W30" s="28">
        <v>5064.9229999999998</v>
      </c>
      <c r="X30">
        <v>56.742999999999903</v>
      </c>
      <c r="Y30" s="36">
        <v>4851.7740000000003</v>
      </c>
      <c r="Z30">
        <v>0</v>
      </c>
      <c r="AA30" s="36">
        <v>3880.2179999999998</v>
      </c>
      <c r="AB30">
        <v>0</v>
      </c>
      <c r="AC30" s="36">
        <v>4915.9080000000004</v>
      </c>
      <c r="AD30">
        <v>64.133999999999901</v>
      </c>
      <c r="AE30" s="28">
        <v>4692.4350000000004</v>
      </c>
      <c r="AF30">
        <v>595.30299999999897</v>
      </c>
      <c r="AG30" s="28">
        <v>3685.3389999999999</v>
      </c>
      <c r="AH30">
        <v>0</v>
      </c>
      <c r="AI30" s="28">
        <v>4974.9070000000002</v>
      </c>
      <c r="AJ30">
        <v>282.47199999999901</v>
      </c>
      <c r="AK30" s="36">
        <v>4565.4799999999996</v>
      </c>
      <c r="AL30">
        <v>97.414999999999907</v>
      </c>
      <c r="AM30" s="36">
        <v>3436.34</v>
      </c>
      <c r="AN30">
        <v>0</v>
      </c>
      <c r="AO30" s="36">
        <v>4646.3519999999999</v>
      </c>
      <c r="AP30">
        <v>80.8719999999999</v>
      </c>
      <c r="AQ30" s="28">
        <v>7056.79</v>
      </c>
      <c r="AR30">
        <v>0</v>
      </c>
      <c r="AS30" s="28">
        <v>4259.2929999999997</v>
      </c>
      <c r="AT30">
        <v>0</v>
      </c>
      <c r="AU30" s="28">
        <v>7392.1980000000003</v>
      </c>
      <c r="AV30">
        <v>335.40800000000002</v>
      </c>
      <c r="AW30" s="36">
        <v>7132.4030000000002</v>
      </c>
      <c r="AX30">
        <v>0</v>
      </c>
      <c r="AY30" s="36">
        <v>5034.9520000000002</v>
      </c>
      <c r="AZ30">
        <v>0</v>
      </c>
      <c r="BA30" s="36">
        <v>7260.067</v>
      </c>
      <c r="BB30">
        <v>127.66399999999901</v>
      </c>
      <c r="BC30" s="28">
        <v>5932.5659999999998</v>
      </c>
      <c r="BD30">
        <v>0</v>
      </c>
      <c r="BE30" s="28">
        <v>4200.0820000000003</v>
      </c>
      <c r="BF30">
        <v>1</v>
      </c>
      <c r="BG30" s="28">
        <v>6071.02</v>
      </c>
      <c r="BH30">
        <v>138.45400000000001</v>
      </c>
    </row>
    <row r="31" spans="1:60" s="34" customFormat="1" x14ac:dyDescent="0.25">
      <c r="A31" s="37">
        <v>6693.0060000000003</v>
      </c>
      <c r="B31">
        <v>0</v>
      </c>
      <c r="C31" s="72">
        <v>4212.5460000000003</v>
      </c>
      <c r="D31">
        <v>1</v>
      </c>
      <c r="E31" s="36">
        <v>6821.1149999999998</v>
      </c>
      <c r="F31">
        <v>128.10899999999901</v>
      </c>
      <c r="G31" s="28">
        <v>6461.8729999999996</v>
      </c>
      <c r="H31">
        <v>0</v>
      </c>
      <c r="I31" s="28">
        <v>4151.4170000000004</v>
      </c>
      <c r="J31">
        <v>1</v>
      </c>
      <c r="K31" s="28">
        <v>6498.3459999999995</v>
      </c>
      <c r="L31">
        <v>36.4729999999999</v>
      </c>
      <c r="M31" s="36">
        <v>5929.9070000000002</v>
      </c>
      <c r="N31">
        <v>0</v>
      </c>
      <c r="O31" s="36">
        <v>5245.509</v>
      </c>
      <c r="P31">
        <v>1</v>
      </c>
      <c r="Q31" s="36">
        <v>6214.2929999999997</v>
      </c>
      <c r="R31">
        <v>284.385999999999</v>
      </c>
      <c r="S31" s="28">
        <v>5215.1970000000001</v>
      </c>
      <c r="T31">
        <v>0</v>
      </c>
      <c r="U31" s="28">
        <v>3538.3989999999999</v>
      </c>
      <c r="V31">
        <v>0</v>
      </c>
      <c r="W31" s="28">
        <v>5436.2740000000003</v>
      </c>
      <c r="X31">
        <v>221.076999999999</v>
      </c>
      <c r="Y31" s="36">
        <v>5023.2690000000002</v>
      </c>
      <c r="Z31">
        <v>0</v>
      </c>
      <c r="AA31" s="36">
        <v>4033.6350000000002</v>
      </c>
      <c r="AB31">
        <v>0</v>
      </c>
      <c r="AC31" s="36">
        <v>5259.0050000000001</v>
      </c>
      <c r="AD31">
        <v>235.735999999999</v>
      </c>
      <c r="AE31" s="28">
        <v>5158.8710000000001</v>
      </c>
      <c r="AF31">
        <v>0</v>
      </c>
      <c r="AG31" s="28">
        <v>3742.1509999999998</v>
      </c>
      <c r="AH31">
        <v>0</v>
      </c>
      <c r="AI31" s="28">
        <v>5311.9440000000004</v>
      </c>
      <c r="AJ31">
        <v>153.07299999999901</v>
      </c>
      <c r="AK31" s="36">
        <v>4661.0739999999996</v>
      </c>
      <c r="AL31">
        <v>0</v>
      </c>
      <c r="AM31" s="36">
        <v>3712.7020000000002</v>
      </c>
      <c r="AN31">
        <v>0</v>
      </c>
      <c r="AO31" s="36">
        <v>4990.2349999999997</v>
      </c>
      <c r="AP31">
        <v>329.16099999999898</v>
      </c>
      <c r="AQ31" s="28">
        <v>7395.8180000000002</v>
      </c>
      <c r="AR31">
        <v>0</v>
      </c>
      <c r="AS31" s="28">
        <v>4325.42</v>
      </c>
      <c r="AT31">
        <v>1</v>
      </c>
      <c r="AU31" s="28">
        <v>7456.875</v>
      </c>
      <c r="AV31">
        <v>61.057000000000002</v>
      </c>
      <c r="AW31" s="36">
        <v>7285.9669999999996</v>
      </c>
      <c r="AX31">
        <v>0</v>
      </c>
      <c r="AY31" s="36">
        <v>5174.2460000000001</v>
      </c>
      <c r="AZ31">
        <v>0</v>
      </c>
      <c r="BA31" s="36">
        <v>7336.6890000000003</v>
      </c>
      <c r="BB31">
        <v>50.721999999999902</v>
      </c>
      <c r="BC31" s="28">
        <v>6159.2879999999996</v>
      </c>
      <c r="BD31">
        <v>0</v>
      </c>
      <c r="BE31" s="28">
        <v>4353.5320000000002</v>
      </c>
      <c r="BF31">
        <v>0</v>
      </c>
      <c r="BG31" s="28">
        <v>6401.8090000000002</v>
      </c>
      <c r="BH31">
        <v>242.52099999999899</v>
      </c>
    </row>
    <row r="32" spans="1:60" s="34" customFormat="1" x14ac:dyDescent="0.25">
      <c r="A32" s="36">
        <v>6957.1120000000001</v>
      </c>
      <c r="B32">
        <v>0</v>
      </c>
      <c r="C32" s="72">
        <v>5146.2790000000005</v>
      </c>
      <c r="D32">
        <v>0</v>
      </c>
      <c r="E32" s="36">
        <v>7401.7550000000001</v>
      </c>
      <c r="F32">
        <v>444.64299999999901</v>
      </c>
      <c r="G32" s="28">
        <v>6670.8720000000003</v>
      </c>
      <c r="H32">
        <v>0</v>
      </c>
      <c r="I32" s="28">
        <v>5171.567</v>
      </c>
      <c r="J32">
        <v>0</v>
      </c>
      <c r="K32" s="28">
        <v>7136.6030000000001</v>
      </c>
      <c r="L32">
        <v>465.73099999999903</v>
      </c>
      <c r="M32" s="36">
        <v>6260.616</v>
      </c>
      <c r="N32">
        <v>0</v>
      </c>
      <c r="O32" s="36">
        <v>5318.0649999999996</v>
      </c>
      <c r="P32">
        <v>0</v>
      </c>
      <c r="Q32" s="36">
        <v>6529.768</v>
      </c>
      <c r="R32">
        <v>269.15199999999902</v>
      </c>
      <c r="S32" s="28">
        <v>5436.2740000000003</v>
      </c>
      <c r="T32">
        <v>220.897999999999</v>
      </c>
      <c r="U32" s="28">
        <v>3913.8820000000001</v>
      </c>
      <c r="V32">
        <v>0</v>
      </c>
      <c r="W32" s="28">
        <v>6316.366</v>
      </c>
      <c r="X32">
        <v>880.09199999999896</v>
      </c>
      <c r="Y32" s="36">
        <v>5262.6959999999999</v>
      </c>
      <c r="Z32">
        <v>0</v>
      </c>
      <c r="AA32" s="36">
        <v>4159.5810000000001</v>
      </c>
      <c r="AB32">
        <v>1</v>
      </c>
      <c r="AC32" s="36">
        <v>5817.2479999999996</v>
      </c>
      <c r="AD32">
        <v>554.551999999999</v>
      </c>
      <c r="AE32" s="28">
        <v>5342.8810000000003</v>
      </c>
      <c r="AF32">
        <v>0</v>
      </c>
      <c r="AG32" s="28">
        <v>3964.6680000000001</v>
      </c>
      <c r="AH32">
        <v>0</v>
      </c>
      <c r="AI32" s="28">
        <v>5528.4430000000002</v>
      </c>
      <c r="AJ32">
        <v>185.56200000000001</v>
      </c>
      <c r="AK32" s="36">
        <v>4990.2349999999997</v>
      </c>
      <c r="AL32">
        <v>226.37099999999899</v>
      </c>
      <c r="AM32" s="36">
        <v>4091.4569999999999</v>
      </c>
      <c r="AN32">
        <v>1</v>
      </c>
      <c r="AO32" s="36">
        <v>5225.6710000000003</v>
      </c>
      <c r="AP32">
        <v>235.43599999999901</v>
      </c>
      <c r="AQ32" s="28">
        <v>7472.3239999999996</v>
      </c>
      <c r="AR32">
        <v>0</v>
      </c>
      <c r="AS32" s="28">
        <v>5357.4390000000003</v>
      </c>
      <c r="AT32">
        <v>0</v>
      </c>
      <c r="AU32" s="28">
        <v>7555.9989999999998</v>
      </c>
      <c r="AV32">
        <v>83.674999999999898</v>
      </c>
      <c r="AW32" s="36">
        <v>7357.45</v>
      </c>
      <c r="AX32">
        <v>0</v>
      </c>
      <c r="AY32" s="36">
        <v>5288.2610000000004</v>
      </c>
      <c r="AZ32">
        <v>1</v>
      </c>
      <c r="BA32" s="36">
        <v>7695.2889999999998</v>
      </c>
      <c r="BB32">
        <v>337.83899999999898</v>
      </c>
      <c r="BC32" s="28">
        <v>6770.8639999999996</v>
      </c>
      <c r="BD32">
        <v>0</v>
      </c>
      <c r="BE32" s="28">
        <v>4369.1559999999999</v>
      </c>
      <c r="BF32">
        <v>1</v>
      </c>
      <c r="BG32" s="28">
        <v>6924.37</v>
      </c>
      <c r="BH32">
        <v>153.50599999999901</v>
      </c>
    </row>
    <row r="33" spans="1:60" s="34" customFormat="1" x14ac:dyDescent="0.25">
      <c r="A33" s="36">
        <v>7468.7759999999998</v>
      </c>
      <c r="B33">
        <v>0</v>
      </c>
      <c r="C33" s="72">
        <v>5273.2560000000003</v>
      </c>
      <c r="D33">
        <v>0</v>
      </c>
      <c r="E33" s="36">
        <v>7640.0780000000004</v>
      </c>
      <c r="F33">
        <v>171.301999999999</v>
      </c>
      <c r="G33" s="28">
        <v>7196.768</v>
      </c>
      <c r="H33">
        <v>0</v>
      </c>
      <c r="I33" s="28">
        <v>5220.8980000000001</v>
      </c>
      <c r="J33">
        <v>1</v>
      </c>
      <c r="K33" s="28">
        <v>7499.81</v>
      </c>
      <c r="L33">
        <v>303.04199999999901</v>
      </c>
      <c r="M33" s="36">
        <v>6573.4290000000001</v>
      </c>
      <c r="N33">
        <v>0</v>
      </c>
      <c r="O33" s="36">
        <v>5435.1869999999999</v>
      </c>
      <c r="P33">
        <v>0</v>
      </c>
      <c r="Q33" s="36">
        <v>6613.027</v>
      </c>
      <c r="R33">
        <v>39.5979999999999</v>
      </c>
      <c r="S33" s="28">
        <v>6649.2569999999996</v>
      </c>
      <c r="T33">
        <v>0</v>
      </c>
      <c r="U33" s="28">
        <v>4071.7869999999998</v>
      </c>
      <c r="V33">
        <v>0</v>
      </c>
      <c r="W33" s="28">
        <v>6903.7269999999999</v>
      </c>
      <c r="X33">
        <v>254.469999999999</v>
      </c>
      <c r="Y33" s="36">
        <v>6002.6450000000004</v>
      </c>
      <c r="Z33">
        <v>0</v>
      </c>
      <c r="AA33" s="36">
        <v>4511.9009999999998</v>
      </c>
      <c r="AB33">
        <v>0</v>
      </c>
      <c r="AC33" s="36">
        <v>6234.1409999999996</v>
      </c>
      <c r="AD33">
        <v>231.49599999999899</v>
      </c>
      <c r="AE33" s="28">
        <v>5534.0249999999996</v>
      </c>
      <c r="AF33">
        <v>0</v>
      </c>
      <c r="AG33" s="28">
        <v>4065.58</v>
      </c>
      <c r="AH33">
        <v>0</v>
      </c>
      <c r="AI33" s="28">
        <v>5698.8549999999996</v>
      </c>
      <c r="AJ33">
        <v>164.82999999999899</v>
      </c>
      <c r="AK33" s="36">
        <v>5240.2060000000001</v>
      </c>
      <c r="AL33">
        <v>0</v>
      </c>
      <c r="AM33" s="36">
        <v>4094.7959999999998</v>
      </c>
      <c r="AN33">
        <v>0</v>
      </c>
      <c r="AO33" s="36">
        <v>5510.16</v>
      </c>
      <c r="AP33">
        <v>269.95399999999898</v>
      </c>
      <c r="AQ33" s="28">
        <v>7620.3119999999999</v>
      </c>
      <c r="AR33">
        <v>0</v>
      </c>
      <c r="AS33" s="28">
        <v>5749.723</v>
      </c>
      <c r="AT33">
        <v>0</v>
      </c>
      <c r="AU33" s="28">
        <v>7785.8469999999998</v>
      </c>
      <c r="AV33">
        <v>165.534999999999</v>
      </c>
      <c r="AW33" s="36">
        <v>7732.6030000000001</v>
      </c>
      <c r="AX33">
        <v>0</v>
      </c>
      <c r="AY33" s="36">
        <v>5552.2920000000004</v>
      </c>
      <c r="AZ33">
        <v>0</v>
      </c>
      <c r="BA33" s="36">
        <v>7897.2839999999997</v>
      </c>
      <c r="BB33">
        <v>164.68099999999899</v>
      </c>
      <c r="BC33" s="28">
        <v>6973.3779999999997</v>
      </c>
      <c r="BD33">
        <v>0</v>
      </c>
      <c r="BE33" s="28">
        <v>4540.1670000000004</v>
      </c>
      <c r="BF33">
        <v>0</v>
      </c>
      <c r="BG33" s="28">
        <v>7324.7920000000004</v>
      </c>
      <c r="BH33">
        <v>351.41399999999902</v>
      </c>
    </row>
    <row r="34" spans="1:60" s="34" customFormat="1" x14ac:dyDescent="0.25">
      <c r="A34" s="36">
        <v>7694.7550000000001</v>
      </c>
      <c r="B34">
        <v>0</v>
      </c>
      <c r="C34" s="72">
        <v>6047.9949999999999</v>
      </c>
      <c r="D34">
        <v>0</v>
      </c>
      <c r="E34" s="36">
        <v>8122.0249999999996</v>
      </c>
      <c r="F34">
        <v>427.26999999999902</v>
      </c>
      <c r="G34" s="28">
        <v>7538.59</v>
      </c>
      <c r="H34">
        <v>0</v>
      </c>
      <c r="I34" s="28">
        <v>5309.5309999999999</v>
      </c>
      <c r="J34">
        <v>0</v>
      </c>
      <c r="K34" s="28">
        <v>7931.7259999999997</v>
      </c>
      <c r="L34">
        <v>393.135999999999</v>
      </c>
      <c r="M34" s="36">
        <v>6813.0339999999997</v>
      </c>
      <c r="N34">
        <v>0</v>
      </c>
      <c r="O34" s="36">
        <v>5656.8459999999995</v>
      </c>
      <c r="P34">
        <v>0</v>
      </c>
      <c r="Q34" s="36">
        <v>6993.5680000000002</v>
      </c>
      <c r="R34">
        <v>180.533999999999</v>
      </c>
      <c r="S34" s="28">
        <v>7110.9660000000003</v>
      </c>
      <c r="T34">
        <v>0</v>
      </c>
      <c r="U34" s="28">
        <v>4131.1279999999997</v>
      </c>
      <c r="V34">
        <v>0</v>
      </c>
      <c r="W34" s="28">
        <v>7178.6369999999997</v>
      </c>
      <c r="X34">
        <v>67.670999999999907</v>
      </c>
      <c r="Y34" s="36">
        <v>6947.1580000000004</v>
      </c>
      <c r="Z34">
        <v>0</v>
      </c>
      <c r="AA34" s="36">
        <v>4581.8739999999998</v>
      </c>
      <c r="AB34">
        <v>1</v>
      </c>
      <c r="AC34" s="36">
        <v>7331.2489999999998</v>
      </c>
      <c r="AD34">
        <v>384.09100000000001</v>
      </c>
      <c r="AE34" s="28">
        <v>5836.3209999999999</v>
      </c>
      <c r="AF34">
        <v>0</v>
      </c>
      <c r="AG34" s="28">
        <v>4097.1319999999996</v>
      </c>
      <c r="AH34">
        <v>1</v>
      </c>
      <c r="AI34" s="28">
        <v>6084.1319999999996</v>
      </c>
      <c r="AJ34">
        <v>247.81099999999901</v>
      </c>
      <c r="AK34" s="36">
        <v>5547.0870000000004</v>
      </c>
      <c r="AL34">
        <v>0</v>
      </c>
      <c r="AM34" s="36">
        <v>4235.0820000000003</v>
      </c>
      <c r="AN34">
        <v>1</v>
      </c>
      <c r="AO34" s="36">
        <v>5847.0029999999997</v>
      </c>
      <c r="AP34">
        <v>299.91599999999897</v>
      </c>
      <c r="AQ34" s="28">
        <v>7785.8469999999998</v>
      </c>
      <c r="AR34">
        <v>4.3759999999999897</v>
      </c>
      <c r="AS34" s="28">
        <v>6284.9759999999997</v>
      </c>
      <c r="AT34">
        <v>0</v>
      </c>
      <c r="AU34" s="28">
        <v>7872.6189999999997</v>
      </c>
      <c r="AV34">
        <v>86.771999999999906</v>
      </c>
      <c r="AW34" s="36">
        <v>8122.3680000000004</v>
      </c>
      <c r="AX34">
        <v>0</v>
      </c>
      <c r="AY34" s="36">
        <v>6150.8010000000004</v>
      </c>
      <c r="AZ34">
        <v>0</v>
      </c>
      <c r="BA34" s="36">
        <v>8383.1149999999998</v>
      </c>
      <c r="BB34">
        <v>260.74699999999899</v>
      </c>
      <c r="BC34" s="28">
        <v>7369.6819999999998</v>
      </c>
      <c r="BD34">
        <v>0</v>
      </c>
      <c r="BE34" s="28">
        <v>4564.2979999999998</v>
      </c>
      <c r="BF34">
        <v>1</v>
      </c>
      <c r="BG34" s="28">
        <v>8345.2279999999992</v>
      </c>
      <c r="BH34">
        <v>975.54600000000005</v>
      </c>
    </row>
    <row r="35" spans="1:60" s="34" customFormat="1" x14ac:dyDescent="0.25">
      <c r="A35" s="36">
        <v>8122.0249999999996</v>
      </c>
      <c r="B35">
        <v>354.49299999999897</v>
      </c>
      <c r="C35" s="72">
        <v>6161.7089999999998</v>
      </c>
      <c r="D35">
        <v>0</v>
      </c>
      <c r="E35" s="36">
        <v>8302.5169999999998</v>
      </c>
      <c r="F35">
        <v>180.491999999999</v>
      </c>
      <c r="G35" s="28">
        <v>7931.7259999999997</v>
      </c>
      <c r="H35">
        <v>96.157999999999902</v>
      </c>
      <c r="I35" s="28">
        <v>5472.4269999999997</v>
      </c>
      <c r="J35">
        <v>0</v>
      </c>
      <c r="K35" s="28">
        <v>8016.5630000000001</v>
      </c>
      <c r="L35">
        <v>84.836999999999904</v>
      </c>
      <c r="M35" s="36">
        <v>7247.74</v>
      </c>
      <c r="N35">
        <v>0</v>
      </c>
      <c r="O35" s="36">
        <v>5780.1859999999997</v>
      </c>
      <c r="P35">
        <v>0</v>
      </c>
      <c r="Q35" s="36">
        <v>7470.7079999999996</v>
      </c>
      <c r="R35">
        <v>222.96799999999899</v>
      </c>
      <c r="S35" s="28">
        <v>7222.7969999999996</v>
      </c>
      <c r="T35">
        <v>0</v>
      </c>
      <c r="U35" s="28">
        <v>4186.1009999999997</v>
      </c>
      <c r="V35">
        <v>1</v>
      </c>
      <c r="W35" s="28">
        <v>7523.9520000000002</v>
      </c>
      <c r="X35">
        <v>301.15499999999901</v>
      </c>
      <c r="Y35" s="36">
        <v>7393.1729999999998</v>
      </c>
      <c r="Z35">
        <v>0</v>
      </c>
      <c r="AA35" s="36">
        <v>4759.7510000000002</v>
      </c>
      <c r="AB35">
        <v>0</v>
      </c>
      <c r="AC35" s="36">
        <v>7631.7809999999999</v>
      </c>
      <c r="AD35">
        <v>238.608</v>
      </c>
      <c r="AE35" s="28">
        <v>6179.8130000000001</v>
      </c>
      <c r="AF35">
        <v>0</v>
      </c>
      <c r="AG35" s="28">
        <v>4692.4350000000004</v>
      </c>
      <c r="AH35">
        <v>0</v>
      </c>
      <c r="AI35" s="28">
        <v>6920.5429999999997</v>
      </c>
      <c r="AJ35">
        <v>740.73</v>
      </c>
      <c r="AK35" s="36">
        <v>5891.0950000000003</v>
      </c>
      <c r="AL35">
        <v>0</v>
      </c>
      <c r="AM35" s="36">
        <v>4292.2179999999998</v>
      </c>
      <c r="AN35">
        <v>0</v>
      </c>
      <c r="AO35" s="36">
        <v>5941.22</v>
      </c>
      <c r="AP35">
        <v>50.125</v>
      </c>
      <c r="AQ35" s="28">
        <v>7883.94</v>
      </c>
      <c r="AR35">
        <v>0</v>
      </c>
      <c r="AS35" s="28">
        <v>6896.2929999999997</v>
      </c>
      <c r="AT35">
        <v>0</v>
      </c>
      <c r="AU35" s="28">
        <v>7954.8029999999999</v>
      </c>
      <c r="AV35">
        <v>70.8629999999999</v>
      </c>
      <c r="AW35" s="36">
        <v>8446.74</v>
      </c>
      <c r="AX35">
        <v>0</v>
      </c>
      <c r="AY35" s="36">
        <v>6398.1610000000001</v>
      </c>
      <c r="AZ35">
        <v>0</v>
      </c>
      <c r="BA35" s="36">
        <v>9525.5840000000007</v>
      </c>
      <c r="BB35">
        <v>1078.8440000000001</v>
      </c>
      <c r="BC35" s="28">
        <v>8345.2279999999992</v>
      </c>
      <c r="BD35">
        <v>611.54700000000003</v>
      </c>
      <c r="BE35" s="28">
        <v>4792.6949999999997</v>
      </c>
      <c r="BF35">
        <v>0</v>
      </c>
      <c r="BG35" s="28">
        <v>8412.85</v>
      </c>
      <c r="BH35">
        <v>67.6219999999999</v>
      </c>
    </row>
    <row r="36" spans="1:60" s="34" customFormat="1" x14ac:dyDescent="0.25">
      <c r="A36" s="36">
        <v>8337.5059999999994</v>
      </c>
      <c r="B36">
        <v>0</v>
      </c>
      <c r="C36" s="72">
        <v>6396.5559999999996</v>
      </c>
      <c r="D36">
        <v>0</v>
      </c>
      <c r="E36" s="36">
        <v>9087.6929999999993</v>
      </c>
      <c r="F36">
        <v>750.18699999999899</v>
      </c>
      <c r="G36" s="28">
        <v>8152.2669999999998</v>
      </c>
      <c r="H36">
        <v>0</v>
      </c>
      <c r="I36" s="28">
        <v>5940.232</v>
      </c>
      <c r="J36">
        <v>0</v>
      </c>
      <c r="K36" s="28">
        <v>8226.0550000000003</v>
      </c>
      <c r="L36">
        <v>73.787999999999897</v>
      </c>
      <c r="M36" s="36">
        <v>7493.4690000000001</v>
      </c>
      <c r="N36">
        <v>0</v>
      </c>
      <c r="O36" s="36">
        <v>5891.5910000000003</v>
      </c>
      <c r="P36">
        <v>0</v>
      </c>
      <c r="Q36" s="36">
        <v>7571.83</v>
      </c>
      <c r="R36">
        <v>78.360999999999905</v>
      </c>
      <c r="S36" s="28">
        <v>7716.69</v>
      </c>
      <c r="T36">
        <v>0</v>
      </c>
      <c r="U36" s="28">
        <v>4701.9889999999996</v>
      </c>
      <c r="V36">
        <v>0</v>
      </c>
      <c r="W36" s="28">
        <v>7848.8969999999999</v>
      </c>
      <c r="X36">
        <v>132.206999999999</v>
      </c>
      <c r="Y36" s="36">
        <v>7650.2870000000003</v>
      </c>
      <c r="Z36">
        <v>0</v>
      </c>
      <c r="AA36" s="36">
        <v>4851.7740000000003</v>
      </c>
      <c r="AB36">
        <v>0</v>
      </c>
      <c r="AC36" s="36">
        <v>7787.6080000000002</v>
      </c>
      <c r="AD36">
        <v>137.320999999999</v>
      </c>
      <c r="AE36" s="28">
        <v>7037.56</v>
      </c>
      <c r="AF36">
        <v>0</v>
      </c>
      <c r="AG36" s="28">
        <v>5158.8710000000001</v>
      </c>
      <c r="AH36">
        <v>0</v>
      </c>
      <c r="AI36" s="28">
        <v>7135.02</v>
      </c>
      <c r="AJ36">
        <v>97.459999999999894</v>
      </c>
      <c r="AK36" s="36">
        <v>6040.33</v>
      </c>
      <c r="AL36">
        <v>0</v>
      </c>
      <c r="AM36" s="36">
        <v>4347.0739999999996</v>
      </c>
      <c r="AN36">
        <v>1</v>
      </c>
      <c r="AO36" s="36">
        <v>6274.0839999999998</v>
      </c>
      <c r="AP36">
        <v>233.753999999999</v>
      </c>
      <c r="AQ36" s="28">
        <v>8085.5290000000005</v>
      </c>
      <c r="AR36">
        <v>0</v>
      </c>
      <c r="AS36" s="28">
        <v>7056.79</v>
      </c>
      <c r="AT36">
        <v>0</v>
      </c>
      <c r="AU36" s="28">
        <v>8532.08</v>
      </c>
      <c r="AV36">
        <v>446.55099999999902</v>
      </c>
      <c r="AW36" s="36">
        <v>9525.5840000000007</v>
      </c>
      <c r="AX36">
        <v>574.923</v>
      </c>
      <c r="AY36" s="36">
        <v>6743.1379999999999</v>
      </c>
      <c r="AZ36">
        <v>0</v>
      </c>
      <c r="BA36" s="36">
        <v>10318.709999999999</v>
      </c>
      <c r="BB36">
        <v>793.12599999999895</v>
      </c>
      <c r="BC36" s="28">
        <v>8435.0390000000007</v>
      </c>
      <c r="BD36">
        <v>0</v>
      </c>
      <c r="BE36" s="28">
        <v>5670.0460000000003</v>
      </c>
      <c r="BF36">
        <v>0</v>
      </c>
      <c r="BG36" s="28">
        <v>8949.7369999999992</v>
      </c>
      <c r="BH36">
        <v>514.69799999999896</v>
      </c>
    </row>
    <row r="37" spans="1:60" s="34" customFormat="1" x14ac:dyDescent="0.25">
      <c r="A37" s="36">
        <v>9087.6929999999993</v>
      </c>
      <c r="B37">
        <v>446.11500000000001</v>
      </c>
      <c r="C37" s="72">
        <v>6693.0060000000003</v>
      </c>
      <c r="D37">
        <v>0</v>
      </c>
      <c r="E37" s="36">
        <v>9531.0059999999994</v>
      </c>
      <c r="F37">
        <v>443.31299999999902</v>
      </c>
      <c r="G37" s="28">
        <v>8248.7160000000003</v>
      </c>
      <c r="H37">
        <v>0</v>
      </c>
      <c r="I37" s="28">
        <v>6317.85</v>
      </c>
      <c r="J37">
        <v>0</v>
      </c>
      <c r="K37" s="28">
        <v>8375.1139999999996</v>
      </c>
      <c r="L37">
        <v>126.397999999999</v>
      </c>
      <c r="M37" s="36">
        <v>7615.9160000000002</v>
      </c>
      <c r="N37">
        <v>0</v>
      </c>
      <c r="O37" s="36">
        <v>5929.9070000000002</v>
      </c>
      <c r="P37">
        <v>0</v>
      </c>
      <c r="Q37" s="36">
        <v>7903.2929999999997</v>
      </c>
      <c r="R37">
        <v>287.37699999999899</v>
      </c>
      <c r="S37" s="28">
        <v>8002.0640000000003</v>
      </c>
      <c r="T37">
        <v>0</v>
      </c>
      <c r="U37" s="28">
        <v>4874.2709999999997</v>
      </c>
      <c r="V37">
        <v>1</v>
      </c>
      <c r="W37" s="28">
        <v>8048.9</v>
      </c>
      <c r="X37">
        <v>46.835999999999899</v>
      </c>
      <c r="Y37" s="36">
        <v>7794.8789999999999</v>
      </c>
      <c r="Z37">
        <v>0</v>
      </c>
      <c r="AA37" s="36">
        <v>5023.2690000000002</v>
      </c>
      <c r="AB37">
        <v>0</v>
      </c>
      <c r="AC37" s="36">
        <v>7841.6610000000001</v>
      </c>
      <c r="AD37">
        <v>46.781999999999897</v>
      </c>
      <c r="AE37" s="28">
        <v>7173.3429999999998</v>
      </c>
      <c r="AF37">
        <v>0</v>
      </c>
      <c r="AG37" s="28">
        <v>5342.8810000000003</v>
      </c>
      <c r="AH37">
        <v>0</v>
      </c>
      <c r="AI37" s="28">
        <v>7312.027</v>
      </c>
      <c r="AJ37">
        <v>138.683999999999</v>
      </c>
      <c r="AK37" s="36">
        <v>6305.8040000000001</v>
      </c>
      <c r="AL37">
        <v>0</v>
      </c>
      <c r="AM37" s="36">
        <v>4435.09</v>
      </c>
      <c r="AN37">
        <v>0</v>
      </c>
      <c r="AO37" s="36">
        <v>6649.442</v>
      </c>
      <c r="AP37">
        <v>343.63799999999901</v>
      </c>
      <c r="AQ37" s="28">
        <v>8554.1119999999992</v>
      </c>
      <c r="AR37">
        <v>0</v>
      </c>
      <c r="AS37" s="28">
        <v>7395.8180000000002</v>
      </c>
      <c r="AT37">
        <v>0</v>
      </c>
      <c r="AU37" s="28">
        <v>8811.58</v>
      </c>
      <c r="AV37">
        <v>257.46799999999899</v>
      </c>
      <c r="AW37" s="36">
        <v>10326.565000000001</v>
      </c>
      <c r="AX37">
        <v>0</v>
      </c>
      <c r="AY37" s="36">
        <v>7132.4030000000002</v>
      </c>
      <c r="AZ37">
        <v>0</v>
      </c>
      <c r="BA37" s="36">
        <v>10573.537</v>
      </c>
      <c r="BB37">
        <v>246.97199999999901</v>
      </c>
      <c r="BC37" s="28">
        <v>8949.7369999999992</v>
      </c>
      <c r="BD37">
        <v>14.986999999999901</v>
      </c>
      <c r="BE37" s="28">
        <v>5932.5659999999998</v>
      </c>
      <c r="BF37">
        <v>0</v>
      </c>
      <c r="BG37" s="28">
        <v>9236.3490000000002</v>
      </c>
      <c r="BH37">
        <v>286.611999999999</v>
      </c>
    </row>
    <row r="38" spans="1:60" s="34" customFormat="1" x14ac:dyDescent="0.25">
      <c r="A38" s="36">
        <v>9531.0059999999994</v>
      </c>
      <c r="B38">
        <v>358.08600000000001</v>
      </c>
      <c r="C38" s="72">
        <v>6957.1120000000001</v>
      </c>
      <c r="D38">
        <v>0</v>
      </c>
      <c r="E38" s="36">
        <v>9810.116</v>
      </c>
      <c r="F38">
        <v>279.11</v>
      </c>
      <c r="G38" s="28">
        <v>8613.3940000000002</v>
      </c>
      <c r="H38">
        <v>0</v>
      </c>
      <c r="I38" s="28">
        <v>6461.8729999999996</v>
      </c>
      <c r="J38">
        <v>0</v>
      </c>
      <c r="K38" s="28">
        <v>8647.6209999999992</v>
      </c>
      <c r="L38">
        <v>34.226999999999897</v>
      </c>
      <c r="M38" s="36">
        <v>8013.3860000000004</v>
      </c>
      <c r="N38">
        <v>0</v>
      </c>
      <c r="O38" s="36">
        <v>6260.616</v>
      </c>
      <c r="P38">
        <v>0</v>
      </c>
      <c r="Q38" s="36">
        <v>8054.0389999999998</v>
      </c>
      <c r="R38">
        <v>40.652999999999899</v>
      </c>
      <c r="S38" s="28">
        <v>8138.8829999999998</v>
      </c>
      <c r="T38">
        <v>0</v>
      </c>
      <c r="U38" s="28">
        <v>5008.18</v>
      </c>
      <c r="V38">
        <v>0</v>
      </c>
      <c r="W38" s="28">
        <v>8561.0589999999993</v>
      </c>
      <c r="X38">
        <v>422.17599999999902</v>
      </c>
      <c r="Y38" s="36">
        <v>7872.3779999999997</v>
      </c>
      <c r="Z38">
        <v>0</v>
      </c>
      <c r="AA38" s="36">
        <v>5262.6959999999999</v>
      </c>
      <c r="AB38">
        <v>0</v>
      </c>
      <c r="AC38" s="36">
        <v>8048.6109999999999</v>
      </c>
      <c r="AD38">
        <v>176.233</v>
      </c>
      <c r="AE38" s="28">
        <v>7316.8339999999998</v>
      </c>
      <c r="AF38">
        <v>0</v>
      </c>
      <c r="AG38" s="28">
        <v>5534.0249999999996</v>
      </c>
      <c r="AH38">
        <v>0</v>
      </c>
      <c r="AI38" s="28">
        <v>7543.7259999999997</v>
      </c>
      <c r="AJ38">
        <v>226.891999999999</v>
      </c>
      <c r="AK38" s="36">
        <v>6756.0410000000002</v>
      </c>
      <c r="AL38">
        <v>0</v>
      </c>
      <c r="AM38" s="36">
        <v>4468.0649999999996</v>
      </c>
      <c r="AN38">
        <v>1</v>
      </c>
      <c r="AO38" s="36">
        <v>6896.66</v>
      </c>
      <c r="AP38">
        <v>140.61899999999901</v>
      </c>
      <c r="AQ38" s="28">
        <v>8846.6959999999999</v>
      </c>
      <c r="AR38">
        <v>0</v>
      </c>
      <c r="AS38" s="28">
        <v>7472.3239999999996</v>
      </c>
      <c r="AT38">
        <v>0</v>
      </c>
      <c r="AU38" s="28">
        <v>9215.9650000000001</v>
      </c>
      <c r="AV38">
        <v>369.26900000000001</v>
      </c>
      <c r="AW38" s="36">
        <v>10681.136</v>
      </c>
      <c r="AX38">
        <v>0</v>
      </c>
      <c r="AY38" s="36">
        <v>7285.9669999999996</v>
      </c>
      <c r="AZ38">
        <v>0</v>
      </c>
      <c r="BA38" s="36">
        <v>11170.118</v>
      </c>
      <c r="BB38">
        <v>488.981999999999</v>
      </c>
      <c r="BC38" s="28">
        <v>9236.3490000000002</v>
      </c>
      <c r="BD38">
        <v>145.63799999999901</v>
      </c>
      <c r="BE38" s="28">
        <v>6159.2879999999996</v>
      </c>
      <c r="BF38">
        <v>0</v>
      </c>
      <c r="BG38" s="28">
        <v>9559.1560000000009</v>
      </c>
      <c r="BH38">
        <v>322.80700000000002</v>
      </c>
    </row>
    <row r="39" spans="1:60" s="34" customFormat="1" x14ac:dyDescent="0.25">
      <c r="A39" s="36">
        <v>9840.48</v>
      </c>
      <c r="B39">
        <v>0</v>
      </c>
      <c r="C39" s="72">
        <v>7468.7759999999998</v>
      </c>
      <c r="D39">
        <v>0</v>
      </c>
      <c r="E39" s="36">
        <v>9968.1759999999995</v>
      </c>
      <c r="F39">
        <v>127.695999999999</v>
      </c>
      <c r="G39" s="28">
        <v>8733.8330000000005</v>
      </c>
      <c r="H39">
        <v>0</v>
      </c>
      <c r="I39" s="28">
        <v>6670.8720000000003</v>
      </c>
      <c r="J39">
        <v>0</v>
      </c>
      <c r="K39" s="28">
        <v>8903.7180000000008</v>
      </c>
      <c r="L39">
        <v>169.884999999999</v>
      </c>
      <c r="M39" s="36">
        <v>8243.3040000000001</v>
      </c>
      <c r="N39">
        <v>0</v>
      </c>
      <c r="O39" s="36">
        <v>6573.4290000000001</v>
      </c>
      <c r="P39">
        <v>0</v>
      </c>
      <c r="Q39" s="36">
        <v>8381.0949999999993</v>
      </c>
      <c r="R39">
        <v>137.790999999999</v>
      </c>
      <c r="S39" s="28">
        <v>8569.8729999999996</v>
      </c>
      <c r="T39">
        <v>0</v>
      </c>
      <c r="U39" s="28">
        <v>5215.1970000000001</v>
      </c>
      <c r="V39">
        <v>0</v>
      </c>
      <c r="W39" s="28">
        <v>8724.7430000000004</v>
      </c>
      <c r="X39">
        <v>154.87</v>
      </c>
      <c r="Y39" s="36">
        <v>8140.1289999999999</v>
      </c>
      <c r="Z39">
        <v>0</v>
      </c>
      <c r="AA39" s="36">
        <v>6002.6450000000004</v>
      </c>
      <c r="AB39">
        <v>0</v>
      </c>
      <c r="AC39" s="36">
        <v>8280.5889999999999</v>
      </c>
      <c r="AD39">
        <v>140.45999999999901</v>
      </c>
      <c r="AE39" s="28">
        <v>7554.96</v>
      </c>
      <c r="AF39">
        <v>0</v>
      </c>
      <c r="AG39" s="28">
        <v>5836.3209999999999</v>
      </c>
      <c r="AH39">
        <v>0</v>
      </c>
      <c r="AI39" s="28">
        <v>7923.2280000000001</v>
      </c>
      <c r="AJ39">
        <v>368.26799999999901</v>
      </c>
      <c r="AK39" s="36">
        <v>6927.6229999999996</v>
      </c>
      <c r="AL39">
        <v>0</v>
      </c>
      <c r="AM39" s="36">
        <v>4565.4799999999996</v>
      </c>
      <c r="AN39">
        <v>0</v>
      </c>
      <c r="AO39" s="36">
        <v>7052.701</v>
      </c>
      <c r="AP39">
        <v>125.078</v>
      </c>
      <c r="AQ39" s="28">
        <v>9215.9650000000001</v>
      </c>
      <c r="AR39">
        <v>363.111999999999</v>
      </c>
      <c r="AS39" s="28">
        <v>7620.3119999999999</v>
      </c>
      <c r="AT39">
        <v>0</v>
      </c>
      <c r="AU39" s="28">
        <v>9317.1190000000006</v>
      </c>
      <c r="AV39">
        <v>101.153999999999</v>
      </c>
      <c r="AW39" s="36">
        <v>11174.255999999999</v>
      </c>
      <c r="AX39">
        <v>0</v>
      </c>
      <c r="AY39" s="36">
        <v>7357.45</v>
      </c>
      <c r="AZ39">
        <v>0</v>
      </c>
      <c r="BA39" s="36">
        <v>11375.644</v>
      </c>
      <c r="BB39">
        <v>201.38799999999901</v>
      </c>
      <c r="BC39" s="28">
        <v>9559.1560000000009</v>
      </c>
      <c r="BD39">
        <v>182.61599999999899</v>
      </c>
      <c r="BE39" s="28">
        <v>6770.8639999999996</v>
      </c>
      <c r="BF39">
        <v>0</v>
      </c>
      <c r="BG39" s="28">
        <v>9821.4920000000002</v>
      </c>
      <c r="BH39">
        <v>262.33600000000001</v>
      </c>
    </row>
    <row r="40" spans="1:60" s="34" customFormat="1" x14ac:dyDescent="0.25">
      <c r="A40" s="37">
        <v>10115.508</v>
      </c>
      <c r="B40">
        <v>0</v>
      </c>
      <c r="C40" s="72">
        <v>7694.7550000000001</v>
      </c>
      <c r="D40">
        <v>0</v>
      </c>
      <c r="E40" s="36">
        <v>10320.475</v>
      </c>
      <c r="F40">
        <v>204.96699999999899</v>
      </c>
      <c r="G40" s="28">
        <v>8917.3060000000005</v>
      </c>
      <c r="H40">
        <v>0</v>
      </c>
      <c r="I40" s="28">
        <v>7196.768</v>
      </c>
      <c r="J40">
        <v>0</v>
      </c>
      <c r="K40" s="28">
        <v>9108.1720000000005</v>
      </c>
      <c r="L40">
        <v>190.86599999999899</v>
      </c>
      <c r="M40" s="36">
        <v>8610.8060000000005</v>
      </c>
      <c r="N40">
        <v>0</v>
      </c>
      <c r="O40" s="36">
        <v>6813.0339999999997</v>
      </c>
      <c r="P40">
        <v>0</v>
      </c>
      <c r="Q40" s="36">
        <v>8762.86</v>
      </c>
      <c r="R40">
        <v>152.05399999999901</v>
      </c>
      <c r="S40" s="28">
        <v>8789.59</v>
      </c>
      <c r="T40">
        <v>0</v>
      </c>
      <c r="U40" s="28">
        <v>5215.3760000000002</v>
      </c>
      <c r="V40">
        <v>1</v>
      </c>
      <c r="W40" s="28">
        <v>9489.9230000000007</v>
      </c>
      <c r="X40">
        <v>700.33299999999895</v>
      </c>
      <c r="Y40" s="36">
        <v>8326.5930000000008</v>
      </c>
      <c r="Z40">
        <v>0</v>
      </c>
      <c r="AA40" s="36">
        <v>6947.1580000000004</v>
      </c>
      <c r="AB40">
        <v>0</v>
      </c>
      <c r="AC40" s="36">
        <v>8441.1350000000002</v>
      </c>
      <c r="AD40">
        <v>114.542</v>
      </c>
      <c r="AE40" s="28">
        <v>7923.2280000000001</v>
      </c>
      <c r="AF40">
        <v>159.84299999999899</v>
      </c>
      <c r="AG40" s="28">
        <v>6179.8130000000001</v>
      </c>
      <c r="AH40">
        <v>0</v>
      </c>
      <c r="AI40" s="28">
        <v>8032.0029999999997</v>
      </c>
      <c r="AJ40">
        <v>108.77500000000001</v>
      </c>
      <c r="AK40" s="36">
        <v>7307.0609999999997</v>
      </c>
      <c r="AL40">
        <v>0</v>
      </c>
      <c r="AM40" s="36">
        <v>4661.0739999999996</v>
      </c>
      <c r="AN40">
        <v>0</v>
      </c>
      <c r="AO40" s="36">
        <v>7545.6080000000002</v>
      </c>
      <c r="AP40">
        <v>238.546999999999</v>
      </c>
      <c r="AQ40" s="28">
        <v>9345.8529999999992</v>
      </c>
      <c r="AR40">
        <v>0</v>
      </c>
      <c r="AS40" s="28">
        <v>7781.4709999999995</v>
      </c>
      <c r="AT40">
        <v>1</v>
      </c>
      <c r="AU40" s="28">
        <v>9453.8369999999995</v>
      </c>
      <c r="AV40">
        <v>107.983999999999</v>
      </c>
      <c r="AW40" s="36">
        <v>11464.281999999999</v>
      </c>
      <c r="AX40">
        <v>0</v>
      </c>
      <c r="AY40" s="36">
        <v>7732.6030000000001</v>
      </c>
      <c r="AZ40">
        <v>0</v>
      </c>
      <c r="BA40" s="36">
        <v>11502.841</v>
      </c>
      <c r="BB40">
        <v>38.558999999999898</v>
      </c>
      <c r="BC40" s="28">
        <v>9838.7960000000003</v>
      </c>
      <c r="BD40">
        <v>0</v>
      </c>
      <c r="BE40" s="28">
        <v>6973.3779999999997</v>
      </c>
      <c r="BF40">
        <v>0</v>
      </c>
      <c r="BG40" s="28">
        <v>9918.1579999999994</v>
      </c>
      <c r="BH40">
        <v>79.361999999999895</v>
      </c>
    </row>
    <row r="41" spans="1:60" s="34" customFormat="1" x14ac:dyDescent="0.25">
      <c r="A41" s="37">
        <v>10339.022000000001</v>
      </c>
      <c r="B41">
        <v>0</v>
      </c>
      <c r="C41" s="72">
        <v>7767.5320000000002</v>
      </c>
      <c r="D41">
        <v>1</v>
      </c>
      <c r="E41" s="36">
        <v>10639.156999999999</v>
      </c>
      <c r="F41">
        <v>300.13499999999902</v>
      </c>
      <c r="G41" s="28">
        <v>9108.1720000000005</v>
      </c>
      <c r="H41">
        <v>129.570999999999</v>
      </c>
      <c r="I41" s="28">
        <v>7538.59</v>
      </c>
      <c r="J41">
        <v>0</v>
      </c>
      <c r="K41" s="28">
        <v>9206.2219999999998</v>
      </c>
      <c r="L41">
        <v>98.049999999999898</v>
      </c>
      <c r="M41" s="36">
        <v>8806.1139999999996</v>
      </c>
      <c r="N41">
        <v>0</v>
      </c>
      <c r="O41" s="36">
        <v>7247.74</v>
      </c>
      <c r="P41">
        <v>0</v>
      </c>
      <c r="Q41" s="36">
        <v>8915.1139999999996</v>
      </c>
      <c r="R41">
        <v>109</v>
      </c>
      <c r="S41" s="28">
        <v>9489.9230000000007</v>
      </c>
      <c r="T41">
        <v>272.82999999999902</v>
      </c>
      <c r="U41" s="28">
        <v>5436.2740000000003</v>
      </c>
      <c r="V41">
        <v>0</v>
      </c>
      <c r="W41" s="28">
        <v>9529.8739999999998</v>
      </c>
      <c r="X41">
        <v>39.950999999999901</v>
      </c>
      <c r="Y41" s="36">
        <v>8601.8799999999992</v>
      </c>
      <c r="Z41">
        <v>0</v>
      </c>
      <c r="AA41" s="36">
        <v>7393.1729999999998</v>
      </c>
      <c r="AB41">
        <v>0</v>
      </c>
      <c r="AC41" s="36">
        <v>8949.0079999999998</v>
      </c>
      <c r="AD41">
        <v>347.12799999999902</v>
      </c>
      <c r="AE41" s="28">
        <v>8199.1980000000003</v>
      </c>
      <c r="AF41">
        <v>0</v>
      </c>
      <c r="AG41" s="28">
        <v>7037.56</v>
      </c>
      <c r="AH41">
        <v>0</v>
      </c>
      <c r="AI41" s="28">
        <v>8284.5990000000002</v>
      </c>
      <c r="AJ41">
        <v>85.400999999999897</v>
      </c>
      <c r="AK41" s="36">
        <v>7626.2340000000004</v>
      </c>
      <c r="AL41">
        <v>0</v>
      </c>
      <c r="AM41" s="36">
        <v>4763.8639999999996</v>
      </c>
      <c r="AN41">
        <v>1</v>
      </c>
      <c r="AO41" s="36">
        <v>7936.0630000000001</v>
      </c>
      <c r="AP41">
        <v>309.82899999999898</v>
      </c>
      <c r="AQ41" s="28">
        <v>9582.6039999999994</v>
      </c>
      <c r="AR41">
        <v>0</v>
      </c>
      <c r="AS41" s="28">
        <v>7785.8469999999998</v>
      </c>
      <c r="AT41">
        <v>0</v>
      </c>
      <c r="AU41" s="28">
        <v>9709.09</v>
      </c>
      <c r="AV41">
        <v>126.485999999999</v>
      </c>
      <c r="AW41" s="36">
        <v>11661.663</v>
      </c>
      <c r="AX41">
        <v>0</v>
      </c>
      <c r="AY41" s="36">
        <v>8122.3680000000004</v>
      </c>
      <c r="AZ41">
        <v>0</v>
      </c>
      <c r="BA41" s="36">
        <v>11827.825000000001</v>
      </c>
      <c r="BB41">
        <v>166.16199999999901</v>
      </c>
      <c r="BC41" s="28">
        <v>10098.849</v>
      </c>
      <c r="BD41">
        <v>0</v>
      </c>
      <c r="BE41" s="28">
        <v>7369.6819999999998</v>
      </c>
      <c r="BF41">
        <v>0</v>
      </c>
      <c r="BG41" s="28">
        <v>10635.467000000001</v>
      </c>
      <c r="BH41">
        <v>536.61799999999903</v>
      </c>
    </row>
    <row r="42" spans="1:60" s="34" customFormat="1" x14ac:dyDescent="0.25">
      <c r="A42" s="37">
        <v>10666.31</v>
      </c>
      <c r="B42">
        <v>0</v>
      </c>
      <c r="C42" s="72">
        <v>8122.0249999999996</v>
      </c>
      <c r="D42">
        <v>0</v>
      </c>
      <c r="E42" s="36">
        <v>11177.459000000001</v>
      </c>
      <c r="F42">
        <v>511.149</v>
      </c>
      <c r="G42" s="28">
        <v>9206.2219999999998</v>
      </c>
      <c r="H42">
        <v>40.167000000000002</v>
      </c>
      <c r="I42" s="28">
        <v>7835.5680000000002</v>
      </c>
      <c r="J42">
        <v>1</v>
      </c>
      <c r="K42" s="28">
        <v>9301.7029999999995</v>
      </c>
      <c r="L42">
        <v>95.480999999999895</v>
      </c>
      <c r="M42" s="36">
        <v>8931.2849999999999</v>
      </c>
      <c r="N42">
        <v>0</v>
      </c>
      <c r="O42" s="36">
        <v>7493.4690000000001</v>
      </c>
      <c r="P42">
        <v>0</v>
      </c>
      <c r="Q42" s="36">
        <v>9649.66</v>
      </c>
      <c r="R42">
        <v>718.375</v>
      </c>
      <c r="S42" s="28">
        <v>9628.6200000000008</v>
      </c>
      <c r="T42">
        <v>0</v>
      </c>
      <c r="U42" s="28">
        <v>6649.2569999999996</v>
      </c>
      <c r="V42">
        <v>0</v>
      </c>
      <c r="W42" s="28">
        <v>9975.1830000000009</v>
      </c>
      <c r="X42">
        <v>346.56299999999902</v>
      </c>
      <c r="Y42" s="36">
        <v>8949.0079999999998</v>
      </c>
      <c r="Z42">
        <v>99.193999999999903</v>
      </c>
      <c r="AA42" s="36">
        <v>7650.2870000000003</v>
      </c>
      <c r="AB42">
        <v>0</v>
      </c>
      <c r="AC42" s="36">
        <v>8982.1869999999999</v>
      </c>
      <c r="AD42">
        <v>33.179000000000002</v>
      </c>
      <c r="AE42" s="28">
        <v>8357.3680000000004</v>
      </c>
      <c r="AF42">
        <v>0</v>
      </c>
      <c r="AG42" s="28">
        <v>7173.3429999999998</v>
      </c>
      <c r="AH42">
        <v>0</v>
      </c>
      <c r="AI42" s="28">
        <v>8793.6</v>
      </c>
      <c r="AJ42">
        <v>436.231999999999</v>
      </c>
      <c r="AK42" s="36">
        <v>7936.0630000000001</v>
      </c>
      <c r="AL42">
        <v>202.56299999999899</v>
      </c>
      <c r="AM42" s="36">
        <v>4990.2349999999997</v>
      </c>
      <c r="AN42">
        <v>0</v>
      </c>
      <c r="AO42" s="36">
        <v>8614.41</v>
      </c>
      <c r="AP42">
        <v>678.34699999999896</v>
      </c>
      <c r="AQ42" s="28">
        <v>9709.09</v>
      </c>
      <c r="AR42">
        <v>49.107999999999898</v>
      </c>
      <c r="AS42" s="28">
        <v>7883.94</v>
      </c>
      <c r="AT42">
        <v>0</v>
      </c>
      <c r="AU42" s="28">
        <v>10138.315000000001</v>
      </c>
      <c r="AV42">
        <v>429.22500000000002</v>
      </c>
      <c r="AW42" s="36">
        <v>12015.623</v>
      </c>
      <c r="AX42">
        <v>0</v>
      </c>
      <c r="AY42" s="36">
        <v>8446.74</v>
      </c>
      <c r="AZ42">
        <v>0</v>
      </c>
      <c r="BA42" s="36">
        <v>12112.424999999999</v>
      </c>
      <c r="BB42">
        <v>96.801999999999893</v>
      </c>
      <c r="BC42" s="28">
        <v>10815.554</v>
      </c>
      <c r="BD42">
        <v>0</v>
      </c>
      <c r="BE42" s="28">
        <v>7733.6809999999996</v>
      </c>
      <c r="BF42">
        <v>1</v>
      </c>
      <c r="BG42" s="28">
        <v>10958.409</v>
      </c>
      <c r="BH42">
        <v>142.854999999999</v>
      </c>
    </row>
    <row r="43" spans="1:60" s="34" customFormat="1" x14ac:dyDescent="0.25">
      <c r="A43" s="37">
        <v>11199.552</v>
      </c>
      <c r="B43">
        <v>0</v>
      </c>
      <c r="C43" s="72">
        <v>8337.5059999999994</v>
      </c>
      <c r="D43">
        <v>0</v>
      </c>
      <c r="E43" s="36">
        <v>11569.025</v>
      </c>
      <c r="F43">
        <v>369.47299999999899</v>
      </c>
      <c r="G43" s="28">
        <v>9301.7029999999995</v>
      </c>
      <c r="H43">
        <v>80.811000000000007</v>
      </c>
      <c r="I43" s="28">
        <v>7931.7259999999997</v>
      </c>
      <c r="J43">
        <v>0</v>
      </c>
      <c r="K43" s="28">
        <v>9434.9130000000005</v>
      </c>
      <c r="L43">
        <v>133.20999999999901</v>
      </c>
      <c r="M43" s="36">
        <v>9649.66</v>
      </c>
      <c r="N43">
        <v>711.96699999999896</v>
      </c>
      <c r="O43" s="36">
        <v>7615.9160000000002</v>
      </c>
      <c r="P43">
        <v>0</v>
      </c>
      <c r="Q43" s="36">
        <v>9692.4509999999991</v>
      </c>
      <c r="R43">
        <v>42.790999999999897</v>
      </c>
      <c r="S43" s="28">
        <v>10037.849</v>
      </c>
      <c r="T43">
        <v>0</v>
      </c>
      <c r="U43" s="28">
        <v>7110.9660000000003</v>
      </c>
      <c r="V43">
        <v>0</v>
      </c>
      <c r="W43" s="28">
        <v>10453.598</v>
      </c>
      <c r="X43">
        <v>415.74900000000002</v>
      </c>
      <c r="Y43" s="36">
        <v>8982.1869999999999</v>
      </c>
      <c r="Z43">
        <v>1.6439999999999899</v>
      </c>
      <c r="AA43" s="36">
        <v>7794.8789999999999</v>
      </c>
      <c r="AB43">
        <v>0</v>
      </c>
      <c r="AC43" s="36">
        <v>9632.4210000000003</v>
      </c>
      <c r="AD43">
        <v>650.23399999999901</v>
      </c>
      <c r="AE43" s="28">
        <v>8820.07</v>
      </c>
      <c r="AF43">
        <v>0</v>
      </c>
      <c r="AG43" s="28">
        <v>7316.8339999999998</v>
      </c>
      <c r="AH43">
        <v>0</v>
      </c>
      <c r="AI43" s="28">
        <v>9450.6029999999992</v>
      </c>
      <c r="AJ43">
        <v>630.53299999999899</v>
      </c>
      <c r="AK43" s="36">
        <v>8628.018</v>
      </c>
      <c r="AL43">
        <v>0</v>
      </c>
      <c r="AM43" s="36">
        <v>5240.2060000000001</v>
      </c>
      <c r="AN43">
        <v>0</v>
      </c>
      <c r="AO43" s="36">
        <v>8684.0740000000005</v>
      </c>
      <c r="AP43">
        <v>56.055999999999898</v>
      </c>
      <c r="AQ43" s="28">
        <v>10190.120999999999</v>
      </c>
      <c r="AR43">
        <v>0</v>
      </c>
      <c r="AS43" s="28">
        <v>8085.5290000000005</v>
      </c>
      <c r="AT43">
        <v>0</v>
      </c>
      <c r="AU43" s="28">
        <v>10346.675999999999</v>
      </c>
      <c r="AV43">
        <v>156.55500000000001</v>
      </c>
      <c r="AW43" s="36">
        <v>12192.31</v>
      </c>
      <c r="AX43">
        <v>0</v>
      </c>
      <c r="AY43" s="36">
        <v>8950.6610000000001</v>
      </c>
      <c r="AZ43">
        <v>1</v>
      </c>
      <c r="BA43" s="36">
        <v>12512.353999999999</v>
      </c>
      <c r="BB43">
        <v>320.04399999999902</v>
      </c>
      <c r="BC43" s="28">
        <v>11020.531000000001</v>
      </c>
      <c r="BD43">
        <v>0</v>
      </c>
      <c r="BE43" s="28">
        <v>8345.2279999999992</v>
      </c>
      <c r="BF43">
        <v>0</v>
      </c>
      <c r="BG43" s="28">
        <v>11434.091</v>
      </c>
      <c r="BH43">
        <v>413.55999999999898</v>
      </c>
    </row>
    <row r="44" spans="1:60" s="34" customFormat="1" x14ac:dyDescent="0.25">
      <c r="A44" s="37">
        <v>11591.221</v>
      </c>
      <c r="B44">
        <v>0</v>
      </c>
      <c r="C44" s="72">
        <v>8641.5779999999995</v>
      </c>
      <c r="D44">
        <v>1</v>
      </c>
      <c r="E44" s="36">
        <v>11713.227999999999</v>
      </c>
      <c r="F44">
        <v>122.00700000000001</v>
      </c>
      <c r="G44" s="28">
        <v>9581.42</v>
      </c>
      <c r="H44">
        <v>0</v>
      </c>
      <c r="I44" s="28">
        <v>8152.2669999999998</v>
      </c>
      <c r="J44">
        <v>0</v>
      </c>
      <c r="K44" s="28">
        <v>9674.1759999999995</v>
      </c>
      <c r="L44">
        <v>92.756</v>
      </c>
      <c r="M44" s="36">
        <v>9704.4439999999995</v>
      </c>
      <c r="N44">
        <v>0</v>
      </c>
      <c r="O44" s="36">
        <v>8013.3860000000004</v>
      </c>
      <c r="P44">
        <v>0</v>
      </c>
      <c r="Q44" s="36">
        <v>9802.9390000000003</v>
      </c>
      <c r="R44">
        <v>98.495000000000005</v>
      </c>
      <c r="S44" s="28">
        <v>10463.555</v>
      </c>
      <c r="T44">
        <v>0</v>
      </c>
      <c r="U44" s="28">
        <v>7222.7969999999996</v>
      </c>
      <c r="V44">
        <v>0</v>
      </c>
      <c r="W44" s="28">
        <v>10559.194</v>
      </c>
      <c r="X44">
        <v>95.638999999999896</v>
      </c>
      <c r="Y44" s="36">
        <v>9632.4210000000003</v>
      </c>
      <c r="Z44">
        <v>513.48800000000006</v>
      </c>
      <c r="AA44" s="36">
        <v>7872.3779999999997</v>
      </c>
      <c r="AB44">
        <v>0</v>
      </c>
      <c r="AC44" s="36">
        <v>9846.6329999999998</v>
      </c>
      <c r="AD44">
        <v>214.21199999999899</v>
      </c>
      <c r="AE44" s="28">
        <v>9450.6029999999992</v>
      </c>
      <c r="AF44">
        <v>397.80099999999902</v>
      </c>
      <c r="AG44" s="28">
        <v>7554.96</v>
      </c>
      <c r="AH44">
        <v>0</v>
      </c>
      <c r="AI44" s="28">
        <v>10050.771000000001</v>
      </c>
      <c r="AJ44">
        <v>600.16799999999898</v>
      </c>
      <c r="AK44" s="36">
        <v>8684.0740000000005</v>
      </c>
      <c r="AL44">
        <v>46.875999999999898</v>
      </c>
      <c r="AM44" s="36">
        <v>5547.0870000000004</v>
      </c>
      <c r="AN44">
        <v>0</v>
      </c>
      <c r="AO44" s="36">
        <v>8867.6980000000003</v>
      </c>
      <c r="AP44">
        <v>183.623999999999</v>
      </c>
      <c r="AQ44" s="28">
        <v>10384.387000000001</v>
      </c>
      <c r="AR44">
        <v>0</v>
      </c>
      <c r="AS44" s="28">
        <v>8554.1119999999992</v>
      </c>
      <c r="AT44">
        <v>0</v>
      </c>
      <c r="AU44" s="28">
        <v>11062.558999999999</v>
      </c>
      <c r="AV44">
        <v>678.17200000000003</v>
      </c>
      <c r="AW44" s="36">
        <v>12515.843000000001</v>
      </c>
      <c r="AX44">
        <v>0</v>
      </c>
      <c r="AY44" s="36">
        <v>9525.5840000000007</v>
      </c>
      <c r="AZ44">
        <v>0</v>
      </c>
      <c r="BA44" s="36">
        <v>13467.668</v>
      </c>
      <c r="BB44">
        <v>951.82500000000005</v>
      </c>
      <c r="BC44" s="28">
        <v>11490.813</v>
      </c>
      <c r="BD44">
        <v>0</v>
      </c>
      <c r="BE44" s="28">
        <v>8435.0390000000007</v>
      </c>
      <c r="BF44">
        <v>0</v>
      </c>
      <c r="BG44" s="28">
        <v>11558.018</v>
      </c>
      <c r="BH44">
        <v>67.204999999999899</v>
      </c>
    </row>
    <row r="45" spans="1:60" s="34" customFormat="1" x14ac:dyDescent="0.25">
      <c r="A45" s="37">
        <v>11763.004999999999</v>
      </c>
      <c r="B45">
        <v>0</v>
      </c>
      <c r="C45" s="72">
        <v>9087.6929999999993</v>
      </c>
      <c r="D45">
        <v>0</v>
      </c>
      <c r="E45" s="36">
        <v>12145.793</v>
      </c>
      <c r="F45">
        <v>382.78800000000001</v>
      </c>
      <c r="G45" s="28">
        <v>9693.9869999999992</v>
      </c>
      <c r="H45">
        <v>0</v>
      </c>
      <c r="I45" s="28">
        <v>8248.7160000000003</v>
      </c>
      <c r="J45">
        <v>0</v>
      </c>
      <c r="K45" s="28">
        <v>9805.2070000000003</v>
      </c>
      <c r="L45">
        <v>111.219999999999</v>
      </c>
      <c r="M45" s="36">
        <v>9861.8389999999999</v>
      </c>
      <c r="N45">
        <v>0</v>
      </c>
      <c r="O45" s="36">
        <v>8243.3040000000001</v>
      </c>
      <c r="P45">
        <v>0</v>
      </c>
      <c r="Q45" s="36">
        <v>10406.19</v>
      </c>
      <c r="R45">
        <v>544.35099999999898</v>
      </c>
      <c r="S45" s="28">
        <v>10671.105</v>
      </c>
      <c r="T45">
        <v>0</v>
      </c>
      <c r="U45" s="28">
        <v>7716.69</v>
      </c>
      <c r="V45">
        <v>0</v>
      </c>
      <c r="W45" s="28">
        <v>10930.816000000001</v>
      </c>
      <c r="X45">
        <v>259.71100000000001</v>
      </c>
      <c r="Y45" s="36">
        <v>9869.3760000000002</v>
      </c>
      <c r="Z45">
        <v>0</v>
      </c>
      <c r="AA45" s="36">
        <v>8140.1289999999999</v>
      </c>
      <c r="AB45">
        <v>0</v>
      </c>
      <c r="AC45" s="36">
        <v>9978.9449999999997</v>
      </c>
      <c r="AD45">
        <v>109.56899999999899</v>
      </c>
      <c r="AE45" s="28">
        <v>10249.886</v>
      </c>
      <c r="AF45">
        <v>0</v>
      </c>
      <c r="AG45" s="28">
        <v>7763.3850000000002</v>
      </c>
      <c r="AH45">
        <v>1</v>
      </c>
      <c r="AI45" s="28">
        <v>10366.65</v>
      </c>
      <c r="AJ45">
        <v>116.763999999999</v>
      </c>
      <c r="AK45" s="36">
        <v>8912.8119999999999</v>
      </c>
      <c r="AL45">
        <v>0</v>
      </c>
      <c r="AM45" s="36">
        <v>5891.0950000000003</v>
      </c>
      <c r="AN45">
        <v>0</v>
      </c>
      <c r="AO45" s="36">
        <v>9069.5519999999997</v>
      </c>
      <c r="AP45">
        <v>156.74</v>
      </c>
      <c r="AQ45" s="28">
        <v>11115.584000000001</v>
      </c>
      <c r="AR45">
        <v>0</v>
      </c>
      <c r="AS45" s="28">
        <v>8846.6959999999999</v>
      </c>
      <c r="AT45">
        <v>0</v>
      </c>
      <c r="AU45" s="28">
        <v>11194.554</v>
      </c>
      <c r="AV45">
        <v>78.969999999999899</v>
      </c>
      <c r="AW45" s="36">
        <v>13467.668</v>
      </c>
      <c r="AX45">
        <v>459.46399999999898</v>
      </c>
      <c r="AY45" s="36">
        <v>10326.565000000001</v>
      </c>
      <c r="AZ45">
        <v>0</v>
      </c>
      <c r="BA45" s="36">
        <v>13708.687</v>
      </c>
      <c r="BB45">
        <v>241.01900000000001</v>
      </c>
      <c r="BC45" s="28">
        <v>11806.593000000001</v>
      </c>
      <c r="BD45">
        <v>0</v>
      </c>
      <c r="BE45" s="28">
        <v>8934.75</v>
      </c>
      <c r="BF45">
        <v>1</v>
      </c>
      <c r="BG45" s="28">
        <v>12123.906000000001</v>
      </c>
      <c r="BH45">
        <v>317.31299999999902</v>
      </c>
    </row>
    <row r="46" spans="1:60" s="34" customFormat="1" x14ac:dyDescent="0.25">
      <c r="A46" s="37">
        <v>12193.147999999999</v>
      </c>
      <c r="B46">
        <v>0</v>
      </c>
      <c r="C46" s="72">
        <v>9172.92</v>
      </c>
      <c r="D46">
        <v>1</v>
      </c>
      <c r="E46" s="36">
        <v>12223.916999999999</v>
      </c>
      <c r="F46">
        <v>30.768999999999899</v>
      </c>
      <c r="G46" s="28">
        <v>9816.7720000000008</v>
      </c>
      <c r="H46">
        <v>0</v>
      </c>
      <c r="I46" s="28">
        <v>8613.3940000000002</v>
      </c>
      <c r="J46">
        <v>0</v>
      </c>
      <c r="K46" s="28">
        <v>10405.608</v>
      </c>
      <c r="L46">
        <v>588.83600000000001</v>
      </c>
      <c r="M46" s="36">
        <v>10444.065000000001</v>
      </c>
      <c r="N46">
        <v>0</v>
      </c>
      <c r="O46" s="36">
        <v>8610.8060000000005</v>
      </c>
      <c r="P46">
        <v>0</v>
      </c>
      <c r="Q46" s="36">
        <v>10670.460999999999</v>
      </c>
      <c r="R46">
        <v>226.39599999999899</v>
      </c>
      <c r="S46" s="28">
        <v>10930.816000000001</v>
      </c>
      <c r="T46">
        <v>4.375</v>
      </c>
      <c r="U46" s="28">
        <v>8002.0640000000003</v>
      </c>
      <c r="V46">
        <v>0</v>
      </c>
      <c r="W46" s="28">
        <v>11067.875</v>
      </c>
      <c r="X46">
        <v>137.058999999999</v>
      </c>
      <c r="Y46" s="36">
        <v>10012.922</v>
      </c>
      <c r="Z46">
        <v>0</v>
      </c>
      <c r="AA46" s="36">
        <v>8326.5930000000008</v>
      </c>
      <c r="AB46">
        <v>0</v>
      </c>
      <c r="AC46" s="36">
        <v>10075.687</v>
      </c>
      <c r="AD46">
        <v>62.765000000000001</v>
      </c>
      <c r="AE46" s="28">
        <v>10428.861999999999</v>
      </c>
      <c r="AF46">
        <v>0</v>
      </c>
      <c r="AG46" s="28">
        <v>7923.2280000000001</v>
      </c>
      <c r="AH46">
        <v>0</v>
      </c>
      <c r="AI46" s="28">
        <v>10495.393</v>
      </c>
      <c r="AJ46">
        <v>66.531000000000006</v>
      </c>
      <c r="AK46" s="36">
        <v>9071.6980000000003</v>
      </c>
      <c r="AL46">
        <v>0</v>
      </c>
      <c r="AM46" s="36">
        <v>6040.33</v>
      </c>
      <c r="AN46">
        <v>0</v>
      </c>
      <c r="AO46" s="36">
        <v>9289.5619999999999</v>
      </c>
      <c r="AP46">
        <v>217.86399999999901</v>
      </c>
      <c r="AQ46" s="28">
        <v>11210.582</v>
      </c>
      <c r="AR46">
        <v>0</v>
      </c>
      <c r="AS46" s="28">
        <v>8852.8529999999992</v>
      </c>
      <c r="AT46">
        <v>1</v>
      </c>
      <c r="AU46" s="28">
        <v>11362.39</v>
      </c>
      <c r="AV46">
        <v>151.807999999999</v>
      </c>
      <c r="AW46" s="36">
        <v>13708.687</v>
      </c>
      <c r="AX46">
        <v>239.64299999999901</v>
      </c>
      <c r="AY46" s="36">
        <v>10681.136</v>
      </c>
      <c r="AZ46">
        <v>0</v>
      </c>
      <c r="BA46" s="36">
        <v>13934.344999999999</v>
      </c>
      <c r="BB46">
        <v>225.65799999999899</v>
      </c>
      <c r="BC46" s="28">
        <v>12168.394</v>
      </c>
      <c r="BD46">
        <v>0</v>
      </c>
      <c r="BE46" s="28">
        <v>8949.7369999999992</v>
      </c>
      <c r="BF46">
        <v>0</v>
      </c>
      <c r="BG46" s="28">
        <v>12206.179</v>
      </c>
      <c r="BH46">
        <v>37.784999999999897</v>
      </c>
    </row>
    <row r="47" spans="1:60" s="34" customFormat="1" x14ac:dyDescent="0.25">
      <c r="A47" s="37">
        <v>12510.099</v>
      </c>
      <c r="B47">
        <v>0</v>
      </c>
      <c r="C47" s="72">
        <v>9531.0059999999994</v>
      </c>
      <c r="D47">
        <v>0</v>
      </c>
      <c r="E47" s="36">
        <v>13222.656000000001</v>
      </c>
      <c r="F47">
        <v>712.55700000000002</v>
      </c>
      <c r="G47" s="28">
        <v>10405.608</v>
      </c>
      <c r="H47">
        <v>536.23</v>
      </c>
      <c r="I47" s="28">
        <v>8733.8330000000005</v>
      </c>
      <c r="J47">
        <v>0</v>
      </c>
      <c r="K47" s="28">
        <v>10763.304</v>
      </c>
      <c r="L47">
        <v>357.69600000000003</v>
      </c>
      <c r="M47" s="36">
        <v>10857.856</v>
      </c>
      <c r="N47">
        <v>0</v>
      </c>
      <c r="O47" s="36">
        <v>8806.1139999999996</v>
      </c>
      <c r="P47">
        <v>0</v>
      </c>
      <c r="Q47" s="36">
        <v>10890.99</v>
      </c>
      <c r="R47">
        <v>33.134</v>
      </c>
      <c r="S47" s="28">
        <v>11139.305</v>
      </c>
      <c r="T47">
        <v>0</v>
      </c>
      <c r="U47" s="28">
        <v>8138.8829999999998</v>
      </c>
      <c r="V47">
        <v>0</v>
      </c>
      <c r="W47" s="28">
        <v>11370.508</v>
      </c>
      <c r="X47">
        <v>231.20299999999901</v>
      </c>
      <c r="Y47" s="36">
        <v>10078.263000000001</v>
      </c>
      <c r="Z47">
        <v>0</v>
      </c>
      <c r="AA47" s="36">
        <v>8601.8799999999992</v>
      </c>
      <c r="AB47">
        <v>0</v>
      </c>
      <c r="AC47" s="36">
        <v>10466.022999999999</v>
      </c>
      <c r="AD47">
        <v>387.75999999999902</v>
      </c>
      <c r="AE47" s="28">
        <v>10507.924000000001</v>
      </c>
      <c r="AF47">
        <v>0</v>
      </c>
      <c r="AG47" s="28">
        <v>8199.1980000000003</v>
      </c>
      <c r="AH47">
        <v>0</v>
      </c>
      <c r="AI47" s="28">
        <v>10562.904</v>
      </c>
      <c r="AJ47">
        <v>54.979999999999897</v>
      </c>
      <c r="AK47" s="36">
        <v>9289.5619999999999</v>
      </c>
      <c r="AL47">
        <v>138.94900000000001</v>
      </c>
      <c r="AM47" s="36">
        <v>6305.8040000000001</v>
      </c>
      <c r="AN47">
        <v>0</v>
      </c>
      <c r="AO47" s="36">
        <v>9440.5830000000005</v>
      </c>
      <c r="AP47">
        <v>151.02099999999899</v>
      </c>
      <c r="AQ47" s="28">
        <v>11384.776</v>
      </c>
      <c r="AR47">
        <v>0</v>
      </c>
      <c r="AS47" s="28">
        <v>9215.9650000000001</v>
      </c>
      <c r="AT47">
        <v>0</v>
      </c>
      <c r="AU47" s="28">
        <v>11757.33</v>
      </c>
      <c r="AV47">
        <v>372.55399999999901</v>
      </c>
      <c r="AW47" s="36">
        <v>13934.344999999999</v>
      </c>
      <c r="AX47">
        <v>207.979999999999</v>
      </c>
      <c r="AY47" s="36">
        <v>11174.255999999999</v>
      </c>
      <c r="AZ47">
        <v>0</v>
      </c>
      <c r="BA47" s="36">
        <v>14108.468000000001</v>
      </c>
      <c r="BB47">
        <v>174.122999999999</v>
      </c>
      <c r="BC47" s="28">
        <v>12210.563</v>
      </c>
      <c r="BD47">
        <v>0</v>
      </c>
      <c r="BE47" s="28">
        <v>9090.7109999999993</v>
      </c>
      <c r="BF47">
        <v>1</v>
      </c>
      <c r="BG47" s="28">
        <v>12535.659</v>
      </c>
      <c r="BH47">
        <v>325.096</v>
      </c>
    </row>
    <row r="48" spans="1:60" s="34" customFormat="1" x14ac:dyDescent="0.25">
      <c r="A48" s="37">
        <v>13222.656000000001</v>
      </c>
      <c r="B48">
        <v>221.94200000000001</v>
      </c>
      <c r="C48" s="72">
        <v>9840.48</v>
      </c>
      <c r="D48">
        <v>0</v>
      </c>
      <c r="E48" s="36">
        <v>13330.734</v>
      </c>
      <c r="F48">
        <v>108.078</v>
      </c>
      <c r="G48" s="28">
        <v>10893.03</v>
      </c>
      <c r="H48">
        <v>0</v>
      </c>
      <c r="I48" s="28">
        <v>8917.3060000000005</v>
      </c>
      <c r="J48">
        <v>0</v>
      </c>
      <c r="K48" s="28">
        <v>11253.214</v>
      </c>
      <c r="L48">
        <v>360.183999999999</v>
      </c>
      <c r="M48" s="36">
        <v>10893.972</v>
      </c>
      <c r="N48">
        <v>0</v>
      </c>
      <c r="O48" s="36">
        <v>8931.2849999999999</v>
      </c>
      <c r="P48">
        <v>0</v>
      </c>
      <c r="Q48" s="36">
        <v>11109.123</v>
      </c>
      <c r="R48">
        <v>215.15100000000001</v>
      </c>
      <c r="S48" s="28">
        <v>11376.200999999999</v>
      </c>
      <c r="T48">
        <v>0</v>
      </c>
      <c r="U48" s="28">
        <v>8569.8729999999996</v>
      </c>
      <c r="V48">
        <v>0</v>
      </c>
      <c r="W48" s="28">
        <v>11924.374</v>
      </c>
      <c r="X48">
        <v>548.173</v>
      </c>
      <c r="Y48" s="36">
        <v>10492.361000000001</v>
      </c>
      <c r="Z48">
        <v>0</v>
      </c>
      <c r="AA48" s="36">
        <v>8849.8140000000003</v>
      </c>
      <c r="AB48">
        <v>1</v>
      </c>
      <c r="AC48" s="36">
        <v>10863.733</v>
      </c>
      <c r="AD48">
        <v>371.37199999999899</v>
      </c>
      <c r="AE48" s="28">
        <v>10654.623</v>
      </c>
      <c r="AF48">
        <v>0</v>
      </c>
      <c r="AG48" s="28">
        <v>8357.3680000000004</v>
      </c>
      <c r="AH48">
        <v>0</v>
      </c>
      <c r="AI48" s="28">
        <v>10692.913</v>
      </c>
      <c r="AJ48">
        <v>38.2899999999999</v>
      </c>
      <c r="AK48" s="36">
        <v>9625.4439999999995</v>
      </c>
      <c r="AL48">
        <v>0</v>
      </c>
      <c r="AM48" s="36">
        <v>6756.0410000000002</v>
      </c>
      <c r="AN48">
        <v>0</v>
      </c>
      <c r="AO48" s="36">
        <v>9668.9410000000007</v>
      </c>
      <c r="AP48">
        <v>43.4969999999999</v>
      </c>
      <c r="AQ48" s="28">
        <v>12078.248</v>
      </c>
      <c r="AR48">
        <v>0</v>
      </c>
      <c r="AS48" s="28">
        <v>9345.8529999999992</v>
      </c>
      <c r="AT48">
        <v>0</v>
      </c>
      <c r="AU48" s="28">
        <v>12231.964</v>
      </c>
      <c r="AV48">
        <v>153.71600000000001</v>
      </c>
      <c r="AW48" s="36">
        <v>14108.468000000001</v>
      </c>
      <c r="AX48">
        <v>147.533999999999</v>
      </c>
      <c r="AY48" s="36">
        <v>11464.281999999999</v>
      </c>
      <c r="AZ48">
        <v>0</v>
      </c>
      <c r="BA48" s="36">
        <v>14365.485000000001</v>
      </c>
      <c r="BB48">
        <v>257.01699999999897</v>
      </c>
      <c r="BC48" s="28">
        <v>12569.323</v>
      </c>
      <c r="BD48">
        <v>0</v>
      </c>
      <c r="BE48" s="28">
        <v>9236.3490000000002</v>
      </c>
      <c r="BF48">
        <v>0</v>
      </c>
      <c r="BG48" s="28">
        <v>12734.115</v>
      </c>
      <c r="BH48">
        <v>164.79199999999901</v>
      </c>
    </row>
    <row r="49" spans="1:60" x14ac:dyDescent="0.25">
      <c r="A49" s="37">
        <v>13330.734</v>
      </c>
      <c r="B49">
        <v>102.364999999999</v>
      </c>
      <c r="C49" s="72">
        <v>10115.508</v>
      </c>
      <c r="D49">
        <v>0</v>
      </c>
      <c r="E49" s="36">
        <v>14355.106</v>
      </c>
      <c r="F49">
        <v>1024.3719999999901</v>
      </c>
      <c r="G49" s="28">
        <v>11348.03</v>
      </c>
      <c r="H49">
        <v>0</v>
      </c>
      <c r="I49" s="28">
        <v>8978.6010000000006</v>
      </c>
      <c r="J49">
        <v>1</v>
      </c>
      <c r="K49" s="28">
        <v>11432.237999999999</v>
      </c>
      <c r="L49">
        <v>84.207999999999899</v>
      </c>
      <c r="M49" s="36">
        <v>11114.411</v>
      </c>
      <c r="N49">
        <v>0</v>
      </c>
      <c r="O49" s="36">
        <v>8937.6929999999993</v>
      </c>
      <c r="P49">
        <v>1</v>
      </c>
      <c r="Q49" s="36">
        <v>11619.579</v>
      </c>
      <c r="R49">
        <v>505.16800000000001</v>
      </c>
      <c r="S49" s="28">
        <v>11977.716</v>
      </c>
      <c r="T49">
        <v>0</v>
      </c>
      <c r="U49" s="28">
        <v>8789.59</v>
      </c>
      <c r="V49">
        <v>0</v>
      </c>
      <c r="W49" s="28">
        <v>12309.612999999999</v>
      </c>
      <c r="X49">
        <v>331.89699999999903</v>
      </c>
      <c r="Y49" s="36">
        <v>10895.584999999999</v>
      </c>
      <c r="Z49">
        <v>0</v>
      </c>
      <c r="AA49" s="36">
        <v>8949.0079999999998</v>
      </c>
      <c r="AB49">
        <v>0</v>
      </c>
      <c r="AC49" s="36">
        <v>11459.395</v>
      </c>
      <c r="AD49">
        <v>563.80999999999904</v>
      </c>
      <c r="AE49" s="28">
        <v>10693.976000000001</v>
      </c>
      <c r="AF49">
        <v>0</v>
      </c>
      <c r="AG49" s="28">
        <v>8820.07</v>
      </c>
      <c r="AH49">
        <v>0</v>
      </c>
      <c r="AI49" s="28">
        <v>10738.555</v>
      </c>
      <c r="AJ49">
        <v>44.578999999999901</v>
      </c>
      <c r="AK49" s="36">
        <v>9722.4390000000003</v>
      </c>
      <c r="AL49">
        <v>0</v>
      </c>
      <c r="AM49" s="36">
        <v>6927.6229999999996</v>
      </c>
      <c r="AN49">
        <v>0</v>
      </c>
      <c r="AO49" s="36">
        <v>9980.9220000000005</v>
      </c>
      <c r="AP49">
        <v>258.48299999999898</v>
      </c>
      <c r="AQ49" s="28">
        <v>12473.861999999999</v>
      </c>
      <c r="AR49">
        <v>0</v>
      </c>
      <c r="AS49" s="28">
        <v>9582.6039999999994</v>
      </c>
      <c r="AT49">
        <v>0</v>
      </c>
      <c r="AU49" s="28">
        <v>12555.037</v>
      </c>
      <c r="AV49">
        <v>81.174999999999898</v>
      </c>
      <c r="AW49" s="36">
        <v>14365.485000000001</v>
      </c>
      <c r="AX49">
        <v>255.37</v>
      </c>
      <c r="AY49" s="36">
        <v>11661.663</v>
      </c>
      <c r="AZ49">
        <v>0</v>
      </c>
      <c r="BA49" s="36">
        <v>14712.762000000001</v>
      </c>
      <c r="BB49">
        <v>347.27699999999902</v>
      </c>
      <c r="BC49" s="28">
        <v>12792.22</v>
      </c>
      <c r="BD49">
        <v>0</v>
      </c>
      <c r="BE49" s="28">
        <v>9376.5400000000009</v>
      </c>
      <c r="BF49">
        <v>1</v>
      </c>
      <c r="BG49" s="28">
        <v>13015.262000000001</v>
      </c>
      <c r="BH49">
        <v>223.04199999999901</v>
      </c>
    </row>
    <row r="50" spans="1:60" x14ac:dyDescent="0.25">
      <c r="A50" s="36">
        <v>14355.106</v>
      </c>
      <c r="B50">
        <v>1046.56799999999</v>
      </c>
      <c r="C50" s="72">
        <v>10339.022000000001</v>
      </c>
      <c r="D50">
        <v>0</v>
      </c>
      <c r="E50" s="36">
        <v>14764.02</v>
      </c>
      <c r="F50">
        <v>408.91399999999902</v>
      </c>
      <c r="G50" s="28">
        <v>12016.876</v>
      </c>
      <c r="H50">
        <v>0</v>
      </c>
      <c r="I50" s="28">
        <v>9108.1720000000005</v>
      </c>
      <c r="J50">
        <v>0</v>
      </c>
      <c r="K50" s="28">
        <v>12308.12</v>
      </c>
      <c r="L50">
        <v>291.24400000000003</v>
      </c>
      <c r="M50" s="36">
        <v>11949.833000000001</v>
      </c>
      <c r="N50">
        <v>0</v>
      </c>
      <c r="O50" s="36">
        <v>9649.66</v>
      </c>
      <c r="P50">
        <v>0</v>
      </c>
      <c r="Q50" s="36">
        <v>11985.259</v>
      </c>
      <c r="R50">
        <v>35.426000000000002</v>
      </c>
      <c r="S50" s="28">
        <v>12371.867</v>
      </c>
      <c r="T50">
        <v>0</v>
      </c>
      <c r="U50" s="28">
        <v>9217.0930000000008</v>
      </c>
      <c r="V50">
        <v>1</v>
      </c>
      <c r="W50" s="28">
        <v>12759.339</v>
      </c>
      <c r="X50">
        <v>387.47199999999901</v>
      </c>
      <c r="Y50" s="36">
        <v>11486.737999999999</v>
      </c>
      <c r="Z50">
        <v>0</v>
      </c>
      <c r="AA50" s="36">
        <v>8980.5429999999997</v>
      </c>
      <c r="AB50">
        <v>1</v>
      </c>
      <c r="AC50" s="36">
        <v>11597.346</v>
      </c>
      <c r="AD50">
        <v>110.608</v>
      </c>
      <c r="AE50" s="28">
        <v>10848.022000000001</v>
      </c>
      <c r="AF50">
        <v>0</v>
      </c>
      <c r="AG50" s="28">
        <v>9052.8019999999997</v>
      </c>
      <c r="AH50">
        <v>1</v>
      </c>
      <c r="AI50" s="28">
        <v>11077.065000000001</v>
      </c>
      <c r="AJ50">
        <v>229.04300000000001</v>
      </c>
      <c r="AK50" s="36">
        <v>9987.6479999999992</v>
      </c>
      <c r="AL50">
        <v>0</v>
      </c>
      <c r="AM50" s="36">
        <v>7307.0609999999997</v>
      </c>
      <c r="AN50">
        <v>0</v>
      </c>
      <c r="AO50" s="36">
        <v>10075.083000000001</v>
      </c>
      <c r="AP50">
        <v>87.435000000000002</v>
      </c>
      <c r="AQ50" s="28">
        <v>12711.703</v>
      </c>
      <c r="AR50">
        <v>0</v>
      </c>
      <c r="AS50" s="28">
        <v>9659.982</v>
      </c>
      <c r="AT50">
        <v>1</v>
      </c>
      <c r="AU50" s="28">
        <v>13251.784</v>
      </c>
      <c r="AV50">
        <v>540.08099999999899</v>
      </c>
      <c r="AW50" s="36">
        <v>14712.762000000001</v>
      </c>
      <c r="AX50">
        <v>257.82899999999898</v>
      </c>
      <c r="AY50" s="36">
        <v>12015.623</v>
      </c>
      <c r="AZ50">
        <v>0</v>
      </c>
      <c r="BA50" s="36">
        <v>15003.834000000001</v>
      </c>
      <c r="BB50">
        <v>291.072</v>
      </c>
      <c r="BC50" s="28">
        <v>13015.262000000001</v>
      </c>
      <c r="BD50">
        <v>93.538999999999902</v>
      </c>
      <c r="BE50" s="28">
        <v>9559.1560000000009</v>
      </c>
      <c r="BF50">
        <v>0</v>
      </c>
      <c r="BG50" s="28">
        <v>13380.223</v>
      </c>
      <c r="BH50">
        <v>364.96100000000001</v>
      </c>
    </row>
    <row r="51" spans="1:60" x14ac:dyDescent="0.25">
      <c r="A51" s="36">
        <v>14764.02</v>
      </c>
      <c r="B51">
        <v>1402.6859999999899</v>
      </c>
      <c r="C51" s="72">
        <v>10666.31</v>
      </c>
      <c r="D51">
        <v>0</v>
      </c>
      <c r="E51" s="36">
        <v>14872.424000000001</v>
      </c>
      <c r="F51">
        <v>108.403999999999</v>
      </c>
      <c r="G51" s="28">
        <v>12459.681</v>
      </c>
      <c r="H51">
        <v>0</v>
      </c>
      <c r="I51" s="28">
        <v>9166.0550000000003</v>
      </c>
      <c r="J51">
        <v>1</v>
      </c>
      <c r="K51" s="28">
        <v>12687.751</v>
      </c>
      <c r="L51">
        <v>228.069999999999</v>
      </c>
      <c r="M51" s="36">
        <v>12038.653</v>
      </c>
      <c r="N51">
        <v>0</v>
      </c>
      <c r="O51" s="36">
        <v>9704.4439999999995</v>
      </c>
      <c r="P51">
        <v>0</v>
      </c>
      <c r="Q51" s="36">
        <v>12218.837</v>
      </c>
      <c r="R51">
        <v>180.183999999999</v>
      </c>
      <c r="S51" s="28">
        <v>12851.036</v>
      </c>
      <c r="T51">
        <v>0</v>
      </c>
      <c r="U51" s="28">
        <v>9489.9230000000007</v>
      </c>
      <c r="V51">
        <v>0</v>
      </c>
      <c r="W51" s="28">
        <v>12923.14</v>
      </c>
      <c r="X51">
        <v>72.1039999999999</v>
      </c>
      <c r="Y51" s="36">
        <v>11900.513000000001</v>
      </c>
      <c r="Z51">
        <v>0</v>
      </c>
      <c r="AA51" s="36">
        <v>8982.1869999999999</v>
      </c>
      <c r="AB51">
        <v>0</v>
      </c>
      <c r="AC51" s="36">
        <v>12247.55</v>
      </c>
      <c r="AD51">
        <v>347.03699999999901</v>
      </c>
      <c r="AE51" s="28">
        <v>11077.065000000001</v>
      </c>
      <c r="AF51">
        <v>172.94900000000001</v>
      </c>
      <c r="AG51" s="28">
        <v>9450.6029999999992</v>
      </c>
      <c r="AH51">
        <v>0</v>
      </c>
      <c r="AI51" s="28">
        <v>11263.119000000001</v>
      </c>
      <c r="AJ51">
        <v>186.05399999999901</v>
      </c>
      <c r="AK51" s="36">
        <v>10239.013999999999</v>
      </c>
      <c r="AL51">
        <v>0</v>
      </c>
      <c r="AM51" s="36">
        <v>7626.2340000000004</v>
      </c>
      <c r="AN51">
        <v>0</v>
      </c>
      <c r="AO51" s="36">
        <v>11214.795</v>
      </c>
      <c r="AP51">
        <v>975.78099999999904</v>
      </c>
      <c r="AQ51" s="28">
        <v>13251.784</v>
      </c>
      <c r="AR51">
        <v>213.932999999999</v>
      </c>
      <c r="AS51" s="28">
        <v>9709.09</v>
      </c>
      <c r="AT51">
        <v>0</v>
      </c>
      <c r="AU51" s="28">
        <v>13629.002</v>
      </c>
      <c r="AV51">
        <v>377.21799999999899</v>
      </c>
      <c r="AW51" s="36">
        <v>15012.200999999999</v>
      </c>
      <c r="AX51">
        <v>0</v>
      </c>
      <c r="AY51" s="36">
        <v>12192.31</v>
      </c>
      <c r="AZ51">
        <v>0</v>
      </c>
      <c r="BA51" s="36">
        <v>15486.77</v>
      </c>
      <c r="BB51">
        <v>474.56899999999899</v>
      </c>
      <c r="BC51" s="28">
        <v>13380.223</v>
      </c>
      <c r="BD51">
        <v>274.60399999999902</v>
      </c>
      <c r="BE51" s="28">
        <v>9838.7960000000003</v>
      </c>
      <c r="BF51">
        <v>0</v>
      </c>
      <c r="BG51" s="28">
        <v>14231.569</v>
      </c>
      <c r="BH51">
        <v>851.346</v>
      </c>
    </row>
    <row r="52" spans="1:60" x14ac:dyDescent="0.25">
      <c r="A52" s="36">
        <v>14872.571</v>
      </c>
      <c r="B52">
        <v>0</v>
      </c>
      <c r="C52" s="72">
        <v>11199.552</v>
      </c>
      <c r="D52">
        <v>0</v>
      </c>
      <c r="E52" s="36">
        <v>14969.912</v>
      </c>
      <c r="F52">
        <v>97.340999999999894</v>
      </c>
      <c r="G52" s="28">
        <v>12688.409</v>
      </c>
      <c r="H52">
        <v>0</v>
      </c>
      <c r="I52" s="28">
        <v>9206.2219999999998</v>
      </c>
      <c r="J52">
        <v>0</v>
      </c>
      <c r="K52" s="28">
        <v>12749.674000000001</v>
      </c>
      <c r="L52">
        <v>61.265000000000001</v>
      </c>
      <c r="M52" s="36">
        <v>12255.82</v>
      </c>
      <c r="N52">
        <v>0</v>
      </c>
      <c r="O52" s="36">
        <v>9861.8389999999999</v>
      </c>
      <c r="P52">
        <v>0</v>
      </c>
      <c r="Q52" s="36">
        <v>12475.754000000001</v>
      </c>
      <c r="R52">
        <v>219.933999999999</v>
      </c>
      <c r="S52" s="28">
        <v>12923.14</v>
      </c>
      <c r="T52">
        <v>19.966000000000001</v>
      </c>
      <c r="U52" s="28">
        <v>9628.6200000000008</v>
      </c>
      <c r="V52">
        <v>0</v>
      </c>
      <c r="W52" s="28">
        <v>13085.06</v>
      </c>
      <c r="X52">
        <v>161.91999999999899</v>
      </c>
      <c r="Y52" s="36">
        <v>12375.878000000001</v>
      </c>
      <c r="Z52">
        <v>0</v>
      </c>
      <c r="AA52" s="36">
        <v>9118.9330000000009</v>
      </c>
      <c r="AB52">
        <v>1</v>
      </c>
      <c r="AC52" s="36">
        <v>12466.416999999999</v>
      </c>
      <c r="AD52">
        <v>90.538999999999902</v>
      </c>
      <c r="AE52" s="28">
        <v>11268.089</v>
      </c>
      <c r="AF52">
        <v>0</v>
      </c>
      <c r="AG52" s="28">
        <v>10249.886</v>
      </c>
      <c r="AH52">
        <v>0</v>
      </c>
      <c r="AI52" s="28">
        <v>11342.081</v>
      </c>
      <c r="AJ52">
        <v>73.991999999999905</v>
      </c>
      <c r="AK52" s="36">
        <v>11279.13</v>
      </c>
      <c r="AL52">
        <v>0</v>
      </c>
      <c r="AM52" s="36">
        <v>7733.5</v>
      </c>
      <c r="AN52">
        <v>1</v>
      </c>
      <c r="AO52" s="36">
        <v>11415.721</v>
      </c>
      <c r="AP52">
        <v>136.59100000000001</v>
      </c>
      <c r="AQ52" s="28">
        <v>13629.002</v>
      </c>
      <c r="AR52">
        <v>372.96499999999901</v>
      </c>
      <c r="AS52" s="28">
        <v>10190.120999999999</v>
      </c>
      <c r="AT52">
        <v>0</v>
      </c>
      <c r="AU52" s="28">
        <v>13824.714</v>
      </c>
      <c r="AV52">
        <v>195.71199999999899</v>
      </c>
      <c r="AW52" s="36">
        <v>15486.77</v>
      </c>
      <c r="AX52">
        <v>382.462999999999</v>
      </c>
      <c r="AY52" s="36">
        <v>12515.843000000001</v>
      </c>
      <c r="AZ52">
        <v>0</v>
      </c>
      <c r="BA52" s="36">
        <v>16408.633000000002</v>
      </c>
      <c r="BB52">
        <v>921.86300000000006</v>
      </c>
      <c r="BC52" s="28">
        <v>14231.569</v>
      </c>
      <c r="BD52">
        <v>833.36699999999905</v>
      </c>
      <c r="BE52" s="28">
        <v>10098.849</v>
      </c>
      <c r="BF52">
        <v>0</v>
      </c>
      <c r="BG52" s="28">
        <v>14343.796</v>
      </c>
      <c r="BH52">
        <v>112.227</v>
      </c>
    </row>
    <row r="53" spans="1:60" x14ac:dyDescent="0.25">
      <c r="A53">
        <v>15005.145</v>
      </c>
      <c r="B53">
        <v>0</v>
      </c>
      <c r="C53" s="71">
        <v>11591.221</v>
      </c>
      <c r="D53">
        <v>0</v>
      </c>
      <c r="E53">
        <v>15104.758</v>
      </c>
      <c r="F53">
        <v>99.6129999999999</v>
      </c>
      <c r="G53">
        <v>12856.967000000001</v>
      </c>
      <c r="H53">
        <v>0</v>
      </c>
      <c r="I53">
        <v>9220.8919999999998</v>
      </c>
      <c r="J53">
        <v>1</v>
      </c>
      <c r="K53">
        <v>12960.299000000001</v>
      </c>
      <c r="L53">
        <v>103.331999999999</v>
      </c>
      <c r="M53">
        <v>12516.808000000001</v>
      </c>
      <c r="N53">
        <v>0</v>
      </c>
      <c r="O53">
        <v>10444.065000000001</v>
      </c>
      <c r="P53">
        <v>0</v>
      </c>
      <c r="Q53">
        <v>13121.646000000001</v>
      </c>
      <c r="R53">
        <v>604.83799999999906</v>
      </c>
      <c r="S53">
        <v>13085.06</v>
      </c>
      <c r="T53">
        <v>103.966999999999</v>
      </c>
      <c r="U53">
        <v>10037.849</v>
      </c>
      <c r="V53">
        <v>0</v>
      </c>
      <c r="W53">
        <v>13144.582</v>
      </c>
      <c r="X53">
        <v>59.521999999999899</v>
      </c>
      <c r="Y53">
        <v>12521.745000000001</v>
      </c>
      <c r="Z53">
        <v>0</v>
      </c>
      <c r="AA53">
        <v>9632.4210000000003</v>
      </c>
      <c r="AB53">
        <v>0</v>
      </c>
      <c r="AC53">
        <v>13608.941999999999</v>
      </c>
      <c r="AD53">
        <v>1087.1969999999901</v>
      </c>
      <c r="AE53">
        <v>11361.581</v>
      </c>
      <c r="AF53">
        <v>0</v>
      </c>
      <c r="AG53">
        <v>10428.861999999999</v>
      </c>
      <c r="AH53">
        <v>0</v>
      </c>
      <c r="AI53">
        <v>11400.727000000001</v>
      </c>
      <c r="AJ53">
        <v>39.146000000000001</v>
      </c>
      <c r="AK53">
        <v>11651.618</v>
      </c>
      <c r="AL53">
        <v>0</v>
      </c>
      <c r="AM53">
        <v>7936.0630000000001</v>
      </c>
      <c r="AN53">
        <v>0</v>
      </c>
      <c r="AO53">
        <v>11792.001</v>
      </c>
      <c r="AP53">
        <v>140.38299999999899</v>
      </c>
      <c r="AQ53">
        <v>13824.714</v>
      </c>
      <c r="AR53">
        <v>169.04300000000001</v>
      </c>
      <c r="AS53">
        <v>10384.387000000001</v>
      </c>
      <c r="AT53">
        <v>0</v>
      </c>
      <c r="AU53">
        <v>13973.025</v>
      </c>
      <c r="AV53">
        <v>148.31099999999901</v>
      </c>
      <c r="AW53">
        <v>16408.633000000002</v>
      </c>
      <c r="AX53">
        <v>871.92999999999904</v>
      </c>
      <c r="AY53">
        <v>13008.204</v>
      </c>
      <c r="AZ53">
        <v>1</v>
      </c>
      <c r="BA53">
        <v>16540.924999999999</v>
      </c>
      <c r="BB53">
        <v>132.29199999999901</v>
      </c>
      <c r="BC53">
        <v>14343.796</v>
      </c>
      <c r="BD53">
        <v>71.429000000000002</v>
      </c>
      <c r="BE53">
        <v>10815.554</v>
      </c>
      <c r="BF53">
        <v>0</v>
      </c>
      <c r="BG53">
        <v>14389.654</v>
      </c>
      <c r="BH53">
        <v>45.857999999999898</v>
      </c>
    </row>
    <row r="54" spans="1:60" x14ac:dyDescent="0.25">
      <c r="A54">
        <v>15122.376</v>
      </c>
      <c r="B54">
        <v>0</v>
      </c>
      <c r="C54" s="71">
        <v>11763.004999999999</v>
      </c>
      <c r="D54">
        <v>0</v>
      </c>
      <c r="E54">
        <v>15857.673000000001</v>
      </c>
      <c r="F54">
        <v>735.29700000000003</v>
      </c>
      <c r="G54">
        <v>12960.299000000001</v>
      </c>
      <c r="H54">
        <v>70.282999999999902</v>
      </c>
      <c r="I54">
        <v>9301.7029999999995</v>
      </c>
      <c r="J54">
        <v>0</v>
      </c>
      <c r="K54">
        <v>13248.344999999999</v>
      </c>
      <c r="L54">
        <v>288.04599999999903</v>
      </c>
      <c r="M54">
        <v>13121.646000000001</v>
      </c>
      <c r="N54">
        <v>76.127999999999901</v>
      </c>
      <c r="O54">
        <v>10857.856</v>
      </c>
      <c r="P54">
        <v>0</v>
      </c>
      <c r="Q54">
        <v>13635.798000000001</v>
      </c>
      <c r="R54">
        <v>514.15200000000004</v>
      </c>
      <c r="S54">
        <v>13144.582</v>
      </c>
      <c r="T54">
        <v>48.578000000000003</v>
      </c>
      <c r="U54">
        <v>10463.555</v>
      </c>
      <c r="V54">
        <v>0</v>
      </c>
      <c r="W54">
        <v>13571.428</v>
      </c>
      <c r="X54">
        <v>426.846</v>
      </c>
      <c r="Y54">
        <v>13608.941999999999</v>
      </c>
      <c r="Z54">
        <v>652.57399999999905</v>
      </c>
      <c r="AA54">
        <v>9869.3760000000002</v>
      </c>
      <c r="AB54">
        <v>0</v>
      </c>
      <c r="AC54">
        <v>13669.218000000001</v>
      </c>
      <c r="AD54">
        <v>60.275999999999897</v>
      </c>
      <c r="AE54">
        <v>11543.59</v>
      </c>
      <c r="AF54">
        <v>0</v>
      </c>
      <c r="AG54">
        <v>10507.924000000001</v>
      </c>
      <c r="AH54">
        <v>0</v>
      </c>
      <c r="AI54">
        <v>11650.355</v>
      </c>
      <c r="AJ54">
        <v>106.76499999999901</v>
      </c>
      <c r="AK54">
        <v>11794.343000000001</v>
      </c>
      <c r="AL54">
        <v>0</v>
      </c>
      <c r="AM54">
        <v>8628.018</v>
      </c>
      <c r="AN54">
        <v>0</v>
      </c>
      <c r="AO54">
        <v>12062.32</v>
      </c>
      <c r="AP54">
        <v>267.97699999999901</v>
      </c>
      <c r="AQ54">
        <v>13973.025</v>
      </c>
      <c r="AR54">
        <v>48.405999999999899</v>
      </c>
      <c r="AS54">
        <v>11115.584000000001</v>
      </c>
      <c r="AT54">
        <v>0</v>
      </c>
      <c r="AU54">
        <v>14158.14</v>
      </c>
      <c r="AV54">
        <v>185.11500000000001</v>
      </c>
      <c r="AW54">
        <v>16591.374</v>
      </c>
      <c r="AX54">
        <v>0</v>
      </c>
      <c r="AY54">
        <v>13467.668</v>
      </c>
      <c r="AZ54">
        <v>0</v>
      </c>
      <c r="BA54">
        <v>16813.298999999999</v>
      </c>
      <c r="BB54">
        <v>221.92500000000001</v>
      </c>
      <c r="BC54">
        <v>14402.987999999999</v>
      </c>
      <c r="BD54">
        <v>0</v>
      </c>
      <c r="BE54">
        <v>11020.531000000001</v>
      </c>
      <c r="BF54">
        <v>0</v>
      </c>
      <c r="BG54">
        <v>14489.359</v>
      </c>
      <c r="BH54">
        <v>86.370999999999896</v>
      </c>
    </row>
    <row r="55" spans="1:60" x14ac:dyDescent="0.25">
      <c r="A55" s="6">
        <v>15857.673000000001</v>
      </c>
      <c r="B55">
        <v>601.58999999999901</v>
      </c>
      <c r="C55" s="71">
        <v>12193.147999999999</v>
      </c>
      <c r="D55">
        <v>0</v>
      </c>
      <c r="E55">
        <v>15927.618</v>
      </c>
      <c r="F55">
        <v>69.944999999999894</v>
      </c>
      <c r="G55">
        <v>13248.344999999999</v>
      </c>
      <c r="H55">
        <v>211.00799999999899</v>
      </c>
      <c r="I55">
        <v>9581.42</v>
      </c>
      <c r="J55">
        <v>0</v>
      </c>
      <c r="K55">
        <v>13580.892</v>
      </c>
      <c r="L55">
        <v>332.54700000000003</v>
      </c>
      <c r="M55">
        <v>13635.798000000001</v>
      </c>
      <c r="N55">
        <v>498.90499999999901</v>
      </c>
      <c r="O55">
        <v>10893.972</v>
      </c>
      <c r="P55">
        <v>0</v>
      </c>
      <c r="Q55">
        <v>14042.959000000001</v>
      </c>
      <c r="R55">
        <v>407.16099999999898</v>
      </c>
      <c r="S55">
        <v>13571.428</v>
      </c>
      <c r="T55">
        <v>337.65699999999902</v>
      </c>
      <c r="U55">
        <v>10671.105</v>
      </c>
      <c r="V55">
        <v>0</v>
      </c>
      <c r="W55">
        <v>13776.968000000001</v>
      </c>
      <c r="X55">
        <v>205.539999999999</v>
      </c>
      <c r="Y55">
        <v>13701.093999999999</v>
      </c>
      <c r="Z55">
        <v>0</v>
      </c>
      <c r="AA55">
        <v>10012.922</v>
      </c>
      <c r="AB55">
        <v>0</v>
      </c>
      <c r="AC55">
        <v>14122.016</v>
      </c>
      <c r="AD55">
        <v>420.92200000000003</v>
      </c>
      <c r="AE55">
        <v>12136.671</v>
      </c>
      <c r="AF55">
        <v>0</v>
      </c>
      <c r="AG55">
        <v>10654.623</v>
      </c>
      <c r="AH55">
        <v>0</v>
      </c>
      <c r="AI55">
        <v>12464.008</v>
      </c>
      <c r="AJ55">
        <v>327.33699999999902</v>
      </c>
      <c r="AK55">
        <v>12132.772999999999</v>
      </c>
      <c r="AL55">
        <v>0</v>
      </c>
      <c r="AM55">
        <v>8637.1980000000003</v>
      </c>
      <c r="AN55">
        <v>1</v>
      </c>
      <c r="AO55">
        <v>12304.621999999999</v>
      </c>
      <c r="AP55">
        <v>171.84899999999899</v>
      </c>
      <c r="AQ55">
        <v>14158.14</v>
      </c>
      <c r="AR55">
        <v>150.233</v>
      </c>
      <c r="AS55">
        <v>11210.582</v>
      </c>
      <c r="AT55">
        <v>0</v>
      </c>
      <c r="AU55">
        <v>14387.75</v>
      </c>
      <c r="AV55">
        <v>229.61</v>
      </c>
      <c r="AW55">
        <v>16876.028999999999</v>
      </c>
      <c r="AX55">
        <v>0</v>
      </c>
      <c r="AY55">
        <v>13469.044</v>
      </c>
      <c r="AZ55">
        <v>1</v>
      </c>
      <c r="BA55">
        <v>16936.27</v>
      </c>
      <c r="BB55">
        <v>60.2409999999999</v>
      </c>
      <c r="BC55">
        <v>14548.004999999999</v>
      </c>
      <c r="BD55">
        <v>0</v>
      </c>
      <c r="BE55">
        <v>11490.813</v>
      </c>
      <c r="BF55">
        <v>0</v>
      </c>
      <c r="BG55">
        <v>14869.403</v>
      </c>
      <c r="BH55">
        <v>321.39800000000002</v>
      </c>
    </row>
    <row r="56" spans="1:60" x14ac:dyDescent="0.25">
      <c r="A56" s="6">
        <v>16242.88</v>
      </c>
      <c r="B56">
        <v>0</v>
      </c>
      <c r="C56" s="71">
        <v>12510.099</v>
      </c>
      <c r="D56">
        <v>0</v>
      </c>
      <c r="E56">
        <v>16328.045</v>
      </c>
      <c r="F56">
        <v>85.164999999999907</v>
      </c>
      <c r="G56">
        <v>13580.892</v>
      </c>
      <c r="H56">
        <v>331.81499999999897</v>
      </c>
      <c r="I56">
        <v>9693.9869999999992</v>
      </c>
      <c r="J56">
        <v>0</v>
      </c>
      <c r="K56">
        <v>13759.455</v>
      </c>
      <c r="L56">
        <v>178.56299999999899</v>
      </c>
      <c r="M56">
        <v>14042.959000000001</v>
      </c>
      <c r="N56">
        <v>394.89699999999903</v>
      </c>
      <c r="O56">
        <v>11114.411</v>
      </c>
      <c r="P56">
        <v>0</v>
      </c>
      <c r="Q56">
        <v>14308.111000000001</v>
      </c>
      <c r="R56">
        <v>265.15199999999902</v>
      </c>
      <c r="S56">
        <v>13776.968000000001</v>
      </c>
      <c r="T56">
        <v>32.180999999999898</v>
      </c>
      <c r="U56">
        <v>10926.441000000001</v>
      </c>
      <c r="V56">
        <v>1</v>
      </c>
      <c r="W56">
        <v>13807.989</v>
      </c>
      <c r="X56">
        <v>31.021000000000001</v>
      </c>
      <c r="Y56">
        <v>14122.016</v>
      </c>
      <c r="Z56">
        <v>322.87299999999902</v>
      </c>
      <c r="AA56">
        <v>10078.263000000001</v>
      </c>
      <c r="AB56">
        <v>0</v>
      </c>
      <c r="AC56">
        <v>14331.732</v>
      </c>
      <c r="AD56">
        <v>209.71600000000001</v>
      </c>
      <c r="AE56">
        <v>12477.153</v>
      </c>
      <c r="AF56">
        <v>0</v>
      </c>
      <c r="AG56">
        <v>10693.976000000001</v>
      </c>
      <c r="AH56">
        <v>0</v>
      </c>
      <c r="AI56">
        <v>12725.152</v>
      </c>
      <c r="AJ56">
        <v>247.998999999999</v>
      </c>
      <c r="AK56">
        <v>12352.341</v>
      </c>
      <c r="AL56">
        <v>0</v>
      </c>
      <c r="AM56">
        <v>8684.0740000000005</v>
      </c>
      <c r="AN56">
        <v>0</v>
      </c>
      <c r="AO56">
        <v>12528.976000000001</v>
      </c>
      <c r="AP56">
        <v>176.634999999999</v>
      </c>
      <c r="AQ56">
        <v>14387.75</v>
      </c>
      <c r="AR56">
        <v>229.55500000000001</v>
      </c>
      <c r="AS56">
        <v>11384.776</v>
      </c>
      <c r="AT56">
        <v>0</v>
      </c>
      <c r="AU56">
        <v>14584.677</v>
      </c>
      <c r="AV56">
        <v>196.926999999999</v>
      </c>
      <c r="AW56">
        <v>16950.884999999998</v>
      </c>
      <c r="AX56">
        <v>0</v>
      </c>
      <c r="AY56">
        <v>13708.687</v>
      </c>
      <c r="AZ56">
        <v>0</v>
      </c>
      <c r="BA56">
        <v>17755.22</v>
      </c>
      <c r="BB56">
        <v>804.33500000000004</v>
      </c>
      <c r="BC56">
        <v>14869.403</v>
      </c>
      <c r="BD56">
        <v>212.742999999999</v>
      </c>
      <c r="BE56">
        <v>11806.593000000001</v>
      </c>
      <c r="BF56">
        <v>0</v>
      </c>
      <c r="BG56">
        <v>15085.337</v>
      </c>
      <c r="BH56">
        <v>215.933999999999</v>
      </c>
    </row>
    <row r="57" spans="1:60" x14ac:dyDescent="0.25">
      <c r="A57" s="6">
        <v>16415.179</v>
      </c>
      <c r="B57">
        <v>0</v>
      </c>
      <c r="C57" s="71">
        <v>13000.714</v>
      </c>
      <c r="D57">
        <v>1</v>
      </c>
      <c r="E57">
        <v>16627.327000000001</v>
      </c>
      <c r="F57">
        <v>212.147999999999</v>
      </c>
      <c r="G57">
        <v>13759.455</v>
      </c>
      <c r="H57">
        <v>351.27499999999901</v>
      </c>
      <c r="I57">
        <v>9816.7720000000008</v>
      </c>
      <c r="J57">
        <v>0</v>
      </c>
      <c r="K57">
        <v>13808.477999999999</v>
      </c>
      <c r="L57">
        <v>49.022999999999897</v>
      </c>
      <c r="M57">
        <v>14308.111000000001</v>
      </c>
      <c r="N57">
        <v>259.28800000000001</v>
      </c>
      <c r="O57">
        <v>11949.833000000001</v>
      </c>
      <c r="P57">
        <v>0</v>
      </c>
      <c r="Q57">
        <v>14407.593000000001</v>
      </c>
      <c r="R57">
        <v>99.4819999999999</v>
      </c>
      <c r="S57">
        <v>13807.989</v>
      </c>
      <c r="T57">
        <v>19.82</v>
      </c>
      <c r="U57">
        <v>10930.816000000001</v>
      </c>
      <c r="V57">
        <v>0</v>
      </c>
      <c r="W57">
        <v>13883.800999999999</v>
      </c>
      <c r="X57">
        <v>75.811999999999898</v>
      </c>
      <c r="Y57">
        <v>14331.732</v>
      </c>
      <c r="Z57">
        <v>146.50700000000001</v>
      </c>
      <c r="AA57">
        <v>10492.361000000001</v>
      </c>
      <c r="AB57">
        <v>0</v>
      </c>
      <c r="AC57">
        <v>14627.102000000001</v>
      </c>
      <c r="AD57">
        <v>295.37</v>
      </c>
      <c r="AE57">
        <v>12839.156999999999</v>
      </c>
      <c r="AF57">
        <v>0</v>
      </c>
      <c r="AG57">
        <v>10848.022000000001</v>
      </c>
      <c r="AH57">
        <v>0</v>
      </c>
      <c r="AI57">
        <v>13020.088</v>
      </c>
      <c r="AJ57">
        <v>180.93099999999899</v>
      </c>
      <c r="AK57">
        <v>12528.976000000001</v>
      </c>
      <c r="AL57">
        <v>1.782</v>
      </c>
      <c r="AM57">
        <v>8912.8119999999999</v>
      </c>
      <c r="AN57">
        <v>0</v>
      </c>
      <c r="AO57">
        <v>12601.393</v>
      </c>
      <c r="AP57">
        <v>72.417000000000002</v>
      </c>
      <c r="AQ57">
        <v>14584.677</v>
      </c>
      <c r="AR57">
        <v>177.334</v>
      </c>
      <c r="AS57">
        <v>12078.248</v>
      </c>
      <c r="AT57">
        <v>0</v>
      </c>
      <c r="AU57">
        <v>14847.523999999999</v>
      </c>
      <c r="AV57">
        <v>262.84699999999901</v>
      </c>
      <c r="AW57">
        <v>17755.22</v>
      </c>
      <c r="AX57">
        <v>513.97900000000004</v>
      </c>
      <c r="AY57">
        <v>13726.365</v>
      </c>
      <c r="AZ57">
        <v>1</v>
      </c>
      <c r="BA57">
        <v>18251.650000000001</v>
      </c>
      <c r="BB57">
        <v>496.42999999999898</v>
      </c>
      <c r="BC57">
        <v>15085.337</v>
      </c>
      <c r="BD57">
        <v>121.46199999999899</v>
      </c>
      <c r="BE57">
        <v>12168.394</v>
      </c>
      <c r="BF57">
        <v>0</v>
      </c>
      <c r="BG57">
        <v>15453.937</v>
      </c>
      <c r="BH57">
        <v>368.6</v>
      </c>
    </row>
    <row r="58" spans="1:60" x14ac:dyDescent="0.25">
      <c r="A58">
        <v>16761.109</v>
      </c>
      <c r="B58">
        <v>0</v>
      </c>
      <c r="C58" s="71">
        <v>13222.656000000001</v>
      </c>
      <c r="D58">
        <v>0</v>
      </c>
      <c r="E58">
        <v>16909.723999999998</v>
      </c>
      <c r="F58">
        <v>148.61500000000001</v>
      </c>
      <c r="G58">
        <v>13808.477999999999</v>
      </c>
      <c r="H58">
        <v>26.6509999999999</v>
      </c>
      <c r="I58">
        <v>9869.3780000000006</v>
      </c>
      <c r="J58">
        <v>1</v>
      </c>
      <c r="K58">
        <v>14403.481</v>
      </c>
      <c r="L58">
        <v>595.00299999999902</v>
      </c>
      <c r="M58">
        <v>14421.232</v>
      </c>
      <c r="N58">
        <v>0</v>
      </c>
      <c r="O58">
        <v>12038.653</v>
      </c>
      <c r="P58">
        <v>0</v>
      </c>
      <c r="Q58">
        <v>14713.565000000001</v>
      </c>
      <c r="R58">
        <v>292.332999999999</v>
      </c>
      <c r="S58">
        <v>13883.800999999999</v>
      </c>
      <c r="T58">
        <v>48.513999999999903</v>
      </c>
      <c r="U58">
        <v>11139.305</v>
      </c>
      <c r="V58">
        <v>0</v>
      </c>
      <c r="W58">
        <v>14054.504000000001</v>
      </c>
      <c r="X58">
        <v>170.70299999999901</v>
      </c>
      <c r="Y58">
        <v>14627.102000000001</v>
      </c>
      <c r="Z58">
        <v>287.50799999999902</v>
      </c>
      <c r="AA58">
        <v>10895.584999999999</v>
      </c>
      <c r="AB58">
        <v>0</v>
      </c>
      <c r="AC58">
        <v>15090.946</v>
      </c>
      <c r="AD58">
        <v>463.84399999999903</v>
      </c>
      <c r="AE58">
        <v>13020.088</v>
      </c>
      <c r="AF58">
        <v>25.918999999999901</v>
      </c>
      <c r="AG58">
        <v>10904.116</v>
      </c>
      <c r="AH58">
        <v>1</v>
      </c>
      <c r="AI58">
        <v>13550.038</v>
      </c>
      <c r="AJ58">
        <v>529.95000000000005</v>
      </c>
      <c r="AK58">
        <v>12807.114</v>
      </c>
      <c r="AL58">
        <v>0</v>
      </c>
      <c r="AM58">
        <v>9071.6980000000003</v>
      </c>
      <c r="AN58">
        <v>0</v>
      </c>
      <c r="AO58">
        <v>13087.285</v>
      </c>
      <c r="AP58">
        <v>280.17099999999903</v>
      </c>
      <c r="AQ58">
        <v>14847.523999999999</v>
      </c>
      <c r="AR58">
        <v>198.92399999999901</v>
      </c>
      <c r="AS58">
        <v>12473.861999999999</v>
      </c>
      <c r="AT58">
        <v>0</v>
      </c>
      <c r="AU58">
        <v>15053.316999999999</v>
      </c>
      <c r="AV58">
        <v>205.79300000000001</v>
      </c>
      <c r="AW58">
        <v>18255.351999999999</v>
      </c>
      <c r="AX58">
        <v>0</v>
      </c>
      <c r="AY58">
        <v>13934.344999999999</v>
      </c>
      <c r="AZ58">
        <v>0</v>
      </c>
      <c r="BA58">
        <v>18488.114000000001</v>
      </c>
      <c r="BB58">
        <v>232.762</v>
      </c>
      <c r="BC58">
        <v>15453.937</v>
      </c>
      <c r="BD58">
        <v>278.39699999999903</v>
      </c>
      <c r="BE58">
        <v>12210.563</v>
      </c>
      <c r="BF58">
        <v>0</v>
      </c>
      <c r="BG58">
        <v>16600.345000000001</v>
      </c>
      <c r="BH58">
        <v>1146.4079999999899</v>
      </c>
    </row>
    <row r="59" spans="1:60" x14ac:dyDescent="0.25">
      <c r="A59">
        <v>16994</v>
      </c>
      <c r="B59">
        <v>0</v>
      </c>
      <c r="C59" s="71">
        <v>13228.369000000001</v>
      </c>
      <c r="D59">
        <v>1</v>
      </c>
      <c r="E59">
        <v>17069.665000000001</v>
      </c>
      <c r="F59">
        <v>75.664999999999907</v>
      </c>
      <c r="G59">
        <v>14403.481</v>
      </c>
      <c r="H59">
        <v>584.65499999999895</v>
      </c>
      <c r="I59">
        <v>10405.608</v>
      </c>
      <c r="J59">
        <v>0</v>
      </c>
      <c r="K59">
        <v>14671.716</v>
      </c>
      <c r="L59">
        <v>268.23500000000001</v>
      </c>
      <c r="M59">
        <v>14713.565000000001</v>
      </c>
      <c r="N59">
        <v>159.87599999999901</v>
      </c>
      <c r="O59">
        <v>12255.82</v>
      </c>
      <c r="P59">
        <v>0</v>
      </c>
      <c r="Q59">
        <v>14816.228999999999</v>
      </c>
      <c r="R59">
        <v>102.66399999999901</v>
      </c>
      <c r="S59">
        <v>14054.504000000001</v>
      </c>
      <c r="T59">
        <v>122.935</v>
      </c>
      <c r="U59">
        <v>11376.200999999999</v>
      </c>
      <c r="V59">
        <v>0</v>
      </c>
      <c r="W59">
        <v>15396.905000000001</v>
      </c>
      <c r="X59">
        <v>1342.4009999999901</v>
      </c>
      <c r="Y59">
        <v>15090.946</v>
      </c>
      <c r="Z59">
        <v>151.94900000000001</v>
      </c>
      <c r="AA59">
        <v>11486.737999999999</v>
      </c>
      <c r="AB59">
        <v>0</v>
      </c>
      <c r="AC59">
        <v>15221.178</v>
      </c>
      <c r="AD59">
        <v>130.231999999999</v>
      </c>
      <c r="AE59">
        <v>13550.038</v>
      </c>
      <c r="AF59">
        <v>485.83699999999902</v>
      </c>
      <c r="AG59">
        <v>11077.065000000001</v>
      </c>
      <c r="AH59">
        <v>0</v>
      </c>
      <c r="AI59">
        <v>13888.289000000001</v>
      </c>
      <c r="AJ59">
        <v>338.25099999999901</v>
      </c>
      <c r="AK59">
        <v>13087.285</v>
      </c>
      <c r="AL59">
        <v>4.9299999999999899</v>
      </c>
      <c r="AM59">
        <v>9150.6129999999994</v>
      </c>
      <c r="AN59">
        <v>1</v>
      </c>
      <c r="AO59">
        <v>13364.826999999999</v>
      </c>
      <c r="AP59">
        <v>277.54199999999901</v>
      </c>
      <c r="AQ59">
        <v>15059.056</v>
      </c>
      <c r="AR59">
        <v>0</v>
      </c>
      <c r="AS59">
        <v>12711.703</v>
      </c>
      <c r="AT59">
        <v>0</v>
      </c>
      <c r="AU59">
        <v>15320.495000000001</v>
      </c>
      <c r="AV59">
        <v>261.438999999999</v>
      </c>
      <c r="AW59">
        <v>18488.114000000001</v>
      </c>
      <c r="AX59">
        <v>27.719999999999899</v>
      </c>
      <c r="AY59">
        <v>13960.933999999999</v>
      </c>
      <c r="AZ59">
        <v>1</v>
      </c>
      <c r="BA59">
        <v>18750.873</v>
      </c>
      <c r="BB59">
        <v>262.75900000000001</v>
      </c>
      <c r="BC59">
        <v>16600.345000000001</v>
      </c>
      <c r="BD59">
        <v>1097.3009999999899</v>
      </c>
      <c r="BE59">
        <v>12569.323</v>
      </c>
      <c r="BF59">
        <v>0</v>
      </c>
      <c r="BG59">
        <v>16699.36</v>
      </c>
      <c r="BH59">
        <v>99.014999999999901</v>
      </c>
    </row>
    <row r="60" spans="1:60" x14ac:dyDescent="0.25">
      <c r="A60">
        <v>17177.839</v>
      </c>
      <c r="B60">
        <v>0</v>
      </c>
      <c r="C60" s="71">
        <v>13308.538</v>
      </c>
      <c r="D60">
        <v>2</v>
      </c>
      <c r="E60">
        <v>17457.760999999999</v>
      </c>
      <c r="F60">
        <v>279.92200000000003</v>
      </c>
      <c r="G60">
        <v>14671.716</v>
      </c>
      <c r="H60">
        <v>209.647999999999</v>
      </c>
      <c r="I60">
        <v>10893.03</v>
      </c>
      <c r="J60">
        <v>0</v>
      </c>
      <c r="K60">
        <v>14727.942999999999</v>
      </c>
      <c r="L60">
        <v>56.226999999999897</v>
      </c>
      <c r="M60">
        <v>14926.596</v>
      </c>
      <c r="N60">
        <v>0</v>
      </c>
      <c r="O60">
        <v>12516.808000000001</v>
      </c>
      <c r="P60">
        <v>0</v>
      </c>
      <c r="Q60">
        <v>15049.056</v>
      </c>
      <c r="R60">
        <v>122.459999999999</v>
      </c>
      <c r="S60">
        <v>15396.905000000001</v>
      </c>
      <c r="T60">
        <v>1279.3420000000001</v>
      </c>
      <c r="U60">
        <v>11977.716</v>
      </c>
      <c r="V60">
        <v>0</v>
      </c>
      <c r="W60">
        <v>15914.141</v>
      </c>
      <c r="X60">
        <v>517.23599999999897</v>
      </c>
      <c r="Y60">
        <v>15249.619000000001</v>
      </c>
      <c r="Z60">
        <v>0</v>
      </c>
      <c r="AA60">
        <v>11900.513000000001</v>
      </c>
      <c r="AB60">
        <v>0</v>
      </c>
      <c r="AC60">
        <v>15355.886</v>
      </c>
      <c r="AD60">
        <v>106.266999999999</v>
      </c>
      <c r="AE60">
        <v>13888.289000000001</v>
      </c>
      <c r="AF60">
        <v>283.62799999999902</v>
      </c>
      <c r="AG60">
        <v>11268.089</v>
      </c>
      <c r="AH60">
        <v>0</v>
      </c>
      <c r="AI60">
        <v>14300.251</v>
      </c>
      <c r="AJ60">
        <v>411.96199999999902</v>
      </c>
      <c r="AK60">
        <v>13364.826999999999</v>
      </c>
      <c r="AL60">
        <v>255.475999999999</v>
      </c>
      <c r="AM60">
        <v>9289.5619999999999</v>
      </c>
      <c r="AN60">
        <v>0</v>
      </c>
      <c r="AO60">
        <v>13608.468999999999</v>
      </c>
      <c r="AP60">
        <v>243.641999999999</v>
      </c>
      <c r="AQ60">
        <v>15320.495000000001</v>
      </c>
      <c r="AR60">
        <v>33.7349999999999</v>
      </c>
      <c r="AS60">
        <v>13037.851000000001</v>
      </c>
      <c r="AT60">
        <v>1</v>
      </c>
      <c r="AU60">
        <v>15414.013999999999</v>
      </c>
      <c r="AV60">
        <v>93.519000000000005</v>
      </c>
      <c r="AW60">
        <v>18763.992999999999</v>
      </c>
      <c r="AX60">
        <v>0</v>
      </c>
      <c r="AY60">
        <v>14108.468000000001</v>
      </c>
      <c r="AZ60">
        <v>0</v>
      </c>
      <c r="BA60">
        <v>19019.030999999999</v>
      </c>
      <c r="BB60">
        <v>255.03800000000001</v>
      </c>
      <c r="BC60">
        <v>16714.09</v>
      </c>
      <c r="BD60">
        <v>0</v>
      </c>
      <c r="BE60">
        <v>12792.22</v>
      </c>
      <c r="BF60">
        <v>0</v>
      </c>
      <c r="BG60">
        <v>16753.042000000001</v>
      </c>
      <c r="BH60">
        <v>38.951999999999899</v>
      </c>
    </row>
    <row r="61" spans="1:60" x14ac:dyDescent="0.25">
      <c r="A61">
        <v>17457.760999999999</v>
      </c>
      <c r="B61">
        <v>53.165999999999897</v>
      </c>
      <c r="C61" s="71">
        <v>13330.734</v>
      </c>
      <c r="D61">
        <v>1</v>
      </c>
      <c r="E61">
        <v>17752.703000000001</v>
      </c>
      <c r="F61">
        <v>294.94200000000001</v>
      </c>
      <c r="G61">
        <v>14739.65</v>
      </c>
      <c r="H61">
        <v>0</v>
      </c>
      <c r="I61">
        <v>11348.03</v>
      </c>
      <c r="J61">
        <v>0</v>
      </c>
      <c r="K61">
        <v>15570.571</v>
      </c>
      <c r="L61">
        <v>830.92100000000005</v>
      </c>
      <c r="M61">
        <v>15049.056</v>
      </c>
      <c r="N61">
        <v>12.2629999999999</v>
      </c>
      <c r="O61">
        <v>13045.518</v>
      </c>
      <c r="P61">
        <v>1</v>
      </c>
      <c r="Q61">
        <v>15877.066999999999</v>
      </c>
      <c r="R61">
        <v>828.01099999999894</v>
      </c>
      <c r="S61">
        <v>15914.141</v>
      </c>
      <c r="T61">
        <v>257.66899999999902</v>
      </c>
      <c r="U61">
        <v>12371.867</v>
      </c>
      <c r="V61">
        <v>0</v>
      </c>
      <c r="W61">
        <v>15976.844999999999</v>
      </c>
      <c r="X61">
        <v>62.703999999999901</v>
      </c>
      <c r="Y61">
        <v>15355.886</v>
      </c>
      <c r="Z61">
        <v>78.980999999999895</v>
      </c>
      <c r="AA61">
        <v>12375.878000000001</v>
      </c>
      <c r="AB61">
        <v>0</v>
      </c>
      <c r="AC61">
        <v>15414.802</v>
      </c>
      <c r="AD61">
        <v>58.915999999999897</v>
      </c>
      <c r="AE61">
        <v>14300.251</v>
      </c>
      <c r="AF61">
        <v>336.97899999999902</v>
      </c>
      <c r="AG61">
        <v>11361.581</v>
      </c>
      <c r="AH61">
        <v>0</v>
      </c>
      <c r="AI61">
        <v>14641.877</v>
      </c>
      <c r="AJ61">
        <v>341.62599999999901</v>
      </c>
      <c r="AK61">
        <v>13608.468999999999</v>
      </c>
      <c r="AL61">
        <v>320.457999999999</v>
      </c>
      <c r="AM61">
        <v>9625.4439999999995</v>
      </c>
      <c r="AN61">
        <v>0</v>
      </c>
      <c r="AO61">
        <v>13665.376</v>
      </c>
      <c r="AP61">
        <v>56.906999999999897</v>
      </c>
      <c r="AQ61">
        <v>15414.013999999999</v>
      </c>
      <c r="AR61">
        <v>65.852000000000004</v>
      </c>
      <c r="AS61">
        <v>13251.784</v>
      </c>
      <c r="AT61">
        <v>0</v>
      </c>
      <c r="AU61">
        <v>15655.496999999999</v>
      </c>
      <c r="AV61">
        <v>241.483</v>
      </c>
      <c r="AW61">
        <v>19019.030999999999</v>
      </c>
      <c r="AX61">
        <v>110.77500000000001</v>
      </c>
      <c r="AY61">
        <v>14110.115</v>
      </c>
      <c r="AZ61">
        <v>1</v>
      </c>
      <c r="BA61">
        <v>19589.663</v>
      </c>
      <c r="BB61">
        <v>570.63199999999904</v>
      </c>
      <c r="BC61">
        <v>16832.805</v>
      </c>
      <c r="BD61">
        <v>0</v>
      </c>
      <c r="BE61">
        <v>12921.723</v>
      </c>
      <c r="BF61">
        <v>1</v>
      </c>
      <c r="BG61">
        <v>16878.598999999998</v>
      </c>
      <c r="BH61">
        <v>45.793999999999897</v>
      </c>
    </row>
    <row r="62" spans="1:60" x14ac:dyDescent="0.25">
      <c r="A62" s="6">
        <v>17852.132000000001</v>
      </c>
      <c r="B62">
        <v>0</v>
      </c>
      <c r="C62" s="71">
        <v>13361.334000000001</v>
      </c>
      <c r="D62">
        <v>2</v>
      </c>
      <c r="E62">
        <v>18271.218000000001</v>
      </c>
      <c r="F62">
        <v>419.08600000000001</v>
      </c>
      <c r="G62">
        <v>15570.571</v>
      </c>
      <c r="H62">
        <v>816.86999999999898</v>
      </c>
      <c r="I62">
        <v>12016.876</v>
      </c>
      <c r="J62">
        <v>0</v>
      </c>
      <c r="K62">
        <v>15776.617</v>
      </c>
      <c r="L62">
        <v>206.045999999999</v>
      </c>
      <c r="M62">
        <v>15877.066999999999</v>
      </c>
      <c r="N62">
        <v>731.58500000000004</v>
      </c>
      <c r="O62">
        <v>13121.646000000001</v>
      </c>
      <c r="P62">
        <v>0</v>
      </c>
      <c r="Q62">
        <v>16011.084999999999</v>
      </c>
      <c r="R62">
        <v>134.01799999999901</v>
      </c>
      <c r="S62">
        <v>16014.201999999999</v>
      </c>
      <c r="T62">
        <v>0</v>
      </c>
      <c r="U62">
        <v>12851.036</v>
      </c>
      <c r="V62">
        <v>0</v>
      </c>
      <c r="W62">
        <v>16088.134</v>
      </c>
      <c r="X62">
        <v>73.931999999999903</v>
      </c>
      <c r="Y62">
        <v>15414.802</v>
      </c>
      <c r="Z62">
        <v>24.518999999999899</v>
      </c>
      <c r="AA62">
        <v>12521.745000000001</v>
      </c>
      <c r="AB62">
        <v>0</v>
      </c>
      <c r="AC62">
        <v>15580.08</v>
      </c>
      <c r="AD62">
        <v>165.277999999999</v>
      </c>
      <c r="AE62">
        <v>14641.877</v>
      </c>
      <c r="AF62">
        <v>18.158000000000001</v>
      </c>
      <c r="AG62">
        <v>11543.59</v>
      </c>
      <c r="AH62">
        <v>0</v>
      </c>
      <c r="AI62">
        <v>15074.674999999999</v>
      </c>
      <c r="AJ62">
        <v>432.798</v>
      </c>
      <c r="AK62">
        <v>13665.376</v>
      </c>
      <c r="AL62">
        <v>228.49099999999899</v>
      </c>
      <c r="AM62">
        <v>9722.4390000000003</v>
      </c>
      <c r="AN62">
        <v>0</v>
      </c>
      <c r="AO62">
        <v>13790.895</v>
      </c>
      <c r="AP62">
        <v>125.51900000000001</v>
      </c>
      <c r="AQ62">
        <v>15655.496999999999</v>
      </c>
      <c r="AR62">
        <v>5.9390000000000001</v>
      </c>
      <c r="AS62">
        <v>13256.037</v>
      </c>
      <c r="AT62">
        <v>1</v>
      </c>
      <c r="AU62">
        <v>16347.002</v>
      </c>
      <c r="AV62">
        <v>691.50499999999897</v>
      </c>
      <c r="AW62">
        <v>19589.663</v>
      </c>
      <c r="AX62">
        <v>398.59100000000001</v>
      </c>
      <c r="AY62">
        <v>14365.485000000001</v>
      </c>
      <c r="AZ62">
        <v>0</v>
      </c>
      <c r="BA62">
        <v>19766.814999999999</v>
      </c>
      <c r="BB62">
        <v>177.15199999999899</v>
      </c>
      <c r="BC62">
        <v>16913.87</v>
      </c>
      <c r="BD62">
        <v>0</v>
      </c>
      <c r="BE62">
        <v>13015.262000000001</v>
      </c>
      <c r="BF62">
        <v>0</v>
      </c>
      <c r="BG62">
        <v>17849.513999999999</v>
      </c>
      <c r="BH62">
        <v>935.64400000000001</v>
      </c>
    </row>
    <row r="63" spans="1:60" x14ac:dyDescent="0.25">
      <c r="A63" s="6">
        <v>18278.347000000002</v>
      </c>
      <c r="B63">
        <v>0</v>
      </c>
      <c r="C63" s="71">
        <v>14355.106</v>
      </c>
      <c r="D63">
        <v>1</v>
      </c>
      <c r="E63">
        <v>18649.483</v>
      </c>
      <c r="F63">
        <v>371.135999999999</v>
      </c>
      <c r="G63">
        <v>15776.617</v>
      </c>
      <c r="H63">
        <v>197.661</v>
      </c>
      <c r="I63">
        <v>12459.681</v>
      </c>
      <c r="J63">
        <v>0</v>
      </c>
      <c r="K63">
        <v>15906.107</v>
      </c>
      <c r="L63">
        <v>129.49</v>
      </c>
      <c r="M63">
        <v>16146.727999999999</v>
      </c>
      <c r="N63">
        <v>0</v>
      </c>
      <c r="O63">
        <v>13136.893</v>
      </c>
      <c r="P63">
        <v>1</v>
      </c>
      <c r="Q63">
        <v>16273.050999999999</v>
      </c>
      <c r="R63">
        <v>126.322999999999</v>
      </c>
      <c r="S63">
        <v>16226.541999999999</v>
      </c>
      <c r="T63">
        <v>0</v>
      </c>
      <c r="U63">
        <v>12903.174000000001</v>
      </c>
      <c r="V63">
        <v>1</v>
      </c>
      <c r="W63">
        <v>16277.603999999999</v>
      </c>
      <c r="X63">
        <v>51.061999999999898</v>
      </c>
      <c r="Y63">
        <v>15580.08</v>
      </c>
      <c r="Z63">
        <v>161.43599999999901</v>
      </c>
      <c r="AA63">
        <v>12956.368</v>
      </c>
      <c r="AB63">
        <v>1</v>
      </c>
      <c r="AC63">
        <v>16172.782999999999</v>
      </c>
      <c r="AD63">
        <v>592.70299999999895</v>
      </c>
      <c r="AE63">
        <v>15103.011</v>
      </c>
      <c r="AF63">
        <v>0</v>
      </c>
      <c r="AG63">
        <v>12136.671</v>
      </c>
      <c r="AH63">
        <v>0</v>
      </c>
      <c r="AI63">
        <v>15405.421</v>
      </c>
      <c r="AJ63">
        <v>302.409999999999</v>
      </c>
      <c r="AK63">
        <v>13790.895</v>
      </c>
      <c r="AL63">
        <v>51.543999999999897</v>
      </c>
      <c r="AM63">
        <v>9987.6479999999992</v>
      </c>
      <c r="AN63">
        <v>0</v>
      </c>
      <c r="AO63">
        <v>13894.567999999999</v>
      </c>
      <c r="AP63">
        <v>103.673</v>
      </c>
      <c r="AQ63">
        <v>16453.669999999998</v>
      </c>
      <c r="AR63">
        <v>0</v>
      </c>
      <c r="AS63">
        <v>13629.002</v>
      </c>
      <c r="AT63">
        <v>0</v>
      </c>
      <c r="AU63">
        <v>16770.071</v>
      </c>
      <c r="AV63">
        <v>316.40099999999899</v>
      </c>
      <c r="AW63">
        <v>19766.814999999999</v>
      </c>
      <c r="AX63">
        <v>159.046999999999</v>
      </c>
      <c r="AY63">
        <v>14454.933000000001</v>
      </c>
      <c r="AZ63">
        <v>1</v>
      </c>
      <c r="BA63">
        <v>21024.835999999999</v>
      </c>
      <c r="BB63">
        <v>1258.02099999999</v>
      </c>
      <c r="BC63">
        <v>17880.171999999999</v>
      </c>
      <c r="BD63">
        <v>0</v>
      </c>
      <c r="BE63">
        <v>13105.619000000001</v>
      </c>
      <c r="BF63">
        <v>1</v>
      </c>
      <c r="BG63">
        <v>18179.131000000001</v>
      </c>
      <c r="BH63">
        <v>298.95899999999898</v>
      </c>
    </row>
    <row r="64" spans="1:60" x14ac:dyDescent="0.25">
      <c r="A64" s="6">
        <v>18716.124</v>
      </c>
      <c r="B64">
        <v>0</v>
      </c>
      <c r="C64" s="71">
        <v>14764.02</v>
      </c>
      <c r="D64">
        <v>0</v>
      </c>
      <c r="E64">
        <v>18798.032999999999</v>
      </c>
      <c r="F64">
        <v>81.908999999999907</v>
      </c>
      <c r="G64">
        <v>15906.107</v>
      </c>
      <c r="H64">
        <v>46.6739999999999</v>
      </c>
      <c r="I64">
        <v>12688.409</v>
      </c>
      <c r="J64">
        <v>0</v>
      </c>
      <c r="K64">
        <v>16010.031000000001</v>
      </c>
      <c r="L64">
        <v>103.92400000000001</v>
      </c>
      <c r="M64">
        <v>16340.271000000001</v>
      </c>
      <c r="N64">
        <v>0</v>
      </c>
      <c r="O64">
        <v>13635.798000000001</v>
      </c>
      <c r="P64">
        <v>0</v>
      </c>
      <c r="Q64">
        <v>16641.882000000001</v>
      </c>
      <c r="R64">
        <v>301.61099999999902</v>
      </c>
      <c r="S64">
        <v>16402.073</v>
      </c>
      <c r="T64">
        <v>0</v>
      </c>
      <c r="U64">
        <v>12923.14</v>
      </c>
      <c r="V64">
        <v>0</v>
      </c>
      <c r="W64">
        <v>17161.435000000001</v>
      </c>
      <c r="X64">
        <v>759.36199999999894</v>
      </c>
      <c r="Y64">
        <v>16172.782999999999</v>
      </c>
      <c r="Z64">
        <v>570.21599999999899</v>
      </c>
      <c r="AA64">
        <v>13608.941999999999</v>
      </c>
      <c r="AB64">
        <v>0</v>
      </c>
      <c r="AC64">
        <v>16204.28</v>
      </c>
      <c r="AD64">
        <v>31.4969999999999</v>
      </c>
      <c r="AE64">
        <v>15405.421</v>
      </c>
      <c r="AF64">
        <v>300.68599999999901</v>
      </c>
      <c r="AG64">
        <v>12477.153</v>
      </c>
      <c r="AH64">
        <v>0</v>
      </c>
      <c r="AI64">
        <v>15868.421</v>
      </c>
      <c r="AJ64">
        <v>463</v>
      </c>
      <c r="AK64">
        <v>13921.553</v>
      </c>
      <c r="AL64">
        <v>0</v>
      </c>
      <c r="AM64">
        <v>10239.013999999999</v>
      </c>
      <c r="AN64">
        <v>0</v>
      </c>
      <c r="AO64">
        <v>14414.539000000001</v>
      </c>
      <c r="AP64">
        <v>492.98599999999902</v>
      </c>
      <c r="AQ64">
        <v>16895.945</v>
      </c>
      <c r="AR64">
        <v>0</v>
      </c>
      <c r="AS64">
        <v>13655.671</v>
      </c>
      <c r="AT64">
        <v>1</v>
      </c>
      <c r="AU64">
        <v>16946.831999999999</v>
      </c>
      <c r="AV64">
        <v>50.887</v>
      </c>
      <c r="AW64">
        <v>21024.835999999999</v>
      </c>
      <c r="AX64">
        <v>870.56099999999901</v>
      </c>
      <c r="AY64">
        <v>14712.762000000001</v>
      </c>
      <c r="AZ64">
        <v>0</v>
      </c>
      <c r="BA64">
        <v>21571.713</v>
      </c>
      <c r="BB64">
        <v>546.87699999999904</v>
      </c>
      <c r="BC64">
        <v>18212.337</v>
      </c>
      <c r="BD64">
        <v>0</v>
      </c>
      <c r="BE64">
        <v>13380.223</v>
      </c>
      <c r="BF64">
        <v>0</v>
      </c>
      <c r="BG64">
        <v>18825.338</v>
      </c>
      <c r="BH64">
        <v>613.00099999999895</v>
      </c>
    </row>
    <row r="65" spans="1:60" x14ac:dyDescent="0.25">
      <c r="A65" s="6">
        <v>18809.402999999998</v>
      </c>
      <c r="B65">
        <v>0</v>
      </c>
      <c r="C65" s="71">
        <v>14872.571</v>
      </c>
      <c r="D65">
        <v>0</v>
      </c>
      <c r="E65">
        <v>18881.024000000001</v>
      </c>
      <c r="F65">
        <v>71.620999999999896</v>
      </c>
      <c r="G65">
        <v>16157.735000000001</v>
      </c>
      <c r="H65">
        <v>0</v>
      </c>
      <c r="I65">
        <v>12856.967000000001</v>
      </c>
      <c r="J65">
        <v>0</v>
      </c>
      <c r="K65">
        <v>16895.376</v>
      </c>
      <c r="L65">
        <v>737.64099999999905</v>
      </c>
      <c r="M65">
        <v>16667.875</v>
      </c>
      <c r="N65">
        <v>0</v>
      </c>
      <c r="O65">
        <v>13648.062</v>
      </c>
      <c r="P65">
        <v>1</v>
      </c>
      <c r="Q65">
        <v>16813.843000000001</v>
      </c>
      <c r="R65">
        <v>145.96799999999899</v>
      </c>
      <c r="S65">
        <v>17233.409</v>
      </c>
      <c r="T65">
        <v>0</v>
      </c>
      <c r="U65">
        <v>12981.093000000001</v>
      </c>
      <c r="V65">
        <v>1</v>
      </c>
      <c r="W65">
        <v>17426.386999999999</v>
      </c>
      <c r="X65">
        <v>192.97800000000001</v>
      </c>
      <c r="Y65">
        <v>16221.359</v>
      </c>
      <c r="Z65">
        <v>0</v>
      </c>
      <c r="AA65">
        <v>13701.093999999999</v>
      </c>
      <c r="AB65">
        <v>0</v>
      </c>
      <c r="AC65">
        <v>16319.203</v>
      </c>
      <c r="AD65">
        <v>97.843999999999895</v>
      </c>
      <c r="AE65">
        <v>15912.181</v>
      </c>
      <c r="AF65">
        <v>0</v>
      </c>
      <c r="AG65">
        <v>12839.156999999999</v>
      </c>
      <c r="AH65">
        <v>0</v>
      </c>
      <c r="AI65">
        <v>16143.681</v>
      </c>
      <c r="AJ65">
        <v>231.5</v>
      </c>
      <c r="AK65">
        <v>14414.539000000001</v>
      </c>
      <c r="AL65">
        <v>473.46699999999902</v>
      </c>
      <c r="AM65">
        <v>11279.13</v>
      </c>
      <c r="AN65">
        <v>0</v>
      </c>
      <c r="AO65">
        <v>14661.255999999999</v>
      </c>
      <c r="AP65">
        <v>246.71699999999899</v>
      </c>
      <c r="AQ65">
        <v>17224.789000000001</v>
      </c>
      <c r="AR65">
        <v>0</v>
      </c>
      <c r="AS65">
        <v>13824.714</v>
      </c>
      <c r="AT65">
        <v>0</v>
      </c>
      <c r="AU65">
        <v>17454.507000000001</v>
      </c>
      <c r="AV65">
        <v>229.71799999999899</v>
      </c>
      <c r="AW65">
        <v>21778.973000000002</v>
      </c>
      <c r="AX65">
        <v>0</v>
      </c>
      <c r="AY65">
        <v>15012.200999999999</v>
      </c>
      <c r="AZ65">
        <v>0</v>
      </c>
      <c r="BA65">
        <v>21809.002</v>
      </c>
      <c r="BB65">
        <v>30.0289999999999</v>
      </c>
      <c r="BC65">
        <v>18898.419999999998</v>
      </c>
      <c r="BD65">
        <v>0</v>
      </c>
      <c r="BE65">
        <v>13398.201999999999</v>
      </c>
      <c r="BF65">
        <v>1</v>
      </c>
      <c r="BG65">
        <v>19104.322</v>
      </c>
      <c r="BH65">
        <v>205.90199999999899</v>
      </c>
    </row>
    <row r="66" spans="1:60" x14ac:dyDescent="0.25">
      <c r="A66" s="6">
        <v>18890.09</v>
      </c>
      <c r="B66">
        <v>0</v>
      </c>
      <c r="C66" s="71">
        <v>15005.145</v>
      </c>
      <c r="D66">
        <v>0</v>
      </c>
      <c r="E66">
        <v>19067.235000000001</v>
      </c>
      <c r="F66">
        <v>177.14499999999899</v>
      </c>
      <c r="G66">
        <v>16903.427</v>
      </c>
      <c r="H66">
        <v>0</v>
      </c>
      <c r="I66">
        <v>12890.016</v>
      </c>
      <c r="J66">
        <v>1</v>
      </c>
      <c r="K66">
        <v>17187.736000000001</v>
      </c>
      <c r="L66">
        <v>284.308999999999</v>
      </c>
      <c r="M66">
        <v>16931.062000000002</v>
      </c>
      <c r="N66">
        <v>0</v>
      </c>
      <c r="O66">
        <v>14042.959000000001</v>
      </c>
      <c r="P66">
        <v>0</v>
      </c>
      <c r="Q66">
        <v>17347.689999999999</v>
      </c>
      <c r="R66">
        <v>416.62799999999902</v>
      </c>
      <c r="S66">
        <v>17617.775000000001</v>
      </c>
      <c r="T66">
        <v>0</v>
      </c>
      <c r="U66">
        <v>13085.06</v>
      </c>
      <c r="V66">
        <v>0</v>
      </c>
      <c r="W66">
        <v>18017.305</v>
      </c>
      <c r="X66">
        <v>399.52999999999901</v>
      </c>
      <c r="Y66">
        <v>16510.151999999998</v>
      </c>
      <c r="Z66">
        <v>0</v>
      </c>
      <c r="AA66">
        <v>13799.143</v>
      </c>
      <c r="AB66">
        <v>1</v>
      </c>
      <c r="AC66">
        <v>16987.471000000001</v>
      </c>
      <c r="AD66">
        <v>477.31899999999899</v>
      </c>
      <c r="AE66">
        <v>16182.656999999999</v>
      </c>
      <c r="AF66">
        <v>0</v>
      </c>
      <c r="AG66">
        <v>12994.169</v>
      </c>
      <c r="AH66">
        <v>1</v>
      </c>
      <c r="AI66">
        <v>16654.228999999999</v>
      </c>
      <c r="AJ66">
        <v>471.572</v>
      </c>
      <c r="AK66">
        <v>14661.255999999999</v>
      </c>
      <c r="AL66">
        <v>38.872999999999898</v>
      </c>
      <c r="AM66">
        <v>11651.618</v>
      </c>
      <c r="AN66">
        <v>0</v>
      </c>
      <c r="AO66">
        <v>14726.397999999999</v>
      </c>
      <c r="AP66">
        <v>65.141999999999896</v>
      </c>
      <c r="AQ66">
        <v>17484.275000000001</v>
      </c>
      <c r="AR66">
        <v>0</v>
      </c>
      <c r="AS66">
        <v>13924.619000000001</v>
      </c>
      <c r="AT66">
        <v>1</v>
      </c>
      <c r="AU66">
        <v>17582.445</v>
      </c>
      <c r="AV66">
        <v>98.169999999999902</v>
      </c>
      <c r="AW66">
        <v>21866.647000000001</v>
      </c>
      <c r="AX66">
        <v>0</v>
      </c>
      <c r="AY66">
        <v>15104.307000000001</v>
      </c>
      <c r="AZ66">
        <v>1</v>
      </c>
      <c r="BA66">
        <v>22061.828000000001</v>
      </c>
      <c r="BB66">
        <v>195.18099999999899</v>
      </c>
      <c r="BC66">
        <v>19111.05</v>
      </c>
      <c r="BD66">
        <v>0</v>
      </c>
      <c r="BE66">
        <v>14231.569</v>
      </c>
      <c r="BF66">
        <v>0</v>
      </c>
      <c r="BG66">
        <v>19628.464</v>
      </c>
      <c r="BH66">
        <v>517.41399999999896</v>
      </c>
    </row>
    <row r="67" spans="1:60" x14ac:dyDescent="0.25">
      <c r="A67" s="6">
        <v>19129.315999999999</v>
      </c>
      <c r="B67">
        <v>0</v>
      </c>
      <c r="C67" s="71">
        <v>15122.376</v>
      </c>
      <c r="D67">
        <v>0</v>
      </c>
      <c r="E67">
        <v>19263.652999999998</v>
      </c>
      <c r="F67">
        <v>134.33699999999899</v>
      </c>
      <c r="G67">
        <v>17198.829000000002</v>
      </c>
      <c r="H67">
        <v>0</v>
      </c>
      <c r="I67">
        <v>12960.299000000001</v>
      </c>
      <c r="J67">
        <v>0</v>
      </c>
      <c r="K67">
        <v>18237.486000000001</v>
      </c>
      <c r="L67">
        <v>1038.6569999999899</v>
      </c>
      <c r="M67">
        <v>17347.689999999999</v>
      </c>
      <c r="N67">
        <v>99.890999999999906</v>
      </c>
      <c r="O67">
        <v>14048.823</v>
      </c>
      <c r="P67">
        <v>1</v>
      </c>
      <c r="Q67">
        <v>17501.348999999998</v>
      </c>
      <c r="R67">
        <v>153.658999999999</v>
      </c>
      <c r="S67">
        <v>18101.107</v>
      </c>
      <c r="T67">
        <v>0</v>
      </c>
      <c r="U67">
        <v>13096.004000000001</v>
      </c>
      <c r="V67">
        <v>1</v>
      </c>
      <c r="W67">
        <v>18156.86</v>
      </c>
      <c r="X67">
        <v>55.753</v>
      </c>
      <c r="Y67">
        <v>16987.471000000001</v>
      </c>
      <c r="Z67">
        <v>452.971</v>
      </c>
      <c r="AA67">
        <v>14122.016</v>
      </c>
      <c r="AB67">
        <v>0</v>
      </c>
      <c r="AC67">
        <v>17618.187999999998</v>
      </c>
      <c r="AD67">
        <v>630.71699999999896</v>
      </c>
      <c r="AE67">
        <v>16960.243999999999</v>
      </c>
      <c r="AF67">
        <v>0</v>
      </c>
      <c r="AG67">
        <v>13020.088</v>
      </c>
      <c r="AH67">
        <v>0</v>
      </c>
      <c r="AI67">
        <v>17298.744999999999</v>
      </c>
      <c r="AJ67">
        <v>338.50099999999901</v>
      </c>
      <c r="AK67">
        <v>14726.397999999999</v>
      </c>
      <c r="AL67">
        <v>45.718999999999902</v>
      </c>
      <c r="AM67">
        <v>11794.343000000001</v>
      </c>
      <c r="AN67">
        <v>0</v>
      </c>
      <c r="AO67">
        <v>14840.127</v>
      </c>
      <c r="AP67">
        <v>113.728999999999</v>
      </c>
      <c r="AQ67">
        <v>17686.205000000002</v>
      </c>
      <c r="AR67">
        <v>0</v>
      </c>
      <c r="AS67">
        <v>13973.025</v>
      </c>
      <c r="AT67">
        <v>0</v>
      </c>
      <c r="AU67">
        <v>17901.010999999999</v>
      </c>
      <c r="AV67">
        <v>214.80599999999899</v>
      </c>
      <c r="AW67">
        <v>22061.828000000001</v>
      </c>
      <c r="AX67">
        <v>116.600999999999</v>
      </c>
      <c r="AY67">
        <v>15486.77</v>
      </c>
      <c r="AZ67">
        <v>0</v>
      </c>
      <c r="BA67">
        <v>22386.022000000001</v>
      </c>
      <c r="BB67">
        <v>324.19399999999899</v>
      </c>
      <c r="BC67">
        <v>19637.195</v>
      </c>
      <c r="BD67">
        <v>0</v>
      </c>
      <c r="BE67">
        <v>14272.367</v>
      </c>
      <c r="BF67">
        <v>1</v>
      </c>
      <c r="BG67">
        <v>19843.981</v>
      </c>
      <c r="BH67">
        <v>206.786</v>
      </c>
    </row>
    <row r="68" spans="1:60" x14ac:dyDescent="0.25">
      <c r="A68" s="6">
        <v>19272.185000000001</v>
      </c>
      <c r="B68">
        <v>0</v>
      </c>
      <c r="C68" s="71">
        <v>15256.083000000001</v>
      </c>
      <c r="D68">
        <v>1</v>
      </c>
      <c r="E68">
        <v>19325.664000000001</v>
      </c>
      <c r="F68">
        <v>53.4789999999999</v>
      </c>
      <c r="G68">
        <v>18237.486000000001</v>
      </c>
      <c r="H68">
        <v>817.91599999999903</v>
      </c>
      <c r="I68">
        <v>13037.337</v>
      </c>
      <c r="J68">
        <v>1</v>
      </c>
      <c r="K68">
        <v>18381.468000000001</v>
      </c>
      <c r="L68">
        <v>143.981999999999</v>
      </c>
      <c r="M68">
        <v>17610.371999999999</v>
      </c>
      <c r="N68">
        <v>0</v>
      </c>
      <c r="O68">
        <v>14308.111000000001</v>
      </c>
      <c r="P68">
        <v>0</v>
      </c>
      <c r="Q68">
        <v>17704.921999999999</v>
      </c>
      <c r="R68">
        <v>94.549999999999898</v>
      </c>
      <c r="S68">
        <v>18180.661</v>
      </c>
      <c r="T68">
        <v>0</v>
      </c>
      <c r="U68">
        <v>13144.582</v>
      </c>
      <c r="V68">
        <v>0</v>
      </c>
      <c r="W68">
        <v>18740.504000000001</v>
      </c>
      <c r="X68">
        <v>559.84299999999905</v>
      </c>
      <c r="Y68">
        <v>17636.012999999999</v>
      </c>
      <c r="Z68">
        <v>0</v>
      </c>
      <c r="AA68">
        <v>14185.225</v>
      </c>
      <c r="AB68">
        <v>1</v>
      </c>
      <c r="AC68">
        <v>18158.116999999998</v>
      </c>
      <c r="AD68">
        <v>522.10400000000004</v>
      </c>
      <c r="AE68">
        <v>17344.29</v>
      </c>
      <c r="AF68">
        <v>0</v>
      </c>
      <c r="AG68">
        <v>13064.200999999999</v>
      </c>
      <c r="AH68">
        <v>1</v>
      </c>
      <c r="AI68">
        <v>17528.474999999999</v>
      </c>
      <c r="AJ68">
        <v>184.185</v>
      </c>
      <c r="AK68">
        <v>14840.127</v>
      </c>
      <c r="AL68">
        <v>74.149000000000001</v>
      </c>
      <c r="AM68">
        <v>12132.772999999999</v>
      </c>
      <c r="AN68">
        <v>0</v>
      </c>
      <c r="AO68">
        <v>14883.602999999999</v>
      </c>
      <c r="AP68">
        <v>43.4759999999999</v>
      </c>
      <c r="AQ68">
        <v>18046.981</v>
      </c>
      <c r="AR68">
        <v>0</v>
      </c>
      <c r="AS68">
        <v>14007.906999999999</v>
      </c>
      <c r="AT68">
        <v>1</v>
      </c>
      <c r="AU68">
        <v>18345.030999999999</v>
      </c>
      <c r="AV68">
        <v>298.04999999999899</v>
      </c>
      <c r="AW68">
        <v>22424.757000000001</v>
      </c>
      <c r="AX68">
        <v>0</v>
      </c>
      <c r="AY68">
        <v>15536.703</v>
      </c>
      <c r="AZ68">
        <v>1</v>
      </c>
      <c r="BA68">
        <v>23607.761999999999</v>
      </c>
      <c r="BB68">
        <v>1183.0050000000001</v>
      </c>
      <c r="BC68">
        <v>19843.981</v>
      </c>
      <c r="BD68">
        <v>115.63999999999901</v>
      </c>
      <c r="BE68">
        <v>14343.796</v>
      </c>
      <c r="BF68">
        <v>0</v>
      </c>
      <c r="BG68">
        <v>20014.381000000001</v>
      </c>
      <c r="BH68">
        <v>170.39999999999901</v>
      </c>
    </row>
    <row r="69" spans="1:60" x14ac:dyDescent="0.25">
      <c r="A69" s="6">
        <v>19355.315999999999</v>
      </c>
      <c r="B69">
        <v>0</v>
      </c>
      <c r="C69" s="71">
        <v>15857.673000000001</v>
      </c>
      <c r="D69">
        <v>0</v>
      </c>
      <c r="E69">
        <v>19955.507000000001</v>
      </c>
      <c r="F69">
        <v>600.19100000000003</v>
      </c>
      <c r="G69">
        <v>18443.600999999999</v>
      </c>
      <c r="H69">
        <v>0</v>
      </c>
      <c r="I69">
        <v>13248.344999999999</v>
      </c>
      <c r="J69">
        <v>0</v>
      </c>
      <c r="K69">
        <v>19437.792000000001</v>
      </c>
      <c r="L69">
        <v>994.19100000000003</v>
      </c>
      <c r="M69">
        <v>17792.004000000001</v>
      </c>
      <c r="N69">
        <v>0</v>
      </c>
      <c r="O69">
        <v>14421.232</v>
      </c>
      <c r="P69">
        <v>0</v>
      </c>
      <c r="Q69">
        <v>17946.633000000002</v>
      </c>
      <c r="R69">
        <v>154.628999999999</v>
      </c>
      <c r="S69">
        <v>18740.504000000001</v>
      </c>
      <c r="T69">
        <v>191.16899999999899</v>
      </c>
      <c r="U69">
        <v>13233.771000000001</v>
      </c>
      <c r="V69">
        <v>1</v>
      </c>
      <c r="W69">
        <v>18799.157999999999</v>
      </c>
      <c r="X69">
        <v>58.653999999999897</v>
      </c>
      <c r="Y69">
        <v>18220.505000000001</v>
      </c>
      <c r="Z69">
        <v>0</v>
      </c>
      <c r="AA69">
        <v>14331.732</v>
      </c>
      <c r="AB69">
        <v>0</v>
      </c>
      <c r="AC69">
        <v>18341.792000000001</v>
      </c>
      <c r="AD69">
        <v>121.28700000000001</v>
      </c>
      <c r="AE69">
        <v>17572.387999999999</v>
      </c>
      <c r="AF69">
        <v>0</v>
      </c>
      <c r="AG69">
        <v>13550.038</v>
      </c>
      <c r="AH69">
        <v>0</v>
      </c>
      <c r="AI69">
        <v>17606.062999999998</v>
      </c>
      <c r="AJ69">
        <v>33.674999999999898</v>
      </c>
      <c r="AK69">
        <v>14891.04</v>
      </c>
      <c r="AL69">
        <v>0</v>
      </c>
      <c r="AM69">
        <v>12352.341</v>
      </c>
      <c r="AN69">
        <v>0</v>
      </c>
      <c r="AO69">
        <v>15256.173000000001</v>
      </c>
      <c r="AP69">
        <v>365.13299999999902</v>
      </c>
      <c r="AQ69">
        <v>18345.030999999999</v>
      </c>
      <c r="AR69">
        <v>77.697000000000003</v>
      </c>
      <c r="AS69">
        <v>14158.14</v>
      </c>
      <c r="AT69">
        <v>0</v>
      </c>
      <c r="AU69">
        <v>18850.471000000001</v>
      </c>
      <c r="AV69">
        <v>505.43999999999897</v>
      </c>
      <c r="AW69">
        <v>23607.761999999999</v>
      </c>
      <c r="AX69">
        <v>777.06399999999906</v>
      </c>
      <c r="AY69">
        <v>16408.633000000002</v>
      </c>
      <c r="AZ69">
        <v>0</v>
      </c>
      <c r="BA69">
        <v>23919.665000000001</v>
      </c>
      <c r="BB69">
        <v>311.90300000000002</v>
      </c>
      <c r="BC69">
        <v>20021.308000000001</v>
      </c>
      <c r="BD69">
        <v>0</v>
      </c>
      <c r="BE69">
        <v>14402.987999999999</v>
      </c>
      <c r="BF69">
        <v>0</v>
      </c>
      <c r="BG69">
        <v>20196.253000000001</v>
      </c>
      <c r="BH69">
        <v>174.944999999999</v>
      </c>
    </row>
    <row r="70" spans="1:60" x14ac:dyDescent="0.25">
      <c r="A70" s="6">
        <v>19955.507000000001</v>
      </c>
      <c r="B70">
        <v>253.236999999999</v>
      </c>
      <c r="C70" s="71">
        <v>16242.88</v>
      </c>
      <c r="D70">
        <v>0</v>
      </c>
      <c r="E70">
        <v>20142.965</v>
      </c>
      <c r="F70">
        <v>187.457999999999</v>
      </c>
      <c r="G70">
        <v>19437.792000000001</v>
      </c>
      <c r="H70">
        <v>264.62</v>
      </c>
      <c r="I70">
        <v>13249.076999999999</v>
      </c>
      <c r="J70">
        <v>1</v>
      </c>
      <c r="K70">
        <v>19875.984</v>
      </c>
      <c r="L70">
        <v>438.19200000000001</v>
      </c>
      <c r="M70">
        <v>18072.841</v>
      </c>
      <c r="N70">
        <v>0</v>
      </c>
      <c r="O70">
        <v>14553.689</v>
      </c>
      <c r="P70">
        <v>1</v>
      </c>
      <c r="Q70">
        <v>18202.781999999999</v>
      </c>
      <c r="R70">
        <v>129.94099999999901</v>
      </c>
      <c r="S70">
        <v>18799.157999999999</v>
      </c>
      <c r="T70">
        <v>31.1739999999999</v>
      </c>
      <c r="U70">
        <v>13571.428</v>
      </c>
      <c r="V70">
        <v>0</v>
      </c>
      <c r="W70">
        <v>18946.115000000002</v>
      </c>
      <c r="X70">
        <v>146.956999999999</v>
      </c>
      <c r="Y70">
        <v>18341.792000000001</v>
      </c>
      <c r="Z70">
        <v>21.720999999999901</v>
      </c>
      <c r="AA70">
        <v>14339.593999999999</v>
      </c>
      <c r="AB70">
        <v>1</v>
      </c>
      <c r="AC70">
        <v>18397.394</v>
      </c>
      <c r="AD70">
        <v>55.601999999999897</v>
      </c>
      <c r="AE70">
        <v>17700.901000000002</v>
      </c>
      <c r="AF70">
        <v>0</v>
      </c>
      <c r="AG70">
        <v>13604.661</v>
      </c>
      <c r="AH70">
        <v>1</v>
      </c>
      <c r="AI70">
        <v>17910.811000000002</v>
      </c>
      <c r="AJ70">
        <v>209.909999999999</v>
      </c>
      <c r="AK70">
        <v>15268.421</v>
      </c>
      <c r="AL70">
        <v>0</v>
      </c>
      <c r="AM70">
        <v>12527.194</v>
      </c>
      <c r="AN70">
        <v>1</v>
      </c>
      <c r="AO70">
        <v>15392.475</v>
      </c>
      <c r="AP70">
        <v>124.054</v>
      </c>
      <c r="AQ70">
        <v>18850.471000000001</v>
      </c>
      <c r="AR70">
        <v>245.05099999999899</v>
      </c>
      <c r="AS70">
        <v>14158.195</v>
      </c>
      <c r="AT70">
        <v>1</v>
      </c>
      <c r="AU70">
        <v>19350.165000000001</v>
      </c>
      <c r="AV70">
        <v>499.69399999999899</v>
      </c>
      <c r="AW70">
        <v>24004.757000000001</v>
      </c>
      <c r="AX70">
        <v>0</v>
      </c>
      <c r="AY70">
        <v>16591.374</v>
      </c>
      <c r="AZ70">
        <v>0</v>
      </c>
      <c r="BA70">
        <v>24385.995999999999</v>
      </c>
      <c r="BB70">
        <v>381.23899999999901</v>
      </c>
      <c r="BC70">
        <v>20196.253000000001</v>
      </c>
      <c r="BD70">
        <v>30.9679999999999</v>
      </c>
      <c r="BE70">
        <v>14548.004999999999</v>
      </c>
      <c r="BF70">
        <v>0</v>
      </c>
      <c r="BG70">
        <v>20399.957999999999</v>
      </c>
      <c r="BH70">
        <v>203.70499999999899</v>
      </c>
    </row>
    <row r="71" spans="1:60" x14ac:dyDescent="0.25">
      <c r="A71" s="6">
        <v>20142.965</v>
      </c>
      <c r="B71">
        <v>15.777999999999899</v>
      </c>
      <c r="C71" s="71">
        <v>16415.179</v>
      </c>
      <c r="D71">
        <v>0</v>
      </c>
      <c r="E71">
        <v>20297.384999999998</v>
      </c>
      <c r="F71">
        <v>154.41999999999899</v>
      </c>
      <c r="G71">
        <v>19875.984</v>
      </c>
      <c r="H71">
        <v>7.1449999999999898</v>
      </c>
      <c r="I71">
        <v>13408.18</v>
      </c>
      <c r="J71">
        <v>2</v>
      </c>
      <c r="K71">
        <v>20008.507000000001</v>
      </c>
      <c r="L71">
        <v>132.522999999999</v>
      </c>
      <c r="M71">
        <v>18213.739000000001</v>
      </c>
      <c r="N71">
        <v>0</v>
      </c>
      <c r="O71">
        <v>14713.565000000001</v>
      </c>
      <c r="P71">
        <v>0</v>
      </c>
      <c r="Q71">
        <v>18475.865000000002</v>
      </c>
      <c r="R71">
        <v>262.12599999999901</v>
      </c>
      <c r="S71">
        <v>18969.616000000002</v>
      </c>
      <c r="T71">
        <v>0</v>
      </c>
      <c r="U71">
        <v>13744.787</v>
      </c>
      <c r="V71">
        <v>1</v>
      </c>
      <c r="W71">
        <v>19091.857</v>
      </c>
      <c r="X71">
        <v>122.240999999999</v>
      </c>
      <c r="Y71">
        <v>18397.394</v>
      </c>
      <c r="Z71">
        <v>23.838999999999899</v>
      </c>
      <c r="AA71">
        <v>14627.102000000001</v>
      </c>
      <c r="AB71">
        <v>0</v>
      </c>
      <c r="AC71">
        <v>18464.523000000001</v>
      </c>
      <c r="AD71">
        <v>67.128999999999905</v>
      </c>
      <c r="AE71">
        <v>17941.686000000002</v>
      </c>
      <c r="AF71">
        <v>0</v>
      </c>
      <c r="AG71">
        <v>13888.289000000001</v>
      </c>
      <c r="AH71">
        <v>0</v>
      </c>
      <c r="AI71">
        <v>18132.144</v>
      </c>
      <c r="AJ71">
        <v>190.457999999999</v>
      </c>
      <c r="AK71">
        <v>15392.475</v>
      </c>
      <c r="AL71">
        <v>92.751000000000005</v>
      </c>
      <c r="AM71">
        <v>12528.976000000001</v>
      </c>
      <c r="AN71">
        <v>0</v>
      </c>
      <c r="AO71">
        <v>15634.072</v>
      </c>
      <c r="AP71">
        <v>241.59699999999901</v>
      </c>
      <c r="AQ71">
        <v>19350.165000000001</v>
      </c>
      <c r="AR71">
        <v>445.82899999999898</v>
      </c>
      <c r="AS71">
        <v>14387.75</v>
      </c>
      <c r="AT71">
        <v>0</v>
      </c>
      <c r="AU71">
        <v>19527.526000000002</v>
      </c>
      <c r="AV71">
        <v>177.360999999999</v>
      </c>
      <c r="AW71">
        <v>24385.995999999999</v>
      </c>
      <c r="AX71">
        <v>277.49299999999897</v>
      </c>
      <c r="AY71">
        <v>16876.028999999999</v>
      </c>
      <c r="AZ71">
        <v>0</v>
      </c>
      <c r="BA71">
        <v>24459.045999999998</v>
      </c>
      <c r="BB71">
        <v>73.049999999999898</v>
      </c>
      <c r="BC71">
        <v>20399.957999999999</v>
      </c>
      <c r="BD71">
        <v>132.700999999999</v>
      </c>
      <c r="BE71">
        <v>14656.66</v>
      </c>
      <c r="BF71">
        <v>1</v>
      </c>
      <c r="BG71">
        <v>21600.537</v>
      </c>
      <c r="BH71">
        <v>1200.5789999999899</v>
      </c>
    </row>
    <row r="72" spans="1:60" x14ac:dyDescent="0.25">
      <c r="A72" s="6">
        <v>20297.636999999999</v>
      </c>
      <c r="B72">
        <v>0</v>
      </c>
      <c r="C72" s="71">
        <v>16761.109</v>
      </c>
      <c r="D72">
        <v>0</v>
      </c>
      <c r="E72">
        <v>20418.493999999999</v>
      </c>
      <c r="F72">
        <v>120.856999999999</v>
      </c>
      <c r="G72">
        <v>20012</v>
      </c>
      <c r="H72">
        <v>0</v>
      </c>
      <c r="I72">
        <v>13580.892</v>
      </c>
      <c r="J72">
        <v>1</v>
      </c>
      <c r="K72">
        <v>20288.260999999999</v>
      </c>
      <c r="L72">
        <v>276.260999999999</v>
      </c>
      <c r="M72">
        <v>18475.865000000002</v>
      </c>
      <c r="N72">
        <v>247.38999999999899</v>
      </c>
      <c r="O72">
        <v>14926.596</v>
      </c>
      <c r="P72">
        <v>0</v>
      </c>
      <c r="Q72">
        <v>18701.741000000002</v>
      </c>
      <c r="R72">
        <v>225.87599999999901</v>
      </c>
      <c r="S72">
        <v>19152.296999999999</v>
      </c>
      <c r="T72">
        <v>0</v>
      </c>
      <c r="U72">
        <v>13776.968000000001</v>
      </c>
      <c r="V72">
        <v>0</v>
      </c>
      <c r="W72">
        <v>19229.864000000001</v>
      </c>
      <c r="X72">
        <v>77.566999999999894</v>
      </c>
      <c r="Y72">
        <v>18527.771000000001</v>
      </c>
      <c r="Z72">
        <v>0</v>
      </c>
      <c r="AA72">
        <v>14938.996999999999</v>
      </c>
      <c r="AB72">
        <v>1</v>
      </c>
      <c r="AC72">
        <v>19171.742999999999</v>
      </c>
      <c r="AD72">
        <v>643.97199999999896</v>
      </c>
      <c r="AE72">
        <v>18133.011999999999</v>
      </c>
      <c r="AF72">
        <v>0</v>
      </c>
      <c r="AG72">
        <v>13963.272000000001</v>
      </c>
      <c r="AH72">
        <v>1</v>
      </c>
      <c r="AI72">
        <v>18606.439999999999</v>
      </c>
      <c r="AJ72">
        <v>473.42799999999897</v>
      </c>
      <c r="AK72">
        <v>15634.072</v>
      </c>
      <c r="AL72">
        <v>160.44999999999899</v>
      </c>
      <c r="AM72">
        <v>12807.114</v>
      </c>
      <c r="AN72">
        <v>0</v>
      </c>
      <c r="AO72">
        <v>15670.911</v>
      </c>
      <c r="AP72">
        <v>36.838999999999899</v>
      </c>
      <c r="AQ72">
        <v>19565.631000000001</v>
      </c>
      <c r="AR72">
        <v>0</v>
      </c>
      <c r="AS72">
        <v>14407.343000000001</v>
      </c>
      <c r="AT72">
        <v>1</v>
      </c>
      <c r="AU72">
        <v>19655.761999999999</v>
      </c>
      <c r="AV72">
        <v>90.131</v>
      </c>
      <c r="AW72">
        <v>24477.445</v>
      </c>
      <c r="AX72">
        <v>0</v>
      </c>
      <c r="AY72">
        <v>16950.884999999998</v>
      </c>
      <c r="AZ72">
        <v>0</v>
      </c>
      <c r="BA72">
        <v>24804.616999999998</v>
      </c>
      <c r="BB72">
        <v>327.17200000000003</v>
      </c>
      <c r="BC72">
        <v>21600.537</v>
      </c>
      <c r="BD72">
        <v>784.09699999999896</v>
      </c>
      <c r="BE72">
        <v>14869.403</v>
      </c>
      <c r="BF72">
        <v>0</v>
      </c>
      <c r="BG72">
        <v>21773.792000000001</v>
      </c>
      <c r="BH72">
        <v>173.254999999999</v>
      </c>
    </row>
    <row r="73" spans="1:60" x14ac:dyDescent="0.25">
      <c r="A73" s="6">
        <v>20418.493999999999</v>
      </c>
      <c r="B73">
        <v>92.790999999999897</v>
      </c>
      <c r="C73" s="71">
        <v>16994</v>
      </c>
      <c r="D73">
        <v>0</v>
      </c>
      <c r="E73">
        <v>20470.287</v>
      </c>
      <c r="F73">
        <v>51.7929999999999</v>
      </c>
      <c r="G73">
        <v>20288.260999999999</v>
      </c>
      <c r="H73">
        <v>182.378999999999</v>
      </c>
      <c r="I73">
        <v>13759.455</v>
      </c>
      <c r="J73">
        <v>0</v>
      </c>
      <c r="K73">
        <v>20435.065999999999</v>
      </c>
      <c r="L73">
        <v>146.80500000000001</v>
      </c>
      <c r="M73">
        <v>18701.741000000002</v>
      </c>
      <c r="N73">
        <v>161.039999999999</v>
      </c>
      <c r="O73">
        <v>15036.793</v>
      </c>
      <c r="P73">
        <v>1</v>
      </c>
      <c r="Q73">
        <v>18806.655999999999</v>
      </c>
      <c r="R73">
        <v>104.914999999999</v>
      </c>
      <c r="S73">
        <v>19233.366000000002</v>
      </c>
      <c r="T73">
        <v>0</v>
      </c>
      <c r="U73">
        <v>13788.169</v>
      </c>
      <c r="V73">
        <v>1</v>
      </c>
      <c r="W73">
        <v>19396.877</v>
      </c>
      <c r="X73">
        <v>163.510999999999</v>
      </c>
      <c r="Y73">
        <v>19171.742999999999</v>
      </c>
      <c r="Z73">
        <v>531.22299999999905</v>
      </c>
      <c r="AA73">
        <v>15090.946</v>
      </c>
      <c r="AB73">
        <v>0</v>
      </c>
      <c r="AC73">
        <v>19256.97</v>
      </c>
      <c r="AD73">
        <v>85.227000000000004</v>
      </c>
      <c r="AE73">
        <v>18606.439999999999</v>
      </c>
      <c r="AF73">
        <v>59.646000000000001</v>
      </c>
      <c r="AG73">
        <v>14300.251</v>
      </c>
      <c r="AH73">
        <v>0</v>
      </c>
      <c r="AI73">
        <v>18651.478999999999</v>
      </c>
      <c r="AJ73">
        <v>45.039000000000001</v>
      </c>
      <c r="AK73">
        <v>15687.97</v>
      </c>
      <c r="AL73">
        <v>0</v>
      </c>
      <c r="AM73">
        <v>13082.355</v>
      </c>
      <c r="AN73">
        <v>1</v>
      </c>
      <c r="AO73">
        <v>15779.43</v>
      </c>
      <c r="AP73">
        <v>91.459999999999894</v>
      </c>
      <c r="AQ73">
        <v>19676.165000000001</v>
      </c>
      <c r="AR73">
        <v>0</v>
      </c>
      <c r="AS73">
        <v>14584.677</v>
      </c>
      <c r="AT73">
        <v>0</v>
      </c>
      <c r="AU73">
        <v>19848.870999999999</v>
      </c>
      <c r="AV73">
        <v>172.70599999999899</v>
      </c>
      <c r="AW73">
        <v>25334.617999999999</v>
      </c>
      <c r="AX73">
        <v>0</v>
      </c>
      <c r="AY73">
        <v>17241.241000000002</v>
      </c>
      <c r="AZ73">
        <v>1</v>
      </c>
      <c r="BA73">
        <v>25688.063999999998</v>
      </c>
      <c r="BB73">
        <v>353.44600000000003</v>
      </c>
      <c r="BC73">
        <v>21774.082999999999</v>
      </c>
      <c r="BD73">
        <v>0</v>
      </c>
      <c r="BE73">
        <v>14963.875</v>
      </c>
      <c r="BF73">
        <v>1</v>
      </c>
      <c r="BG73">
        <v>22285.292000000001</v>
      </c>
      <c r="BH73">
        <v>511.20899999999898</v>
      </c>
    </row>
    <row r="74" spans="1:60" x14ac:dyDescent="0.25">
      <c r="A74" s="6">
        <v>20521.822</v>
      </c>
      <c r="B74" s="6">
        <v>0</v>
      </c>
      <c r="C74" s="71">
        <v>17177.839</v>
      </c>
      <c r="D74">
        <v>0</v>
      </c>
      <c r="E74">
        <v>20642.364000000001</v>
      </c>
      <c r="F74" s="6">
        <v>120.542</v>
      </c>
      <c r="G74">
        <v>20540.494999999999</v>
      </c>
      <c r="H74" s="6">
        <v>0</v>
      </c>
      <c r="I74" s="6">
        <v>13781.826999999999</v>
      </c>
      <c r="J74" s="6">
        <v>1</v>
      </c>
      <c r="K74">
        <v>20811.78</v>
      </c>
      <c r="L74" s="6">
        <v>271.284999999999</v>
      </c>
      <c r="M74">
        <v>18806.655999999999</v>
      </c>
      <c r="N74" s="6">
        <v>35.674999999999898</v>
      </c>
      <c r="O74" s="6">
        <v>15049.056</v>
      </c>
      <c r="P74" s="6">
        <v>0</v>
      </c>
      <c r="Q74">
        <v>19101.286</v>
      </c>
      <c r="R74" s="6">
        <v>294.62999999999897</v>
      </c>
      <c r="S74">
        <v>19485.011999999999</v>
      </c>
      <c r="T74" s="6">
        <v>0</v>
      </c>
      <c r="U74" s="6">
        <v>13807.989</v>
      </c>
      <c r="V74" s="6">
        <v>0</v>
      </c>
      <c r="W74">
        <v>19757.521000000001</v>
      </c>
      <c r="X74" s="6">
        <v>272.50900000000001</v>
      </c>
      <c r="Y74">
        <v>19272.661</v>
      </c>
      <c r="Z74" s="6">
        <v>0</v>
      </c>
      <c r="AA74" s="6">
        <v>15249.619000000001</v>
      </c>
      <c r="AB74" s="6">
        <v>0</v>
      </c>
      <c r="AC74">
        <v>19402.057000000001</v>
      </c>
      <c r="AD74" s="6">
        <v>129.39599999999899</v>
      </c>
      <c r="AE74">
        <v>18708.544000000002</v>
      </c>
      <c r="AF74" s="6">
        <v>0</v>
      </c>
      <c r="AG74" s="6">
        <v>14623.718999999999</v>
      </c>
      <c r="AH74" s="6">
        <v>1</v>
      </c>
      <c r="AI74">
        <v>19206.457999999999</v>
      </c>
      <c r="AJ74" s="6">
        <v>497.91399999999902</v>
      </c>
      <c r="AK74">
        <v>15779.43</v>
      </c>
      <c r="AL74" s="6">
        <v>73.947000000000003</v>
      </c>
      <c r="AM74" s="6">
        <v>13087.285</v>
      </c>
      <c r="AN74" s="6">
        <v>0</v>
      </c>
      <c r="AO74">
        <v>16267.666999999999</v>
      </c>
      <c r="AP74" s="6">
        <v>488.236999999999</v>
      </c>
      <c r="AQ74">
        <v>19848.870999999999</v>
      </c>
      <c r="AR74" s="6">
        <v>114.081999999999</v>
      </c>
      <c r="AS74" s="6">
        <v>14648.6</v>
      </c>
      <c r="AT74" s="6">
        <v>1</v>
      </c>
      <c r="AU74">
        <v>20122.312000000002</v>
      </c>
      <c r="AV74" s="6">
        <v>273.44099999999901</v>
      </c>
      <c r="AW74">
        <v>25688.063999999998</v>
      </c>
      <c r="AX74" s="6">
        <v>343.70999999999901</v>
      </c>
      <c r="AY74" s="6">
        <v>17755.22</v>
      </c>
      <c r="AZ74" s="6">
        <v>0</v>
      </c>
      <c r="BA74">
        <v>26054.584999999999</v>
      </c>
      <c r="BB74" s="6">
        <v>366.52099999999899</v>
      </c>
      <c r="BC74">
        <v>22348.234</v>
      </c>
      <c r="BD74" s="6">
        <v>0</v>
      </c>
      <c r="BE74" s="6">
        <v>15085.337</v>
      </c>
      <c r="BF74" s="6">
        <v>0</v>
      </c>
      <c r="BG74">
        <v>22583.832999999999</v>
      </c>
      <c r="BH74" s="6">
        <v>235.59899999999899</v>
      </c>
    </row>
    <row r="75" spans="1:60" x14ac:dyDescent="0.25">
      <c r="A75" s="6">
        <v>20668.973000000002</v>
      </c>
      <c r="B75" s="6">
        <v>0</v>
      </c>
      <c r="C75" s="71">
        <v>17404.595000000001</v>
      </c>
      <c r="D75">
        <v>1</v>
      </c>
      <c r="E75">
        <v>20888.102999999999</v>
      </c>
      <c r="F75" s="6">
        <v>219.129999999999</v>
      </c>
      <c r="G75">
        <v>20811.78</v>
      </c>
      <c r="H75" s="6">
        <v>44.470999999999897</v>
      </c>
      <c r="I75" s="6">
        <v>13808.477999999999</v>
      </c>
      <c r="J75" s="6">
        <v>0</v>
      </c>
      <c r="K75">
        <v>20868.368999999999</v>
      </c>
      <c r="L75" s="6">
        <v>56.588999999999899</v>
      </c>
      <c r="M75">
        <v>19123.123</v>
      </c>
      <c r="N75" s="6">
        <v>0</v>
      </c>
      <c r="O75" s="6">
        <v>15145.482</v>
      </c>
      <c r="P75" s="6">
        <v>1</v>
      </c>
      <c r="Q75">
        <v>19194.263999999999</v>
      </c>
      <c r="R75" s="6">
        <v>71.140999999999906</v>
      </c>
      <c r="S75">
        <v>19801.384999999998</v>
      </c>
      <c r="T75" s="6">
        <v>0</v>
      </c>
      <c r="U75" s="6">
        <v>13835.287</v>
      </c>
      <c r="V75" s="6">
        <v>1</v>
      </c>
      <c r="W75">
        <v>19900.414000000001</v>
      </c>
      <c r="X75" s="6">
        <v>99.028999999999897</v>
      </c>
      <c r="Y75">
        <v>19433.025000000001</v>
      </c>
      <c r="Z75" s="6">
        <v>0</v>
      </c>
      <c r="AA75" s="6">
        <v>15276.905000000001</v>
      </c>
      <c r="AB75" s="6">
        <v>1</v>
      </c>
      <c r="AC75">
        <v>19505.792000000001</v>
      </c>
      <c r="AD75" s="6">
        <v>72.766999999999896</v>
      </c>
      <c r="AE75">
        <v>19206.457999999999</v>
      </c>
      <c r="AF75" s="6">
        <v>175.50899999999899</v>
      </c>
      <c r="AG75" s="6">
        <v>14641.877</v>
      </c>
      <c r="AH75" s="6">
        <v>0</v>
      </c>
      <c r="AI75">
        <v>19786.879000000001</v>
      </c>
      <c r="AJ75" s="6">
        <v>580.42100000000005</v>
      </c>
      <c r="AK75">
        <v>16374.91</v>
      </c>
      <c r="AL75" s="6">
        <v>0</v>
      </c>
      <c r="AM75" s="6">
        <v>13109.351000000001</v>
      </c>
      <c r="AN75" s="6">
        <v>1</v>
      </c>
      <c r="AO75">
        <v>16430.254000000001</v>
      </c>
      <c r="AP75" s="6">
        <v>55.343999999999902</v>
      </c>
      <c r="AQ75">
        <v>20122.312000000002</v>
      </c>
      <c r="AR75" s="6">
        <v>128.20400000000001</v>
      </c>
      <c r="AS75" s="6">
        <v>14847.523999999999</v>
      </c>
      <c r="AT75" s="6">
        <v>0</v>
      </c>
      <c r="AU75">
        <v>20156.058000000001</v>
      </c>
      <c r="AV75" s="6">
        <v>33.745999999999903</v>
      </c>
      <c r="AW75">
        <v>26072.364000000001</v>
      </c>
      <c r="AX75" s="6">
        <v>0</v>
      </c>
      <c r="AY75" s="6">
        <v>18255.351999999999</v>
      </c>
      <c r="AZ75" s="6">
        <v>0</v>
      </c>
      <c r="BA75">
        <v>26399.157999999999</v>
      </c>
      <c r="BB75" s="6">
        <v>326.79399999999902</v>
      </c>
      <c r="BC75">
        <v>22612.25</v>
      </c>
      <c r="BD75" s="6">
        <v>0</v>
      </c>
      <c r="BE75" s="6">
        <v>15175.54</v>
      </c>
      <c r="BF75" s="6">
        <v>1</v>
      </c>
      <c r="BG75">
        <v>22915.550999999999</v>
      </c>
      <c r="BH75" s="6">
        <v>303.30099999999902</v>
      </c>
    </row>
    <row r="76" spans="1:60" x14ac:dyDescent="0.25">
      <c r="A76" s="6">
        <v>20888.102999999999</v>
      </c>
      <c r="B76" s="6">
        <v>95.614000000000004</v>
      </c>
      <c r="C76" s="71">
        <v>17457.760999999999</v>
      </c>
      <c r="D76">
        <v>0</v>
      </c>
      <c r="E76">
        <v>20966.588</v>
      </c>
      <c r="F76" s="6">
        <v>78.4849999999999</v>
      </c>
      <c r="G76">
        <v>20913.386999999999</v>
      </c>
      <c r="H76" s="6">
        <v>0</v>
      </c>
      <c r="I76" s="6">
        <v>13818.825999999999</v>
      </c>
      <c r="J76" s="6">
        <v>1</v>
      </c>
      <c r="K76">
        <v>20960.449000000001</v>
      </c>
      <c r="L76" s="6">
        <v>47.061999999999898</v>
      </c>
      <c r="M76">
        <v>19204.672999999999</v>
      </c>
      <c r="N76" s="6">
        <v>0</v>
      </c>
      <c r="O76" s="6">
        <v>15877.066999999999</v>
      </c>
      <c r="P76" s="6">
        <v>0</v>
      </c>
      <c r="Q76">
        <v>19247.268</v>
      </c>
      <c r="R76" s="6">
        <v>42.594999999999899</v>
      </c>
      <c r="S76">
        <v>19900.414000000001</v>
      </c>
      <c r="T76" s="6">
        <v>18.969000000000001</v>
      </c>
      <c r="U76" s="6">
        <v>13883.800999999999</v>
      </c>
      <c r="V76" s="6">
        <v>0</v>
      </c>
      <c r="W76">
        <v>20066.267</v>
      </c>
      <c r="X76" s="6">
        <v>165.85300000000001</v>
      </c>
      <c r="Y76">
        <v>19525.415000000001</v>
      </c>
      <c r="Z76" s="6">
        <v>0</v>
      </c>
      <c r="AA76" s="6">
        <v>15355.886</v>
      </c>
      <c r="AB76" s="6">
        <v>0</v>
      </c>
      <c r="AC76">
        <v>20892.451000000001</v>
      </c>
      <c r="AD76" s="6">
        <v>1367.0360000000001</v>
      </c>
      <c r="AE76">
        <v>19786.879000000001</v>
      </c>
      <c r="AF76" s="6">
        <v>166.081999999999</v>
      </c>
      <c r="AG76" s="6">
        <v>15103.011</v>
      </c>
      <c r="AH76" s="6">
        <v>0</v>
      </c>
      <c r="AI76">
        <v>20070.855</v>
      </c>
      <c r="AJ76" s="6">
        <v>283.97599999999898</v>
      </c>
      <c r="AK76">
        <v>16438.787</v>
      </c>
      <c r="AL76" s="6">
        <v>0</v>
      </c>
      <c r="AM76" s="6">
        <v>13288.011</v>
      </c>
      <c r="AN76" s="6">
        <v>2</v>
      </c>
      <c r="AO76">
        <v>16586.316999999999</v>
      </c>
      <c r="AP76" s="6">
        <v>147.52999999999901</v>
      </c>
      <c r="AQ76">
        <v>20164.035</v>
      </c>
      <c r="AR76" s="6">
        <v>0</v>
      </c>
      <c r="AS76" s="6">
        <v>15059.056</v>
      </c>
      <c r="AT76" s="6">
        <v>0</v>
      </c>
      <c r="AU76">
        <v>20572.682000000001</v>
      </c>
      <c r="AV76" s="6">
        <v>408.64699999999903</v>
      </c>
      <c r="AW76">
        <v>26399.157999999999</v>
      </c>
      <c r="AX76" s="6">
        <v>173.36599999999899</v>
      </c>
      <c r="AY76" s="6">
        <v>18460.394</v>
      </c>
      <c r="AZ76" s="6">
        <v>1</v>
      </c>
      <c r="BA76">
        <v>26527.016</v>
      </c>
      <c r="BB76" s="6">
        <v>127.858</v>
      </c>
      <c r="BC76">
        <v>22915.550999999999</v>
      </c>
      <c r="BD76" s="6">
        <v>91.088999999999899</v>
      </c>
      <c r="BE76" s="6">
        <v>15453.937</v>
      </c>
      <c r="BF76" s="6">
        <v>0</v>
      </c>
      <c r="BG76">
        <v>23041.307000000001</v>
      </c>
      <c r="BH76" s="6">
        <v>125.756</v>
      </c>
    </row>
    <row r="77" spans="1:60" x14ac:dyDescent="0.25">
      <c r="A77" s="6">
        <v>21024.812000000002</v>
      </c>
      <c r="B77" s="6">
        <v>0</v>
      </c>
      <c r="C77" s="71">
        <v>17852.132000000001</v>
      </c>
      <c r="D77">
        <v>0</v>
      </c>
      <c r="E77">
        <v>21173.491999999998</v>
      </c>
      <c r="F77" s="6">
        <v>148.68</v>
      </c>
      <c r="G77">
        <v>20960.449000000001</v>
      </c>
      <c r="H77" s="6">
        <v>15.315999999999899</v>
      </c>
      <c r="I77" s="6">
        <v>14403.481</v>
      </c>
      <c r="J77" s="6">
        <v>0</v>
      </c>
      <c r="K77">
        <v>21068.565999999999</v>
      </c>
      <c r="L77" s="6">
        <v>108.116999999999</v>
      </c>
      <c r="M77">
        <v>19247.268</v>
      </c>
      <c r="N77" s="6">
        <v>28.344999999999899</v>
      </c>
      <c r="O77" s="6">
        <v>16146.727999999999</v>
      </c>
      <c r="P77" s="6">
        <v>0</v>
      </c>
      <c r="Q77">
        <v>19284.600999999999</v>
      </c>
      <c r="R77" s="6">
        <v>37.332999999999899</v>
      </c>
      <c r="S77">
        <v>20066.267</v>
      </c>
      <c r="T77" s="6">
        <v>11.5809999999999</v>
      </c>
      <c r="U77" s="6">
        <v>13931.569</v>
      </c>
      <c r="V77" s="6">
        <v>1</v>
      </c>
      <c r="W77">
        <v>20263.598000000002</v>
      </c>
      <c r="X77" s="6">
        <v>197.33099999999899</v>
      </c>
      <c r="Y77">
        <v>20892.451000000001</v>
      </c>
      <c r="Z77" s="6">
        <v>967.39599999999905</v>
      </c>
      <c r="AA77" s="6">
        <v>15390.282999999999</v>
      </c>
      <c r="AB77" s="6">
        <v>1</v>
      </c>
      <c r="AC77">
        <v>21078.143</v>
      </c>
      <c r="AD77" s="6">
        <v>185.69200000000001</v>
      </c>
      <c r="AE77">
        <v>20070.855</v>
      </c>
      <c r="AF77" s="6">
        <v>214.963999999999</v>
      </c>
      <c r="AG77" s="6">
        <v>15104.735000000001</v>
      </c>
      <c r="AH77" s="6">
        <v>1</v>
      </c>
      <c r="AI77">
        <v>20167.048999999999</v>
      </c>
      <c r="AJ77" s="6">
        <v>96.193999999999903</v>
      </c>
      <c r="AK77">
        <v>16586.316999999999</v>
      </c>
      <c r="AL77" s="6">
        <v>51.39</v>
      </c>
      <c r="AM77" s="6">
        <v>13364.826999999999</v>
      </c>
      <c r="AN77" s="6">
        <v>1</v>
      </c>
      <c r="AO77">
        <v>16677.772000000001</v>
      </c>
      <c r="AP77" s="6">
        <v>91.454999999999899</v>
      </c>
      <c r="AQ77">
        <v>20652.996999999999</v>
      </c>
      <c r="AR77" s="6">
        <v>0</v>
      </c>
      <c r="AS77" s="6">
        <v>15286.76</v>
      </c>
      <c r="AT77" s="6">
        <v>1</v>
      </c>
      <c r="AU77">
        <v>20703.503000000001</v>
      </c>
      <c r="AV77" s="6">
        <v>50.506</v>
      </c>
      <c r="AW77">
        <v>26543.78</v>
      </c>
      <c r="AX77" s="6">
        <v>0</v>
      </c>
      <c r="AY77" s="6">
        <v>18488.114000000001</v>
      </c>
      <c r="AZ77" s="6">
        <v>0</v>
      </c>
      <c r="BA77">
        <v>27560.167000000001</v>
      </c>
      <c r="BB77" s="6">
        <v>1016.3869999999901</v>
      </c>
      <c r="BC77">
        <v>23041.307000000001</v>
      </c>
      <c r="BD77" s="6">
        <v>73.656000000000006</v>
      </c>
      <c r="BE77" s="6">
        <v>15503.044</v>
      </c>
      <c r="BF77" s="6">
        <v>1</v>
      </c>
      <c r="BG77">
        <v>23114.583999999999</v>
      </c>
      <c r="BH77" s="6">
        <v>73.276999999999902</v>
      </c>
    </row>
    <row r="78" spans="1:60" x14ac:dyDescent="0.25">
      <c r="A78" s="6">
        <v>21181.210999999999</v>
      </c>
      <c r="B78" s="6">
        <v>0</v>
      </c>
      <c r="C78" s="71">
        <v>18278.347000000002</v>
      </c>
      <c r="D78">
        <v>0</v>
      </c>
      <c r="E78">
        <v>21227.382000000001</v>
      </c>
      <c r="F78" s="6">
        <v>46.1709999999999</v>
      </c>
      <c r="G78">
        <v>21072.886999999999</v>
      </c>
      <c r="H78" s="6">
        <v>0</v>
      </c>
      <c r="I78" s="6">
        <v>14462.067999999999</v>
      </c>
      <c r="J78" s="6">
        <v>1</v>
      </c>
      <c r="K78">
        <v>21304.628000000001</v>
      </c>
      <c r="L78" s="6">
        <v>231.74099999999899</v>
      </c>
      <c r="M78">
        <v>19324.532999999999</v>
      </c>
      <c r="N78" s="6">
        <v>0</v>
      </c>
      <c r="O78" s="6">
        <v>16340.271000000001</v>
      </c>
      <c r="P78" s="6">
        <v>0</v>
      </c>
      <c r="Q78">
        <v>19767.38</v>
      </c>
      <c r="R78" s="6">
        <v>442.84699999999901</v>
      </c>
      <c r="S78">
        <v>20263.598000000002</v>
      </c>
      <c r="T78" s="6">
        <v>187.00299999999899</v>
      </c>
      <c r="U78" s="6">
        <v>14054.504000000001</v>
      </c>
      <c r="V78" s="6">
        <v>0</v>
      </c>
      <c r="W78">
        <v>20299.611000000001</v>
      </c>
      <c r="X78" s="6">
        <v>36.012999999999899</v>
      </c>
      <c r="Y78">
        <v>21078.143</v>
      </c>
      <c r="Z78" s="6">
        <v>148.26400000000001</v>
      </c>
      <c r="AA78" s="6">
        <v>15414.802</v>
      </c>
      <c r="AB78" s="6">
        <v>0</v>
      </c>
      <c r="AC78">
        <v>21269.285</v>
      </c>
      <c r="AD78" s="6">
        <v>191.141999999999</v>
      </c>
      <c r="AE78">
        <v>20214.704000000002</v>
      </c>
      <c r="AF78" s="6">
        <v>0</v>
      </c>
      <c r="AG78" s="6">
        <v>15405.421</v>
      </c>
      <c r="AH78" s="6">
        <v>0</v>
      </c>
      <c r="AI78">
        <v>20339.473999999998</v>
      </c>
      <c r="AJ78" s="6">
        <v>124.769999999999</v>
      </c>
      <c r="AK78">
        <v>16749.580999999998</v>
      </c>
      <c r="AL78" s="6">
        <v>0</v>
      </c>
      <c r="AM78" s="6">
        <v>13436.885</v>
      </c>
      <c r="AN78" s="6">
        <v>2</v>
      </c>
      <c r="AO78">
        <v>16832.883000000002</v>
      </c>
      <c r="AP78" s="6">
        <v>83.301999999999893</v>
      </c>
      <c r="AQ78">
        <v>20703.503000000001</v>
      </c>
      <c r="AR78" s="6">
        <v>34.405000000000001</v>
      </c>
      <c r="AS78" s="6">
        <v>15320.495000000001</v>
      </c>
      <c r="AT78" s="6">
        <v>0</v>
      </c>
      <c r="AU78">
        <v>20966.946</v>
      </c>
      <c r="AV78" s="6">
        <v>263.44299999999902</v>
      </c>
      <c r="AW78">
        <v>27560.167000000001</v>
      </c>
      <c r="AX78" s="6">
        <v>318.65800000000002</v>
      </c>
      <c r="AY78" s="6">
        <v>18763.992999999999</v>
      </c>
      <c r="AZ78" s="6">
        <v>0</v>
      </c>
      <c r="BA78">
        <v>27831.134999999998</v>
      </c>
      <c r="BB78" s="6">
        <v>270.96799999999899</v>
      </c>
      <c r="BC78">
        <v>23114.583999999999</v>
      </c>
      <c r="BD78" s="6">
        <v>18.128</v>
      </c>
      <c r="BE78" s="6">
        <v>16600.345000000001</v>
      </c>
      <c r="BF78" s="6">
        <v>0</v>
      </c>
      <c r="BG78">
        <v>23154.161</v>
      </c>
      <c r="BH78" s="6">
        <v>39.576999999999899</v>
      </c>
    </row>
    <row r="79" spans="1:60" x14ac:dyDescent="0.25">
      <c r="A79" s="6">
        <v>21227.382000000001</v>
      </c>
      <c r="B79">
        <v>15.2479999999999</v>
      </c>
      <c r="C79" s="71">
        <v>18716.124</v>
      </c>
      <c r="D79">
        <v>0</v>
      </c>
      <c r="E79">
        <v>21377.547999999999</v>
      </c>
      <c r="F79" s="6">
        <v>150.165999999999</v>
      </c>
      <c r="G79">
        <v>21304.628000000001</v>
      </c>
      <c r="H79" s="6">
        <v>200.60399999999899</v>
      </c>
      <c r="I79" s="6">
        <v>14671.716</v>
      </c>
      <c r="J79" s="6">
        <v>0</v>
      </c>
      <c r="K79">
        <v>21449.269</v>
      </c>
      <c r="L79" s="6">
        <v>144.640999999999</v>
      </c>
      <c r="M79">
        <v>19778.246999999999</v>
      </c>
      <c r="N79" s="6">
        <v>0</v>
      </c>
      <c r="O79" s="6">
        <v>16667.875</v>
      </c>
      <c r="P79" s="6">
        <v>0</v>
      </c>
      <c r="Q79">
        <v>19916.822</v>
      </c>
      <c r="R79" s="6">
        <v>138.57499999999899</v>
      </c>
      <c r="S79">
        <v>20314.625</v>
      </c>
      <c r="T79" s="6">
        <v>0</v>
      </c>
      <c r="U79" s="6">
        <v>14117.563</v>
      </c>
      <c r="V79" s="6">
        <v>1</v>
      </c>
      <c r="W79">
        <v>20442.109</v>
      </c>
      <c r="X79" s="6">
        <v>127.483999999999</v>
      </c>
      <c r="Y79">
        <v>21430.368999999999</v>
      </c>
      <c r="Z79" s="6">
        <v>0</v>
      </c>
      <c r="AA79" s="6">
        <v>15418.644</v>
      </c>
      <c r="AB79" s="6">
        <v>1</v>
      </c>
      <c r="AC79">
        <v>21480.42</v>
      </c>
      <c r="AD79" s="6">
        <v>50.051000000000002</v>
      </c>
      <c r="AE79">
        <v>20358.754000000001</v>
      </c>
      <c r="AF79" s="6">
        <v>0</v>
      </c>
      <c r="AG79" s="6">
        <v>15912.181</v>
      </c>
      <c r="AH79" s="6">
        <v>0</v>
      </c>
      <c r="AI79">
        <v>20471.172999999999</v>
      </c>
      <c r="AJ79" s="6">
        <v>112.418999999999</v>
      </c>
      <c r="AK79">
        <v>16937.617999999999</v>
      </c>
      <c r="AL79" s="6">
        <v>0</v>
      </c>
      <c r="AM79" s="6">
        <v>13608.468999999999</v>
      </c>
      <c r="AN79" s="6">
        <v>1</v>
      </c>
      <c r="AO79">
        <v>16987.942999999999</v>
      </c>
      <c r="AP79" s="6">
        <v>50.325000000000003</v>
      </c>
      <c r="AQ79">
        <v>21044.177</v>
      </c>
      <c r="AR79" s="6">
        <v>0</v>
      </c>
      <c r="AS79" s="6">
        <v>15348.162</v>
      </c>
      <c r="AT79" s="6">
        <v>1</v>
      </c>
      <c r="AU79">
        <v>21472.456999999999</v>
      </c>
      <c r="AV79" s="6">
        <v>428.27999999999901</v>
      </c>
      <c r="AW79">
        <v>27831.134999999998</v>
      </c>
      <c r="AX79" s="6">
        <v>208.284999999999</v>
      </c>
      <c r="AY79" s="6">
        <v>18908.256000000001</v>
      </c>
      <c r="AZ79" s="6">
        <v>1</v>
      </c>
      <c r="BA79">
        <v>28258.800999999999</v>
      </c>
      <c r="BB79" s="6">
        <v>427.66599999999897</v>
      </c>
      <c r="BC79">
        <v>23154.161</v>
      </c>
      <c r="BD79" s="6">
        <v>19.357999999999901</v>
      </c>
      <c r="BE79" s="6">
        <v>16714.09</v>
      </c>
      <c r="BF79" s="6">
        <v>0</v>
      </c>
      <c r="BG79">
        <v>23489.788</v>
      </c>
      <c r="BH79" s="6">
        <v>335.62699999999899</v>
      </c>
    </row>
    <row r="80" spans="1:60" x14ac:dyDescent="0.25">
      <c r="A80" s="6">
        <v>21437.379000000001</v>
      </c>
      <c r="B80" s="6">
        <v>0</v>
      </c>
      <c r="C80" s="71">
        <v>18809.402999999998</v>
      </c>
      <c r="D80">
        <v>0</v>
      </c>
      <c r="E80">
        <v>21600.334999999999</v>
      </c>
      <c r="F80" s="6">
        <v>162.95599999999899</v>
      </c>
      <c r="G80">
        <v>21677.84</v>
      </c>
      <c r="H80" s="6">
        <v>0</v>
      </c>
      <c r="I80" s="6">
        <v>14739.65</v>
      </c>
      <c r="J80" s="6">
        <v>0</v>
      </c>
      <c r="K80">
        <v>21998.674999999999</v>
      </c>
      <c r="L80" s="6">
        <v>320.83499999999901</v>
      </c>
      <c r="M80">
        <v>19916.822</v>
      </c>
      <c r="N80" s="6">
        <v>34.991999999999898</v>
      </c>
      <c r="O80" s="6">
        <v>16931.062000000002</v>
      </c>
      <c r="P80" s="6">
        <v>0</v>
      </c>
      <c r="Q80">
        <v>20126.446</v>
      </c>
      <c r="R80" s="6">
        <v>209.623999999999</v>
      </c>
      <c r="S80">
        <v>20617.773000000001</v>
      </c>
      <c r="T80" s="6">
        <v>0</v>
      </c>
      <c r="U80" s="6">
        <v>15396.905000000001</v>
      </c>
      <c r="V80" s="6">
        <v>0</v>
      </c>
      <c r="W80">
        <v>20972.35</v>
      </c>
      <c r="X80" s="6">
        <v>354.57699999999897</v>
      </c>
      <c r="Y80">
        <v>21557.883999999998</v>
      </c>
      <c r="Z80" s="6">
        <v>0</v>
      </c>
      <c r="AA80" s="6">
        <v>15580.08</v>
      </c>
      <c r="AB80" s="6">
        <v>0</v>
      </c>
      <c r="AC80">
        <v>21894.155999999999</v>
      </c>
      <c r="AD80" s="6">
        <v>336.27199999999903</v>
      </c>
      <c r="AE80">
        <v>20542.3</v>
      </c>
      <c r="AF80" s="6">
        <v>0</v>
      </c>
      <c r="AG80" s="6">
        <v>16182.656999999999</v>
      </c>
      <c r="AH80" s="6">
        <v>0</v>
      </c>
      <c r="AI80">
        <v>21177.272000000001</v>
      </c>
      <c r="AJ80" s="6">
        <v>634.97199999999896</v>
      </c>
      <c r="AK80">
        <v>17101.705000000002</v>
      </c>
      <c r="AL80" s="6">
        <v>0</v>
      </c>
      <c r="AM80" s="6">
        <v>13665.376</v>
      </c>
      <c r="AN80" s="6">
        <v>0</v>
      </c>
      <c r="AO80">
        <v>17812.865000000002</v>
      </c>
      <c r="AP80" s="6">
        <v>711.15999999999894</v>
      </c>
      <c r="AQ80">
        <v>21655.135999999999</v>
      </c>
      <c r="AR80" s="6">
        <v>0</v>
      </c>
      <c r="AS80" s="6">
        <v>15414.013999999999</v>
      </c>
      <c r="AT80" s="6">
        <v>0</v>
      </c>
      <c r="AU80">
        <v>21950.809000000001</v>
      </c>
      <c r="AV80" s="6">
        <v>295.673</v>
      </c>
      <c r="AW80">
        <v>28272.468000000001</v>
      </c>
      <c r="AX80" s="6">
        <v>0</v>
      </c>
      <c r="AY80" s="6">
        <v>19019.030999999999</v>
      </c>
      <c r="AZ80" s="6">
        <v>0</v>
      </c>
      <c r="BA80">
        <v>28392.813999999998</v>
      </c>
      <c r="BB80" s="6">
        <v>120.346</v>
      </c>
      <c r="BC80">
        <v>23489.788</v>
      </c>
      <c r="BD80" s="6">
        <v>308.308999999999</v>
      </c>
      <c r="BE80" s="6">
        <v>16832.805</v>
      </c>
      <c r="BF80" s="6">
        <v>0</v>
      </c>
      <c r="BG80">
        <v>23686.38</v>
      </c>
      <c r="BH80" s="6">
        <v>196.59199999999899</v>
      </c>
    </row>
    <row r="81" spans="1:60" x14ac:dyDescent="0.25">
      <c r="A81" s="6">
        <v>21693.89</v>
      </c>
      <c r="B81" s="6">
        <v>0</v>
      </c>
      <c r="C81" s="71">
        <v>18890.09</v>
      </c>
      <c r="D81">
        <v>0</v>
      </c>
      <c r="E81">
        <v>22000.89</v>
      </c>
      <c r="F81" s="6">
        <v>307</v>
      </c>
      <c r="G81">
        <v>22184.106</v>
      </c>
      <c r="H81" s="6">
        <v>0</v>
      </c>
      <c r="I81" s="6">
        <v>14753.700999999999</v>
      </c>
      <c r="J81" s="6">
        <v>1</v>
      </c>
      <c r="K81">
        <v>22250.766</v>
      </c>
      <c r="L81" s="6">
        <v>66.659999999999897</v>
      </c>
      <c r="M81">
        <v>20126.446</v>
      </c>
      <c r="N81" s="6">
        <v>84.495000000000005</v>
      </c>
      <c r="O81" s="6">
        <v>17247.798999999999</v>
      </c>
      <c r="P81" s="6">
        <v>1</v>
      </c>
      <c r="Q81">
        <v>20332.846000000001</v>
      </c>
      <c r="R81" s="6">
        <v>206.39999999999901</v>
      </c>
      <c r="S81">
        <v>20972.35</v>
      </c>
      <c r="T81" s="6">
        <v>237.099999999999</v>
      </c>
      <c r="U81" s="6">
        <v>15656.472</v>
      </c>
      <c r="V81" s="6">
        <v>1</v>
      </c>
      <c r="W81">
        <v>21296.368999999999</v>
      </c>
      <c r="X81" s="6">
        <v>324.01900000000001</v>
      </c>
      <c r="Y81">
        <v>21894.155999999999</v>
      </c>
      <c r="Z81" s="6">
        <v>14.2959999999999</v>
      </c>
      <c r="AA81" s="6">
        <v>15602.566999999999</v>
      </c>
      <c r="AB81" s="6">
        <v>1</v>
      </c>
      <c r="AC81">
        <v>21980.506000000001</v>
      </c>
      <c r="AD81" s="6">
        <v>86.349999999999895</v>
      </c>
      <c r="AE81">
        <v>21177.272000000001</v>
      </c>
      <c r="AF81" s="6">
        <v>378.15099999999899</v>
      </c>
      <c r="AG81" s="6">
        <v>16960.243999999999</v>
      </c>
      <c r="AH81" s="6">
        <v>0</v>
      </c>
      <c r="AI81">
        <v>21591.381000000001</v>
      </c>
      <c r="AJ81" s="6">
        <v>414.10899999999901</v>
      </c>
      <c r="AK81">
        <v>17812.865000000002</v>
      </c>
      <c r="AL81" s="6">
        <v>439.47</v>
      </c>
      <c r="AM81" s="6">
        <v>13739.351000000001</v>
      </c>
      <c r="AN81" s="6">
        <v>1</v>
      </c>
      <c r="AO81">
        <v>18037.667000000001</v>
      </c>
      <c r="AP81" s="6">
        <v>224.801999999999</v>
      </c>
      <c r="AQ81">
        <v>21957.507000000001</v>
      </c>
      <c r="AR81" s="6">
        <v>0</v>
      </c>
      <c r="AS81" s="6">
        <v>15649.558000000001</v>
      </c>
      <c r="AT81" s="6">
        <v>1</v>
      </c>
      <c r="AU81">
        <v>22224.300999999999</v>
      </c>
      <c r="AV81" s="6">
        <v>266.79399999999902</v>
      </c>
      <c r="AW81">
        <v>28392.813999999998</v>
      </c>
      <c r="AX81" s="6">
        <v>105.432999999999</v>
      </c>
      <c r="AY81" s="6">
        <v>19191.072</v>
      </c>
      <c r="AZ81" s="6">
        <v>1</v>
      </c>
      <c r="BA81">
        <v>28673.339</v>
      </c>
      <c r="BB81" s="6">
        <v>280.52499999999901</v>
      </c>
      <c r="BC81">
        <v>23686.38</v>
      </c>
      <c r="BD81" s="6">
        <v>348.19399999999899</v>
      </c>
      <c r="BE81" s="6">
        <v>16913.87</v>
      </c>
      <c r="BF81" s="6">
        <v>0</v>
      </c>
      <c r="BG81">
        <v>23720.593000000001</v>
      </c>
      <c r="BH81" s="6">
        <v>34.212999999999901</v>
      </c>
    </row>
    <row r="82" spans="1:60" x14ac:dyDescent="0.25">
      <c r="A82" s="6">
        <v>22446.082999999999</v>
      </c>
      <c r="B82" s="6">
        <v>0</v>
      </c>
      <c r="C82" s="71">
        <v>19129.315999999999</v>
      </c>
      <c r="D82">
        <v>0</v>
      </c>
      <c r="E82">
        <v>22889.661</v>
      </c>
      <c r="F82" s="6">
        <v>443.57799999999901</v>
      </c>
      <c r="G82">
        <v>22344.302</v>
      </c>
      <c r="H82" s="6">
        <v>0</v>
      </c>
      <c r="I82" s="6">
        <v>15570.571</v>
      </c>
      <c r="J82" s="6">
        <v>0</v>
      </c>
      <c r="K82">
        <v>22830.870999999999</v>
      </c>
      <c r="L82" s="6">
        <v>486.56899999999899</v>
      </c>
      <c r="M82">
        <v>20395.662</v>
      </c>
      <c r="N82" s="6">
        <v>0</v>
      </c>
      <c r="O82" s="6">
        <v>17347.689999999999</v>
      </c>
      <c r="P82" s="6">
        <v>0</v>
      </c>
      <c r="Q82">
        <v>21166.631000000001</v>
      </c>
      <c r="R82" s="6">
        <v>770.96900000000005</v>
      </c>
      <c r="S82">
        <v>21431.754000000001</v>
      </c>
      <c r="T82" s="6">
        <v>0</v>
      </c>
      <c r="U82" s="6">
        <v>15914.141</v>
      </c>
      <c r="V82" s="6">
        <v>0</v>
      </c>
      <c r="W82">
        <v>21666.706999999999</v>
      </c>
      <c r="X82" s="6">
        <v>234.95299999999901</v>
      </c>
      <c r="Y82">
        <v>21980.506000000001</v>
      </c>
      <c r="Z82" s="6">
        <v>15.573</v>
      </c>
      <c r="AA82" s="6">
        <v>16172.782999999999</v>
      </c>
      <c r="AB82" s="6">
        <v>0</v>
      </c>
      <c r="AC82">
        <v>22016.128000000001</v>
      </c>
      <c r="AD82" s="6">
        <v>35.6219999999999</v>
      </c>
      <c r="AE82">
        <v>21591.381000000001</v>
      </c>
      <c r="AF82" s="6">
        <v>361.70899999999898</v>
      </c>
      <c r="AG82" s="6">
        <v>17344.29</v>
      </c>
      <c r="AH82" s="6">
        <v>0</v>
      </c>
      <c r="AI82">
        <v>22281.787</v>
      </c>
      <c r="AJ82" s="6">
        <v>690.40599999999904</v>
      </c>
      <c r="AK82">
        <v>18062.3</v>
      </c>
      <c r="AL82" s="6">
        <v>0</v>
      </c>
      <c r="AM82" s="6">
        <v>13790.895</v>
      </c>
      <c r="AN82" s="6">
        <v>0</v>
      </c>
      <c r="AO82">
        <v>18139.263999999999</v>
      </c>
      <c r="AP82" s="6">
        <v>76.963999999999899</v>
      </c>
      <c r="AQ82">
        <v>22341.667000000001</v>
      </c>
      <c r="AR82" s="6">
        <v>0</v>
      </c>
      <c r="AS82" s="6">
        <v>15655.496999999999</v>
      </c>
      <c r="AT82" s="6">
        <v>0</v>
      </c>
      <c r="AU82">
        <v>22441.877</v>
      </c>
      <c r="AV82" s="6">
        <v>100.209999999999</v>
      </c>
      <c r="AW82">
        <v>28673.339</v>
      </c>
      <c r="AX82" s="6">
        <v>263.20600000000002</v>
      </c>
      <c r="AY82" s="6">
        <v>19589.663</v>
      </c>
      <c r="AZ82" s="6">
        <v>0</v>
      </c>
      <c r="BA82">
        <v>28766.725999999999</v>
      </c>
      <c r="BB82" s="6">
        <v>93.387</v>
      </c>
      <c r="BC82">
        <v>23733.749</v>
      </c>
      <c r="BD82" s="6">
        <v>0</v>
      </c>
      <c r="BE82" s="6">
        <v>17880.171999999999</v>
      </c>
      <c r="BF82" s="6">
        <v>0</v>
      </c>
      <c r="BG82">
        <v>24033.937999999998</v>
      </c>
      <c r="BH82" s="6">
        <v>300.188999999999</v>
      </c>
    </row>
    <row r="83" spans="1:60" x14ac:dyDescent="0.25">
      <c r="A83" s="6">
        <v>22889.661</v>
      </c>
      <c r="B83" s="6">
        <v>104.424999999999</v>
      </c>
      <c r="C83" s="71">
        <v>19272.185000000001</v>
      </c>
      <c r="D83">
        <v>0</v>
      </c>
      <c r="E83">
        <v>23113.292000000001</v>
      </c>
      <c r="F83" s="6">
        <v>223.63099999999901</v>
      </c>
      <c r="G83">
        <v>22830.870999999999</v>
      </c>
      <c r="H83" s="6">
        <v>208.92399999999901</v>
      </c>
      <c r="I83" s="6">
        <v>15578.956</v>
      </c>
      <c r="J83" s="6">
        <v>1</v>
      </c>
      <c r="K83">
        <v>22896.781999999999</v>
      </c>
      <c r="L83" s="6">
        <v>65.911000000000001</v>
      </c>
      <c r="M83">
        <v>21166.631000000001</v>
      </c>
      <c r="N83" s="6">
        <v>313.61500000000001</v>
      </c>
      <c r="O83" s="6">
        <v>17610.371999999999</v>
      </c>
      <c r="P83" s="6">
        <v>0</v>
      </c>
      <c r="Q83">
        <v>21300.521000000001</v>
      </c>
      <c r="R83" s="6">
        <v>133.88999999999899</v>
      </c>
      <c r="S83">
        <v>21682.777999999998</v>
      </c>
      <c r="T83" s="6">
        <v>0</v>
      </c>
      <c r="U83" s="6">
        <v>16014.201999999999</v>
      </c>
      <c r="V83" s="6">
        <v>0</v>
      </c>
      <c r="W83">
        <v>22223.035</v>
      </c>
      <c r="X83" s="6">
        <v>540.25699999999904</v>
      </c>
      <c r="Y83">
        <v>22196.814999999999</v>
      </c>
      <c r="Z83" s="6">
        <v>0</v>
      </c>
      <c r="AA83" s="6">
        <v>16221.359</v>
      </c>
      <c r="AB83" s="6">
        <v>0</v>
      </c>
      <c r="AC83">
        <v>22238.422999999999</v>
      </c>
      <c r="AD83" s="6">
        <v>41.607999999999898</v>
      </c>
      <c r="AE83">
        <v>22281.787</v>
      </c>
      <c r="AF83" s="6">
        <v>296.56200000000001</v>
      </c>
      <c r="AG83" s="6">
        <v>17572.387999999999</v>
      </c>
      <c r="AH83" s="6">
        <v>0</v>
      </c>
      <c r="AI83">
        <v>22683.861000000001</v>
      </c>
      <c r="AJ83" s="6">
        <v>402.07399999999899</v>
      </c>
      <c r="AK83">
        <v>18209.232</v>
      </c>
      <c r="AL83" s="6">
        <v>0</v>
      </c>
      <c r="AM83" s="6">
        <v>13921.553</v>
      </c>
      <c r="AN83" s="6">
        <v>0</v>
      </c>
      <c r="AO83">
        <v>18348.437999999998</v>
      </c>
      <c r="AP83" s="6">
        <v>139.20599999999899</v>
      </c>
      <c r="AQ83">
        <v>22505.425999999999</v>
      </c>
      <c r="AR83" s="6">
        <v>0</v>
      </c>
      <c r="AS83" s="6">
        <v>16453.669999999998</v>
      </c>
      <c r="AT83" s="6">
        <v>0</v>
      </c>
      <c r="AU83">
        <v>22809.03</v>
      </c>
      <c r="AV83" s="6">
        <v>303.60399999999902</v>
      </c>
      <c r="AW83">
        <v>28887.014999999999</v>
      </c>
      <c r="AX83" s="6">
        <v>0</v>
      </c>
      <c r="AY83" s="6">
        <v>19607.768</v>
      </c>
      <c r="AZ83" s="6">
        <v>1</v>
      </c>
      <c r="BA83">
        <v>29130.99</v>
      </c>
      <c r="BB83" s="6">
        <v>243.974999999999</v>
      </c>
      <c r="BC83">
        <v>24033.937999999998</v>
      </c>
      <c r="BD83" s="6">
        <v>178.825999999999</v>
      </c>
      <c r="BE83" s="6">
        <v>18212.337</v>
      </c>
      <c r="BF83" s="6">
        <v>0</v>
      </c>
      <c r="BG83">
        <v>24245.839</v>
      </c>
      <c r="BH83" s="6">
        <v>211.90100000000001</v>
      </c>
    </row>
    <row r="84" spans="1:60" x14ac:dyDescent="0.25">
      <c r="A84" s="6">
        <v>23113.292000000001</v>
      </c>
      <c r="B84" s="6">
        <v>122.224999999999</v>
      </c>
      <c r="C84" s="71">
        <v>19355.315999999999</v>
      </c>
      <c r="D84">
        <v>0</v>
      </c>
      <c r="E84">
        <v>23190.727999999999</v>
      </c>
      <c r="F84" s="6">
        <v>77.436000000000007</v>
      </c>
      <c r="G84">
        <v>22896.781999999999</v>
      </c>
      <c r="H84" s="6">
        <v>23.399000000000001</v>
      </c>
      <c r="I84" s="6">
        <v>15776.617</v>
      </c>
      <c r="J84" s="6">
        <v>0</v>
      </c>
      <c r="K84">
        <v>23304.058000000001</v>
      </c>
      <c r="L84" s="6">
        <v>407.27599999999899</v>
      </c>
      <c r="M84">
        <v>21423.934000000001</v>
      </c>
      <c r="N84" s="6">
        <v>0</v>
      </c>
      <c r="O84" s="6">
        <v>17792.004000000001</v>
      </c>
      <c r="P84" s="6">
        <v>0</v>
      </c>
      <c r="Q84">
        <v>21547.932000000001</v>
      </c>
      <c r="R84" s="6">
        <v>123.997999999999</v>
      </c>
      <c r="S84">
        <v>22506.906999999999</v>
      </c>
      <c r="T84" s="6">
        <v>0</v>
      </c>
      <c r="U84" s="6">
        <v>16226.541999999999</v>
      </c>
      <c r="V84" s="6">
        <v>0</v>
      </c>
      <c r="W84">
        <v>22715.487000000001</v>
      </c>
      <c r="X84" s="6">
        <v>208.57999999999899</v>
      </c>
      <c r="Y84">
        <v>22340.675999999999</v>
      </c>
      <c r="Z84" s="6">
        <v>0</v>
      </c>
      <c r="AA84" s="6">
        <v>16510.151999999998</v>
      </c>
      <c r="AB84" s="6">
        <v>0</v>
      </c>
      <c r="AC84">
        <v>22508.538</v>
      </c>
      <c r="AD84" s="6">
        <v>167.861999999999</v>
      </c>
      <c r="AE84">
        <v>22745.903999999999</v>
      </c>
      <c r="AF84" s="6">
        <v>0</v>
      </c>
      <c r="AG84" s="6">
        <v>17700.901000000002</v>
      </c>
      <c r="AH84" s="6">
        <v>0</v>
      </c>
      <c r="AI84">
        <v>22789.216</v>
      </c>
      <c r="AJ84" s="6">
        <v>43.311999999999898</v>
      </c>
      <c r="AK84">
        <v>18358.128000000001</v>
      </c>
      <c r="AL84" s="6">
        <v>0</v>
      </c>
      <c r="AM84" s="6">
        <v>13941.072</v>
      </c>
      <c r="AN84" s="6">
        <v>1</v>
      </c>
      <c r="AO84">
        <v>18498.651000000002</v>
      </c>
      <c r="AP84" s="6">
        <v>140.522999999999</v>
      </c>
      <c r="AQ84">
        <v>22809.031999999999</v>
      </c>
      <c r="AR84" s="6">
        <v>0</v>
      </c>
      <c r="AS84" s="6">
        <v>16895.945</v>
      </c>
      <c r="AT84" s="6">
        <v>0</v>
      </c>
      <c r="AU84">
        <v>23282.809000000001</v>
      </c>
      <c r="AV84" s="6">
        <v>473.77699999999902</v>
      </c>
      <c r="AW84">
        <v>29130.99</v>
      </c>
      <c r="AX84" s="6">
        <v>13.922999999999901</v>
      </c>
      <c r="AY84" s="6">
        <v>19766.814999999999</v>
      </c>
      <c r="AZ84" s="6">
        <v>0</v>
      </c>
      <c r="BA84">
        <v>29266.758000000002</v>
      </c>
      <c r="BB84" s="6">
        <v>135.76799999999901</v>
      </c>
      <c r="BC84">
        <v>24265.695</v>
      </c>
      <c r="BD84" s="6">
        <v>0</v>
      </c>
      <c r="BE84" s="6">
        <v>18898.419999999998</v>
      </c>
      <c r="BF84" s="6">
        <v>0</v>
      </c>
      <c r="BG84">
        <v>24792.82</v>
      </c>
      <c r="BH84" s="6">
        <v>527.125</v>
      </c>
    </row>
    <row r="85" spans="1:60" x14ac:dyDescent="0.25">
      <c r="A85" s="6">
        <v>23214.819</v>
      </c>
      <c r="B85" s="6">
        <v>0</v>
      </c>
      <c r="C85" s="71">
        <v>19702.27</v>
      </c>
      <c r="D85">
        <v>1</v>
      </c>
      <c r="E85">
        <v>23495.014999999999</v>
      </c>
      <c r="F85" s="6">
        <v>280.19600000000003</v>
      </c>
      <c r="G85">
        <v>23304.058000000001</v>
      </c>
      <c r="H85" s="6">
        <v>384.25699999999898</v>
      </c>
      <c r="I85" s="6">
        <v>15859.433000000001</v>
      </c>
      <c r="J85" s="6">
        <v>1</v>
      </c>
      <c r="K85">
        <v>23738.395</v>
      </c>
      <c r="L85" s="6">
        <v>434.33699999999902</v>
      </c>
      <c r="M85">
        <v>21645.406999999999</v>
      </c>
      <c r="N85" s="6">
        <v>0</v>
      </c>
      <c r="O85" s="6">
        <v>18072.841</v>
      </c>
      <c r="P85" s="6">
        <v>0</v>
      </c>
      <c r="Q85">
        <v>21892.553</v>
      </c>
      <c r="R85" s="6">
        <v>247.14599999999899</v>
      </c>
      <c r="S85">
        <v>22736.475999999999</v>
      </c>
      <c r="T85" s="6">
        <v>0</v>
      </c>
      <c r="U85" s="6">
        <v>16402.073</v>
      </c>
      <c r="V85" s="6">
        <v>0</v>
      </c>
      <c r="W85">
        <v>23110.583999999999</v>
      </c>
      <c r="X85" s="6">
        <v>374.10799999999898</v>
      </c>
      <c r="Y85">
        <v>22522.845000000001</v>
      </c>
      <c r="Z85" s="6">
        <v>0</v>
      </c>
      <c r="AA85" s="6">
        <v>16534.5</v>
      </c>
      <c r="AB85" s="6">
        <v>1</v>
      </c>
      <c r="AC85">
        <v>22572.407999999999</v>
      </c>
      <c r="AD85" s="6">
        <v>49.563000000000002</v>
      </c>
      <c r="AE85">
        <v>22789.216</v>
      </c>
      <c r="AF85" s="6">
        <v>21.631999999999898</v>
      </c>
      <c r="AG85" s="6">
        <v>17941.686000000002</v>
      </c>
      <c r="AH85" s="6">
        <v>0</v>
      </c>
      <c r="AI85">
        <v>22893.444</v>
      </c>
      <c r="AJ85" s="6">
        <v>104.227999999999</v>
      </c>
      <c r="AK85">
        <v>18499.983</v>
      </c>
      <c r="AL85" s="6">
        <v>0</v>
      </c>
      <c r="AM85" s="6">
        <v>14414.539000000001</v>
      </c>
      <c r="AN85" s="6">
        <v>0</v>
      </c>
      <c r="AO85">
        <v>19060.149000000001</v>
      </c>
      <c r="AP85" s="6">
        <v>560.16599999999903</v>
      </c>
      <c r="AQ85">
        <v>23282.809000000001</v>
      </c>
      <c r="AR85" s="6">
        <v>405.36900000000003</v>
      </c>
      <c r="AS85" s="6">
        <v>17224.789000000001</v>
      </c>
      <c r="AT85" s="6">
        <v>0</v>
      </c>
      <c r="AU85">
        <v>23315.119999999999</v>
      </c>
      <c r="AV85" s="6">
        <v>32.3109999999999</v>
      </c>
      <c r="AW85">
        <v>29266.758000000002</v>
      </c>
      <c r="AX85" s="6">
        <v>120.879999999999</v>
      </c>
      <c r="AY85" s="6">
        <v>20154.275000000001</v>
      </c>
      <c r="AZ85" s="6">
        <v>1</v>
      </c>
      <c r="BA85">
        <v>29639.233</v>
      </c>
      <c r="BB85" s="6">
        <v>372.47500000000002</v>
      </c>
      <c r="BC85">
        <v>24923.776999999998</v>
      </c>
      <c r="BD85" s="6">
        <v>0</v>
      </c>
      <c r="BE85" s="6">
        <v>19111.05</v>
      </c>
      <c r="BF85" s="6">
        <v>0</v>
      </c>
      <c r="BG85">
        <v>25211.346000000001</v>
      </c>
      <c r="BH85" s="6">
        <v>287.56899999999899</v>
      </c>
    </row>
    <row r="86" spans="1:60" x14ac:dyDescent="0.25">
      <c r="A86" s="6">
        <v>23495.014999999999</v>
      </c>
      <c r="B86" s="6">
        <v>237.15699999999899</v>
      </c>
      <c r="C86" s="71">
        <v>19955.507000000001</v>
      </c>
      <c r="D86">
        <v>0</v>
      </c>
      <c r="E86">
        <v>23584.916000000001</v>
      </c>
      <c r="F86" s="6">
        <v>89.900999999999897</v>
      </c>
      <c r="G86">
        <v>23738.395</v>
      </c>
      <c r="H86" s="6">
        <v>415.78099999999898</v>
      </c>
      <c r="I86" s="6">
        <v>15906.107</v>
      </c>
      <c r="J86" s="6">
        <v>0</v>
      </c>
      <c r="K86">
        <v>23790.871999999999</v>
      </c>
      <c r="L86" s="6">
        <v>52.476999999999897</v>
      </c>
      <c r="M86">
        <v>21920.81</v>
      </c>
      <c r="N86" s="6">
        <v>0</v>
      </c>
      <c r="O86" s="6">
        <v>18213.739000000001</v>
      </c>
      <c r="P86" s="6">
        <v>0</v>
      </c>
      <c r="Q86">
        <v>21998.386999999999</v>
      </c>
      <c r="R86" s="6">
        <v>77.576999999999899</v>
      </c>
      <c r="S86">
        <v>23110.583999999999</v>
      </c>
      <c r="T86" s="6">
        <v>347.28199999999902</v>
      </c>
      <c r="U86" s="6">
        <v>17233.409</v>
      </c>
      <c r="V86" s="6">
        <v>0</v>
      </c>
      <c r="W86">
        <v>23252.776000000002</v>
      </c>
      <c r="X86" s="6">
        <v>142.19200000000001</v>
      </c>
      <c r="Y86">
        <v>22585.9</v>
      </c>
      <c r="Z86" s="6">
        <v>0</v>
      </c>
      <c r="AA86" s="6">
        <v>16987.471000000001</v>
      </c>
      <c r="AB86" s="6">
        <v>0</v>
      </c>
      <c r="AC86">
        <v>22675.93</v>
      </c>
      <c r="AD86" s="6">
        <v>90.03</v>
      </c>
      <c r="AE86">
        <v>22893.444</v>
      </c>
      <c r="AF86" s="6">
        <v>10.3979999999999</v>
      </c>
      <c r="AG86" s="6">
        <v>18133.011999999999</v>
      </c>
      <c r="AH86" s="6">
        <v>0</v>
      </c>
      <c r="AI86">
        <v>23055.417000000001</v>
      </c>
      <c r="AJ86" s="6">
        <v>161.97300000000001</v>
      </c>
      <c r="AK86">
        <v>19069.074000000001</v>
      </c>
      <c r="AL86" s="6">
        <v>0</v>
      </c>
      <c r="AM86" s="6">
        <v>14622.383</v>
      </c>
      <c r="AN86" s="6">
        <v>1</v>
      </c>
      <c r="AO86">
        <v>19102.964</v>
      </c>
      <c r="AP86" s="6">
        <v>33.89</v>
      </c>
      <c r="AQ86">
        <v>23315.119999999999</v>
      </c>
      <c r="AR86" s="6">
        <v>29.190999999999899</v>
      </c>
      <c r="AS86" s="6">
        <v>17484.275000000001</v>
      </c>
      <c r="AT86" s="6">
        <v>0</v>
      </c>
      <c r="AU86">
        <v>23623.167000000001</v>
      </c>
      <c r="AV86" s="6">
        <v>308.04700000000003</v>
      </c>
      <c r="AW86">
        <v>29639.233</v>
      </c>
      <c r="AX86" s="6">
        <v>356.43299999999903</v>
      </c>
      <c r="AY86" s="6">
        <v>21024.835999999999</v>
      </c>
      <c r="AZ86" s="6">
        <v>0</v>
      </c>
      <c r="BA86">
        <v>29681.021000000001</v>
      </c>
      <c r="BB86" s="6">
        <v>41.787999999999897</v>
      </c>
      <c r="BC86">
        <v>25322.81</v>
      </c>
      <c r="BD86" s="6">
        <v>0</v>
      </c>
      <c r="BE86" s="6">
        <v>19637.195</v>
      </c>
      <c r="BF86" s="6">
        <v>0</v>
      </c>
      <c r="BG86">
        <v>25377.258999999998</v>
      </c>
      <c r="BH86" s="6">
        <v>54.448999999999899</v>
      </c>
    </row>
    <row r="87" spans="1:60" x14ac:dyDescent="0.25">
      <c r="A87" s="6">
        <v>23584.916000000001</v>
      </c>
      <c r="B87" s="6">
        <v>68.610999999999905</v>
      </c>
      <c r="C87" s="71">
        <v>20127.187000000002</v>
      </c>
      <c r="D87">
        <v>1</v>
      </c>
      <c r="E87">
        <v>24285.292000000001</v>
      </c>
      <c r="F87" s="6">
        <v>700.37599999999895</v>
      </c>
      <c r="G87">
        <v>23820.352999999999</v>
      </c>
      <c r="H87" s="6">
        <v>0</v>
      </c>
      <c r="I87" s="6">
        <v>16157.735000000001</v>
      </c>
      <c r="J87" s="6">
        <v>0</v>
      </c>
      <c r="K87">
        <v>23892.79</v>
      </c>
      <c r="L87" s="6">
        <v>72.436999999999898</v>
      </c>
      <c r="M87">
        <v>22347.772000000001</v>
      </c>
      <c r="N87" s="6">
        <v>0</v>
      </c>
      <c r="O87" s="6">
        <v>18228.474999999999</v>
      </c>
      <c r="P87" s="6">
        <v>1</v>
      </c>
      <c r="Q87">
        <v>23739.758000000002</v>
      </c>
      <c r="R87" s="6">
        <v>1391.9859999999901</v>
      </c>
      <c r="S87">
        <v>23252.776000000002</v>
      </c>
      <c r="T87" s="6">
        <v>221.093999999999</v>
      </c>
      <c r="U87" s="6">
        <v>17617.775000000001</v>
      </c>
      <c r="V87" s="6">
        <v>0</v>
      </c>
      <c r="W87">
        <v>23796.620999999999</v>
      </c>
      <c r="X87" s="6">
        <v>543.84500000000003</v>
      </c>
      <c r="Y87">
        <v>22710.897000000001</v>
      </c>
      <c r="Z87" s="6">
        <v>0</v>
      </c>
      <c r="AA87" s="6">
        <v>17636.012999999999</v>
      </c>
      <c r="AB87" s="6">
        <v>0</v>
      </c>
      <c r="AC87">
        <v>23171.878000000001</v>
      </c>
      <c r="AD87" s="6">
        <v>460.98099999999903</v>
      </c>
      <c r="AE87">
        <v>23055.417000000001</v>
      </c>
      <c r="AF87" s="6">
        <v>93.298000000000002</v>
      </c>
      <c r="AG87" s="6">
        <v>18546.794000000002</v>
      </c>
      <c r="AH87" s="6">
        <v>1</v>
      </c>
      <c r="AI87">
        <v>23126.345000000001</v>
      </c>
      <c r="AJ87" s="6">
        <v>70.927999999999898</v>
      </c>
      <c r="AK87">
        <v>19169.368999999999</v>
      </c>
      <c r="AL87" s="6">
        <v>0</v>
      </c>
      <c r="AM87" s="6">
        <v>14661.255999999999</v>
      </c>
      <c r="AN87" s="6">
        <v>0</v>
      </c>
      <c r="AO87">
        <v>20234.008999999998</v>
      </c>
      <c r="AP87" s="6">
        <v>1064.6399999999901</v>
      </c>
      <c r="AQ87">
        <v>23623.167000000001</v>
      </c>
      <c r="AR87" s="6">
        <v>301.43299999999903</v>
      </c>
      <c r="AS87" s="6">
        <v>17686.205000000002</v>
      </c>
      <c r="AT87" s="6">
        <v>0</v>
      </c>
      <c r="AU87">
        <v>23658.278999999999</v>
      </c>
      <c r="AV87" s="6">
        <v>35.111999999999902</v>
      </c>
      <c r="AW87">
        <v>29693.243999999999</v>
      </c>
      <c r="AX87" s="6">
        <v>0</v>
      </c>
      <c r="AY87" s="6">
        <v>21778.973000000002</v>
      </c>
      <c r="AZ87" s="6">
        <v>0</v>
      </c>
      <c r="BA87">
        <v>29750.685000000001</v>
      </c>
      <c r="BB87" s="6">
        <v>57.441000000000003</v>
      </c>
      <c r="BC87">
        <v>25465.218000000001</v>
      </c>
      <c r="BD87" s="6">
        <v>0</v>
      </c>
      <c r="BE87" s="6">
        <v>19728.341</v>
      </c>
      <c r="BF87" s="6">
        <v>1</v>
      </c>
      <c r="BG87">
        <v>25593.373</v>
      </c>
      <c r="BH87" s="6">
        <v>128.15499999999901</v>
      </c>
    </row>
    <row r="88" spans="1:60" x14ac:dyDescent="0.25">
      <c r="A88" s="6">
        <v>24285.292000000001</v>
      </c>
      <c r="B88" s="6">
        <v>428.97399999999902</v>
      </c>
      <c r="C88" s="71">
        <v>20142.965</v>
      </c>
      <c r="D88">
        <v>0</v>
      </c>
      <c r="E88">
        <v>25222.365000000002</v>
      </c>
      <c r="F88" s="6">
        <v>937.07299999999896</v>
      </c>
      <c r="G88">
        <v>23909.095000000001</v>
      </c>
      <c r="H88" s="6">
        <v>0</v>
      </c>
      <c r="I88" s="6">
        <v>16903.427</v>
      </c>
      <c r="J88" s="6">
        <v>0</v>
      </c>
      <c r="K88">
        <v>24135.976999999999</v>
      </c>
      <c r="L88" s="6">
        <v>226.88200000000001</v>
      </c>
      <c r="M88">
        <v>23739.758000000002</v>
      </c>
      <c r="N88" s="6">
        <v>956.00599999999895</v>
      </c>
      <c r="O88" s="6">
        <v>18475.865000000002</v>
      </c>
      <c r="P88" s="6">
        <v>0</v>
      </c>
      <c r="Q88">
        <v>24169.434000000001</v>
      </c>
      <c r="R88" s="6">
        <v>429.67599999999902</v>
      </c>
      <c r="S88">
        <v>23796.620999999999</v>
      </c>
      <c r="T88" s="6">
        <v>474.35399999999902</v>
      </c>
      <c r="U88" s="6">
        <v>18101.107</v>
      </c>
      <c r="V88" s="6">
        <v>0</v>
      </c>
      <c r="W88">
        <v>24053.848999999998</v>
      </c>
      <c r="X88" s="6">
        <v>257.22799999999899</v>
      </c>
      <c r="Y88">
        <v>23171.878000000001</v>
      </c>
      <c r="Z88" s="6">
        <v>291.058999999999</v>
      </c>
      <c r="AA88" s="6">
        <v>18220.505000000001</v>
      </c>
      <c r="AB88" s="6">
        <v>0</v>
      </c>
      <c r="AC88">
        <v>23238.249</v>
      </c>
      <c r="AD88" s="6">
        <v>66.370999999999896</v>
      </c>
      <c r="AE88">
        <v>23126.345000000001</v>
      </c>
      <c r="AF88" s="6">
        <v>50.953000000000003</v>
      </c>
      <c r="AG88" s="6">
        <v>18606.439999999999</v>
      </c>
      <c r="AH88" s="6">
        <v>0</v>
      </c>
      <c r="AI88">
        <v>23247.134999999998</v>
      </c>
      <c r="AJ88" s="6">
        <v>120.789999999999</v>
      </c>
      <c r="AK88">
        <v>20234.008999999998</v>
      </c>
      <c r="AL88" s="6">
        <v>518.14599999999905</v>
      </c>
      <c r="AM88" s="6">
        <v>14680.679</v>
      </c>
      <c r="AN88" s="6">
        <v>1</v>
      </c>
      <c r="AO88">
        <v>20477.941999999999</v>
      </c>
      <c r="AP88" s="6">
        <v>243.932999999999</v>
      </c>
      <c r="AQ88">
        <v>23658.431</v>
      </c>
      <c r="AR88" s="6">
        <v>0</v>
      </c>
      <c r="AS88" s="6">
        <v>18046.981</v>
      </c>
      <c r="AT88" s="6">
        <v>0</v>
      </c>
      <c r="AU88">
        <v>23744.316999999999</v>
      </c>
      <c r="AV88" s="6">
        <v>85.885999999999896</v>
      </c>
      <c r="AW88">
        <v>29757.212</v>
      </c>
      <c r="AX88" s="6">
        <v>0</v>
      </c>
      <c r="AY88" s="6">
        <v>21866.647000000001</v>
      </c>
      <c r="AZ88" s="6">
        <v>0</v>
      </c>
      <c r="BA88">
        <v>30185.409</v>
      </c>
      <c r="BB88" s="6">
        <v>428.197</v>
      </c>
      <c r="BC88">
        <v>25630.565999999999</v>
      </c>
      <c r="BD88" s="6">
        <v>0</v>
      </c>
      <c r="BE88" s="6">
        <v>19843.981</v>
      </c>
      <c r="BF88" s="6">
        <v>0</v>
      </c>
      <c r="BG88">
        <v>25780.405999999999</v>
      </c>
      <c r="BH88" s="6">
        <v>149.83999999999901</v>
      </c>
    </row>
    <row r="89" spans="1:60" x14ac:dyDescent="0.25">
      <c r="A89" s="6">
        <v>25338.682000000001</v>
      </c>
      <c r="B89" s="6">
        <v>0</v>
      </c>
      <c r="C89" s="71">
        <v>20297.636999999999</v>
      </c>
      <c r="D89">
        <v>0</v>
      </c>
      <c r="E89">
        <v>25810.348000000002</v>
      </c>
      <c r="F89" s="6">
        <v>471.66599999999897</v>
      </c>
      <c r="G89">
        <v>24146.031999999999</v>
      </c>
      <c r="H89" s="6">
        <v>0</v>
      </c>
      <c r="I89" s="6">
        <v>17198.829000000002</v>
      </c>
      <c r="J89" s="6">
        <v>0</v>
      </c>
      <c r="K89">
        <v>24239.508999999998</v>
      </c>
      <c r="L89" s="6">
        <v>93.477000000000004</v>
      </c>
      <c r="M89">
        <v>24169.434000000001</v>
      </c>
      <c r="N89" s="6">
        <v>255.831999999999</v>
      </c>
      <c r="O89" s="6">
        <v>18540.701000000001</v>
      </c>
      <c r="P89" s="6">
        <v>1</v>
      </c>
      <c r="Q89">
        <v>24199.760999999999</v>
      </c>
      <c r="R89" s="6">
        <v>30.326999999999899</v>
      </c>
      <c r="S89">
        <v>24089.442999999999</v>
      </c>
      <c r="T89" s="6">
        <v>0</v>
      </c>
      <c r="U89" s="6">
        <v>18180.661</v>
      </c>
      <c r="V89" s="6">
        <v>0</v>
      </c>
      <c r="W89">
        <v>24211.531999999999</v>
      </c>
      <c r="X89" s="6">
        <v>122.088999999999</v>
      </c>
      <c r="Y89">
        <v>23252.453000000001</v>
      </c>
      <c r="Z89" s="6">
        <v>0</v>
      </c>
      <c r="AA89" s="6">
        <v>18320.071</v>
      </c>
      <c r="AB89" s="6">
        <v>1</v>
      </c>
      <c r="AC89">
        <v>23413.386999999999</v>
      </c>
      <c r="AD89" s="6">
        <v>160.933999999999</v>
      </c>
      <c r="AE89">
        <v>23247.134999999998</v>
      </c>
      <c r="AF89" s="6">
        <v>114.729999999999</v>
      </c>
      <c r="AG89" s="6">
        <v>18708.544000000002</v>
      </c>
      <c r="AH89" s="6">
        <v>0</v>
      </c>
      <c r="AI89">
        <v>23413.16</v>
      </c>
      <c r="AJ89" s="6">
        <v>166.02499999999901</v>
      </c>
      <c r="AK89">
        <v>20565.508000000002</v>
      </c>
      <c r="AL89" s="6">
        <v>0</v>
      </c>
      <c r="AM89" s="6">
        <v>14726.397999999999</v>
      </c>
      <c r="AN89" s="6">
        <v>0</v>
      </c>
      <c r="AO89">
        <v>20669.204000000002</v>
      </c>
      <c r="AP89" s="6">
        <v>103.695999999999</v>
      </c>
      <c r="AQ89">
        <v>23835.267</v>
      </c>
      <c r="AR89" s="6">
        <v>0</v>
      </c>
      <c r="AS89" s="6">
        <v>18267.333999999999</v>
      </c>
      <c r="AT89" s="6">
        <v>1</v>
      </c>
      <c r="AU89">
        <v>24190.449000000001</v>
      </c>
      <c r="AV89" s="6">
        <v>355.18200000000002</v>
      </c>
      <c r="AW89">
        <v>30185.409</v>
      </c>
      <c r="AX89" s="6">
        <v>215.289999999999</v>
      </c>
      <c r="AY89" s="6">
        <v>21945.226999999999</v>
      </c>
      <c r="AZ89" s="6">
        <v>1</v>
      </c>
      <c r="BA89">
        <v>30346.886999999999</v>
      </c>
      <c r="BB89" s="6">
        <v>161.47800000000001</v>
      </c>
      <c r="BC89">
        <v>25783.651999999998</v>
      </c>
      <c r="BD89" s="6">
        <v>0</v>
      </c>
      <c r="BE89" s="6">
        <v>20021.308000000001</v>
      </c>
      <c r="BF89" s="6">
        <v>0</v>
      </c>
      <c r="BG89">
        <v>26677.198</v>
      </c>
      <c r="BH89" s="6">
        <v>893.54600000000005</v>
      </c>
    </row>
    <row r="90" spans="1:60" x14ac:dyDescent="0.25">
      <c r="A90" s="6">
        <v>25895.187000000002</v>
      </c>
      <c r="B90" s="6">
        <v>0</v>
      </c>
      <c r="C90" s="71">
        <v>20325.703000000001</v>
      </c>
      <c r="D90">
        <v>1</v>
      </c>
      <c r="E90">
        <v>25983.388999999999</v>
      </c>
      <c r="F90" s="6">
        <v>88.201999999999899</v>
      </c>
      <c r="G90">
        <v>24244.309000000001</v>
      </c>
      <c r="H90" s="6">
        <v>0</v>
      </c>
      <c r="I90" s="6">
        <v>17419.57</v>
      </c>
      <c r="J90" s="6">
        <v>1</v>
      </c>
      <c r="K90">
        <v>24297.044999999998</v>
      </c>
      <c r="L90" s="6">
        <v>52.735999999999898</v>
      </c>
      <c r="M90">
        <v>24200.333999999999</v>
      </c>
      <c r="N90" s="6">
        <v>0</v>
      </c>
      <c r="O90" s="6">
        <v>18701.741000000002</v>
      </c>
      <c r="P90" s="6">
        <v>0</v>
      </c>
      <c r="Q90">
        <v>24235.037</v>
      </c>
      <c r="R90" s="6">
        <v>34.703000000000003</v>
      </c>
      <c r="S90">
        <v>24213.865000000002</v>
      </c>
      <c r="T90" s="6">
        <v>0</v>
      </c>
      <c r="U90" s="6">
        <v>18549.334999999999</v>
      </c>
      <c r="V90" s="6">
        <v>1</v>
      </c>
      <c r="W90">
        <v>24522.226999999999</v>
      </c>
      <c r="X90" s="6">
        <v>308.361999999999</v>
      </c>
      <c r="Y90">
        <v>23413.386999999999</v>
      </c>
      <c r="Z90" s="6">
        <v>143.245</v>
      </c>
      <c r="AA90" s="6">
        <v>18341.792000000001</v>
      </c>
      <c r="AB90" s="6">
        <v>0</v>
      </c>
      <c r="AC90">
        <v>23933.473000000002</v>
      </c>
      <c r="AD90" s="6">
        <v>520.08600000000001</v>
      </c>
      <c r="AE90">
        <v>23413.16</v>
      </c>
      <c r="AF90" s="6">
        <v>112.620999999999</v>
      </c>
      <c r="AG90" s="6">
        <v>19030.949000000001</v>
      </c>
      <c r="AH90" s="6">
        <v>1</v>
      </c>
      <c r="AI90">
        <v>23928.018</v>
      </c>
      <c r="AJ90" s="6">
        <v>514.85799999999904</v>
      </c>
      <c r="AK90">
        <v>20679.580000000002</v>
      </c>
      <c r="AL90" s="6">
        <v>0</v>
      </c>
      <c r="AM90" s="6">
        <v>14765.977999999999</v>
      </c>
      <c r="AN90" s="6">
        <v>1</v>
      </c>
      <c r="AO90">
        <v>20873.565999999999</v>
      </c>
      <c r="AP90" s="6">
        <v>193.985999999999</v>
      </c>
      <c r="AQ90">
        <v>24235.938999999998</v>
      </c>
      <c r="AR90" s="6">
        <v>0</v>
      </c>
      <c r="AS90" s="6">
        <v>18345.030999999999</v>
      </c>
      <c r="AT90" s="6">
        <v>0</v>
      </c>
      <c r="AU90">
        <v>24435.096000000001</v>
      </c>
      <c r="AV90" s="6">
        <v>199.15699999999899</v>
      </c>
      <c r="AW90">
        <v>30346.886999999999</v>
      </c>
      <c r="AX90" s="6">
        <v>65.923000000000002</v>
      </c>
      <c r="AY90" s="6">
        <v>22061.828000000001</v>
      </c>
      <c r="AZ90" s="6">
        <v>0</v>
      </c>
      <c r="BA90">
        <v>30511.77</v>
      </c>
      <c r="BB90" s="6">
        <v>164.88299999999899</v>
      </c>
      <c r="BC90">
        <v>26677.198</v>
      </c>
      <c r="BD90" s="6">
        <v>437.12999999999897</v>
      </c>
      <c r="BE90" s="6">
        <v>20165.285</v>
      </c>
      <c r="BF90" s="6">
        <v>1</v>
      </c>
      <c r="BG90">
        <v>26788.927</v>
      </c>
      <c r="BH90" s="6">
        <v>111.728999999999</v>
      </c>
    </row>
    <row r="91" spans="1:60" x14ac:dyDescent="0.25">
      <c r="A91" s="6">
        <v>26013.076000000001</v>
      </c>
      <c r="B91" s="6">
        <v>0</v>
      </c>
      <c r="C91" s="71">
        <v>20418.493999999999</v>
      </c>
      <c r="D91">
        <v>0</v>
      </c>
      <c r="E91">
        <v>26100.75</v>
      </c>
      <c r="F91" s="6">
        <v>87.674000000000007</v>
      </c>
      <c r="G91">
        <v>24347.326000000001</v>
      </c>
      <c r="H91" s="6">
        <v>0</v>
      </c>
      <c r="I91" s="6">
        <v>18237.486000000001</v>
      </c>
      <c r="J91" s="6">
        <v>0</v>
      </c>
      <c r="K91">
        <v>24378.14</v>
      </c>
      <c r="L91" s="6">
        <v>30.814</v>
      </c>
      <c r="M91">
        <v>24236.171999999999</v>
      </c>
      <c r="N91" s="6">
        <v>0</v>
      </c>
      <c r="O91" s="6">
        <v>18770.981</v>
      </c>
      <c r="P91" s="6">
        <v>1</v>
      </c>
      <c r="Q91">
        <v>24284.582999999999</v>
      </c>
      <c r="R91" s="6">
        <v>48.411000000000001</v>
      </c>
      <c r="S91">
        <v>24522.226999999999</v>
      </c>
      <c r="T91" s="6">
        <v>162.04300000000001</v>
      </c>
      <c r="U91" s="6">
        <v>18740.504000000001</v>
      </c>
      <c r="V91" s="6">
        <v>0</v>
      </c>
      <c r="W91">
        <v>24558.44</v>
      </c>
      <c r="X91" s="6">
        <v>36.212999999999901</v>
      </c>
      <c r="Y91">
        <v>23933.473000000002</v>
      </c>
      <c r="Z91" s="6">
        <v>484.87099999999901</v>
      </c>
      <c r="AA91" s="6">
        <v>18373.555</v>
      </c>
      <c r="AB91" s="6">
        <v>1</v>
      </c>
      <c r="AC91">
        <v>24051.988000000001</v>
      </c>
      <c r="AD91" s="6">
        <v>118.51499999999901</v>
      </c>
      <c r="AE91">
        <v>23928.018</v>
      </c>
      <c r="AF91" s="6">
        <v>415.39999999999901</v>
      </c>
      <c r="AG91" s="6">
        <v>19206.457999999999</v>
      </c>
      <c r="AH91" s="6">
        <v>0</v>
      </c>
      <c r="AI91">
        <v>23980.881000000001</v>
      </c>
      <c r="AJ91" s="6">
        <v>52.8629999999999</v>
      </c>
      <c r="AK91">
        <v>20873.565999999999</v>
      </c>
      <c r="AL91" s="6">
        <v>81.3719999999999</v>
      </c>
      <c r="AM91" s="6">
        <v>14840.127</v>
      </c>
      <c r="AN91" s="6">
        <v>0</v>
      </c>
      <c r="AO91">
        <v>21004.637999999999</v>
      </c>
      <c r="AP91" s="6">
        <v>131.072</v>
      </c>
      <c r="AQ91">
        <v>24435.096000000001</v>
      </c>
      <c r="AR91" s="6">
        <v>84.019000000000005</v>
      </c>
      <c r="AS91" s="6">
        <v>18605.419999999998</v>
      </c>
      <c r="AT91" s="6">
        <v>1</v>
      </c>
      <c r="AU91">
        <v>24488.897000000001</v>
      </c>
      <c r="AV91" s="6">
        <v>53.801000000000002</v>
      </c>
      <c r="AW91">
        <v>30511.77</v>
      </c>
      <c r="AX91" s="6">
        <v>114.65600000000001</v>
      </c>
      <c r="AY91" s="6">
        <v>22424.757000000001</v>
      </c>
      <c r="AZ91" s="6">
        <v>0</v>
      </c>
      <c r="BA91">
        <v>30793.874</v>
      </c>
      <c r="BB91" s="6">
        <v>282.10399999999902</v>
      </c>
      <c r="BC91">
        <v>26802.767</v>
      </c>
      <c r="BD91" s="6">
        <v>0</v>
      </c>
      <c r="BE91" s="6">
        <v>20196.253000000001</v>
      </c>
      <c r="BF91" s="6">
        <v>0</v>
      </c>
      <c r="BG91">
        <v>26998.532999999999</v>
      </c>
      <c r="BH91" s="6">
        <v>195.765999999999</v>
      </c>
    </row>
    <row r="92" spans="1:60" x14ac:dyDescent="0.25">
      <c r="A92" s="6">
        <v>26169.019</v>
      </c>
      <c r="B92">
        <v>0</v>
      </c>
      <c r="C92" s="71">
        <v>20521.822</v>
      </c>
      <c r="D92">
        <v>0</v>
      </c>
      <c r="E92">
        <v>26230.985000000001</v>
      </c>
      <c r="F92" s="6">
        <v>61.965999999999902</v>
      </c>
      <c r="G92">
        <v>24401.254000000001</v>
      </c>
      <c r="H92" s="6">
        <v>0</v>
      </c>
      <c r="I92" s="6">
        <v>18443.600999999999</v>
      </c>
      <c r="J92" s="6">
        <v>0</v>
      </c>
      <c r="K92">
        <v>24435.673999999999</v>
      </c>
      <c r="L92" s="6">
        <v>34.42</v>
      </c>
      <c r="M92">
        <v>24289.401000000002</v>
      </c>
      <c r="N92" s="6">
        <v>0</v>
      </c>
      <c r="O92" s="6">
        <v>18806.655999999999</v>
      </c>
      <c r="P92" s="6">
        <v>0</v>
      </c>
      <c r="Q92">
        <v>24375.941999999999</v>
      </c>
      <c r="R92" s="6">
        <v>86.540999999999897</v>
      </c>
      <c r="S92">
        <v>24660.62</v>
      </c>
      <c r="T92" s="6">
        <v>0</v>
      </c>
      <c r="U92" s="6">
        <v>18767.984</v>
      </c>
      <c r="V92" s="6">
        <v>1</v>
      </c>
      <c r="W92">
        <v>24805.133000000002</v>
      </c>
      <c r="X92" s="6">
        <v>144.51299999999901</v>
      </c>
      <c r="Y92">
        <v>24083.127</v>
      </c>
      <c r="Z92" s="6">
        <v>0</v>
      </c>
      <c r="AA92" s="6">
        <v>18397.394</v>
      </c>
      <c r="AB92" s="6">
        <v>0</v>
      </c>
      <c r="AC92">
        <v>24487.351999999999</v>
      </c>
      <c r="AD92" s="6">
        <v>404.22500000000002</v>
      </c>
      <c r="AE92">
        <v>23997.776000000002</v>
      </c>
      <c r="AF92" s="6">
        <v>0</v>
      </c>
      <c r="AG92" s="6">
        <v>19620.796999999999</v>
      </c>
      <c r="AH92" s="6">
        <v>1</v>
      </c>
      <c r="AI92">
        <v>24181.05</v>
      </c>
      <c r="AJ92" s="6">
        <v>183.274</v>
      </c>
      <c r="AK92">
        <v>21044.513999999999</v>
      </c>
      <c r="AL92" s="6">
        <v>0</v>
      </c>
      <c r="AM92" s="6">
        <v>14891.04</v>
      </c>
      <c r="AN92" s="6">
        <v>0</v>
      </c>
      <c r="AO92">
        <v>21544.525000000001</v>
      </c>
      <c r="AP92" s="6">
        <v>500.010999999999</v>
      </c>
      <c r="AQ92">
        <v>24527.878000000001</v>
      </c>
      <c r="AR92" s="6">
        <v>0</v>
      </c>
      <c r="AS92" s="6">
        <v>18850.471000000001</v>
      </c>
      <c r="AT92" s="6">
        <v>0</v>
      </c>
      <c r="AU92">
        <v>24720.893</v>
      </c>
      <c r="AV92" s="6">
        <v>193.01499999999899</v>
      </c>
      <c r="AW92">
        <v>30793.874</v>
      </c>
      <c r="AX92" s="6">
        <v>291.91899999999902</v>
      </c>
      <c r="AY92" s="6">
        <v>22830.698</v>
      </c>
      <c r="AZ92" s="6">
        <v>1</v>
      </c>
      <c r="BA92">
        <v>31268.901000000002</v>
      </c>
      <c r="BB92" s="6">
        <v>475.02699999999902</v>
      </c>
      <c r="BC92">
        <v>27191.868999999999</v>
      </c>
      <c r="BD92" s="6">
        <v>0</v>
      </c>
      <c r="BE92" s="6">
        <v>20267.257000000001</v>
      </c>
      <c r="BF92" s="6">
        <v>1</v>
      </c>
      <c r="BG92">
        <v>27547.215</v>
      </c>
      <c r="BH92" s="6">
        <v>355.346</v>
      </c>
    </row>
    <row r="93" spans="1:60" x14ac:dyDescent="0.25">
      <c r="A93" s="6">
        <v>26232.634999999998</v>
      </c>
      <c r="B93" s="6">
        <v>0</v>
      </c>
      <c r="C93" s="71">
        <v>20668.973000000002</v>
      </c>
      <c r="D93">
        <v>0</v>
      </c>
      <c r="E93">
        <v>26814.870999999999</v>
      </c>
      <c r="F93" s="6">
        <v>582.23599999999897</v>
      </c>
      <c r="G93">
        <v>24495.345000000001</v>
      </c>
      <c r="H93" s="6">
        <v>0</v>
      </c>
      <c r="I93" s="6">
        <v>19173.171999999999</v>
      </c>
      <c r="J93" s="6">
        <v>1</v>
      </c>
      <c r="K93">
        <v>24838.463</v>
      </c>
      <c r="L93" s="6">
        <v>343.11799999999897</v>
      </c>
      <c r="M93">
        <v>24411.321</v>
      </c>
      <c r="N93" s="6">
        <v>0</v>
      </c>
      <c r="O93" s="6">
        <v>19123.123</v>
      </c>
      <c r="P93" s="6">
        <v>0</v>
      </c>
      <c r="Q93">
        <v>24562.098000000002</v>
      </c>
      <c r="R93" s="6">
        <v>150.77699999999899</v>
      </c>
      <c r="S93">
        <v>24872.423999999999</v>
      </c>
      <c r="T93" s="6">
        <v>0</v>
      </c>
      <c r="U93" s="6">
        <v>18799.157999999999</v>
      </c>
      <c r="V93" s="6">
        <v>0</v>
      </c>
      <c r="W93">
        <v>24971.87</v>
      </c>
      <c r="X93" s="6">
        <v>99.445999999999898</v>
      </c>
      <c r="Y93">
        <v>24487.351999999999</v>
      </c>
      <c r="Z93" s="6">
        <v>218.481999999999</v>
      </c>
      <c r="AA93" s="6">
        <v>18527.771000000001</v>
      </c>
      <c r="AB93" s="6">
        <v>0</v>
      </c>
      <c r="AC93">
        <v>24598.056</v>
      </c>
      <c r="AD93" s="6">
        <v>110.703999999999</v>
      </c>
      <c r="AE93">
        <v>24181.05</v>
      </c>
      <c r="AF93" s="6">
        <v>159.76799999999901</v>
      </c>
      <c r="AG93" s="6">
        <v>19786.879000000001</v>
      </c>
      <c r="AH93" s="6">
        <v>0</v>
      </c>
      <c r="AI93">
        <v>24295.56</v>
      </c>
      <c r="AJ93" s="6">
        <v>114.509999999999</v>
      </c>
      <c r="AK93">
        <v>21544.525000000001</v>
      </c>
      <c r="AL93" s="6">
        <v>425.29099999999897</v>
      </c>
      <c r="AM93" s="6">
        <v>15268.421</v>
      </c>
      <c r="AN93" s="6">
        <v>0</v>
      </c>
      <c r="AO93">
        <v>21585.027999999998</v>
      </c>
      <c r="AP93" s="6">
        <v>40.503</v>
      </c>
      <c r="AQ93">
        <v>25106.154999999999</v>
      </c>
      <c r="AR93" s="6">
        <v>0</v>
      </c>
      <c r="AS93" s="6">
        <v>18904.335999999999</v>
      </c>
      <c r="AT93" s="6">
        <v>1</v>
      </c>
      <c r="AU93">
        <v>25584.772000000001</v>
      </c>
      <c r="AV93" s="6">
        <v>478.616999999999</v>
      </c>
      <c r="AW93">
        <v>31268.901000000002</v>
      </c>
      <c r="AX93" s="6">
        <v>728.30399999999895</v>
      </c>
      <c r="AY93" s="6">
        <v>23607.761999999999</v>
      </c>
      <c r="AZ93" s="6">
        <v>0</v>
      </c>
      <c r="BA93">
        <v>31563.543000000001</v>
      </c>
      <c r="BB93" s="6">
        <v>294.64199999999897</v>
      </c>
      <c r="BC93">
        <v>27583.951000000001</v>
      </c>
      <c r="BD93" s="6">
        <v>0</v>
      </c>
      <c r="BE93" s="6">
        <v>20399.957999999999</v>
      </c>
      <c r="BF93" s="6">
        <v>0</v>
      </c>
      <c r="BG93">
        <v>27645.626</v>
      </c>
      <c r="BH93" s="6">
        <v>61.674999999999898</v>
      </c>
    </row>
    <row r="94" spans="1:60" x14ac:dyDescent="0.25">
      <c r="A94" s="6">
        <v>26814.870999999999</v>
      </c>
      <c r="B94" s="6">
        <v>425.91699999999901</v>
      </c>
      <c r="C94" s="71">
        <v>20792.489000000001</v>
      </c>
      <c r="D94">
        <v>1</v>
      </c>
      <c r="E94">
        <v>27002.263999999999</v>
      </c>
      <c r="F94" s="6">
        <v>187.39299999999901</v>
      </c>
      <c r="G94">
        <v>25344.29</v>
      </c>
      <c r="H94" s="6">
        <v>0</v>
      </c>
      <c r="I94" s="6">
        <v>19437.792000000001</v>
      </c>
      <c r="J94" s="6">
        <v>0</v>
      </c>
      <c r="K94">
        <v>25704.195</v>
      </c>
      <c r="L94" s="6">
        <v>359.90499999999901</v>
      </c>
      <c r="M94">
        <v>24711.007000000001</v>
      </c>
      <c r="N94" s="6">
        <v>0</v>
      </c>
      <c r="O94" s="6">
        <v>19204.672999999999</v>
      </c>
      <c r="P94" s="6">
        <v>0</v>
      </c>
      <c r="Q94">
        <v>25017.169000000002</v>
      </c>
      <c r="R94" s="6">
        <v>306.16199999999901</v>
      </c>
      <c r="S94">
        <v>25073.788</v>
      </c>
      <c r="T94" s="6">
        <v>0</v>
      </c>
      <c r="U94" s="6">
        <v>18969.616000000002</v>
      </c>
      <c r="V94" s="6">
        <v>0</v>
      </c>
      <c r="W94">
        <v>25431.983</v>
      </c>
      <c r="X94" s="6">
        <v>358.19499999999903</v>
      </c>
      <c r="Y94">
        <v>24673.088</v>
      </c>
      <c r="Z94" s="6">
        <v>0</v>
      </c>
      <c r="AA94" s="6">
        <v>18640.52</v>
      </c>
      <c r="AB94" s="6">
        <v>1</v>
      </c>
      <c r="AC94">
        <v>24859.35</v>
      </c>
      <c r="AD94" s="6">
        <v>186.262</v>
      </c>
      <c r="AE94">
        <v>24327.393</v>
      </c>
      <c r="AF94" s="6">
        <v>0</v>
      </c>
      <c r="AG94" s="6">
        <v>19855.891</v>
      </c>
      <c r="AH94" s="6">
        <v>1</v>
      </c>
      <c r="AI94">
        <v>24420.652999999998</v>
      </c>
      <c r="AJ94" s="6">
        <v>93.259999999999906</v>
      </c>
      <c r="AK94">
        <v>21704.347000000002</v>
      </c>
      <c r="AL94" s="6">
        <v>0</v>
      </c>
      <c r="AM94" s="6">
        <v>15299.724</v>
      </c>
      <c r="AN94" s="6">
        <v>1</v>
      </c>
      <c r="AO94">
        <v>21752.072</v>
      </c>
      <c r="AP94" s="6">
        <v>47.724999999999902</v>
      </c>
      <c r="AQ94">
        <v>25588.606</v>
      </c>
      <c r="AR94" s="6">
        <v>0</v>
      </c>
      <c r="AS94" s="6">
        <v>19350.165000000001</v>
      </c>
      <c r="AT94" s="6">
        <v>0</v>
      </c>
      <c r="AU94">
        <v>25871.758999999998</v>
      </c>
      <c r="AV94" s="6">
        <v>283.15300000000002</v>
      </c>
      <c r="AW94">
        <v>31563.543000000001</v>
      </c>
      <c r="AX94" s="6">
        <v>661.96199999999897</v>
      </c>
      <c r="AY94" s="6">
        <v>24004.757000000001</v>
      </c>
      <c r="AZ94" s="6">
        <v>0</v>
      </c>
      <c r="BA94">
        <v>31822.811000000002</v>
      </c>
      <c r="BB94" s="6">
        <v>259.26799999999901</v>
      </c>
      <c r="BC94">
        <v>27684.328000000001</v>
      </c>
      <c r="BD94" s="6">
        <v>0</v>
      </c>
      <c r="BE94" s="6">
        <v>20816.439999999999</v>
      </c>
      <c r="BF94" s="6">
        <v>1</v>
      </c>
      <c r="BG94">
        <v>28307.235000000001</v>
      </c>
      <c r="BH94" s="6">
        <v>622.90699999999902</v>
      </c>
    </row>
    <row r="95" spans="1:60" x14ac:dyDescent="0.25">
      <c r="A95" s="6">
        <v>27197.824000000001</v>
      </c>
      <c r="B95" s="6">
        <v>0</v>
      </c>
      <c r="C95" s="71">
        <v>20888.102999999999</v>
      </c>
      <c r="D95">
        <v>0</v>
      </c>
      <c r="E95">
        <v>27288.006000000001</v>
      </c>
      <c r="F95" s="6">
        <v>90.181999999999903</v>
      </c>
      <c r="G95">
        <v>25771.512999999999</v>
      </c>
      <c r="H95" s="6">
        <v>0</v>
      </c>
      <c r="I95" s="6">
        <v>19868.839</v>
      </c>
      <c r="J95" s="6">
        <v>1</v>
      </c>
      <c r="K95">
        <v>25866.538</v>
      </c>
      <c r="L95" s="6">
        <v>95.025000000000006</v>
      </c>
      <c r="M95">
        <v>25340.241000000002</v>
      </c>
      <c r="N95" s="6">
        <v>0</v>
      </c>
      <c r="O95" s="6">
        <v>19218.922999999999</v>
      </c>
      <c r="P95" s="6">
        <v>1</v>
      </c>
      <c r="Q95">
        <v>25375.562999999998</v>
      </c>
      <c r="R95" s="6">
        <v>35.322000000000003</v>
      </c>
      <c r="S95">
        <v>25444.893</v>
      </c>
      <c r="T95" s="6">
        <v>0</v>
      </c>
      <c r="U95" s="6">
        <v>19152.296999999999</v>
      </c>
      <c r="V95" s="6">
        <v>0</v>
      </c>
      <c r="W95">
        <v>25784.065999999999</v>
      </c>
      <c r="X95" s="6">
        <v>339.173</v>
      </c>
      <c r="Y95">
        <v>24927.66</v>
      </c>
      <c r="Z95" s="6">
        <v>0</v>
      </c>
      <c r="AA95" s="6">
        <v>19171.742999999999</v>
      </c>
      <c r="AB95" s="6">
        <v>0</v>
      </c>
      <c r="AC95">
        <v>24971.819</v>
      </c>
      <c r="AD95" s="6">
        <v>44.158999999999899</v>
      </c>
      <c r="AE95">
        <v>24420.938999999998</v>
      </c>
      <c r="AF95" s="6">
        <v>0</v>
      </c>
      <c r="AG95" s="6">
        <v>20070.855</v>
      </c>
      <c r="AH95" s="6">
        <v>0</v>
      </c>
      <c r="AI95">
        <v>24556.043000000001</v>
      </c>
      <c r="AJ95" s="6">
        <v>135.10399999999899</v>
      </c>
      <c r="AK95">
        <v>21814.899000000001</v>
      </c>
      <c r="AL95" s="6">
        <v>0</v>
      </c>
      <c r="AM95" s="6">
        <v>15392.475</v>
      </c>
      <c r="AN95" s="6">
        <v>0</v>
      </c>
      <c r="AO95">
        <v>21913.416000000001</v>
      </c>
      <c r="AP95" s="6">
        <v>98.516999999999896</v>
      </c>
      <c r="AQ95">
        <v>25911.317999999999</v>
      </c>
      <c r="AR95" s="6">
        <v>0</v>
      </c>
      <c r="AS95" s="6">
        <v>19565.631000000001</v>
      </c>
      <c r="AT95" s="6">
        <v>0</v>
      </c>
      <c r="AU95">
        <v>26051.187000000002</v>
      </c>
      <c r="AV95" s="6">
        <v>139.86899999999901</v>
      </c>
      <c r="AW95">
        <v>31822.811000000002</v>
      </c>
      <c r="AX95" s="6">
        <v>491.54099999999897</v>
      </c>
      <c r="AY95" s="6">
        <v>24108.503000000001</v>
      </c>
      <c r="AZ95" s="6">
        <v>1</v>
      </c>
      <c r="BA95">
        <v>32084.011999999999</v>
      </c>
      <c r="BB95" s="6">
        <v>261.20100000000002</v>
      </c>
      <c r="BC95">
        <v>28307.235000000001</v>
      </c>
      <c r="BD95" s="6">
        <v>560.50099999999895</v>
      </c>
      <c r="BE95" s="6">
        <v>21600.537</v>
      </c>
      <c r="BF95" s="6">
        <v>0</v>
      </c>
      <c r="BG95">
        <v>28648.518</v>
      </c>
      <c r="BH95" s="6">
        <v>341.28300000000002</v>
      </c>
    </row>
    <row r="96" spans="1:60" x14ac:dyDescent="0.25">
      <c r="A96" s="6">
        <v>27292.365000000002</v>
      </c>
      <c r="B96" s="6">
        <v>0</v>
      </c>
      <c r="C96" s="71">
        <v>21024.812000000002</v>
      </c>
      <c r="D96">
        <v>0</v>
      </c>
      <c r="E96">
        <v>27410.951000000001</v>
      </c>
      <c r="F96" s="6">
        <v>118.585999999999</v>
      </c>
      <c r="G96">
        <v>25940.956999999999</v>
      </c>
      <c r="H96" s="6">
        <v>0</v>
      </c>
      <c r="I96" s="6">
        <v>19875.984</v>
      </c>
      <c r="J96" s="6">
        <v>0</v>
      </c>
      <c r="K96">
        <v>26390.85</v>
      </c>
      <c r="L96" s="6">
        <v>449.89299999999901</v>
      </c>
      <c r="M96">
        <v>25386.262999999999</v>
      </c>
      <c r="N96" s="6">
        <v>0</v>
      </c>
      <c r="O96" s="6">
        <v>19247.268</v>
      </c>
      <c r="P96" s="6">
        <v>0</v>
      </c>
      <c r="Q96">
        <v>25479.487000000001</v>
      </c>
      <c r="R96" s="6">
        <v>93.223999999999904</v>
      </c>
      <c r="S96">
        <v>25949.45</v>
      </c>
      <c r="T96" s="6">
        <v>0</v>
      </c>
      <c r="U96" s="6">
        <v>19233.366000000002</v>
      </c>
      <c r="V96" s="6">
        <v>0</v>
      </c>
      <c r="W96">
        <v>26075.135999999999</v>
      </c>
      <c r="X96" s="6">
        <v>125.68600000000001</v>
      </c>
      <c r="Y96">
        <v>25199.916000000001</v>
      </c>
      <c r="Z96" s="6">
        <v>0</v>
      </c>
      <c r="AA96" s="6">
        <v>19272.661</v>
      </c>
      <c r="AB96" s="6">
        <v>0</v>
      </c>
      <c r="AC96">
        <v>26183.004000000001</v>
      </c>
      <c r="AD96" s="6">
        <v>983.08799999999906</v>
      </c>
      <c r="AE96">
        <v>24713.706999999999</v>
      </c>
      <c r="AF96" s="6">
        <v>0</v>
      </c>
      <c r="AG96" s="6">
        <v>20214.704000000002</v>
      </c>
      <c r="AH96" s="6">
        <v>0</v>
      </c>
      <c r="AI96">
        <v>24795.267</v>
      </c>
      <c r="AJ96" s="6">
        <v>81.56</v>
      </c>
      <c r="AK96">
        <v>21935.989000000001</v>
      </c>
      <c r="AL96" s="6">
        <v>0</v>
      </c>
      <c r="AM96" s="6">
        <v>15473.621999999999</v>
      </c>
      <c r="AN96" s="6">
        <v>1</v>
      </c>
      <c r="AO96">
        <v>22040.613000000001</v>
      </c>
      <c r="AP96" s="6">
        <v>104.623999999999</v>
      </c>
      <c r="AQ96">
        <v>26099.751</v>
      </c>
      <c r="AR96" s="6">
        <v>0</v>
      </c>
      <c r="AS96" s="6">
        <v>19676.165000000001</v>
      </c>
      <c r="AT96" s="6">
        <v>0</v>
      </c>
      <c r="AU96">
        <v>26287.101999999999</v>
      </c>
      <c r="AV96" s="6">
        <v>187.350999999999</v>
      </c>
      <c r="AW96">
        <v>32084.011999999999</v>
      </c>
      <c r="AX96" s="6">
        <v>418.88999999999902</v>
      </c>
      <c r="AY96" s="6">
        <v>24385.995999999999</v>
      </c>
      <c r="AZ96" s="6">
        <v>0</v>
      </c>
      <c r="BA96">
        <v>32451.503000000001</v>
      </c>
      <c r="BB96" s="6">
        <v>367.49099999999902</v>
      </c>
      <c r="BC96">
        <v>28648.518</v>
      </c>
      <c r="BD96" s="6">
        <v>335.49</v>
      </c>
      <c r="BE96" s="6">
        <v>21774.082999999999</v>
      </c>
      <c r="BF96" s="6">
        <v>0</v>
      </c>
      <c r="BG96">
        <v>28936.327000000001</v>
      </c>
      <c r="BH96" s="6">
        <v>287.808999999999</v>
      </c>
    </row>
    <row r="97" spans="1:60" x14ac:dyDescent="0.25">
      <c r="A97" s="6">
        <v>27491.22</v>
      </c>
      <c r="B97" s="6">
        <v>0</v>
      </c>
      <c r="C97" s="71">
        <v>21181.210999999999</v>
      </c>
      <c r="D97">
        <v>0</v>
      </c>
      <c r="E97">
        <v>27525.339</v>
      </c>
      <c r="F97" s="6">
        <v>34.1189999999999</v>
      </c>
      <c r="G97">
        <v>26390.85</v>
      </c>
      <c r="H97" s="6">
        <v>50.1769999999999</v>
      </c>
      <c r="I97" s="6">
        <v>20012</v>
      </c>
      <c r="J97" s="6">
        <v>0</v>
      </c>
      <c r="K97">
        <v>26444.635999999999</v>
      </c>
      <c r="L97" s="6">
        <v>53.786000000000001</v>
      </c>
      <c r="M97">
        <v>25483.984</v>
      </c>
      <c r="N97" s="6">
        <v>0</v>
      </c>
      <c r="O97" s="6">
        <v>19324.532999999999</v>
      </c>
      <c r="P97" s="6">
        <v>0</v>
      </c>
      <c r="Q97">
        <v>25818.341</v>
      </c>
      <c r="R97" s="6">
        <v>334.356999999999</v>
      </c>
      <c r="S97">
        <v>26115.78</v>
      </c>
      <c r="T97" s="6">
        <v>0</v>
      </c>
      <c r="U97" s="6">
        <v>19485.011999999999</v>
      </c>
      <c r="V97" s="6">
        <v>0</v>
      </c>
      <c r="W97">
        <v>26276.862000000001</v>
      </c>
      <c r="X97" s="6">
        <v>161.081999999999</v>
      </c>
      <c r="Y97">
        <v>26183.004000000001</v>
      </c>
      <c r="Z97" s="6">
        <v>492.616999999999</v>
      </c>
      <c r="AA97" s="6">
        <v>19433.025000000001</v>
      </c>
      <c r="AB97" s="6">
        <v>0</v>
      </c>
      <c r="AC97">
        <v>26235.27</v>
      </c>
      <c r="AD97" s="6">
        <v>52.265999999999899</v>
      </c>
      <c r="AE97">
        <v>25313.43</v>
      </c>
      <c r="AF97" s="6">
        <v>0</v>
      </c>
      <c r="AG97" s="6">
        <v>20358.754000000001</v>
      </c>
      <c r="AH97" s="6">
        <v>0</v>
      </c>
      <c r="AI97">
        <v>25702.451000000001</v>
      </c>
      <c r="AJ97" s="6">
        <v>389.02099999999899</v>
      </c>
      <c r="AK97">
        <v>22186.675999999999</v>
      </c>
      <c r="AL97" s="6">
        <v>0</v>
      </c>
      <c r="AM97" s="6">
        <v>15634.072</v>
      </c>
      <c r="AN97" s="6">
        <v>0</v>
      </c>
      <c r="AO97">
        <v>22413.941999999999</v>
      </c>
      <c r="AP97" s="6">
        <v>227.265999999999</v>
      </c>
      <c r="AQ97">
        <v>26299.357</v>
      </c>
      <c r="AR97" s="6">
        <v>0</v>
      </c>
      <c r="AS97" s="6">
        <v>19734.789000000001</v>
      </c>
      <c r="AT97" s="6">
        <v>1</v>
      </c>
      <c r="AU97">
        <v>26396.116000000002</v>
      </c>
      <c r="AV97" s="6">
        <v>96.758999999999901</v>
      </c>
      <c r="AW97">
        <v>32451.503000000001</v>
      </c>
      <c r="AX97" s="6">
        <v>332.27999999999901</v>
      </c>
      <c r="AY97" s="6">
        <v>24477.445</v>
      </c>
      <c r="AZ97" s="6">
        <v>0</v>
      </c>
      <c r="BA97">
        <v>32794.934000000001</v>
      </c>
      <c r="BB97" s="6">
        <v>343.43099999999902</v>
      </c>
      <c r="BC97">
        <v>28936.327000000001</v>
      </c>
      <c r="BD97" s="6">
        <v>265.42799999999897</v>
      </c>
      <c r="BE97" s="6">
        <v>22348.234</v>
      </c>
      <c r="BF97" s="6">
        <v>0</v>
      </c>
      <c r="BG97">
        <v>29649.914000000001</v>
      </c>
      <c r="BH97" s="6">
        <v>713.58699999999897</v>
      </c>
    </row>
    <row r="98" spans="1:60" x14ac:dyDescent="0.25">
      <c r="A98" s="6">
        <v>27535.159</v>
      </c>
      <c r="B98" s="6">
        <v>0</v>
      </c>
      <c r="C98" s="71">
        <v>21212.133999999998</v>
      </c>
      <c r="D98">
        <v>1</v>
      </c>
      <c r="E98">
        <v>27812.996999999999</v>
      </c>
      <c r="F98" s="6">
        <v>277.837999999999</v>
      </c>
      <c r="G98">
        <v>26505.996999999999</v>
      </c>
      <c r="H98" s="6">
        <v>0</v>
      </c>
      <c r="I98" s="6">
        <v>20105.882000000001</v>
      </c>
      <c r="J98" s="6">
        <v>1</v>
      </c>
      <c r="K98">
        <v>26933.008000000002</v>
      </c>
      <c r="L98" s="6">
        <v>427.010999999999</v>
      </c>
      <c r="M98">
        <v>25913.281999999999</v>
      </c>
      <c r="N98" s="6">
        <v>0</v>
      </c>
      <c r="O98" s="6">
        <v>19778.246999999999</v>
      </c>
      <c r="P98" s="6">
        <v>0</v>
      </c>
      <c r="Q98">
        <v>26389.272000000001</v>
      </c>
      <c r="R98" s="6">
        <v>475.99</v>
      </c>
      <c r="S98">
        <v>26276.862000000001</v>
      </c>
      <c r="T98" s="6">
        <v>97.102000000000004</v>
      </c>
      <c r="U98" s="6">
        <v>19801.384999999998</v>
      </c>
      <c r="V98" s="6">
        <v>0</v>
      </c>
      <c r="W98">
        <v>26523.96</v>
      </c>
      <c r="X98" s="6">
        <v>247.09800000000001</v>
      </c>
      <c r="Y98">
        <v>26235.27</v>
      </c>
      <c r="Z98" s="6">
        <v>49.8049999999999</v>
      </c>
      <c r="AA98" s="6">
        <v>19525.415000000001</v>
      </c>
      <c r="AB98" s="6">
        <v>0</v>
      </c>
      <c r="AC98">
        <v>26484.007000000001</v>
      </c>
      <c r="AD98" s="6">
        <v>248.736999999999</v>
      </c>
      <c r="AE98">
        <v>25820.793000000001</v>
      </c>
      <c r="AF98" s="6">
        <v>0</v>
      </c>
      <c r="AG98" s="6">
        <v>20542.3</v>
      </c>
      <c r="AH98" s="6">
        <v>0</v>
      </c>
      <c r="AI98">
        <v>26122.064999999999</v>
      </c>
      <c r="AJ98" s="6">
        <v>301.27199999999903</v>
      </c>
      <c r="AK98">
        <v>22614.317999999999</v>
      </c>
      <c r="AL98" s="6">
        <v>0</v>
      </c>
      <c r="AM98" s="6">
        <v>15687.97</v>
      </c>
      <c r="AN98" s="6">
        <v>0</v>
      </c>
      <c r="AO98">
        <v>22809.989000000001</v>
      </c>
      <c r="AP98" s="6">
        <v>195.670999999999</v>
      </c>
      <c r="AQ98">
        <v>26396.116000000002</v>
      </c>
      <c r="AR98" s="6">
        <v>82.944999999999894</v>
      </c>
      <c r="AS98" s="6">
        <v>19848.870999999999</v>
      </c>
      <c r="AT98" s="6">
        <v>0</v>
      </c>
      <c r="AU98">
        <v>26428.82</v>
      </c>
      <c r="AV98" s="6">
        <v>32.703999999999901</v>
      </c>
      <c r="AW98">
        <v>32794.934000000001</v>
      </c>
      <c r="AX98" s="6">
        <v>339.10599999999903</v>
      </c>
      <c r="AY98" s="6">
        <v>25334.617999999999</v>
      </c>
      <c r="AZ98" s="6">
        <v>0</v>
      </c>
      <c r="BA98">
        <v>33311.067000000003</v>
      </c>
      <c r="BB98" s="6">
        <v>516.13300000000004</v>
      </c>
      <c r="BC98">
        <v>29649.914000000001</v>
      </c>
      <c r="BD98" s="6">
        <v>589.04600000000005</v>
      </c>
      <c r="BE98" s="6">
        <v>22612.25</v>
      </c>
      <c r="BF98" s="6">
        <v>0</v>
      </c>
      <c r="BG98">
        <v>29696.991000000002</v>
      </c>
      <c r="BH98" s="6">
        <v>47.076999999999899</v>
      </c>
    </row>
    <row r="99" spans="1:60" x14ac:dyDescent="0.25">
      <c r="A99" s="6">
        <v>27812.996999999999</v>
      </c>
      <c r="B99" s="6">
        <v>62.587999999999901</v>
      </c>
      <c r="C99" s="71">
        <v>21227.382000000001</v>
      </c>
      <c r="D99">
        <v>0</v>
      </c>
      <c r="E99">
        <v>28221.705999999998</v>
      </c>
      <c r="F99">
        <v>408.70899999999898</v>
      </c>
      <c r="G99">
        <v>26995.347000000002</v>
      </c>
      <c r="H99">
        <v>0</v>
      </c>
      <c r="I99" s="6">
        <v>20288.260999999999</v>
      </c>
      <c r="J99">
        <v>0</v>
      </c>
      <c r="K99">
        <v>27498.148000000001</v>
      </c>
      <c r="L99">
        <v>502.80099999999902</v>
      </c>
      <c r="M99">
        <v>26389.272000000001</v>
      </c>
      <c r="N99">
        <v>214.606999999999</v>
      </c>
      <c r="O99" s="6">
        <v>19881.830000000002</v>
      </c>
      <c r="P99">
        <v>1</v>
      </c>
      <c r="Q99">
        <v>26607.421999999999</v>
      </c>
      <c r="R99">
        <v>218.14999999999901</v>
      </c>
      <c r="S99">
        <v>26523.96</v>
      </c>
      <c r="T99">
        <v>240.59299999999899</v>
      </c>
      <c r="U99" s="6">
        <v>19881.445</v>
      </c>
      <c r="V99">
        <v>1</v>
      </c>
      <c r="W99">
        <v>27011.821</v>
      </c>
      <c r="X99">
        <v>487.86099999999902</v>
      </c>
      <c r="Y99">
        <v>26484.007000000001</v>
      </c>
      <c r="Z99">
        <v>150.975999999999</v>
      </c>
      <c r="AA99" s="6">
        <v>19925.055</v>
      </c>
      <c r="AB99">
        <v>1</v>
      </c>
      <c r="AC99">
        <v>26680.365000000002</v>
      </c>
      <c r="AD99">
        <v>196.358</v>
      </c>
      <c r="AE99">
        <v>26154.675999999999</v>
      </c>
      <c r="AF99">
        <v>0</v>
      </c>
      <c r="AG99" s="6">
        <v>20799.120999999999</v>
      </c>
      <c r="AH99">
        <v>1</v>
      </c>
      <c r="AI99">
        <v>26343.407999999999</v>
      </c>
      <c r="AJ99">
        <v>188.731999999999</v>
      </c>
      <c r="AK99">
        <v>22809.989000000001</v>
      </c>
      <c r="AL99">
        <v>23.055999999999901</v>
      </c>
      <c r="AM99" s="6">
        <v>15705.483</v>
      </c>
      <c r="AN99">
        <v>1</v>
      </c>
      <c r="AO99">
        <v>22924.381000000001</v>
      </c>
      <c r="AP99">
        <v>114.391999999999</v>
      </c>
      <c r="AQ99">
        <v>26444.856</v>
      </c>
      <c r="AR99">
        <v>0</v>
      </c>
      <c r="AS99" s="6">
        <v>19994.108</v>
      </c>
      <c r="AT99">
        <v>1</v>
      </c>
      <c r="AU99">
        <v>26579.080999999998</v>
      </c>
      <c r="AV99">
        <v>134.224999999999</v>
      </c>
      <c r="AW99">
        <v>33311.067000000003</v>
      </c>
      <c r="AX99">
        <v>836.62799999999902</v>
      </c>
      <c r="AY99" s="6">
        <v>25344.353999999999</v>
      </c>
      <c r="AZ99">
        <v>1</v>
      </c>
      <c r="BA99">
        <v>33580.928999999996</v>
      </c>
      <c r="BB99">
        <v>269.861999999999</v>
      </c>
      <c r="BC99">
        <v>29766.778999999999</v>
      </c>
      <c r="BD99">
        <v>0</v>
      </c>
      <c r="BE99" s="6">
        <v>22824.462</v>
      </c>
      <c r="BF99">
        <v>1</v>
      </c>
      <c r="BG99">
        <v>30188.751</v>
      </c>
      <c r="BH99">
        <v>421.97199999999901</v>
      </c>
    </row>
    <row r="100" spans="1:60" x14ac:dyDescent="0.25">
      <c r="A100" s="6">
        <v>28244.825000000001</v>
      </c>
      <c r="B100" s="6">
        <v>0</v>
      </c>
      <c r="C100" s="71">
        <v>21437.379000000001</v>
      </c>
      <c r="D100">
        <v>0</v>
      </c>
      <c r="E100">
        <v>28377.981</v>
      </c>
      <c r="F100" s="6">
        <v>133.15600000000001</v>
      </c>
      <c r="G100">
        <v>27513.212</v>
      </c>
      <c r="H100" s="6">
        <v>0</v>
      </c>
      <c r="I100" s="6">
        <v>20540.494999999999</v>
      </c>
      <c r="J100" s="6">
        <v>0</v>
      </c>
      <c r="K100">
        <v>27673.312000000002</v>
      </c>
      <c r="L100" s="6">
        <v>160.099999999999</v>
      </c>
      <c r="M100">
        <v>26820.669000000002</v>
      </c>
      <c r="N100" s="6">
        <v>0</v>
      </c>
      <c r="O100" s="6">
        <v>19916.822</v>
      </c>
      <c r="P100" s="6">
        <v>0</v>
      </c>
      <c r="Q100">
        <v>26855.681</v>
      </c>
      <c r="R100" s="6">
        <v>35.012</v>
      </c>
      <c r="S100">
        <v>27097.055</v>
      </c>
      <c r="T100" s="6">
        <v>0</v>
      </c>
      <c r="U100" s="6">
        <v>19900.414000000001</v>
      </c>
      <c r="V100" s="6">
        <v>0</v>
      </c>
      <c r="W100">
        <v>27145.13</v>
      </c>
      <c r="X100" s="6">
        <v>48.075000000000003</v>
      </c>
      <c r="Y100">
        <v>26844.15</v>
      </c>
      <c r="Z100" s="6">
        <v>0</v>
      </c>
      <c r="AA100" s="6">
        <v>20892.451000000001</v>
      </c>
      <c r="AB100" s="6">
        <v>0</v>
      </c>
      <c r="AC100">
        <v>26951.987000000001</v>
      </c>
      <c r="AD100" s="6">
        <v>107.83699999999899</v>
      </c>
      <c r="AE100">
        <v>26343.407999999999</v>
      </c>
      <c r="AF100" s="6">
        <v>34.5399999999999</v>
      </c>
      <c r="AG100" s="6">
        <v>21177.272000000001</v>
      </c>
      <c r="AH100" s="6">
        <v>0</v>
      </c>
      <c r="AI100">
        <v>26433.518</v>
      </c>
      <c r="AJ100" s="6">
        <v>90.1099999999999</v>
      </c>
      <c r="AK100">
        <v>22924.381000000001</v>
      </c>
      <c r="AL100" s="6">
        <v>68.131</v>
      </c>
      <c r="AM100" s="6">
        <v>15779.43</v>
      </c>
      <c r="AN100" s="6">
        <v>0</v>
      </c>
      <c r="AO100">
        <v>23714.315999999999</v>
      </c>
      <c r="AP100" s="6">
        <v>789.93499999999904</v>
      </c>
      <c r="AQ100">
        <v>26588.793000000001</v>
      </c>
      <c r="AR100" s="6">
        <v>0</v>
      </c>
      <c r="AS100" s="6">
        <v>20122.312000000002</v>
      </c>
      <c r="AT100" s="6">
        <v>0</v>
      </c>
      <c r="AU100">
        <v>26697.248</v>
      </c>
      <c r="AV100" s="6">
        <v>108.454999999999</v>
      </c>
      <c r="AW100">
        <v>33580.928999999996</v>
      </c>
      <c r="AX100" s="6">
        <v>608.96199999999897</v>
      </c>
      <c r="AY100" s="6">
        <v>25688.063999999998</v>
      </c>
      <c r="AZ100" s="6">
        <v>0</v>
      </c>
      <c r="BA100">
        <v>33988.368000000002</v>
      </c>
      <c r="BB100" s="6">
        <v>407.438999999999</v>
      </c>
      <c r="BC100">
        <v>30188.751</v>
      </c>
      <c r="BD100" s="6">
        <v>377.49299999999897</v>
      </c>
      <c r="BE100" s="6">
        <v>22915.550999999999</v>
      </c>
      <c r="BF100" s="6">
        <v>0</v>
      </c>
      <c r="BG100">
        <v>30319.745999999999</v>
      </c>
      <c r="BH100" s="6">
        <v>130.995</v>
      </c>
    </row>
    <row r="101" spans="1:60" x14ac:dyDescent="0.25">
      <c r="A101" s="6">
        <v>28377.981</v>
      </c>
      <c r="B101" s="6">
        <v>124.05699999999899</v>
      </c>
      <c r="C101" s="71">
        <v>21693.89</v>
      </c>
      <c r="D101">
        <v>0</v>
      </c>
      <c r="E101">
        <v>29163.120999999999</v>
      </c>
      <c r="F101" s="6">
        <v>785.13999999999896</v>
      </c>
      <c r="G101">
        <v>27713.502</v>
      </c>
      <c r="H101" s="6">
        <v>0</v>
      </c>
      <c r="I101" s="6">
        <v>20767.309000000001</v>
      </c>
      <c r="J101" s="6">
        <v>1</v>
      </c>
      <c r="K101">
        <v>27758.066999999999</v>
      </c>
      <c r="L101" s="6">
        <v>44.564999999999898</v>
      </c>
      <c r="M101">
        <v>26916.455000000002</v>
      </c>
      <c r="N101" s="6">
        <v>0</v>
      </c>
      <c r="O101" s="6">
        <v>20041.951000000001</v>
      </c>
      <c r="P101" s="6">
        <v>1</v>
      </c>
      <c r="Q101">
        <v>27153.858</v>
      </c>
      <c r="R101" s="6">
        <v>237.402999999999</v>
      </c>
      <c r="S101">
        <v>27155.712</v>
      </c>
      <c r="T101" s="6">
        <v>0</v>
      </c>
      <c r="U101" s="6">
        <v>20054.686000000002</v>
      </c>
      <c r="V101" s="6">
        <v>1</v>
      </c>
      <c r="W101">
        <v>27468.02</v>
      </c>
      <c r="X101" s="6">
        <v>312.30799999999903</v>
      </c>
      <c r="Y101">
        <v>26970.863000000001</v>
      </c>
      <c r="Z101" s="6">
        <v>0</v>
      </c>
      <c r="AA101" s="6">
        <v>20929.879000000001</v>
      </c>
      <c r="AB101" s="6">
        <v>1</v>
      </c>
      <c r="AC101">
        <v>27003.295999999998</v>
      </c>
      <c r="AD101" s="6">
        <v>32.4329999999999</v>
      </c>
      <c r="AE101">
        <v>26433.518</v>
      </c>
      <c r="AF101" s="6">
        <v>20.832999999999899</v>
      </c>
      <c r="AG101" s="6">
        <v>21229.671999999999</v>
      </c>
      <c r="AH101" s="6">
        <v>1</v>
      </c>
      <c r="AI101">
        <v>27387.258000000002</v>
      </c>
      <c r="AJ101" s="6">
        <v>953.74</v>
      </c>
      <c r="AK101">
        <v>23714.315999999999</v>
      </c>
      <c r="AL101" s="6">
        <v>742.29299999999898</v>
      </c>
      <c r="AM101" s="6">
        <v>16374.91</v>
      </c>
      <c r="AN101" s="6">
        <v>0</v>
      </c>
      <c r="AO101">
        <v>24129.969000000001</v>
      </c>
      <c r="AP101" s="6">
        <v>415.65300000000002</v>
      </c>
      <c r="AQ101">
        <v>27181.074000000001</v>
      </c>
      <c r="AR101" s="6">
        <v>0</v>
      </c>
      <c r="AS101" s="6">
        <v>20164.035</v>
      </c>
      <c r="AT101" s="6">
        <v>0</v>
      </c>
      <c r="AU101">
        <v>27886.571</v>
      </c>
      <c r="AV101" s="6">
        <v>705.49699999999905</v>
      </c>
      <c r="AW101">
        <v>33988.368000000002</v>
      </c>
      <c r="AX101" s="6">
        <v>659.28499999999894</v>
      </c>
      <c r="AY101" s="6">
        <v>26072.364000000001</v>
      </c>
      <c r="AZ101" s="6">
        <v>0</v>
      </c>
      <c r="BA101">
        <v>34136.622000000003</v>
      </c>
      <c r="BB101" s="6">
        <v>148.253999999999</v>
      </c>
      <c r="BC101">
        <v>30338.169000000002</v>
      </c>
      <c r="BD101" s="6">
        <v>0</v>
      </c>
      <c r="BE101" s="6">
        <v>22967.651000000002</v>
      </c>
      <c r="BF101" s="6">
        <v>1</v>
      </c>
      <c r="BG101">
        <v>30595.623</v>
      </c>
      <c r="BH101" s="6">
        <v>257.45399999999898</v>
      </c>
    </row>
    <row r="102" spans="1:60" x14ac:dyDescent="0.25">
      <c r="A102" s="6">
        <v>29163.120999999999</v>
      </c>
      <c r="B102" s="6">
        <v>79.950999999999894</v>
      </c>
      <c r="C102" s="71">
        <v>22446.082999999999</v>
      </c>
      <c r="D102">
        <v>0</v>
      </c>
      <c r="E102">
        <v>30433.662</v>
      </c>
      <c r="F102" s="6">
        <v>1270.5409999999899</v>
      </c>
      <c r="G102">
        <v>27837.128000000001</v>
      </c>
      <c r="H102" s="6">
        <v>0</v>
      </c>
      <c r="I102" s="6">
        <v>20811.78</v>
      </c>
      <c r="J102" s="6">
        <v>0</v>
      </c>
      <c r="K102">
        <v>28395.077000000001</v>
      </c>
      <c r="L102" s="6">
        <v>557.94899999999905</v>
      </c>
      <c r="M102">
        <v>27228.091</v>
      </c>
      <c r="N102" s="6">
        <v>0</v>
      </c>
      <c r="O102" s="6">
        <v>20126.446</v>
      </c>
      <c r="P102" s="6">
        <v>0</v>
      </c>
      <c r="Q102">
        <v>27341.293000000001</v>
      </c>
      <c r="R102" s="6">
        <v>113.201999999999</v>
      </c>
      <c r="S102">
        <v>27495.983</v>
      </c>
      <c r="T102" s="6">
        <v>0</v>
      </c>
      <c r="U102" s="6">
        <v>20066.267</v>
      </c>
      <c r="V102" s="6">
        <v>0</v>
      </c>
      <c r="W102">
        <v>27846.848000000002</v>
      </c>
      <c r="X102" s="6">
        <v>350.86500000000001</v>
      </c>
      <c r="Y102">
        <v>27038.317999999999</v>
      </c>
      <c r="Z102" s="6">
        <v>0</v>
      </c>
      <c r="AA102" s="6">
        <v>21078.143</v>
      </c>
      <c r="AB102" s="6">
        <v>0</v>
      </c>
      <c r="AC102">
        <v>27194.421999999999</v>
      </c>
      <c r="AD102" s="6">
        <v>156.10399999999899</v>
      </c>
      <c r="AE102">
        <v>27522.291000000001</v>
      </c>
      <c r="AF102" s="6">
        <v>0</v>
      </c>
      <c r="AG102" s="6">
        <v>21591.381000000001</v>
      </c>
      <c r="AH102" s="6">
        <v>0</v>
      </c>
      <c r="AI102">
        <v>27942.463</v>
      </c>
      <c r="AJ102" s="6">
        <v>420.17200000000003</v>
      </c>
      <c r="AK102">
        <v>24147.482</v>
      </c>
      <c r="AL102" s="6">
        <v>0</v>
      </c>
      <c r="AM102" s="6">
        <v>16438.787</v>
      </c>
      <c r="AN102" s="6">
        <v>0</v>
      </c>
      <c r="AO102">
        <v>24659.465</v>
      </c>
      <c r="AP102" s="6">
        <v>511.98299999999898</v>
      </c>
      <c r="AQ102">
        <v>27886.571</v>
      </c>
      <c r="AR102" s="6">
        <v>40.860999999999898</v>
      </c>
      <c r="AS102" s="6">
        <v>20652.996999999999</v>
      </c>
      <c r="AT102" s="6">
        <v>0</v>
      </c>
      <c r="AU102">
        <v>28101.22</v>
      </c>
      <c r="AV102" s="6">
        <v>214.649</v>
      </c>
      <c r="AW102">
        <v>34136.622000000003</v>
      </c>
      <c r="AX102" s="6">
        <v>526.76299999999901</v>
      </c>
      <c r="AY102" s="6">
        <v>26225.792000000001</v>
      </c>
      <c r="AZ102" s="6">
        <v>1</v>
      </c>
      <c r="BA102">
        <v>34235.663999999997</v>
      </c>
      <c r="BB102" s="6">
        <v>99.042000000000002</v>
      </c>
      <c r="BC102">
        <v>30595.623</v>
      </c>
      <c r="BD102" s="6">
        <v>167.32999999999899</v>
      </c>
      <c r="BE102" s="6">
        <v>23041.307000000001</v>
      </c>
      <c r="BF102" s="6">
        <v>0</v>
      </c>
      <c r="BG102">
        <v>30774.538</v>
      </c>
      <c r="BH102" s="6">
        <v>178.914999999999</v>
      </c>
    </row>
    <row r="103" spans="1:60" x14ac:dyDescent="0.25">
      <c r="A103" s="6">
        <v>30433.662</v>
      </c>
      <c r="B103" s="6">
        <v>884.12099999999896</v>
      </c>
      <c r="C103" s="71">
        <v>22785.236000000001</v>
      </c>
      <c r="D103">
        <v>1</v>
      </c>
      <c r="E103">
        <v>30815.152999999998</v>
      </c>
      <c r="F103">
        <v>381.49099999999902</v>
      </c>
      <c r="G103">
        <v>28395.077000000001</v>
      </c>
      <c r="H103">
        <v>43.322999999999901</v>
      </c>
      <c r="I103" s="6">
        <v>20913.386999999999</v>
      </c>
      <c r="J103">
        <v>0</v>
      </c>
      <c r="K103">
        <v>28500.054</v>
      </c>
      <c r="L103">
        <v>104.977</v>
      </c>
      <c r="M103">
        <v>27384.321</v>
      </c>
      <c r="N103">
        <v>0</v>
      </c>
      <c r="O103" s="6">
        <v>20395.662</v>
      </c>
      <c r="P103">
        <v>0</v>
      </c>
      <c r="Q103">
        <v>27605.235000000001</v>
      </c>
      <c r="R103">
        <v>220.91399999999899</v>
      </c>
      <c r="S103">
        <v>27876.411</v>
      </c>
      <c r="T103">
        <v>0</v>
      </c>
      <c r="U103" s="6">
        <v>20076.595000000001</v>
      </c>
      <c r="V103">
        <v>1</v>
      </c>
      <c r="W103">
        <v>28189.913</v>
      </c>
      <c r="X103">
        <v>313.50199999999899</v>
      </c>
      <c r="Y103">
        <v>27233.98</v>
      </c>
      <c r="Z103">
        <v>0</v>
      </c>
      <c r="AA103" s="6">
        <v>21430.368999999999</v>
      </c>
      <c r="AB103">
        <v>0</v>
      </c>
      <c r="AC103">
        <v>27643.739000000001</v>
      </c>
      <c r="AD103">
        <v>409.75900000000001</v>
      </c>
      <c r="AE103">
        <v>27976.621999999999</v>
      </c>
      <c r="AF103">
        <v>0</v>
      </c>
      <c r="AG103" s="6">
        <v>21985.224999999999</v>
      </c>
      <c r="AH103">
        <v>1</v>
      </c>
      <c r="AI103">
        <v>28053.968000000001</v>
      </c>
      <c r="AJ103">
        <v>77.346000000000004</v>
      </c>
      <c r="AK103">
        <v>24659.465</v>
      </c>
      <c r="AL103">
        <v>306.25799999999902</v>
      </c>
      <c r="AM103" s="6">
        <v>16534.927</v>
      </c>
      <c r="AN103">
        <v>1</v>
      </c>
      <c r="AO103">
        <v>25057.124</v>
      </c>
      <c r="AP103">
        <v>397.65899999999903</v>
      </c>
      <c r="AQ103">
        <v>28133.569</v>
      </c>
      <c r="AR103">
        <v>0</v>
      </c>
      <c r="AS103" s="6">
        <v>20669.098000000002</v>
      </c>
      <c r="AT103">
        <v>1</v>
      </c>
      <c r="AU103">
        <v>28430.14</v>
      </c>
      <c r="AV103">
        <v>296.57100000000003</v>
      </c>
      <c r="AW103">
        <v>34235.663999999997</v>
      </c>
      <c r="AX103">
        <v>114.415999999999</v>
      </c>
      <c r="AY103" s="6">
        <v>26399.157999999999</v>
      </c>
      <c r="AZ103">
        <v>0</v>
      </c>
      <c r="BA103">
        <v>34320.402000000002</v>
      </c>
      <c r="BB103">
        <v>84.7379999999999</v>
      </c>
      <c r="BC103">
        <v>30774.538</v>
      </c>
      <c r="BD103">
        <v>288.85599999999903</v>
      </c>
      <c r="BE103" s="6">
        <v>23096.455999999998</v>
      </c>
      <c r="BF103">
        <v>1</v>
      </c>
      <c r="BG103">
        <v>30931.844000000001</v>
      </c>
      <c r="BH103">
        <v>157.30599999999899</v>
      </c>
    </row>
    <row r="104" spans="1:60" x14ac:dyDescent="0.25">
      <c r="A104" s="6">
        <v>30815.152999999998</v>
      </c>
      <c r="B104" s="6">
        <v>377.27599999999899</v>
      </c>
      <c r="C104" s="71">
        <v>22889.661</v>
      </c>
      <c r="D104">
        <v>0</v>
      </c>
      <c r="E104">
        <v>30912.494999999999</v>
      </c>
      <c r="F104" s="6">
        <v>97.341999999999899</v>
      </c>
      <c r="G104">
        <v>28500.054</v>
      </c>
      <c r="H104" s="6">
        <v>15.713999999999899</v>
      </c>
      <c r="I104" s="6">
        <v>20945.133000000002</v>
      </c>
      <c r="J104" s="6">
        <v>1</v>
      </c>
      <c r="K104">
        <v>29677.996999999999</v>
      </c>
      <c r="L104" s="6">
        <v>1177.94299999999</v>
      </c>
      <c r="M104">
        <v>27620.524000000001</v>
      </c>
      <c r="N104" s="6">
        <v>0</v>
      </c>
      <c r="O104" s="6">
        <v>20853.016</v>
      </c>
      <c r="P104" s="6">
        <v>1</v>
      </c>
      <c r="Q104">
        <v>28322.941999999999</v>
      </c>
      <c r="R104" s="6">
        <v>702.41799999999898</v>
      </c>
      <c r="S104">
        <v>28206.865000000002</v>
      </c>
      <c r="T104" s="6">
        <v>0</v>
      </c>
      <c r="U104" s="6">
        <v>20263.598000000002</v>
      </c>
      <c r="V104" s="6">
        <v>0</v>
      </c>
      <c r="W104">
        <v>28507.304</v>
      </c>
      <c r="X104" s="6">
        <v>300.438999999999</v>
      </c>
      <c r="Y104">
        <v>27666.255000000001</v>
      </c>
      <c r="Z104" s="6">
        <v>0</v>
      </c>
      <c r="AA104" s="6">
        <v>21557.883999999998</v>
      </c>
      <c r="AB104" s="6">
        <v>0</v>
      </c>
      <c r="AC104">
        <v>27992.853999999999</v>
      </c>
      <c r="AD104" s="6">
        <v>326.59899999999902</v>
      </c>
      <c r="AE104">
        <v>28199.082999999999</v>
      </c>
      <c r="AF104" s="6">
        <v>0</v>
      </c>
      <c r="AG104" s="6">
        <v>22281.787</v>
      </c>
      <c r="AH104" s="6">
        <v>0</v>
      </c>
      <c r="AI104">
        <v>28243.114000000001</v>
      </c>
      <c r="AJ104" s="6">
        <v>44.030999999999899</v>
      </c>
      <c r="AK104">
        <v>25062.11</v>
      </c>
      <c r="AL104" s="6">
        <v>0</v>
      </c>
      <c r="AM104" s="6">
        <v>16586.316999999999</v>
      </c>
      <c r="AN104" s="6">
        <v>0</v>
      </c>
      <c r="AO104">
        <v>25396.51</v>
      </c>
      <c r="AP104" s="6">
        <v>334.39999999999901</v>
      </c>
      <c r="AQ104">
        <v>28460.949000000001</v>
      </c>
      <c r="AR104" s="6">
        <v>0</v>
      </c>
      <c r="AS104" s="6">
        <v>20703.503000000001</v>
      </c>
      <c r="AT104" s="6">
        <v>0</v>
      </c>
      <c r="AU104">
        <v>28641.903999999999</v>
      </c>
      <c r="AV104" s="6">
        <v>180.95499999999899</v>
      </c>
      <c r="AW104">
        <v>34320.402000000002</v>
      </c>
      <c r="AX104" s="6">
        <v>69.091999999999899</v>
      </c>
      <c r="AY104" s="6">
        <v>26543.78</v>
      </c>
      <c r="AZ104" s="6">
        <v>0</v>
      </c>
      <c r="BA104">
        <v>34481.216</v>
      </c>
      <c r="BB104" s="6">
        <v>160.813999999999</v>
      </c>
      <c r="BC104">
        <v>30931.844000000001</v>
      </c>
      <c r="BD104" s="6">
        <v>149.866999999999</v>
      </c>
      <c r="BE104" s="6">
        <v>23114.583999999999</v>
      </c>
      <c r="BF104" s="6">
        <v>0</v>
      </c>
      <c r="BG104">
        <v>30996.506000000001</v>
      </c>
      <c r="BH104" s="6">
        <v>64.662000000000006</v>
      </c>
    </row>
    <row r="105" spans="1:60" x14ac:dyDescent="0.25">
      <c r="A105" s="6">
        <v>30912.494999999999</v>
      </c>
      <c r="B105" s="6">
        <v>115.608999999999</v>
      </c>
      <c r="C105" s="71">
        <v>22991.066999999999</v>
      </c>
      <c r="D105">
        <v>1</v>
      </c>
      <c r="E105">
        <v>31103.972000000002</v>
      </c>
      <c r="F105" s="6">
        <v>191.47699999999901</v>
      </c>
      <c r="G105">
        <v>29677.996999999999</v>
      </c>
      <c r="H105" s="6">
        <v>1069.6949999999899</v>
      </c>
      <c r="I105" s="6">
        <v>20960.449000000001</v>
      </c>
      <c r="J105" s="6">
        <v>0</v>
      </c>
      <c r="K105">
        <v>29854.424999999999</v>
      </c>
      <c r="L105" s="6">
        <v>176.427999999999</v>
      </c>
      <c r="M105">
        <v>28322.941999999999</v>
      </c>
      <c r="N105" s="6">
        <v>308.47799999999899</v>
      </c>
      <c r="O105" s="6">
        <v>21166.631000000001</v>
      </c>
      <c r="P105" s="6">
        <v>0</v>
      </c>
      <c r="Q105">
        <v>28704.190999999999</v>
      </c>
      <c r="R105" s="6">
        <v>381.24900000000002</v>
      </c>
      <c r="S105">
        <v>28507.304</v>
      </c>
      <c r="T105" s="6">
        <v>30.146999999999899</v>
      </c>
      <c r="U105" s="6">
        <v>20314.625</v>
      </c>
      <c r="V105" s="6">
        <v>0</v>
      </c>
      <c r="W105">
        <v>28559.9</v>
      </c>
      <c r="X105" s="6">
        <v>52.595999999999897</v>
      </c>
      <c r="Y105">
        <v>27992.853999999999</v>
      </c>
      <c r="Z105" s="6">
        <v>256.90199999999902</v>
      </c>
      <c r="AA105" s="6">
        <v>21879.86</v>
      </c>
      <c r="AB105" s="6">
        <v>1</v>
      </c>
      <c r="AC105">
        <v>28027.812999999998</v>
      </c>
      <c r="AD105" s="6">
        <v>34.959000000000003</v>
      </c>
      <c r="AE105">
        <v>28250.296999999999</v>
      </c>
      <c r="AF105" s="6">
        <v>0</v>
      </c>
      <c r="AG105" s="6">
        <v>22745.903999999999</v>
      </c>
      <c r="AH105" s="6">
        <v>0</v>
      </c>
      <c r="AI105">
        <v>28368.922999999999</v>
      </c>
      <c r="AJ105" s="6">
        <v>118.626</v>
      </c>
      <c r="AK105">
        <v>25509.566999999999</v>
      </c>
      <c r="AL105" s="6">
        <v>0</v>
      </c>
      <c r="AM105" s="6">
        <v>16749.580999999998</v>
      </c>
      <c r="AN105" s="6">
        <v>0</v>
      </c>
      <c r="AO105">
        <v>25921.879000000001</v>
      </c>
      <c r="AP105" s="6">
        <v>412.31200000000001</v>
      </c>
      <c r="AQ105">
        <v>28658.905999999999</v>
      </c>
      <c r="AR105" s="6">
        <v>0</v>
      </c>
      <c r="AS105" s="6">
        <v>21044.177</v>
      </c>
      <c r="AT105" s="6">
        <v>0</v>
      </c>
      <c r="AU105">
        <v>28725.09</v>
      </c>
      <c r="AV105" s="6">
        <v>66.183999999999898</v>
      </c>
      <c r="AW105">
        <v>34481.216</v>
      </c>
      <c r="AX105" s="6">
        <v>106.656999999999</v>
      </c>
      <c r="AY105" s="6">
        <v>27241.508999999998</v>
      </c>
      <c r="AZ105" s="6">
        <v>1</v>
      </c>
      <c r="BA105">
        <v>34577.180999999997</v>
      </c>
      <c r="BB105" s="6">
        <v>95.965000000000003</v>
      </c>
      <c r="BC105">
        <v>30996.506000000001</v>
      </c>
      <c r="BD105" s="6">
        <v>175.807999999999</v>
      </c>
      <c r="BE105" s="6">
        <v>23134.803</v>
      </c>
      <c r="BF105" s="6">
        <v>1</v>
      </c>
      <c r="BG105">
        <v>31099.749</v>
      </c>
      <c r="BH105" s="6">
        <v>103.242999999999</v>
      </c>
    </row>
    <row r="106" spans="1:60" x14ac:dyDescent="0.25">
      <c r="A106" s="6">
        <v>31103.972000000002</v>
      </c>
      <c r="B106" s="6">
        <v>283.37099999999901</v>
      </c>
      <c r="C106" s="71">
        <v>23113.292000000001</v>
      </c>
      <c r="D106">
        <v>0</v>
      </c>
      <c r="E106">
        <v>31266.653999999999</v>
      </c>
      <c r="F106">
        <v>162.68199999999899</v>
      </c>
      <c r="G106">
        <v>29876.23</v>
      </c>
      <c r="H106">
        <v>0</v>
      </c>
      <c r="I106" s="6">
        <v>21072.886999999999</v>
      </c>
      <c r="J106">
        <v>0</v>
      </c>
      <c r="K106">
        <v>30008.080000000002</v>
      </c>
      <c r="L106">
        <v>131.849999999999</v>
      </c>
      <c r="M106">
        <v>28704.190999999999</v>
      </c>
      <c r="N106">
        <v>125.558999999999</v>
      </c>
      <c r="O106" s="6">
        <v>21423.934000000001</v>
      </c>
      <c r="P106">
        <v>0</v>
      </c>
      <c r="Q106">
        <v>29128.452000000001</v>
      </c>
      <c r="R106">
        <v>424.260999999999</v>
      </c>
      <c r="S106">
        <v>28578.363000000001</v>
      </c>
      <c r="T106">
        <v>0</v>
      </c>
      <c r="U106" s="6">
        <v>20617.773000000001</v>
      </c>
      <c r="V106">
        <v>0</v>
      </c>
      <c r="W106">
        <v>28610.134999999998</v>
      </c>
      <c r="X106">
        <v>31.771999999999899</v>
      </c>
      <c r="Y106">
        <v>28039.105</v>
      </c>
      <c r="Z106">
        <v>0</v>
      </c>
      <c r="AA106" s="6">
        <v>21894.155999999999</v>
      </c>
      <c r="AB106">
        <v>0</v>
      </c>
      <c r="AC106">
        <v>28279.274000000001</v>
      </c>
      <c r="AD106">
        <v>240.16899999999899</v>
      </c>
      <c r="AE106">
        <v>28395.54</v>
      </c>
      <c r="AF106">
        <v>0</v>
      </c>
      <c r="AG106" s="6">
        <v>22767.583999999999</v>
      </c>
      <c r="AH106">
        <v>1</v>
      </c>
      <c r="AI106">
        <v>28565.044000000002</v>
      </c>
      <c r="AJ106">
        <v>169.503999999999</v>
      </c>
      <c r="AK106">
        <v>25991.062000000002</v>
      </c>
      <c r="AL106">
        <v>0</v>
      </c>
      <c r="AM106" s="6">
        <v>16937.617999999999</v>
      </c>
      <c r="AN106">
        <v>0</v>
      </c>
      <c r="AO106">
        <v>26071.141</v>
      </c>
      <c r="AP106">
        <v>80.078999999999894</v>
      </c>
      <c r="AQ106">
        <v>28891.133999999998</v>
      </c>
      <c r="AR106">
        <v>0</v>
      </c>
      <c r="AS106" s="6">
        <v>21655.135999999999</v>
      </c>
      <c r="AT106">
        <v>0</v>
      </c>
      <c r="AU106">
        <v>28930.621999999999</v>
      </c>
      <c r="AV106">
        <v>39.4879999999999</v>
      </c>
      <c r="AW106">
        <v>34577.180999999997</v>
      </c>
      <c r="AX106">
        <v>86.264999999999901</v>
      </c>
      <c r="AY106" s="6">
        <v>27560.167000000001</v>
      </c>
      <c r="AZ106">
        <v>0</v>
      </c>
      <c r="BA106">
        <v>34793.951000000001</v>
      </c>
      <c r="BB106">
        <v>216.76999999999899</v>
      </c>
      <c r="BC106">
        <v>31099.749</v>
      </c>
      <c r="BD106">
        <v>102.938999999999</v>
      </c>
      <c r="BE106" s="6">
        <v>23154.161</v>
      </c>
      <c r="BF106">
        <v>0</v>
      </c>
      <c r="BG106">
        <v>31191.899000000001</v>
      </c>
      <c r="BH106">
        <v>92.15</v>
      </c>
    </row>
    <row r="107" spans="1:60" x14ac:dyDescent="0.25">
      <c r="A107" s="6">
        <v>31266.653999999999</v>
      </c>
      <c r="B107" s="6">
        <v>274.79700000000003</v>
      </c>
      <c r="C107" s="71">
        <v>23214.819</v>
      </c>
      <c r="D107">
        <v>0</v>
      </c>
      <c r="E107">
        <v>31886.278999999999</v>
      </c>
      <c r="F107" s="6">
        <v>619.625</v>
      </c>
      <c r="G107">
        <v>30008.080000000002</v>
      </c>
      <c r="H107" s="6">
        <v>100.716999999999</v>
      </c>
      <c r="I107" s="6">
        <v>21104.024000000001</v>
      </c>
      <c r="J107" s="6">
        <v>1</v>
      </c>
      <c r="K107">
        <v>30359.526000000002</v>
      </c>
      <c r="L107" s="6">
        <v>351.44600000000003</v>
      </c>
      <c r="M107">
        <v>29128.452000000001</v>
      </c>
      <c r="N107" s="6">
        <v>208.04499999999899</v>
      </c>
      <c r="O107" s="6">
        <v>21645.406999999999</v>
      </c>
      <c r="P107" s="6">
        <v>0</v>
      </c>
      <c r="Q107">
        <v>29240.214</v>
      </c>
      <c r="R107" s="6">
        <v>111.762</v>
      </c>
      <c r="S107">
        <v>28633.187999999998</v>
      </c>
      <c r="T107" s="6">
        <v>0</v>
      </c>
      <c r="U107" s="6">
        <v>20735.25</v>
      </c>
      <c r="V107" s="6">
        <v>1</v>
      </c>
      <c r="W107">
        <v>28681.574000000001</v>
      </c>
      <c r="X107" s="6">
        <v>48.385999999999903</v>
      </c>
      <c r="Y107">
        <v>28279.274000000001</v>
      </c>
      <c r="Z107" s="6">
        <v>69.897999999999897</v>
      </c>
      <c r="AA107" s="6">
        <v>21964.933000000001</v>
      </c>
      <c r="AB107" s="6">
        <v>1</v>
      </c>
      <c r="AC107">
        <v>29171.881000000001</v>
      </c>
      <c r="AD107" s="6">
        <v>892.60699999999895</v>
      </c>
      <c r="AE107">
        <v>28565.044000000002</v>
      </c>
      <c r="AF107" s="6">
        <v>96.203000000000003</v>
      </c>
      <c r="AG107" s="6">
        <v>22789.216</v>
      </c>
      <c r="AH107" s="6">
        <v>0</v>
      </c>
      <c r="AI107">
        <v>29061.873</v>
      </c>
      <c r="AJ107" s="6">
        <v>496.82899999999898</v>
      </c>
      <c r="AK107">
        <v>26138.355</v>
      </c>
      <c r="AL107" s="6">
        <v>0</v>
      </c>
      <c r="AM107" s="6">
        <v>17101.705000000002</v>
      </c>
      <c r="AN107" s="6">
        <v>0</v>
      </c>
      <c r="AO107">
        <v>26334.848000000002</v>
      </c>
      <c r="AP107" s="6">
        <v>196.492999999999</v>
      </c>
      <c r="AQ107">
        <v>28958.076000000001</v>
      </c>
      <c r="AR107" s="6">
        <v>0</v>
      </c>
      <c r="AS107" s="6">
        <v>21957.507000000001</v>
      </c>
      <c r="AT107" s="6">
        <v>0</v>
      </c>
      <c r="AU107">
        <v>29843.201000000001</v>
      </c>
      <c r="AV107" s="6">
        <v>885.125</v>
      </c>
      <c r="AW107">
        <v>34793.951000000001</v>
      </c>
      <c r="AX107" s="6">
        <v>297.70600000000002</v>
      </c>
      <c r="AY107" s="6">
        <v>27622.85</v>
      </c>
      <c r="AZ107" s="6">
        <v>1</v>
      </c>
      <c r="BA107">
        <v>35563.165999999997</v>
      </c>
      <c r="BB107" s="6">
        <v>769.21499999999901</v>
      </c>
      <c r="BC107">
        <v>31191.899000000001</v>
      </c>
      <c r="BD107" s="6">
        <v>133.70599999999899</v>
      </c>
      <c r="BE107" s="6">
        <v>23181.478999999999</v>
      </c>
      <c r="BF107" s="6">
        <v>1</v>
      </c>
      <c r="BG107">
        <v>31256.121999999999</v>
      </c>
      <c r="BH107" s="6">
        <v>64.2229999999999</v>
      </c>
    </row>
    <row r="108" spans="1:60" x14ac:dyDescent="0.25">
      <c r="A108" s="6">
        <v>31886.278999999999</v>
      </c>
      <c r="B108" s="6">
        <v>713.49599999999896</v>
      </c>
      <c r="C108" s="71">
        <v>23257.858</v>
      </c>
      <c r="D108">
        <v>1</v>
      </c>
      <c r="E108">
        <v>32008.485000000001</v>
      </c>
      <c r="F108" s="6">
        <v>122.20599999999899</v>
      </c>
      <c r="G108">
        <v>30359.526000000002</v>
      </c>
      <c r="H108" s="6">
        <v>319.55299999999897</v>
      </c>
      <c r="I108" s="6">
        <v>21304.628000000001</v>
      </c>
      <c r="J108" s="6">
        <v>0</v>
      </c>
      <c r="K108">
        <v>30574.81</v>
      </c>
      <c r="L108" s="6">
        <v>215.283999999999</v>
      </c>
      <c r="M108">
        <v>29267.478999999999</v>
      </c>
      <c r="N108" s="6">
        <v>0</v>
      </c>
      <c r="O108" s="6">
        <v>21920.81</v>
      </c>
      <c r="P108" s="6">
        <v>0</v>
      </c>
      <c r="Q108">
        <v>29311.136999999999</v>
      </c>
      <c r="R108" s="6">
        <v>43.658000000000001</v>
      </c>
      <c r="S108">
        <v>28791.784</v>
      </c>
      <c r="T108" s="6">
        <v>0</v>
      </c>
      <c r="U108" s="6">
        <v>20972.35</v>
      </c>
      <c r="V108" s="6">
        <v>0</v>
      </c>
      <c r="W108">
        <v>28892.489000000001</v>
      </c>
      <c r="X108" s="6">
        <v>100.704999999999</v>
      </c>
      <c r="Y108">
        <v>29171.881000000001</v>
      </c>
      <c r="Z108" s="6">
        <v>680.53499999999894</v>
      </c>
      <c r="AA108" s="6">
        <v>21980.506000000001</v>
      </c>
      <c r="AB108" s="6">
        <v>0</v>
      </c>
      <c r="AC108">
        <v>29802.670999999998</v>
      </c>
      <c r="AD108" s="6">
        <v>630.78999999999905</v>
      </c>
      <c r="AE108">
        <v>29061.873</v>
      </c>
      <c r="AF108" s="6">
        <v>421.55399999999901</v>
      </c>
      <c r="AG108" s="6">
        <v>22883.045999999998</v>
      </c>
      <c r="AH108" s="6">
        <v>1</v>
      </c>
      <c r="AI108">
        <v>29363.027999999998</v>
      </c>
      <c r="AJ108" s="6">
        <v>301.15499999999901</v>
      </c>
      <c r="AK108">
        <v>26334.848000000002</v>
      </c>
      <c r="AL108" s="6">
        <v>117.504999999999</v>
      </c>
      <c r="AM108" s="6">
        <v>17373.395</v>
      </c>
      <c r="AN108" s="6">
        <v>1</v>
      </c>
      <c r="AO108">
        <v>26994.670999999998</v>
      </c>
      <c r="AP108" s="6">
        <v>659.82299999999896</v>
      </c>
      <c r="AQ108">
        <v>29843.201000000001</v>
      </c>
      <c r="AR108" s="6">
        <v>824.26900000000001</v>
      </c>
      <c r="AS108" s="6">
        <v>22341.667000000001</v>
      </c>
      <c r="AT108" s="6">
        <v>0</v>
      </c>
      <c r="AU108">
        <v>30168.582999999999</v>
      </c>
      <c r="AV108" s="6">
        <v>325.38199999999898</v>
      </c>
      <c r="AW108">
        <v>35563.165999999997</v>
      </c>
      <c r="AX108" s="6">
        <v>630.18299999999897</v>
      </c>
      <c r="AY108" s="6">
        <v>27831.134999999998</v>
      </c>
      <c r="AZ108" s="6">
        <v>0</v>
      </c>
      <c r="BA108">
        <v>35650.784</v>
      </c>
      <c r="BB108" s="6">
        <v>87.617999999999896</v>
      </c>
      <c r="BC108">
        <v>31256.121999999999</v>
      </c>
      <c r="BD108" s="6">
        <v>61.64</v>
      </c>
      <c r="BE108" s="6">
        <v>23338.186000000002</v>
      </c>
      <c r="BF108" s="6">
        <v>2</v>
      </c>
      <c r="BG108">
        <v>31864.655999999999</v>
      </c>
      <c r="BH108" s="6">
        <v>608.53399999999897</v>
      </c>
    </row>
    <row r="109" spans="1:60" x14ac:dyDescent="0.25">
      <c r="A109" s="6">
        <v>32008.485000000001</v>
      </c>
      <c r="B109" s="6">
        <v>106.995</v>
      </c>
      <c r="C109" s="71">
        <v>23495.014999999999</v>
      </c>
      <c r="D109">
        <v>0</v>
      </c>
      <c r="E109">
        <v>32091.838</v>
      </c>
      <c r="F109" s="6">
        <v>83.352999999999895</v>
      </c>
      <c r="G109">
        <v>30574.81</v>
      </c>
      <c r="H109" s="6">
        <v>118.679</v>
      </c>
      <c r="I109" s="6">
        <v>21677.84</v>
      </c>
      <c r="J109" s="6">
        <v>0</v>
      </c>
      <c r="K109">
        <v>30924.447</v>
      </c>
      <c r="L109" s="6">
        <v>349.63699999999898</v>
      </c>
      <c r="M109">
        <v>29311.136999999999</v>
      </c>
      <c r="N109" s="6">
        <v>22.2379999999999</v>
      </c>
      <c r="O109" s="6">
        <v>22347.772000000001</v>
      </c>
      <c r="P109" s="6">
        <v>0</v>
      </c>
      <c r="Q109">
        <v>29423.953000000001</v>
      </c>
      <c r="R109" s="6">
        <v>112.816</v>
      </c>
      <c r="S109">
        <v>28893.916000000001</v>
      </c>
      <c r="T109" s="6">
        <v>0</v>
      </c>
      <c r="U109" s="6">
        <v>21431.754000000001</v>
      </c>
      <c r="V109" s="6">
        <v>0</v>
      </c>
      <c r="W109">
        <v>29408.003000000001</v>
      </c>
      <c r="X109" s="6">
        <v>514.08699999999897</v>
      </c>
      <c r="Y109">
        <v>29802.670999999998</v>
      </c>
      <c r="Z109" s="6">
        <v>609.06999999999903</v>
      </c>
      <c r="AA109" s="6">
        <v>22196.814999999999</v>
      </c>
      <c r="AB109" s="6">
        <v>0</v>
      </c>
      <c r="AC109">
        <v>29955.032999999999</v>
      </c>
      <c r="AD109" s="6">
        <v>152.361999999999</v>
      </c>
      <c r="AE109">
        <v>29363.027999999998</v>
      </c>
      <c r="AF109" s="6">
        <v>233.12799999999899</v>
      </c>
      <c r="AG109" s="6">
        <v>22893.444</v>
      </c>
      <c r="AH109" s="6">
        <v>0</v>
      </c>
      <c r="AI109">
        <v>29823.272000000001</v>
      </c>
      <c r="AJ109" s="6">
        <v>460.24400000000003</v>
      </c>
      <c r="AK109">
        <v>26994.670999999998</v>
      </c>
      <c r="AL109" s="6">
        <v>654.66999999999905</v>
      </c>
      <c r="AM109" s="6">
        <v>17812.865000000002</v>
      </c>
      <c r="AN109" s="6">
        <v>0</v>
      </c>
      <c r="AO109">
        <v>27027.922999999999</v>
      </c>
      <c r="AP109" s="6">
        <v>33.251999999999903</v>
      </c>
      <c r="AQ109">
        <v>30168.582999999999</v>
      </c>
      <c r="AR109" s="6">
        <v>127.46799999999899</v>
      </c>
      <c r="AS109" s="6">
        <v>22505.425999999999</v>
      </c>
      <c r="AT109" s="6">
        <v>0</v>
      </c>
      <c r="AU109">
        <v>31006.213</v>
      </c>
      <c r="AV109" s="6">
        <v>837.62999999999897</v>
      </c>
      <c r="AW109">
        <v>35650.784</v>
      </c>
      <c r="AX109" s="6">
        <v>40.826999999999899</v>
      </c>
      <c r="AY109" s="6">
        <v>28272.468000000001</v>
      </c>
      <c r="AZ109" s="6">
        <v>0</v>
      </c>
      <c r="BA109">
        <v>36719.124000000003</v>
      </c>
      <c r="BB109" s="6">
        <v>1068.3399999999899</v>
      </c>
      <c r="BC109">
        <v>31864.655999999999</v>
      </c>
      <c r="BD109" s="6">
        <v>605.33399999999904</v>
      </c>
      <c r="BE109" s="6">
        <v>23489.788</v>
      </c>
      <c r="BF109" s="6">
        <v>1</v>
      </c>
      <c r="BG109">
        <v>31928.414000000001</v>
      </c>
      <c r="BH109" s="6">
        <v>63.757999999999903</v>
      </c>
    </row>
    <row r="110" spans="1:60" x14ac:dyDescent="0.25">
      <c r="A110" s="6">
        <v>32093.094000000001</v>
      </c>
      <c r="B110" s="6">
        <v>0</v>
      </c>
      <c r="C110" s="71">
        <v>23516.305</v>
      </c>
      <c r="D110">
        <v>1</v>
      </c>
      <c r="E110">
        <v>32327.072</v>
      </c>
      <c r="F110" s="6">
        <v>233.97800000000001</v>
      </c>
      <c r="G110">
        <v>30924.447</v>
      </c>
      <c r="H110" s="6">
        <v>331.47199999999901</v>
      </c>
      <c r="I110" s="6">
        <v>22184.106</v>
      </c>
      <c r="J110" s="6">
        <v>0</v>
      </c>
      <c r="K110">
        <v>30973.969000000001</v>
      </c>
      <c r="L110" s="6">
        <v>49.521999999999899</v>
      </c>
      <c r="M110">
        <v>29469.418000000001</v>
      </c>
      <c r="N110" s="6">
        <v>0</v>
      </c>
      <c r="O110" s="6">
        <v>22783.752</v>
      </c>
      <c r="P110" s="6">
        <v>1</v>
      </c>
      <c r="Q110">
        <v>29663.758000000002</v>
      </c>
      <c r="R110" s="6">
        <v>194.33999999999901</v>
      </c>
      <c r="S110">
        <v>29408.003000000001</v>
      </c>
      <c r="T110" s="6">
        <v>316.00699999999898</v>
      </c>
      <c r="U110" s="6">
        <v>21682.777999999998</v>
      </c>
      <c r="V110" s="6">
        <v>0</v>
      </c>
      <c r="W110">
        <v>29719.332999999999</v>
      </c>
      <c r="X110" s="6">
        <v>311.32999999999902</v>
      </c>
      <c r="Y110">
        <v>29955.032999999999</v>
      </c>
      <c r="Z110" s="6">
        <v>147.75599999999901</v>
      </c>
      <c r="AA110" s="6">
        <v>22340.675999999999</v>
      </c>
      <c r="AB110" s="6">
        <v>0</v>
      </c>
      <c r="AC110">
        <v>30209.868999999999</v>
      </c>
      <c r="AD110" s="6">
        <v>254.83600000000001</v>
      </c>
      <c r="AE110">
        <v>29823.272000000001</v>
      </c>
      <c r="AF110" s="6">
        <v>407.49</v>
      </c>
      <c r="AG110" s="6">
        <v>22962.118999999999</v>
      </c>
      <c r="AH110" s="6">
        <v>1</v>
      </c>
      <c r="AI110">
        <v>30070.473999999998</v>
      </c>
      <c r="AJ110" s="6">
        <v>247.201999999999</v>
      </c>
      <c r="AK110">
        <v>27147.275000000001</v>
      </c>
      <c r="AL110" s="6">
        <v>0</v>
      </c>
      <c r="AM110" s="6">
        <v>18062.3</v>
      </c>
      <c r="AN110" s="6">
        <v>0</v>
      </c>
      <c r="AO110">
        <v>27250.001</v>
      </c>
      <c r="AP110" s="6">
        <v>102.725999999999</v>
      </c>
      <c r="AQ110">
        <v>31006.213</v>
      </c>
      <c r="AR110" s="6">
        <v>829.86699999999905</v>
      </c>
      <c r="AS110" s="6">
        <v>22809.031999999999</v>
      </c>
      <c r="AT110" s="6">
        <v>0</v>
      </c>
      <c r="AU110">
        <v>31119.21</v>
      </c>
      <c r="AV110" s="6">
        <v>112.99699999999901</v>
      </c>
      <c r="AW110">
        <v>36719.124000000003</v>
      </c>
      <c r="AX110" s="6">
        <v>1032.0920000000001</v>
      </c>
      <c r="AY110" s="6">
        <v>28287.381000000001</v>
      </c>
      <c r="AZ110" s="6">
        <v>1</v>
      </c>
      <c r="BA110">
        <v>36839.366999999998</v>
      </c>
      <c r="BB110" s="6">
        <v>120.242999999999</v>
      </c>
      <c r="BC110">
        <v>31928.414000000001</v>
      </c>
      <c r="BD110" s="6">
        <v>240.79199999999901</v>
      </c>
      <c r="BE110" s="6">
        <v>23686.38</v>
      </c>
      <c r="BF110" s="6">
        <v>0</v>
      </c>
      <c r="BG110">
        <v>32882.705000000002</v>
      </c>
      <c r="BH110" s="6">
        <v>954.29099999999903</v>
      </c>
    </row>
    <row r="111" spans="1:60" x14ac:dyDescent="0.25">
      <c r="A111" s="6">
        <v>32327.072</v>
      </c>
      <c r="B111" s="6">
        <v>219.82900000000001</v>
      </c>
      <c r="C111" s="71">
        <v>23584.916000000001</v>
      </c>
      <c r="D111">
        <v>0</v>
      </c>
      <c r="E111">
        <v>32392.526000000002</v>
      </c>
      <c r="F111">
        <v>65.453999999999894</v>
      </c>
      <c r="G111">
        <v>30973.969000000001</v>
      </c>
      <c r="H111">
        <v>176.051999999999</v>
      </c>
      <c r="I111" s="6">
        <v>22344.302</v>
      </c>
      <c r="J111">
        <v>0</v>
      </c>
      <c r="K111">
        <v>31045.501</v>
      </c>
      <c r="L111">
        <v>71.531999999999897</v>
      </c>
      <c r="M111">
        <v>29663.758000000002</v>
      </c>
      <c r="N111">
        <v>14.105</v>
      </c>
      <c r="O111" s="6">
        <v>23739.758000000002</v>
      </c>
      <c r="P111">
        <v>0</v>
      </c>
      <c r="Q111">
        <v>29825.164000000001</v>
      </c>
      <c r="R111">
        <v>161.40600000000001</v>
      </c>
      <c r="S111">
        <v>29719.332999999999</v>
      </c>
      <c r="T111">
        <v>175.733</v>
      </c>
      <c r="U111" s="6">
        <v>22506.906999999999</v>
      </c>
      <c r="V111">
        <v>0</v>
      </c>
      <c r="W111">
        <v>30176.257000000001</v>
      </c>
      <c r="X111">
        <v>456.92399999999901</v>
      </c>
      <c r="Y111">
        <v>30209.868999999999</v>
      </c>
      <c r="Z111">
        <v>211.302999999999</v>
      </c>
      <c r="AA111" s="6">
        <v>22522.845000000001</v>
      </c>
      <c r="AB111">
        <v>0</v>
      </c>
      <c r="AC111">
        <v>30479.038</v>
      </c>
      <c r="AD111">
        <v>269.16899999999902</v>
      </c>
      <c r="AE111">
        <v>30070.473999999998</v>
      </c>
      <c r="AF111">
        <v>144.03299999999899</v>
      </c>
      <c r="AG111" s="6">
        <v>23055.417000000001</v>
      </c>
      <c r="AH111">
        <v>0</v>
      </c>
      <c r="AI111">
        <v>31075.513999999999</v>
      </c>
      <c r="AJ111">
        <v>1005.03999999999</v>
      </c>
      <c r="AK111">
        <v>27277.609</v>
      </c>
      <c r="AL111">
        <v>0</v>
      </c>
      <c r="AM111" s="6">
        <v>18209.232</v>
      </c>
      <c r="AN111">
        <v>0</v>
      </c>
      <c r="AO111">
        <v>27758.743999999999</v>
      </c>
      <c r="AP111">
        <v>481.13499999999902</v>
      </c>
      <c r="AQ111">
        <v>31119.21</v>
      </c>
      <c r="AR111">
        <v>497.15499999999901</v>
      </c>
      <c r="AS111" s="6">
        <v>22877.439999999999</v>
      </c>
      <c r="AT111">
        <v>1</v>
      </c>
      <c r="AU111">
        <v>31156.82</v>
      </c>
      <c r="AV111">
        <v>37.6099999999999</v>
      </c>
      <c r="AW111">
        <v>36849.817999999999</v>
      </c>
      <c r="AX111">
        <v>0</v>
      </c>
      <c r="AY111" s="6">
        <v>28392.813999999998</v>
      </c>
      <c r="AZ111">
        <v>0</v>
      </c>
      <c r="BA111">
        <v>37329.025000000001</v>
      </c>
      <c r="BB111">
        <v>479.20699999999903</v>
      </c>
      <c r="BC111">
        <v>32882.705000000002</v>
      </c>
      <c r="BD111">
        <v>925.06700000000001</v>
      </c>
      <c r="BE111" s="6">
        <v>23733.749</v>
      </c>
      <c r="BF111">
        <v>0</v>
      </c>
      <c r="BG111">
        <v>33108.921999999999</v>
      </c>
      <c r="BH111">
        <v>226.21699999999899</v>
      </c>
    </row>
    <row r="112" spans="1:60" x14ac:dyDescent="0.25">
      <c r="A112" s="6">
        <v>32392.526000000002</v>
      </c>
      <c r="B112" s="6">
        <v>58.114999999999903</v>
      </c>
      <c r="C112" s="71">
        <v>23856.317999999999</v>
      </c>
      <c r="D112">
        <v>1</v>
      </c>
      <c r="E112">
        <v>32455.862000000001</v>
      </c>
      <c r="F112" s="6">
        <v>63.335999999999899</v>
      </c>
      <c r="G112">
        <v>31045.501</v>
      </c>
      <c r="H112" s="6">
        <v>64.2469999999999</v>
      </c>
      <c r="I112" s="6">
        <v>22621.947</v>
      </c>
      <c r="J112" s="6">
        <v>1</v>
      </c>
      <c r="K112">
        <v>31388.252</v>
      </c>
      <c r="L112" s="6">
        <v>342.75099999999901</v>
      </c>
      <c r="M112">
        <v>29825.241000000002</v>
      </c>
      <c r="N112" s="6">
        <v>0</v>
      </c>
      <c r="O112" s="6">
        <v>23913.601999999999</v>
      </c>
      <c r="P112" s="6">
        <v>1</v>
      </c>
      <c r="Q112">
        <v>30190.371999999999</v>
      </c>
      <c r="R112" s="6">
        <v>365.13099999999901</v>
      </c>
      <c r="S112">
        <v>30176.257000000001</v>
      </c>
      <c r="T112" s="6">
        <v>164.617999999999</v>
      </c>
      <c r="U112" s="6">
        <v>22736.475999999999</v>
      </c>
      <c r="V112" s="6">
        <v>0</v>
      </c>
      <c r="W112">
        <v>30207.136999999999</v>
      </c>
      <c r="X112" s="6">
        <v>30.8799999999999</v>
      </c>
      <c r="Y112">
        <v>30479.038</v>
      </c>
      <c r="Z112" s="6">
        <v>248.652999999999</v>
      </c>
      <c r="AA112" s="6">
        <v>22585.9</v>
      </c>
      <c r="AB112" s="6">
        <v>0</v>
      </c>
      <c r="AC112">
        <v>30602.624</v>
      </c>
      <c r="AD112" s="6">
        <v>123.585999999999</v>
      </c>
      <c r="AE112">
        <v>31075.513999999999</v>
      </c>
      <c r="AF112" s="6">
        <v>910.97299999999905</v>
      </c>
      <c r="AG112" s="6">
        <v>23075.392</v>
      </c>
      <c r="AH112" s="6">
        <v>1</v>
      </c>
      <c r="AI112">
        <v>31132.721000000001</v>
      </c>
      <c r="AJ112" s="6">
        <v>57.206999999999901</v>
      </c>
      <c r="AK112">
        <v>27758.743999999999</v>
      </c>
      <c r="AL112" s="6">
        <v>44.688000000000002</v>
      </c>
      <c r="AM112" s="6">
        <v>18358.128000000001</v>
      </c>
      <c r="AN112" s="6">
        <v>0</v>
      </c>
      <c r="AO112">
        <v>27910.114000000001</v>
      </c>
      <c r="AP112" s="6">
        <v>151.37</v>
      </c>
      <c r="AQ112">
        <v>31156.82</v>
      </c>
      <c r="AR112" s="6">
        <v>52.7</v>
      </c>
      <c r="AS112" s="6">
        <v>23282.809000000001</v>
      </c>
      <c r="AT112" s="6">
        <v>0</v>
      </c>
      <c r="AU112">
        <v>31432.235000000001</v>
      </c>
      <c r="AV112" s="6">
        <v>275.414999999999</v>
      </c>
      <c r="AW112">
        <v>37329.025000000001</v>
      </c>
      <c r="AX112" s="6">
        <v>102.049999999999</v>
      </c>
      <c r="AY112" s="6">
        <v>28410.133000000002</v>
      </c>
      <c r="AZ112" s="6">
        <v>1</v>
      </c>
      <c r="BA112">
        <v>37430.915000000001</v>
      </c>
      <c r="BB112" s="6">
        <v>101.88999999999901</v>
      </c>
      <c r="BC112">
        <v>33108.921999999999</v>
      </c>
      <c r="BD112" s="6">
        <v>885.75699999999904</v>
      </c>
      <c r="BE112" s="6">
        <v>23855.112000000001</v>
      </c>
      <c r="BF112" s="6">
        <v>1</v>
      </c>
      <c r="BG112">
        <v>33162.114999999998</v>
      </c>
      <c r="BH112" s="6">
        <v>53.192999999999898</v>
      </c>
    </row>
    <row r="113" spans="1:60" x14ac:dyDescent="0.25">
      <c r="A113" s="6">
        <v>32455.862000000001</v>
      </c>
      <c r="B113">
        <v>34.838999999999899</v>
      </c>
      <c r="C113" s="71">
        <v>24285.292000000001</v>
      </c>
      <c r="D113">
        <v>0</v>
      </c>
      <c r="E113">
        <v>33080.868000000002</v>
      </c>
      <c r="F113" s="6">
        <v>625.00599999999895</v>
      </c>
      <c r="G113">
        <v>31388.252</v>
      </c>
      <c r="H113" s="6">
        <v>366.52999999999901</v>
      </c>
      <c r="I113" s="6">
        <v>22830.870999999999</v>
      </c>
      <c r="J113" s="6">
        <v>0</v>
      </c>
      <c r="K113">
        <v>31899.835999999999</v>
      </c>
      <c r="L113" s="6">
        <v>511.58399999999898</v>
      </c>
      <c r="M113">
        <v>30190.371999999999</v>
      </c>
      <c r="N113" s="6">
        <v>216.325999999999</v>
      </c>
      <c r="O113" s="6">
        <v>24169.434000000001</v>
      </c>
      <c r="P113" s="6">
        <v>0</v>
      </c>
      <c r="Q113">
        <v>30843.403999999999</v>
      </c>
      <c r="R113" s="6">
        <v>653.03199999999902</v>
      </c>
      <c r="S113">
        <v>30207.136999999999</v>
      </c>
      <c r="T113" s="6">
        <v>29.607999999999901</v>
      </c>
      <c r="U113" s="6">
        <v>22763.302</v>
      </c>
      <c r="V113" s="6">
        <v>1</v>
      </c>
      <c r="W113">
        <v>30820.471000000001</v>
      </c>
      <c r="X113" s="6">
        <v>613.33399999999904</v>
      </c>
      <c r="Y113">
        <v>30602.624</v>
      </c>
      <c r="Z113" s="6">
        <v>122.697</v>
      </c>
      <c r="AA113" s="6">
        <v>22710.897000000001</v>
      </c>
      <c r="AB113" s="6">
        <v>0</v>
      </c>
      <c r="AC113">
        <v>30672.177</v>
      </c>
      <c r="AD113" s="6">
        <v>69.552999999999898</v>
      </c>
      <c r="AE113">
        <v>31132.721000000001</v>
      </c>
      <c r="AF113" s="6">
        <v>637.42100000000005</v>
      </c>
      <c r="AG113" s="6">
        <v>23126.345000000001</v>
      </c>
      <c r="AH113" s="6">
        <v>0</v>
      </c>
      <c r="AI113">
        <v>31228.717000000001</v>
      </c>
      <c r="AJ113" s="6">
        <v>95.995999999999896</v>
      </c>
      <c r="AK113">
        <v>27933.174999999999</v>
      </c>
      <c r="AL113" s="6">
        <v>0</v>
      </c>
      <c r="AM113" s="6">
        <v>18499.983</v>
      </c>
      <c r="AN113" s="6">
        <v>0</v>
      </c>
      <c r="AO113">
        <v>28499.663</v>
      </c>
      <c r="AP113" s="6">
        <v>566.48800000000006</v>
      </c>
      <c r="AQ113">
        <v>31432.235000000001</v>
      </c>
      <c r="AR113" s="6">
        <v>287.13400000000001</v>
      </c>
      <c r="AS113" s="6">
        <v>23285.929</v>
      </c>
      <c r="AT113" s="6">
        <v>1</v>
      </c>
      <c r="AU113">
        <v>31704.600999999999</v>
      </c>
      <c r="AV113" s="6">
        <v>272.36599999999902</v>
      </c>
      <c r="AW113">
        <v>37510.396000000001</v>
      </c>
      <c r="AX113" s="6">
        <v>0</v>
      </c>
      <c r="AY113" s="6">
        <v>28673.339</v>
      </c>
      <c r="AZ113" s="6">
        <v>0</v>
      </c>
      <c r="BA113">
        <v>37565.120000000003</v>
      </c>
      <c r="BB113" s="6">
        <v>54.723999999999897</v>
      </c>
      <c r="BC113">
        <v>33162.114999999998</v>
      </c>
      <c r="BD113" s="6">
        <v>22.1539999999999</v>
      </c>
      <c r="BE113" s="6">
        <v>24033.937999999998</v>
      </c>
      <c r="BF113" s="6">
        <v>0</v>
      </c>
      <c r="BG113">
        <v>33687.555999999997</v>
      </c>
      <c r="BH113" s="6">
        <v>525.44100000000003</v>
      </c>
    </row>
    <row r="114" spans="1:60" x14ac:dyDescent="0.25">
      <c r="A114" s="6">
        <v>33080.868000000002</v>
      </c>
      <c r="B114" s="6">
        <v>618.94100000000003</v>
      </c>
      <c r="C114" s="71">
        <v>25338.682000000001</v>
      </c>
      <c r="D114">
        <v>0</v>
      </c>
      <c r="E114">
        <v>33247.137999999999</v>
      </c>
      <c r="F114" s="6">
        <v>166.26999999999899</v>
      </c>
      <c r="G114">
        <v>31899.835999999999</v>
      </c>
      <c r="H114" s="6">
        <v>815.88899999999899</v>
      </c>
      <c r="I114" s="6">
        <v>22873.383000000002</v>
      </c>
      <c r="J114" s="6">
        <v>1</v>
      </c>
      <c r="K114">
        <v>32005.995999999999</v>
      </c>
      <c r="L114" s="6">
        <v>106.159999999999</v>
      </c>
      <c r="M114">
        <v>30843.403999999999</v>
      </c>
      <c r="N114" s="6">
        <v>549.93799999999896</v>
      </c>
      <c r="O114" s="6">
        <v>24200.333999999999</v>
      </c>
      <c r="P114" s="6">
        <v>0</v>
      </c>
      <c r="Q114">
        <v>31334.191999999999</v>
      </c>
      <c r="R114" s="6">
        <v>490.78800000000001</v>
      </c>
      <c r="S114">
        <v>30820.471000000001</v>
      </c>
      <c r="T114" s="6">
        <v>479.49599999999901</v>
      </c>
      <c r="U114" s="6">
        <v>23031.682000000001</v>
      </c>
      <c r="V114" s="6">
        <v>2</v>
      </c>
      <c r="W114">
        <v>31087.916000000001</v>
      </c>
      <c r="X114" s="6">
        <v>267.44499999999903</v>
      </c>
      <c r="Y114">
        <v>30672.177</v>
      </c>
      <c r="Z114" s="6">
        <v>178.50899999999899</v>
      </c>
      <c r="AA114" s="6">
        <v>22880.819</v>
      </c>
      <c r="AB114" s="6">
        <v>1</v>
      </c>
      <c r="AC114">
        <v>31734.454000000002</v>
      </c>
      <c r="AD114" s="6">
        <v>1062.277</v>
      </c>
      <c r="AE114">
        <v>31228.717000000001</v>
      </c>
      <c r="AF114" s="6">
        <v>141.41899999999899</v>
      </c>
      <c r="AG114" s="6">
        <v>23132.404999999999</v>
      </c>
      <c r="AH114" s="6">
        <v>1</v>
      </c>
      <c r="AI114">
        <v>31364.092000000001</v>
      </c>
      <c r="AJ114" s="6">
        <v>135.375</v>
      </c>
      <c r="AK114">
        <v>28499.663</v>
      </c>
      <c r="AL114" s="6">
        <v>247.90600000000001</v>
      </c>
      <c r="AM114" s="6">
        <v>19069.074000000001</v>
      </c>
      <c r="AN114" s="6">
        <v>0</v>
      </c>
      <c r="AO114">
        <v>29256.754000000001</v>
      </c>
      <c r="AP114" s="6">
        <v>757.09099999999899</v>
      </c>
      <c r="AQ114">
        <v>31704.600999999999</v>
      </c>
      <c r="AR114" s="6">
        <v>449.69099999999901</v>
      </c>
      <c r="AS114" s="6">
        <v>23315.119999999999</v>
      </c>
      <c r="AT114" s="6">
        <v>0</v>
      </c>
      <c r="AU114">
        <v>32072.567999999999</v>
      </c>
      <c r="AV114" s="6">
        <v>367.96699999999902</v>
      </c>
      <c r="AW114">
        <v>37623.982000000004</v>
      </c>
      <c r="AX114" s="6">
        <v>0</v>
      </c>
      <c r="AY114" s="6">
        <v>28887.014999999999</v>
      </c>
      <c r="AZ114" s="6">
        <v>0</v>
      </c>
      <c r="BA114">
        <v>38029.498</v>
      </c>
      <c r="BB114" s="6">
        <v>405.515999999999</v>
      </c>
      <c r="BC114">
        <v>33687.555999999997</v>
      </c>
      <c r="BD114" s="6">
        <v>448.54499999999899</v>
      </c>
      <c r="BE114" s="6">
        <v>24265.695</v>
      </c>
      <c r="BF114" s="6">
        <v>0</v>
      </c>
      <c r="BG114">
        <v>34189.557999999997</v>
      </c>
      <c r="BH114" s="6">
        <v>502.00199999999899</v>
      </c>
    </row>
    <row r="115" spans="1:60" x14ac:dyDescent="0.25">
      <c r="A115" s="6">
        <v>33247.137999999999</v>
      </c>
      <c r="B115" s="6">
        <v>647.90899999999897</v>
      </c>
      <c r="C115" s="71">
        <v>25895.187000000002</v>
      </c>
      <c r="D115">
        <v>0</v>
      </c>
      <c r="E115">
        <v>33428.731</v>
      </c>
      <c r="F115" s="6">
        <v>181.59299999999899</v>
      </c>
      <c r="G115">
        <v>32005.995999999999</v>
      </c>
      <c r="H115" s="6">
        <v>589.59400000000005</v>
      </c>
      <c r="I115" s="6">
        <v>22896.781999999999</v>
      </c>
      <c r="J115" s="6">
        <v>0</v>
      </c>
      <c r="K115">
        <v>32320.823</v>
      </c>
      <c r="L115" s="6">
        <v>314.82699999999897</v>
      </c>
      <c r="M115">
        <v>31334.191999999999</v>
      </c>
      <c r="N115" s="6">
        <v>513.77599999999904</v>
      </c>
      <c r="O115" s="6">
        <v>24236.171999999999</v>
      </c>
      <c r="P115" s="6">
        <v>0</v>
      </c>
      <c r="Q115">
        <v>31499.633999999998</v>
      </c>
      <c r="R115" s="6">
        <v>165.44200000000001</v>
      </c>
      <c r="S115">
        <v>31087.916000000001</v>
      </c>
      <c r="T115" s="6">
        <v>342.322</v>
      </c>
      <c r="U115" s="6">
        <v>23110.583999999999</v>
      </c>
      <c r="V115" s="6">
        <v>1</v>
      </c>
      <c r="W115">
        <v>31776.398000000001</v>
      </c>
      <c r="X115" s="6">
        <v>688.48199999999895</v>
      </c>
      <c r="Y115">
        <v>31734.454000000002</v>
      </c>
      <c r="Z115" s="6">
        <v>1031.2550000000001</v>
      </c>
      <c r="AA115" s="6">
        <v>23171.878000000001</v>
      </c>
      <c r="AB115" s="6">
        <v>0</v>
      </c>
      <c r="AC115">
        <v>32055.377</v>
      </c>
      <c r="AD115" s="6">
        <v>320.923</v>
      </c>
      <c r="AE115">
        <v>31364.092000000001</v>
      </c>
      <c r="AF115" s="6">
        <v>185.104999999999</v>
      </c>
      <c r="AG115" s="6">
        <v>23247.134999999998</v>
      </c>
      <c r="AH115" s="6">
        <v>0</v>
      </c>
      <c r="AI115">
        <v>31406.773000000001</v>
      </c>
      <c r="AJ115" s="6">
        <v>42.680999999999898</v>
      </c>
      <c r="AK115">
        <v>29256.754000000001</v>
      </c>
      <c r="AL115" s="6">
        <v>332.19600000000003</v>
      </c>
      <c r="AM115" s="6">
        <v>19169.368999999999</v>
      </c>
      <c r="AN115" s="6">
        <v>0</v>
      </c>
      <c r="AO115">
        <v>29745.960999999999</v>
      </c>
      <c r="AP115" s="6">
        <v>489.20699999999903</v>
      </c>
      <c r="AQ115">
        <v>32072.567999999999</v>
      </c>
      <c r="AR115" s="6">
        <v>598.01099999999894</v>
      </c>
      <c r="AS115" s="6">
        <v>23321.734</v>
      </c>
      <c r="AT115" s="6">
        <v>1</v>
      </c>
      <c r="AU115">
        <v>32648.800999999999</v>
      </c>
      <c r="AV115" s="6">
        <v>576.23299999999904</v>
      </c>
      <c r="AW115">
        <v>38029.677000000003</v>
      </c>
      <c r="AX115" s="6">
        <v>0</v>
      </c>
      <c r="AY115" s="6">
        <v>29117.066999999999</v>
      </c>
      <c r="AZ115" s="6">
        <v>1</v>
      </c>
      <c r="BA115">
        <v>38229.228999999999</v>
      </c>
      <c r="BB115" s="6">
        <v>199.551999999999</v>
      </c>
      <c r="BC115">
        <v>34189.557999999997</v>
      </c>
      <c r="BD115" s="6">
        <v>823.673</v>
      </c>
      <c r="BE115" s="6">
        <v>24923.776999999998</v>
      </c>
      <c r="BF115" s="6">
        <v>0</v>
      </c>
      <c r="BG115">
        <v>34501.771999999997</v>
      </c>
      <c r="BH115" s="6">
        <v>312.21399999999898</v>
      </c>
    </row>
    <row r="116" spans="1:60" x14ac:dyDescent="0.25">
      <c r="A116" s="6">
        <v>33428.731</v>
      </c>
      <c r="B116" s="6">
        <v>328.22799999999899</v>
      </c>
      <c r="C116" s="71">
        <v>26013.076000000001</v>
      </c>
      <c r="D116">
        <v>0</v>
      </c>
      <c r="E116">
        <v>33520.482000000004</v>
      </c>
      <c r="F116" s="6">
        <v>91.751000000000005</v>
      </c>
      <c r="G116">
        <v>32320.823</v>
      </c>
      <c r="H116" s="6">
        <v>203.843999999999</v>
      </c>
      <c r="I116" s="6">
        <v>22919.800999999999</v>
      </c>
      <c r="J116" s="6">
        <v>1</v>
      </c>
      <c r="K116">
        <v>32720.226999999999</v>
      </c>
      <c r="L116" s="6">
        <v>399.40399999999897</v>
      </c>
      <c r="M116">
        <v>31499.633999999998</v>
      </c>
      <c r="N116" s="6">
        <v>617.82600000000002</v>
      </c>
      <c r="O116" s="6">
        <v>24289.401000000002</v>
      </c>
      <c r="P116" s="6">
        <v>0</v>
      </c>
      <c r="Q116">
        <v>31633.067999999999</v>
      </c>
      <c r="R116" s="6">
        <v>133.433999999999</v>
      </c>
      <c r="S116">
        <v>31776.398000000001</v>
      </c>
      <c r="T116" s="6">
        <v>949.93299999999897</v>
      </c>
      <c r="U116" s="6">
        <v>23252.776000000002</v>
      </c>
      <c r="V116" s="6">
        <v>0</v>
      </c>
      <c r="W116">
        <v>32809.644</v>
      </c>
      <c r="X116" s="6">
        <v>1033.2460000000001</v>
      </c>
      <c r="Y116">
        <v>32055.377</v>
      </c>
      <c r="Z116" s="6">
        <v>1272.1869999999899</v>
      </c>
      <c r="AA116" s="6">
        <v>23252.453000000001</v>
      </c>
      <c r="AB116" s="6">
        <v>0</v>
      </c>
      <c r="AC116">
        <v>32161.008999999998</v>
      </c>
      <c r="AD116" s="6">
        <v>105.63200000000001</v>
      </c>
      <c r="AE116">
        <v>31406.773000000001</v>
      </c>
      <c r="AF116" s="6">
        <v>27.7229999999999</v>
      </c>
      <c r="AG116" s="6">
        <v>23300.539000000001</v>
      </c>
      <c r="AH116" s="6">
        <v>1</v>
      </c>
      <c r="AI116">
        <v>31670.388999999999</v>
      </c>
      <c r="AJ116" s="6">
        <v>263.61599999999902</v>
      </c>
      <c r="AK116">
        <v>29745.960999999999</v>
      </c>
      <c r="AL116" s="6">
        <v>423.45699999999903</v>
      </c>
      <c r="AM116" s="6">
        <v>19715.863000000001</v>
      </c>
      <c r="AN116" s="6">
        <v>1</v>
      </c>
      <c r="AO116">
        <v>30113.385999999999</v>
      </c>
      <c r="AP116" s="6">
        <v>367.42499999999899</v>
      </c>
      <c r="AQ116">
        <v>32648.800999999999</v>
      </c>
      <c r="AR116" s="6">
        <v>920.77499999999895</v>
      </c>
      <c r="AS116" s="6">
        <v>23623.167000000001</v>
      </c>
      <c r="AT116" s="6">
        <v>0</v>
      </c>
      <c r="AU116">
        <v>32727.021000000001</v>
      </c>
      <c r="AV116" s="6">
        <v>78.219999999999899</v>
      </c>
      <c r="AW116">
        <v>38329.919999999998</v>
      </c>
      <c r="AX116" s="6">
        <v>0</v>
      </c>
      <c r="AY116" s="6">
        <v>29130.99</v>
      </c>
      <c r="AZ116" s="6">
        <v>0</v>
      </c>
      <c r="BA116">
        <v>38489.330999999998</v>
      </c>
      <c r="BB116" s="6">
        <v>159.411</v>
      </c>
      <c r="BC116">
        <v>34501.771999999997</v>
      </c>
      <c r="BD116" s="6">
        <v>778.75599999999895</v>
      </c>
      <c r="BE116" s="6">
        <v>25322.81</v>
      </c>
      <c r="BF116" s="6">
        <v>0</v>
      </c>
      <c r="BG116">
        <v>34547.364000000001</v>
      </c>
      <c r="BH116" s="6">
        <v>45.591999999999899</v>
      </c>
    </row>
    <row r="117" spans="1:60" x14ac:dyDescent="0.25">
      <c r="A117" s="6">
        <v>33520.482000000004</v>
      </c>
      <c r="B117" s="6">
        <v>135.36599999999899</v>
      </c>
      <c r="C117" s="71">
        <v>26169.019</v>
      </c>
      <c r="D117">
        <v>0</v>
      </c>
      <c r="E117">
        <v>33552.828000000001</v>
      </c>
      <c r="F117" s="6">
        <v>32.345999999999897</v>
      </c>
      <c r="G117">
        <v>32720.226999999999</v>
      </c>
      <c r="H117" s="6">
        <v>586.51800000000003</v>
      </c>
      <c r="I117" s="6">
        <v>23304.058000000001</v>
      </c>
      <c r="J117" s="6">
        <v>0</v>
      </c>
      <c r="K117">
        <v>32979.684000000001</v>
      </c>
      <c r="L117" s="6">
        <v>259.45699999999903</v>
      </c>
      <c r="M117">
        <v>31633.067999999999</v>
      </c>
      <c r="N117" s="6">
        <v>7.7939999999999898</v>
      </c>
      <c r="O117" s="6">
        <v>24411.321</v>
      </c>
      <c r="P117" s="6">
        <v>0</v>
      </c>
      <c r="Q117">
        <v>32034.671999999999</v>
      </c>
      <c r="R117" s="6">
        <v>401.60399999999902</v>
      </c>
      <c r="S117">
        <v>32809.644</v>
      </c>
      <c r="T117" s="6">
        <v>1712.5549999999901</v>
      </c>
      <c r="U117" s="6">
        <v>23322.267</v>
      </c>
      <c r="V117" s="6">
        <v>1</v>
      </c>
      <c r="W117">
        <v>33026.769999999997</v>
      </c>
      <c r="X117" s="6">
        <v>217.12599999999901</v>
      </c>
      <c r="Y117">
        <v>32161.008999999998</v>
      </c>
      <c r="Z117" s="6">
        <v>377.01499999999902</v>
      </c>
      <c r="AA117" s="6">
        <v>23270.142</v>
      </c>
      <c r="AB117" s="6">
        <v>1</v>
      </c>
      <c r="AC117">
        <v>32512.120999999999</v>
      </c>
      <c r="AD117" s="6">
        <v>351.111999999999</v>
      </c>
      <c r="AE117">
        <v>31670.388999999999</v>
      </c>
      <c r="AF117" s="6">
        <v>255.66699999999901</v>
      </c>
      <c r="AG117" s="6">
        <v>23413.16</v>
      </c>
      <c r="AH117" s="6">
        <v>0</v>
      </c>
      <c r="AI117">
        <v>32174.411</v>
      </c>
      <c r="AJ117" s="6">
        <v>504.02199999999903</v>
      </c>
      <c r="AK117">
        <v>30113.385999999999</v>
      </c>
      <c r="AL117" s="6">
        <v>23.2469999999999</v>
      </c>
      <c r="AM117" s="6">
        <v>20234.008999999998</v>
      </c>
      <c r="AN117" s="6">
        <v>0</v>
      </c>
      <c r="AO117">
        <v>30315.758000000002</v>
      </c>
      <c r="AP117" s="6">
        <v>202.37200000000001</v>
      </c>
      <c r="AQ117">
        <v>32727.021000000001</v>
      </c>
      <c r="AR117" s="6">
        <v>499.96899999999903</v>
      </c>
      <c r="AS117" s="6">
        <v>23658.431</v>
      </c>
      <c r="AT117" s="6">
        <v>0</v>
      </c>
      <c r="AU117">
        <v>32999.589999999997</v>
      </c>
      <c r="AV117" s="6">
        <v>272.56899999999899</v>
      </c>
      <c r="AW117">
        <v>38613.110999999997</v>
      </c>
      <c r="AX117" s="6">
        <v>0</v>
      </c>
      <c r="AY117" s="6">
        <v>29145.878000000001</v>
      </c>
      <c r="AZ117" s="6">
        <v>1</v>
      </c>
      <c r="BA117">
        <v>39108.012000000002</v>
      </c>
      <c r="BB117" s="6">
        <v>494.90099999999899</v>
      </c>
      <c r="BC117">
        <v>34547.364000000001</v>
      </c>
      <c r="BD117" s="6">
        <v>71.277999999999906</v>
      </c>
      <c r="BE117" s="6">
        <v>25465.218000000001</v>
      </c>
      <c r="BF117" s="6">
        <v>0</v>
      </c>
      <c r="BG117">
        <v>34607.800999999999</v>
      </c>
      <c r="BH117" s="6">
        <v>60.436999999999898</v>
      </c>
    </row>
    <row r="118" spans="1:60" x14ac:dyDescent="0.25">
      <c r="A118" s="6">
        <v>33552.828000000001</v>
      </c>
      <c r="B118">
        <v>30.095999999999901</v>
      </c>
      <c r="C118" s="71">
        <v>26232.634999999998</v>
      </c>
      <c r="D118">
        <v>0</v>
      </c>
      <c r="E118">
        <v>33650.436000000002</v>
      </c>
      <c r="F118" s="6">
        <v>97.608000000000004</v>
      </c>
      <c r="G118">
        <v>32979.684000000001</v>
      </c>
      <c r="H118" s="6">
        <v>391.44799999999901</v>
      </c>
      <c r="I118" s="6">
        <v>23322.614000000001</v>
      </c>
      <c r="J118" s="6">
        <v>1</v>
      </c>
      <c r="K118">
        <v>33299.991000000002</v>
      </c>
      <c r="L118" s="6">
        <v>320.30700000000002</v>
      </c>
      <c r="M118">
        <v>32034.671999999999</v>
      </c>
      <c r="N118" s="6">
        <v>393.00400000000002</v>
      </c>
      <c r="O118" s="6">
        <v>24711.007000000001</v>
      </c>
      <c r="P118" s="6">
        <v>0</v>
      </c>
      <c r="Q118">
        <v>32107.834999999999</v>
      </c>
      <c r="R118" s="6">
        <v>73.162999999999897</v>
      </c>
      <c r="S118">
        <v>33026.769999999997</v>
      </c>
      <c r="T118" s="6">
        <v>600.08399999999904</v>
      </c>
      <c r="U118" s="6">
        <v>23796.620999999999</v>
      </c>
      <c r="V118" s="6">
        <v>0</v>
      </c>
      <c r="W118">
        <v>33769.856</v>
      </c>
      <c r="X118" s="6">
        <v>743.08600000000001</v>
      </c>
      <c r="Y118">
        <v>32512.120999999999</v>
      </c>
      <c r="Z118" s="6">
        <v>315.04999999999899</v>
      </c>
      <c r="AA118" s="6">
        <v>23413.386999999999</v>
      </c>
      <c r="AB118" s="6">
        <v>0</v>
      </c>
      <c r="AC118">
        <v>32918.800000000003</v>
      </c>
      <c r="AD118" s="6">
        <v>406.67899999999901</v>
      </c>
      <c r="AE118">
        <v>32174.411</v>
      </c>
      <c r="AF118" s="6">
        <v>694.64200000000005</v>
      </c>
      <c r="AG118" s="6">
        <v>23512.617999999999</v>
      </c>
      <c r="AH118" s="6">
        <v>1</v>
      </c>
      <c r="AI118">
        <v>32237.83</v>
      </c>
      <c r="AJ118" s="6">
        <v>63.418999999999897</v>
      </c>
      <c r="AK118">
        <v>30315.758000000002</v>
      </c>
      <c r="AL118" s="6">
        <v>165.49</v>
      </c>
      <c r="AM118" s="6">
        <v>20565.508000000002</v>
      </c>
      <c r="AN118" s="6">
        <v>0</v>
      </c>
      <c r="AO118">
        <v>30560.248</v>
      </c>
      <c r="AP118" s="6">
        <v>244.49</v>
      </c>
      <c r="AQ118">
        <v>32999.589999999997</v>
      </c>
      <c r="AR118" s="6">
        <v>301.72699999999901</v>
      </c>
      <c r="AS118" s="6">
        <v>23835.267</v>
      </c>
      <c r="AT118" s="6">
        <v>0</v>
      </c>
      <c r="AU118">
        <v>33088.106</v>
      </c>
      <c r="AV118" s="6">
        <v>88.515999999999906</v>
      </c>
      <c r="AW118">
        <v>39108.012000000002</v>
      </c>
      <c r="AX118" s="6">
        <v>326.62400000000002</v>
      </c>
      <c r="AY118" s="6">
        <v>29266.758000000002</v>
      </c>
      <c r="AZ118" s="6">
        <v>0</v>
      </c>
      <c r="BA118">
        <v>39315.995999999999</v>
      </c>
      <c r="BB118" s="6">
        <v>207.98399999999901</v>
      </c>
      <c r="BC118">
        <v>34828.607000000004</v>
      </c>
      <c r="BD118" s="6">
        <v>0</v>
      </c>
      <c r="BE118" s="6">
        <v>25630.565999999999</v>
      </c>
      <c r="BF118" s="6">
        <v>0</v>
      </c>
      <c r="BG118">
        <v>34976.122000000003</v>
      </c>
      <c r="BH118" s="6">
        <v>147.51499999999899</v>
      </c>
    </row>
    <row r="119" spans="1:60" x14ac:dyDescent="0.25">
      <c r="A119" s="6">
        <v>33650.436000000002</v>
      </c>
      <c r="B119" s="6">
        <v>116.786</v>
      </c>
      <c r="C119" s="71">
        <v>26388.954000000002</v>
      </c>
      <c r="D119">
        <v>1</v>
      </c>
      <c r="E119">
        <v>33963.402000000002</v>
      </c>
      <c r="F119" s="6">
        <v>312.96600000000001</v>
      </c>
      <c r="G119">
        <v>33299.991000000002</v>
      </c>
      <c r="H119" s="6">
        <v>573.31399999999906</v>
      </c>
      <c r="I119" s="6">
        <v>23738.395</v>
      </c>
      <c r="J119" s="6">
        <v>0</v>
      </c>
      <c r="K119">
        <v>33386.830999999998</v>
      </c>
      <c r="L119" s="6">
        <v>86.84</v>
      </c>
      <c r="M119">
        <v>32107.834999999999</v>
      </c>
      <c r="N119" s="6">
        <v>308.890999999999</v>
      </c>
      <c r="O119" s="6">
        <v>25340.241000000002</v>
      </c>
      <c r="P119" s="6">
        <v>0</v>
      </c>
      <c r="Q119">
        <v>32355.566999999999</v>
      </c>
      <c r="R119" s="6">
        <v>247.731999999999</v>
      </c>
      <c r="S119">
        <v>33769.856</v>
      </c>
      <c r="T119" s="6">
        <v>1163.6969999999901</v>
      </c>
      <c r="U119" s="6">
        <v>24089.442999999999</v>
      </c>
      <c r="V119" s="6">
        <v>0</v>
      </c>
      <c r="W119">
        <v>34124.930999999997</v>
      </c>
      <c r="X119" s="6">
        <v>355.07499999999902</v>
      </c>
      <c r="Y119">
        <v>32918.800000000003</v>
      </c>
      <c r="Z119" s="6">
        <v>665.76900000000001</v>
      </c>
      <c r="AA119" s="6">
        <v>23448.601999999999</v>
      </c>
      <c r="AB119" s="6">
        <v>1</v>
      </c>
      <c r="AC119">
        <v>33080.188999999998</v>
      </c>
      <c r="AD119" s="6">
        <v>161.38900000000001</v>
      </c>
      <c r="AE119">
        <v>32237.83</v>
      </c>
      <c r="AF119" s="6">
        <v>388.93999999999897</v>
      </c>
      <c r="AG119" s="6">
        <v>23928.018</v>
      </c>
      <c r="AH119" s="6">
        <v>0</v>
      </c>
      <c r="AI119">
        <v>32351.062000000002</v>
      </c>
      <c r="AJ119" s="6">
        <v>113.231999999999</v>
      </c>
      <c r="AK119">
        <v>30560.248</v>
      </c>
      <c r="AL119" s="6">
        <v>152.176999999999</v>
      </c>
      <c r="AM119" s="6">
        <v>20679.580000000002</v>
      </c>
      <c r="AN119" s="6">
        <v>0</v>
      </c>
      <c r="AO119">
        <v>31137.563999999998</v>
      </c>
      <c r="AP119" s="6">
        <v>577.31600000000003</v>
      </c>
      <c r="AQ119">
        <v>33088.106</v>
      </c>
      <c r="AR119" s="6">
        <v>288.97699999999901</v>
      </c>
      <c r="AS119" s="6">
        <v>24235.938999999998</v>
      </c>
      <c r="AT119" s="6">
        <v>0</v>
      </c>
      <c r="AU119">
        <v>33599.093999999997</v>
      </c>
      <c r="AV119" s="6">
        <v>510.98799999999898</v>
      </c>
      <c r="AW119">
        <v>39322.483</v>
      </c>
      <c r="AX119" s="6">
        <v>0</v>
      </c>
      <c r="AY119" s="6">
        <v>29282.799999999999</v>
      </c>
      <c r="AZ119" s="6">
        <v>1</v>
      </c>
      <c r="BA119">
        <v>39541.103000000003</v>
      </c>
      <c r="BB119" s="6">
        <v>218.62</v>
      </c>
      <c r="BC119">
        <v>34976.122000000003</v>
      </c>
      <c r="BD119" s="6">
        <v>94.646999999999906</v>
      </c>
      <c r="BE119" s="6">
        <v>25783.651999999998</v>
      </c>
      <c r="BF119" s="6">
        <v>0</v>
      </c>
      <c r="BG119">
        <v>35076.307000000001</v>
      </c>
      <c r="BH119" s="6">
        <v>100.185</v>
      </c>
    </row>
    <row r="120" spans="1:60" x14ac:dyDescent="0.25">
      <c r="A120" s="6">
        <v>33963.402000000002</v>
      </c>
      <c r="B120" s="6">
        <v>314.30099999999902</v>
      </c>
      <c r="C120" s="71">
        <v>26814.870999999999</v>
      </c>
      <c r="D120">
        <v>0</v>
      </c>
      <c r="E120">
        <v>34549.913</v>
      </c>
      <c r="F120" s="6">
        <v>586.51099999999894</v>
      </c>
      <c r="G120">
        <v>33386.830999999998</v>
      </c>
      <c r="H120" s="6">
        <v>351.25400000000002</v>
      </c>
      <c r="I120" s="6">
        <v>23820.352999999999</v>
      </c>
      <c r="J120" s="6">
        <v>0</v>
      </c>
      <c r="K120">
        <v>33435.614999999998</v>
      </c>
      <c r="L120" s="6">
        <v>48.783999999999899</v>
      </c>
      <c r="M120">
        <v>32355.566999999999</v>
      </c>
      <c r="N120" s="6">
        <v>244.85300000000001</v>
      </c>
      <c r="O120" s="6">
        <v>25386.262999999999</v>
      </c>
      <c r="P120" s="6">
        <v>0</v>
      </c>
      <c r="Q120">
        <v>32400.879000000001</v>
      </c>
      <c r="R120" s="6">
        <v>45.311999999999898</v>
      </c>
      <c r="S120">
        <v>34124.930999999997</v>
      </c>
      <c r="T120" s="6">
        <v>638.46199999999897</v>
      </c>
      <c r="U120" s="6">
        <v>24213.865000000002</v>
      </c>
      <c r="V120" s="6">
        <v>0</v>
      </c>
      <c r="W120">
        <v>34590.572</v>
      </c>
      <c r="X120" s="6">
        <v>465.640999999999</v>
      </c>
      <c r="Y120">
        <v>33080.188999999998</v>
      </c>
      <c r="Z120" s="6">
        <v>563.01999999999896</v>
      </c>
      <c r="AA120" s="6">
        <v>23933.473000000002</v>
      </c>
      <c r="AB120" s="6">
        <v>0</v>
      </c>
      <c r="AC120">
        <v>33185.010999999999</v>
      </c>
      <c r="AD120" s="6">
        <v>104.822</v>
      </c>
      <c r="AE120">
        <v>32351.062000000002</v>
      </c>
      <c r="AF120" s="6">
        <v>145.331999999999</v>
      </c>
      <c r="AG120" s="6">
        <v>23997.776000000002</v>
      </c>
      <c r="AH120" s="6">
        <v>0</v>
      </c>
      <c r="AI120">
        <v>32732.008000000002</v>
      </c>
      <c r="AJ120" s="6">
        <v>380.94600000000003</v>
      </c>
      <c r="AK120">
        <v>31137.563999999998</v>
      </c>
      <c r="AL120" s="6">
        <v>574.01399999999899</v>
      </c>
      <c r="AM120" s="6">
        <v>20792.194</v>
      </c>
      <c r="AN120" s="6">
        <v>1</v>
      </c>
      <c r="AO120">
        <v>31201.398000000001</v>
      </c>
      <c r="AP120" s="6">
        <v>63.834000000000003</v>
      </c>
      <c r="AQ120">
        <v>33599.093999999997</v>
      </c>
      <c r="AR120" s="6">
        <v>550.474999999999</v>
      </c>
      <c r="AS120" s="6">
        <v>24351.077000000001</v>
      </c>
      <c r="AT120" s="6">
        <v>1</v>
      </c>
      <c r="AU120">
        <v>33670.188999999998</v>
      </c>
      <c r="AV120" s="6">
        <v>71.094999999999899</v>
      </c>
      <c r="AW120">
        <v>39541.103000000003</v>
      </c>
      <c r="AX120" s="6">
        <v>177.54399999999899</v>
      </c>
      <c r="AY120" s="6">
        <v>29639.233</v>
      </c>
      <c r="AZ120" s="6">
        <v>0</v>
      </c>
      <c r="BA120">
        <v>39626.142</v>
      </c>
      <c r="BB120" s="6">
        <v>85.038999999999902</v>
      </c>
      <c r="BC120">
        <v>35076.307000000001</v>
      </c>
      <c r="BD120" s="6">
        <v>58.030999999999899</v>
      </c>
      <c r="BE120" s="6">
        <v>26240.067999999999</v>
      </c>
      <c r="BF120" s="6">
        <v>1</v>
      </c>
      <c r="BG120">
        <v>35511.881000000001</v>
      </c>
      <c r="BH120" s="6">
        <v>435.57399999999899</v>
      </c>
    </row>
    <row r="121" spans="1:60" x14ac:dyDescent="0.25">
      <c r="A121" s="6">
        <v>34549.913</v>
      </c>
      <c r="B121" s="6">
        <v>811.98699999999894</v>
      </c>
      <c r="C121" s="71">
        <v>27197.824000000001</v>
      </c>
      <c r="D121">
        <v>0</v>
      </c>
      <c r="E121">
        <v>35090.46</v>
      </c>
      <c r="F121" s="6">
        <v>540.54700000000003</v>
      </c>
      <c r="G121">
        <v>33435.614999999998</v>
      </c>
      <c r="H121" s="6">
        <v>46.483999999999902</v>
      </c>
      <c r="I121" s="6">
        <v>23909.095000000001</v>
      </c>
      <c r="J121" s="6">
        <v>0</v>
      </c>
      <c r="K121">
        <v>33902.317000000003</v>
      </c>
      <c r="L121" s="6">
        <v>466.70199999999897</v>
      </c>
      <c r="M121">
        <v>32400.879000000001</v>
      </c>
      <c r="N121" s="6">
        <v>79.341999999999899</v>
      </c>
      <c r="O121" s="6">
        <v>25483.984</v>
      </c>
      <c r="P121" s="6">
        <v>0</v>
      </c>
      <c r="Q121">
        <v>32510.812999999998</v>
      </c>
      <c r="R121" s="6">
        <v>109.933999999999</v>
      </c>
      <c r="S121">
        <v>34590.572</v>
      </c>
      <c r="T121" s="6">
        <v>786.57199999999898</v>
      </c>
      <c r="U121" s="6">
        <v>24360.184000000001</v>
      </c>
      <c r="V121" s="6">
        <v>1</v>
      </c>
      <c r="W121">
        <v>35989.805</v>
      </c>
      <c r="X121" s="6">
        <v>1399.2329999999899</v>
      </c>
      <c r="Y121">
        <v>33185.010999999999</v>
      </c>
      <c r="Z121" s="6">
        <v>91.918000000000006</v>
      </c>
      <c r="AA121" s="6">
        <v>24083.127</v>
      </c>
      <c r="AB121" s="6">
        <v>0</v>
      </c>
      <c r="AC121">
        <v>33734.497000000003</v>
      </c>
      <c r="AD121" s="6">
        <v>549.48599999999897</v>
      </c>
      <c r="AE121">
        <v>32732.008000000002</v>
      </c>
      <c r="AF121" s="6">
        <v>378.60199999999901</v>
      </c>
      <c r="AG121" s="6">
        <v>24021.281999999999</v>
      </c>
      <c r="AH121" s="6">
        <v>1</v>
      </c>
      <c r="AI121">
        <v>32842.031999999999</v>
      </c>
      <c r="AJ121" s="6">
        <v>110.024</v>
      </c>
      <c r="AK121">
        <v>31201.398000000001</v>
      </c>
      <c r="AL121" s="6">
        <v>211.25799999999899</v>
      </c>
      <c r="AM121" s="6">
        <v>20873.565999999999</v>
      </c>
      <c r="AN121" s="6">
        <v>0</v>
      </c>
      <c r="AO121">
        <v>31280.723999999998</v>
      </c>
      <c r="AP121" s="6">
        <v>79.325999999999894</v>
      </c>
      <c r="AQ121">
        <v>33670.188999999998</v>
      </c>
      <c r="AR121" s="6">
        <v>237.04300000000001</v>
      </c>
      <c r="AS121" s="6">
        <v>24435.096000000001</v>
      </c>
      <c r="AT121" s="6">
        <v>0</v>
      </c>
      <c r="AU121">
        <v>33847.947999999997</v>
      </c>
      <c r="AV121" s="6">
        <v>177.75899999999899</v>
      </c>
      <c r="AW121">
        <v>39630.432999999997</v>
      </c>
      <c r="AX121" s="6">
        <v>0</v>
      </c>
      <c r="AY121" s="6">
        <v>29693.243999999999</v>
      </c>
      <c r="AZ121" s="6">
        <v>0</v>
      </c>
      <c r="BA121">
        <v>39865.046000000002</v>
      </c>
      <c r="BB121" s="6">
        <v>234.612999999999</v>
      </c>
      <c r="BC121">
        <v>35511.881000000001</v>
      </c>
      <c r="BD121" s="6">
        <v>477.12199999999899</v>
      </c>
      <c r="BE121" s="6">
        <v>26677.198</v>
      </c>
      <c r="BF121" s="6">
        <v>0</v>
      </c>
      <c r="BG121">
        <v>35726.093999999997</v>
      </c>
      <c r="BH121" s="6">
        <v>214.212999999999</v>
      </c>
    </row>
    <row r="122" spans="1:60" x14ac:dyDescent="0.25">
      <c r="A122" s="6">
        <v>35090.46</v>
      </c>
      <c r="B122" s="6">
        <v>671.93699999999899</v>
      </c>
      <c r="C122" s="71">
        <v>27292.365000000002</v>
      </c>
      <c r="D122">
        <v>0</v>
      </c>
      <c r="E122">
        <v>35136.256000000001</v>
      </c>
      <c r="F122" s="6">
        <v>45.7959999999999</v>
      </c>
      <c r="G122">
        <v>33902.317000000003</v>
      </c>
      <c r="H122" s="6">
        <v>436.37699999999899</v>
      </c>
      <c r="I122" s="6">
        <v>24146.031999999999</v>
      </c>
      <c r="J122" s="6">
        <v>0</v>
      </c>
      <c r="K122">
        <v>34540.184000000001</v>
      </c>
      <c r="L122" s="6">
        <v>637.86699999999905</v>
      </c>
      <c r="M122">
        <v>32510.812999999998</v>
      </c>
      <c r="N122" s="6">
        <v>104.453999999999</v>
      </c>
      <c r="O122" s="6">
        <v>25913.281999999999</v>
      </c>
      <c r="P122" s="6">
        <v>0</v>
      </c>
      <c r="Q122">
        <v>32713.772000000001</v>
      </c>
      <c r="R122" s="6">
        <v>202.959</v>
      </c>
      <c r="S122">
        <v>35989.805</v>
      </c>
      <c r="T122" s="6">
        <v>1525.11699999999</v>
      </c>
      <c r="U122" s="6">
        <v>24522.226999999999</v>
      </c>
      <c r="V122" s="6">
        <v>0</v>
      </c>
      <c r="W122">
        <v>37061.858999999997</v>
      </c>
      <c r="X122" s="6">
        <v>1072.0540000000001</v>
      </c>
      <c r="Y122">
        <v>33734.497000000003</v>
      </c>
      <c r="Z122" s="6">
        <v>547.11899999999901</v>
      </c>
      <c r="AA122" s="6">
        <v>24268.87</v>
      </c>
      <c r="AB122" s="6">
        <v>1</v>
      </c>
      <c r="AC122">
        <v>33777.491000000002</v>
      </c>
      <c r="AD122" s="6">
        <v>42.9939999999999</v>
      </c>
      <c r="AE122">
        <v>32842.031999999999</v>
      </c>
      <c r="AF122" s="6">
        <v>412.85899999999901</v>
      </c>
      <c r="AG122" s="6">
        <v>24181.05</v>
      </c>
      <c r="AH122" s="6">
        <v>0</v>
      </c>
      <c r="AI122">
        <v>32982.891000000003</v>
      </c>
      <c r="AJ122" s="6">
        <v>140.85899999999901</v>
      </c>
      <c r="AK122">
        <v>31280.723999999998</v>
      </c>
      <c r="AL122" s="6">
        <v>81.515999999999906</v>
      </c>
      <c r="AM122" s="6">
        <v>21044.513999999999</v>
      </c>
      <c r="AN122" s="6">
        <v>0</v>
      </c>
      <c r="AO122">
        <v>31505.804</v>
      </c>
      <c r="AP122" s="6">
        <v>225.07999999999899</v>
      </c>
      <c r="AQ122">
        <v>33847.947999999997</v>
      </c>
      <c r="AR122" s="6">
        <v>246.90499999999901</v>
      </c>
      <c r="AS122" s="6">
        <v>24527.878000000001</v>
      </c>
      <c r="AT122" s="6">
        <v>0</v>
      </c>
      <c r="AU122">
        <v>34148.889000000003</v>
      </c>
      <c r="AV122" s="6">
        <v>300.94099999999901</v>
      </c>
      <c r="AW122">
        <v>39865.046000000002</v>
      </c>
      <c r="AX122" s="6">
        <v>213.76499999999899</v>
      </c>
      <c r="AY122" s="6">
        <v>29757.212</v>
      </c>
      <c r="AZ122" s="6">
        <v>0</v>
      </c>
      <c r="BA122">
        <v>39957.131999999998</v>
      </c>
      <c r="BB122" s="6">
        <v>92.085999999999899</v>
      </c>
      <c r="BC122">
        <v>35726.093999999997</v>
      </c>
      <c r="BD122" s="6">
        <v>182.326999999999</v>
      </c>
      <c r="BE122" s="6">
        <v>26802.767</v>
      </c>
      <c r="BF122" s="6">
        <v>0</v>
      </c>
      <c r="BG122">
        <v>35760.616000000002</v>
      </c>
      <c r="BH122" s="6">
        <v>34.521999999999899</v>
      </c>
    </row>
    <row r="123" spans="1:60" x14ac:dyDescent="0.25">
      <c r="A123" s="6">
        <v>35136.256000000001</v>
      </c>
      <c r="B123">
        <v>106.854999999999</v>
      </c>
      <c r="C123" s="71">
        <v>27491.22</v>
      </c>
      <c r="D123">
        <v>0</v>
      </c>
      <c r="E123">
        <v>35203.222000000002</v>
      </c>
      <c r="F123" s="6">
        <v>66.965999999999894</v>
      </c>
      <c r="G123">
        <v>34540.184000000001</v>
      </c>
      <c r="H123" s="6">
        <v>1072.91499999999</v>
      </c>
      <c r="I123" s="6">
        <v>24244.309000000001</v>
      </c>
      <c r="J123" s="6">
        <v>0</v>
      </c>
      <c r="K123">
        <v>34754.447999999997</v>
      </c>
      <c r="L123" s="6">
        <v>214.26400000000001</v>
      </c>
      <c r="M123">
        <v>32713.772000000001</v>
      </c>
      <c r="N123" s="6">
        <v>222.610999999999</v>
      </c>
      <c r="O123" s="6">
        <v>26174.665000000001</v>
      </c>
      <c r="P123" s="6">
        <v>1</v>
      </c>
      <c r="Q123">
        <v>33023.472000000002</v>
      </c>
      <c r="R123" s="6">
        <v>309.69999999999902</v>
      </c>
      <c r="S123">
        <v>37061.858999999997</v>
      </c>
      <c r="T123" s="6">
        <v>1927.8820000000001</v>
      </c>
      <c r="U123" s="6">
        <v>24660.62</v>
      </c>
      <c r="V123" s="6">
        <v>0</v>
      </c>
      <c r="W123">
        <v>37304.199000000001</v>
      </c>
      <c r="X123" s="6">
        <v>242.33999999999901</v>
      </c>
      <c r="Y123">
        <v>33777.491000000002</v>
      </c>
      <c r="Z123" s="6">
        <v>444.43799999999902</v>
      </c>
      <c r="AA123" s="6">
        <v>24487.351999999999</v>
      </c>
      <c r="AB123" s="6">
        <v>0</v>
      </c>
      <c r="AC123">
        <v>33821.248</v>
      </c>
      <c r="AD123" s="6">
        <v>43.756999999999898</v>
      </c>
      <c r="AE123">
        <v>32982.891000000003</v>
      </c>
      <c r="AF123" s="6">
        <v>362.45999999999901</v>
      </c>
      <c r="AG123" s="6">
        <v>24327.393</v>
      </c>
      <c r="AH123" s="6">
        <v>0</v>
      </c>
      <c r="AI123">
        <v>33161.084999999999</v>
      </c>
      <c r="AJ123" s="6">
        <v>178.19399999999899</v>
      </c>
      <c r="AK123">
        <v>31505.804</v>
      </c>
      <c r="AL123" s="6">
        <v>238.51900000000001</v>
      </c>
      <c r="AM123" s="6">
        <v>21119.234</v>
      </c>
      <c r="AN123" s="6">
        <v>1</v>
      </c>
      <c r="AO123">
        <v>31932.07</v>
      </c>
      <c r="AP123" s="6">
        <v>426.265999999999</v>
      </c>
      <c r="AQ123">
        <v>34148.889000000003</v>
      </c>
      <c r="AR123" s="6">
        <v>456.37</v>
      </c>
      <c r="AS123" s="6">
        <v>25106.154999999999</v>
      </c>
      <c r="AT123" s="6">
        <v>0</v>
      </c>
      <c r="AU123">
        <v>34696.887999999999</v>
      </c>
      <c r="AV123" s="6">
        <v>547.99900000000002</v>
      </c>
      <c r="AW123">
        <v>40046.097000000002</v>
      </c>
      <c r="AX123" s="6">
        <v>0</v>
      </c>
      <c r="AY123" s="6">
        <v>29970.118999999999</v>
      </c>
      <c r="AZ123" s="6">
        <v>1</v>
      </c>
      <c r="BA123">
        <v>40480.440999999999</v>
      </c>
      <c r="BB123" s="6">
        <v>434.34399999999903</v>
      </c>
      <c r="BC123">
        <v>35760.616000000002</v>
      </c>
      <c r="BD123" s="6">
        <v>24.2729999999999</v>
      </c>
      <c r="BE123" s="6">
        <v>27191.868999999999</v>
      </c>
      <c r="BF123" s="6">
        <v>0</v>
      </c>
      <c r="BG123">
        <v>35819.002999999997</v>
      </c>
      <c r="BH123" s="6">
        <v>58.387</v>
      </c>
    </row>
    <row r="124" spans="1:60" x14ac:dyDescent="0.25">
      <c r="A124" s="6">
        <v>35203.222000000002</v>
      </c>
      <c r="B124" s="6">
        <v>80.495000000000005</v>
      </c>
      <c r="C124" s="71">
        <v>27535.159</v>
      </c>
      <c r="D124">
        <v>0</v>
      </c>
      <c r="E124">
        <v>35630.78</v>
      </c>
      <c r="F124" s="6">
        <v>427.55799999999903</v>
      </c>
      <c r="G124">
        <v>34754.447999999997</v>
      </c>
      <c r="H124" s="6">
        <v>779.86799999999903</v>
      </c>
      <c r="I124" s="6">
        <v>24347.326000000001</v>
      </c>
      <c r="J124" s="6">
        <v>0</v>
      </c>
      <c r="K124">
        <v>35840.847999999998</v>
      </c>
      <c r="L124" s="6">
        <v>1086.4000000000001</v>
      </c>
      <c r="M124">
        <v>33023.472000000002</v>
      </c>
      <c r="N124" s="6">
        <v>510.69399999999899</v>
      </c>
      <c r="O124" s="6">
        <v>26389.272000000001</v>
      </c>
      <c r="P124" s="6">
        <v>0</v>
      </c>
      <c r="Q124">
        <v>33136.423999999999</v>
      </c>
      <c r="R124" s="6">
        <v>112.951999999999</v>
      </c>
      <c r="S124">
        <v>37547.046999999999</v>
      </c>
      <c r="T124" s="6">
        <v>0</v>
      </c>
      <c r="U124" s="6">
        <v>24872.423999999999</v>
      </c>
      <c r="V124" s="6">
        <v>0</v>
      </c>
      <c r="W124">
        <v>37676.044999999998</v>
      </c>
      <c r="X124" s="6">
        <v>128.997999999999</v>
      </c>
      <c r="Y124">
        <v>33821.248</v>
      </c>
      <c r="Z124" s="6">
        <v>74.241999999999905</v>
      </c>
      <c r="AA124" s="6">
        <v>24673.088</v>
      </c>
      <c r="AB124" s="6">
        <v>0</v>
      </c>
      <c r="AC124">
        <v>33939.648000000001</v>
      </c>
      <c r="AD124" s="6">
        <v>118.4</v>
      </c>
      <c r="AE124">
        <v>33161.084999999999</v>
      </c>
      <c r="AF124" s="6">
        <v>314.57899999999898</v>
      </c>
      <c r="AG124" s="6">
        <v>24420.938999999998</v>
      </c>
      <c r="AH124" s="6">
        <v>0</v>
      </c>
      <c r="AI124">
        <v>33204.553</v>
      </c>
      <c r="AJ124" s="6">
        <v>43.468000000000004</v>
      </c>
      <c r="AK124">
        <v>31932.07</v>
      </c>
      <c r="AL124" s="6">
        <v>651.12699999999904</v>
      </c>
      <c r="AM124" s="6">
        <v>21544.525000000001</v>
      </c>
      <c r="AN124" s="6">
        <v>0</v>
      </c>
      <c r="AO124">
        <v>31970.949000000001</v>
      </c>
      <c r="AP124" s="6">
        <v>38.878999999999898</v>
      </c>
      <c r="AQ124">
        <v>34696.887999999999</v>
      </c>
      <c r="AR124" s="6">
        <v>806.47799999999904</v>
      </c>
      <c r="AS124" s="6">
        <v>25588.606</v>
      </c>
      <c r="AT124" s="6">
        <v>0</v>
      </c>
      <c r="AU124">
        <v>35452.493000000002</v>
      </c>
      <c r="AV124" s="6">
        <v>755.60500000000002</v>
      </c>
      <c r="AW124">
        <v>40482.487000000001</v>
      </c>
      <c r="AX124" s="6">
        <v>0</v>
      </c>
      <c r="AY124" s="6">
        <v>30185.409</v>
      </c>
      <c r="AZ124" s="6">
        <v>0</v>
      </c>
      <c r="BA124">
        <v>40513.339999999997</v>
      </c>
      <c r="BB124" s="6">
        <v>30.853000000000002</v>
      </c>
      <c r="BC124">
        <v>35828.851000000002</v>
      </c>
      <c r="BD124" s="6">
        <v>0</v>
      </c>
      <c r="BE124" s="6">
        <v>27583.951000000001</v>
      </c>
      <c r="BF124" s="6">
        <v>0</v>
      </c>
      <c r="BG124">
        <v>35860.434000000001</v>
      </c>
      <c r="BH124" s="6">
        <v>31.582999999999899</v>
      </c>
    </row>
    <row r="125" spans="1:60" x14ac:dyDescent="0.25">
      <c r="A125" s="6">
        <v>35630.78</v>
      </c>
      <c r="B125" s="6">
        <v>413.47899999999902</v>
      </c>
      <c r="C125" s="71">
        <v>27750.409</v>
      </c>
      <c r="D125">
        <v>1</v>
      </c>
      <c r="E125">
        <v>35754.438000000002</v>
      </c>
      <c r="F125" s="6">
        <v>123.65799999999901</v>
      </c>
      <c r="G125">
        <v>35840.847999999998</v>
      </c>
      <c r="H125" s="6">
        <v>978.272999999999</v>
      </c>
      <c r="I125" s="6">
        <v>24401.254000000001</v>
      </c>
      <c r="J125" s="6">
        <v>0</v>
      </c>
      <c r="K125">
        <v>35968.373</v>
      </c>
      <c r="L125" s="6">
        <v>127.52500000000001</v>
      </c>
      <c r="M125">
        <v>33136.423999999999</v>
      </c>
      <c r="N125" s="6">
        <v>380.89199999999897</v>
      </c>
      <c r="O125" s="6">
        <v>26820.669000000002</v>
      </c>
      <c r="P125" s="6">
        <v>0</v>
      </c>
      <c r="Q125">
        <v>33475.498</v>
      </c>
      <c r="R125" s="6">
        <v>339.07399999999899</v>
      </c>
      <c r="S125">
        <v>37975.078000000001</v>
      </c>
      <c r="T125" s="6">
        <v>0</v>
      </c>
      <c r="U125" s="6">
        <v>25073.788</v>
      </c>
      <c r="V125" s="6">
        <v>0</v>
      </c>
      <c r="W125">
        <v>38067.457000000002</v>
      </c>
      <c r="X125" s="6">
        <v>92.378999999999905</v>
      </c>
      <c r="Y125">
        <v>33939.648000000001</v>
      </c>
      <c r="Z125" s="6">
        <v>133.980999999999</v>
      </c>
      <c r="AA125" s="6">
        <v>24927.66</v>
      </c>
      <c r="AB125" s="6">
        <v>0</v>
      </c>
      <c r="AC125">
        <v>34049.173999999999</v>
      </c>
      <c r="AD125" s="6">
        <v>109.525999999999</v>
      </c>
      <c r="AE125">
        <v>33204.553</v>
      </c>
      <c r="AF125" s="6">
        <v>151.516999999999</v>
      </c>
      <c r="AG125" s="6">
        <v>24713.706999999999</v>
      </c>
      <c r="AH125" s="6">
        <v>0</v>
      </c>
      <c r="AI125">
        <v>33498.347999999998</v>
      </c>
      <c r="AJ125" s="6">
        <v>293.79499999999899</v>
      </c>
      <c r="AK125">
        <v>31970.949000000001</v>
      </c>
      <c r="AL125" s="6">
        <v>162.59100000000001</v>
      </c>
      <c r="AM125" s="6">
        <v>21704.347000000002</v>
      </c>
      <c r="AN125" s="6">
        <v>0</v>
      </c>
      <c r="AO125">
        <v>32521.963</v>
      </c>
      <c r="AP125" s="6">
        <v>551.01399999999899</v>
      </c>
      <c r="AQ125">
        <v>35452.493000000002</v>
      </c>
      <c r="AR125" s="6">
        <v>1250.0920000000001</v>
      </c>
      <c r="AS125" s="6">
        <v>25911.317999999999</v>
      </c>
      <c r="AT125" s="6">
        <v>0</v>
      </c>
      <c r="AU125">
        <v>35495.002999999997</v>
      </c>
      <c r="AV125" s="6">
        <v>42.509999999999899</v>
      </c>
      <c r="AW125">
        <v>40602.559999999998</v>
      </c>
      <c r="AX125" s="6">
        <v>0</v>
      </c>
      <c r="AY125" s="6">
        <v>30280.964</v>
      </c>
      <c r="AZ125" s="6">
        <v>1</v>
      </c>
      <c r="BA125">
        <v>40666.186999999998</v>
      </c>
      <c r="BB125" s="6">
        <v>63.626999999999903</v>
      </c>
      <c r="BC125">
        <v>35944.163</v>
      </c>
      <c r="BD125" s="6">
        <v>0</v>
      </c>
      <c r="BE125" s="6">
        <v>27684.328000000001</v>
      </c>
      <c r="BF125" s="6">
        <v>0</v>
      </c>
      <c r="BG125">
        <v>36036.256000000001</v>
      </c>
      <c r="BH125" s="6">
        <v>92.092999999999904</v>
      </c>
    </row>
    <row r="126" spans="1:60" x14ac:dyDescent="0.25">
      <c r="A126" s="6">
        <v>35754.438000000002</v>
      </c>
      <c r="B126" s="6">
        <v>108.948999999999</v>
      </c>
      <c r="C126" s="71">
        <v>27812.996999999999</v>
      </c>
      <c r="D126">
        <v>0</v>
      </c>
      <c r="E126">
        <v>35882.771999999997</v>
      </c>
      <c r="F126" s="6">
        <v>128.334</v>
      </c>
      <c r="G126">
        <v>36080.25</v>
      </c>
      <c r="H126" s="6">
        <v>0</v>
      </c>
      <c r="I126" s="6">
        <v>24495.345000000001</v>
      </c>
      <c r="J126" s="6">
        <v>0</v>
      </c>
      <c r="K126">
        <v>36564.36</v>
      </c>
      <c r="L126" s="6">
        <v>484.11</v>
      </c>
      <c r="M126">
        <v>33475.498</v>
      </c>
      <c r="N126" s="6">
        <v>371</v>
      </c>
      <c r="O126" s="6">
        <v>26916.455000000002</v>
      </c>
      <c r="P126" s="6">
        <v>0</v>
      </c>
      <c r="Q126">
        <v>33916.788</v>
      </c>
      <c r="R126" s="6">
        <v>441.289999999999</v>
      </c>
      <c r="S126">
        <v>38122.445</v>
      </c>
      <c r="T126" s="6">
        <v>0</v>
      </c>
      <c r="U126" s="6">
        <v>25444.893</v>
      </c>
      <c r="V126" s="6">
        <v>0</v>
      </c>
      <c r="W126">
        <v>38310.428</v>
      </c>
      <c r="X126" s="6">
        <v>187.983</v>
      </c>
      <c r="Y126">
        <v>34049.173999999999</v>
      </c>
      <c r="Z126" s="6">
        <v>100.861999999999</v>
      </c>
      <c r="AA126" s="6">
        <v>25199.916000000001</v>
      </c>
      <c r="AB126" s="6">
        <v>0</v>
      </c>
      <c r="AC126">
        <v>34501.233</v>
      </c>
      <c r="AD126" s="6">
        <v>452.058999999999</v>
      </c>
      <c r="AE126">
        <v>33498.347999999998</v>
      </c>
      <c r="AF126" s="6">
        <v>281.74900000000002</v>
      </c>
      <c r="AG126" s="6">
        <v>25313.43</v>
      </c>
      <c r="AH126" s="6">
        <v>0</v>
      </c>
      <c r="AI126">
        <v>33653.487999999998</v>
      </c>
      <c r="AJ126" s="6">
        <v>155.13999999999899</v>
      </c>
      <c r="AK126">
        <v>32521.963</v>
      </c>
      <c r="AL126" s="6">
        <v>388.71799999999899</v>
      </c>
      <c r="AM126" s="6">
        <v>21814.899000000001</v>
      </c>
      <c r="AN126" s="6">
        <v>0</v>
      </c>
      <c r="AO126">
        <v>32641.713</v>
      </c>
      <c r="AP126" s="6">
        <v>119.75</v>
      </c>
      <c r="AQ126">
        <v>35538.889000000003</v>
      </c>
      <c r="AR126" s="6">
        <v>0</v>
      </c>
      <c r="AS126" s="6">
        <v>26099.751</v>
      </c>
      <c r="AT126" s="6">
        <v>0</v>
      </c>
      <c r="AU126">
        <v>36148.374000000003</v>
      </c>
      <c r="AV126" s="6">
        <v>609.48499999999899</v>
      </c>
      <c r="AW126">
        <v>40666.186999999998</v>
      </c>
      <c r="AX126" s="6">
        <v>1.83499999999999</v>
      </c>
      <c r="AY126" s="6">
        <v>30346.886999999999</v>
      </c>
      <c r="AZ126" s="6">
        <v>0</v>
      </c>
      <c r="BA126">
        <v>40963.642</v>
      </c>
      <c r="BB126" s="6">
        <v>297.45499999999902</v>
      </c>
      <c r="BC126">
        <v>36065.22</v>
      </c>
      <c r="BD126" s="6">
        <v>0</v>
      </c>
      <c r="BE126" s="6">
        <v>27746.734</v>
      </c>
      <c r="BF126" s="6">
        <v>1</v>
      </c>
      <c r="BG126">
        <v>36450.332000000002</v>
      </c>
      <c r="BH126" s="6">
        <v>385.111999999999</v>
      </c>
    </row>
    <row r="127" spans="1:60" x14ac:dyDescent="0.25">
      <c r="A127" s="6">
        <v>35919.034</v>
      </c>
      <c r="B127" s="6">
        <v>0</v>
      </c>
      <c r="C127" s="71">
        <v>28244.825000000001</v>
      </c>
      <c r="D127">
        <v>0</v>
      </c>
      <c r="E127">
        <v>36216.531999999999</v>
      </c>
      <c r="F127" s="6">
        <v>297.49799999999902</v>
      </c>
      <c r="G127">
        <v>36564.36</v>
      </c>
      <c r="H127" s="6">
        <v>131.729999999999</v>
      </c>
      <c r="I127" s="6">
        <v>25344.29</v>
      </c>
      <c r="J127" s="6">
        <v>0</v>
      </c>
      <c r="K127">
        <v>37012.07</v>
      </c>
      <c r="L127" s="6">
        <v>447.70999999999901</v>
      </c>
      <c r="M127">
        <v>33916.788</v>
      </c>
      <c r="N127" s="6">
        <v>769.20299999999895</v>
      </c>
      <c r="O127" s="6">
        <v>27228.091</v>
      </c>
      <c r="P127" s="6">
        <v>0</v>
      </c>
      <c r="Q127">
        <v>34135.775000000001</v>
      </c>
      <c r="R127" s="6">
        <v>218.986999999999</v>
      </c>
      <c r="S127">
        <v>38310.428</v>
      </c>
      <c r="T127" s="6">
        <v>169.808999999999</v>
      </c>
      <c r="U127" s="6">
        <v>25949.45</v>
      </c>
      <c r="V127" s="6">
        <v>0</v>
      </c>
      <c r="W127">
        <v>39248.597999999998</v>
      </c>
      <c r="X127" s="6">
        <v>938.16999999999905</v>
      </c>
      <c r="Y127">
        <v>34501.233</v>
      </c>
      <c r="Z127" s="6">
        <v>469.15499999999901</v>
      </c>
      <c r="AA127" s="6">
        <v>25690.386999999999</v>
      </c>
      <c r="AB127" s="6">
        <v>1</v>
      </c>
      <c r="AC127">
        <v>35046.716</v>
      </c>
      <c r="AD127" s="6">
        <v>545.48299999999904</v>
      </c>
      <c r="AE127">
        <v>33653.487999999998</v>
      </c>
      <c r="AF127" s="6">
        <v>178.19799999999901</v>
      </c>
      <c r="AG127" s="6">
        <v>25820.793000000001</v>
      </c>
      <c r="AH127" s="6">
        <v>0</v>
      </c>
      <c r="AI127">
        <v>33864.434999999998</v>
      </c>
      <c r="AJ127" s="6">
        <v>210.947</v>
      </c>
      <c r="AK127">
        <v>32641.713</v>
      </c>
      <c r="AL127" s="6">
        <v>104.356999999999</v>
      </c>
      <c r="AM127" s="6">
        <v>21935.989000000001</v>
      </c>
      <c r="AN127" s="6">
        <v>0</v>
      </c>
      <c r="AO127">
        <v>32842.529000000002</v>
      </c>
      <c r="AP127" s="6">
        <v>200.81599999999901</v>
      </c>
      <c r="AQ127">
        <v>36148.374000000003</v>
      </c>
      <c r="AR127" s="6">
        <v>575.17499999999905</v>
      </c>
      <c r="AS127" s="6">
        <v>26299.357</v>
      </c>
      <c r="AT127" s="6">
        <v>0</v>
      </c>
      <c r="AU127">
        <v>36197.885999999999</v>
      </c>
      <c r="AV127" s="6">
        <v>49.512</v>
      </c>
      <c r="AW127">
        <v>40963.642</v>
      </c>
      <c r="AX127" s="6">
        <v>40.476999999999897</v>
      </c>
      <c r="AY127" s="6">
        <v>30397.114000000001</v>
      </c>
      <c r="AZ127" s="6">
        <v>1</v>
      </c>
      <c r="BA127">
        <v>41361.156999999999</v>
      </c>
      <c r="BB127" s="6">
        <v>397.51499999999902</v>
      </c>
      <c r="BC127">
        <v>36450.332000000002</v>
      </c>
      <c r="BD127" s="6">
        <v>312.02800000000002</v>
      </c>
      <c r="BE127" s="6">
        <v>28307.235000000001</v>
      </c>
      <c r="BF127" s="6">
        <v>0</v>
      </c>
      <c r="BG127">
        <v>36659.726999999999</v>
      </c>
      <c r="BH127" s="6">
        <v>209.39499999999899</v>
      </c>
    </row>
    <row r="128" spans="1:60" x14ac:dyDescent="0.25">
      <c r="A128" s="6">
        <v>36242.875</v>
      </c>
      <c r="B128">
        <v>0</v>
      </c>
      <c r="C128" s="71">
        <v>28253.923999999999</v>
      </c>
      <c r="D128">
        <v>1</v>
      </c>
      <c r="E128">
        <v>36436.557999999997</v>
      </c>
      <c r="F128" s="6">
        <v>193.682999999999</v>
      </c>
      <c r="G128">
        <v>37012.07</v>
      </c>
      <c r="H128" s="6">
        <v>407.26499999999902</v>
      </c>
      <c r="I128" s="6">
        <v>25771.512999999999</v>
      </c>
      <c r="J128" s="6">
        <v>0</v>
      </c>
      <c r="K128">
        <v>37135.966</v>
      </c>
      <c r="L128" s="6">
        <v>123.89599999999901</v>
      </c>
      <c r="M128">
        <v>34135.775000000001</v>
      </c>
      <c r="N128" s="6">
        <v>629.59500000000003</v>
      </c>
      <c r="O128" s="6">
        <v>27384.321</v>
      </c>
      <c r="P128" s="6">
        <v>0</v>
      </c>
      <c r="Q128">
        <v>34306.546999999999</v>
      </c>
      <c r="R128" s="6">
        <v>170.771999999999</v>
      </c>
      <c r="S128">
        <v>39272.474999999999</v>
      </c>
      <c r="T128" s="6">
        <v>0</v>
      </c>
      <c r="U128" s="6">
        <v>26115.78</v>
      </c>
      <c r="V128" s="6">
        <v>0</v>
      </c>
      <c r="W128">
        <v>39933.120000000003</v>
      </c>
      <c r="X128" s="6">
        <v>660.64499999999896</v>
      </c>
      <c r="Y128">
        <v>35046.716</v>
      </c>
      <c r="Z128" s="6">
        <v>970.20100000000002</v>
      </c>
      <c r="AA128" s="6">
        <v>26183.004000000001</v>
      </c>
      <c r="AB128" s="6">
        <v>0</v>
      </c>
      <c r="AC128">
        <v>35215.938999999998</v>
      </c>
      <c r="AD128" s="6">
        <v>169.22300000000001</v>
      </c>
      <c r="AE128">
        <v>33864.434999999998</v>
      </c>
      <c r="AF128" s="6">
        <v>316.46499999999901</v>
      </c>
      <c r="AG128" s="6">
        <v>26154.675999999999</v>
      </c>
      <c r="AH128" s="6">
        <v>0</v>
      </c>
      <c r="AI128">
        <v>33937.453000000001</v>
      </c>
      <c r="AJ128" s="6">
        <v>73.018000000000001</v>
      </c>
      <c r="AK128">
        <v>32842.529000000002</v>
      </c>
      <c r="AL128" s="6">
        <v>281.50799999999902</v>
      </c>
      <c r="AM128" s="6">
        <v>22186.675999999999</v>
      </c>
      <c r="AN128" s="6">
        <v>0</v>
      </c>
      <c r="AO128">
        <v>33534.334999999999</v>
      </c>
      <c r="AP128" s="6">
        <v>691.80600000000004</v>
      </c>
      <c r="AQ128">
        <v>36297.957000000002</v>
      </c>
      <c r="AR128" s="6">
        <v>0</v>
      </c>
      <c r="AS128" s="6">
        <v>26313.170999999998</v>
      </c>
      <c r="AT128" s="6">
        <v>1</v>
      </c>
      <c r="AU128">
        <v>36745.192999999999</v>
      </c>
      <c r="AV128" s="6">
        <v>447.23599999999902</v>
      </c>
      <c r="AW128">
        <v>41361.156999999999</v>
      </c>
      <c r="AX128" s="6">
        <v>78.468999999999895</v>
      </c>
      <c r="AY128" s="6">
        <v>30501.955000000002</v>
      </c>
      <c r="AZ128" s="6">
        <v>2</v>
      </c>
      <c r="BA128">
        <v>41436.839</v>
      </c>
      <c r="BB128" s="6">
        <v>75.681999999999903</v>
      </c>
      <c r="BC128">
        <v>36682.673999999999</v>
      </c>
      <c r="BD128" s="6">
        <v>0</v>
      </c>
      <c r="BE128" s="6">
        <v>28313.027999999998</v>
      </c>
      <c r="BF128" s="6">
        <v>1</v>
      </c>
      <c r="BG128">
        <v>36959.521000000001</v>
      </c>
      <c r="BH128" s="6">
        <v>276.84699999999901</v>
      </c>
    </row>
    <row r="129" spans="1:60" x14ac:dyDescent="0.25">
      <c r="A129" s="6">
        <v>36494.837</v>
      </c>
      <c r="B129" s="6">
        <v>0</v>
      </c>
      <c r="C129" s="71">
        <v>28377.981</v>
      </c>
      <c r="D129">
        <v>0</v>
      </c>
      <c r="E129">
        <v>36728.932000000001</v>
      </c>
      <c r="F129" s="6">
        <v>234.094999999999</v>
      </c>
      <c r="G129">
        <v>37139.607000000004</v>
      </c>
      <c r="H129" s="6">
        <v>0</v>
      </c>
      <c r="I129" s="6">
        <v>25940.956999999999</v>
      </c>
      <c r="J129" s="6">
        <v>0</v>
      </c>
      <c r="K129">
        <v>37234.578999999998</v>
      </c>
      <c r="L129" s="6">
        <v>94.971999999999895</v>
      </c>
      <c r="M129">
        <v>34306.546999999999</v>
      </c>
      <c r="N129" s="6">
        <v>207.486999999999</v>
      </c>
      <c r="O129" s="6">
        <v>27620.524000000001</v>
      </c>
      <c r="P129" s="6">
        <v>0</v>
      </c>
      <c r="Q129">
        <v>34500.087</v>
      </c>
      <c r="R129" s="6">
        <v>193.539999999999</v>
      </c>
      <c r="S129">
        <v>39933.120000000003</v>
      </c>
      <c r="T129" s="6">
        <v>479.082999999999</v>
      </c>
      <c r="U129" s="6">
        <v>26179.759999999998</v>
      </c>
      <c r="V129" s="6">
        <v>1</v>
      </c>
      <c r="W129">
        <v>40079.864000000001</v>
      </c>
      <c r="X129" s="6">
        <v>146.74399999999901</v>
      </c>
      <c r="Y129">
        <v>35215.938999999998</v>
      </c>
      <c r="Z129" s="6">
        <v>99.748999999999896</v>
      </c>
      <c r="AA129" s="6">
        <v>26185.465</v>
      </c>
      <c r="AB129" s="6">
        <v>1</v>
      </c>
      <c r="AC129">
        <v>35256.131000000001</v>
      </c>
      <c r="AD129" s="6">
        <v>40.191999999999901</v>
      </c>
      <c r="AE129">
        <v>33937.453000000001</v>
      </c>
      <c r="AF129" s="6">
        <v>176.10899999999901</v>
      </c>
      <c r="AG129" s="6">
        <v>26308.867999999999</v>
      </c>
      <c r="AH129" s="6">
        <v>1</v>
      </c>
      <c r="AI129">
        <v>34046.692000000003</v>
      </c>
      <c r="AJ129" s="6">
        <v>109.239</v>
      </c>
      <c r="AK129">
        <v>33534.334999999999</v>
      </c>
      <c r="AL129" s="6">
        <v>874.06999999999903</v>
      </c>
      <c r="AM129" s="6">
        <v>22614.317999999999</v>
      </c>
      <c r="AN129" s="6">
        <v>0</v>
      </c>
      <c r="AO129">
        <v>34040.561000000002</v>
      </c>
      <c r="AP129" s="6">
        <v>506.22599999999898</v>
      </c>
      <c r="AQ129">
        <v>36745.192999999999</v>
      </c>
      <c r="AR129" s="6">
        <v>385.52999999999901</v>
      </c>
      <c r="AS129" s="6">
        <v>26396.116000000002</v>
      </c>
      <c r="AT129" s="6">
        <v>0</v>
      </c>
      <c r="AU129">
        <v>36847.010999999999</v>
      </c>
      <c r="AV129" s="6">
        <v>101.817999999999</v>
      </c>
      <c r="AW129">
        <v>41765.343000000001</v>
      </c>
      <c r="AX129" s="6">
        <v>0</v>
      </c>
      <c r="AY129" s="6">
        <v>30511.77</v>
      </c>
      <c r="AZ129" s="6">
        <v>1</v>
      </c>
      <c r="BA129">
        <v>41813.735999999997</v>
      </c>
      <c r="BB129" s="6">
        <v>48.393000000000001</v>
      </c>
      <c r="BC129">
        <v>36959.521000000001</v>
      </c>
      <c r="BD129" s="6">
        <v>189.481999999999</v>
      </c>
      <c r="BE129" s="6">
        <v>28648.518</v>
      </c>
      <c r="BF129" s="6">
        <v>0</v>
      </c>
      <c r="BG129">
        <v>37651.762999999999</v>
      </c>
      <c r="BH129" s="6">
        <v>692.24199999999905</v>
      </c>
    </row>
    <row r="130" spans="1:60" x14ac:dyDescent="0.25">
      <c r="A130" s="6">
        <v>36743.228999999999</v>
      </c>
      <c r="B130" s="6">
        <v>0</v>
      </c>
      <c r="C130" s="71">
        <v>29083.17</v>
      </c>
      <c r="D130">
        <v>1</v>
      </c>
      <c r="E130">
        <v>37183.756999999998</v>
      </c>
      <c r="F130" s="6">
        <v>440.52800000000002</v>
      </c>
      <c r="G130">
        <v>37248.538999999997</v>
      </c>
      <c r="H130" s="6">
        <v>0</v>
      </c>
      <c r="I130" s="6">
        <v>26340.672999999999</v>
      </c>
      <c r="J130" s="6">
        <v>1</v>
      </c>
      <c r="K130">
        <v>37284.495000000003</v>
      </c>
      <c r="L130" s="6">
        <v>35.956000000000003</v>
      </c>
      <c r="M130">
        <v>34500.087</v>
      </c>
      <c r="N130" s="6">
        <v>170.247999999999</v>
      </c>
      <c r="O130" s="6">
        <v>28014.464</v>
      </c>
      <c r="P130" s="6">
        <v>1</v>
      </c>
      <c r="Q130">
        <v>34574.783000000003</v>
      </c>
      <c r="R130" s="6">
        <v>74.695999999999898</v>
      </c>
      <c r="S130">
        <v>40079.864000000001</v>
      </c>
      <c r="T130" s="6">
        <v>145.451999999999</v>
      </c>
      <c r="U130" s="6">
        <v>26276.862000000001</v>
      </c>
      <c r="V130" s="6">
        <v>0</v>
      </c>
      <c r="W130">
        <v>40609.618999999999</v>
      </c>
      <c r="X130" s="6">
        <v>529.75499999999897</v>
      </c>
      <c r="Y130">
        <v>35265.641000000003</v>
      </c>
      <c r="Z130" s="6">
        <v>0</v>
      </c>
      <c r="AA130" s="6">
        <v>26235.27</v>
      </c>
      <c r="AB130" s="6">
        <v>0</v>
      </c>
      <c r="AC130">
        <v>35540.843000000001</v>
      </c>
      <c r="AD130" s="6">
        <v>275.20199999999897</v>
      </c>
      <c r="AE130">
        <v>34046.692000000003</v>
      </c>
      <c r="AF130" s="6">
        <v>102.962999999999</v>
      </c>
      <c r="AG130" s="6">
        <v>26343.407999999999</v>
      </c>
      <c r="AH130" s="6">
        <v>0</v>
      </c>
      <c r="AI130">
        <v>34266.392</v>
      </c>
      <c r="AJ130" s="6">
        <v>219.69999999999899</v>
      </c>
      <c r="AK130">
        <v>34040.561000000002</v>
      </c>
      <c r="AL130" s="6">
        <v>1127.4449999999899</v>
      </c>
      <c r="AM130" s="6">
        <v>22786.933000000001</v>
      </c>
      <c r="AN130" s="6">
        <v>1</v>
      </c>
      <c r="AO130">
        <v>34136.010999999999</v>
      </c>
      <c r="AP130" s="6">
        <v>95.449999999999903</v>
      </c>
      <c r="AQ130">
        <v>36847.010999999999</v>
      </c>
      <c r="AR130" s="6">
        <v>38.3719999999999</v>
      </c>
      <c r="AS130" s="6">
        <v>26444.856</v>
      </c>
      <c r="AT130" s="6">
        <v>0</v>
      </c>
      <c r="AU130">
        <v>36877.044000000002</v>
      </c>
      <c r="AV130" s="6">
        <v>30.033000000000001</v>
      </c>
      <c r="AW130">
        <v>41900.457999999999</v>
      </c>
      <c r="AX130" s="6">
        <v>0</v>
      </c>
      <c r="AY130" s="6">
        <v>30540.597000000002</v>
      </c>
      <c r="AZ130" s="6">
        <v>2</v>
      </c>
      <c r="BA130">
        <v>42017.716999999997</v>
      </c>
      <c r="BB130" s="6">
        <v>117.25899999999901</v>
      </c>
      <c r="BC130">
        <v>37651.762999999999</v>
      </c>
      <c r="BD130" s="6">
        <v>686.14200000000005</v>
      </c>
      <c r="BE130" s="6">
        <v>28670.899000000001</v>
      </c>
      <c r="BF130" s="6">
        <v>1</v>
      </c>
      <c r="BG130">
        <v>38007.080999999998</v>
      </c>
      <c r="BH130" s="6">
        <v>355.31799999999902</v>
      </c>
    </row>
    <row r="131" spans="1:60" x14ac:dyDescent="0.25">
      <c r="A131" s="6">
        <v>37183.756999999998</v>
      </c>
      <c r="B131">
        <v>398.85899999999901</v>
      </c>
      <c r="C131" s="71">
        <v>29163.120999999999</v>
      </c>
      <c r="D131">
        <v>0</v>
      </c>
      <c r="E131">
        <v>37529.195</v>
      </c>
      <c r="F131" s="6">
        <v>345.43799999999902</v>
      </c>
      <c r="G131">
        <v>37286.082000000002</v>
      </c>
      <c r="H131" s="6">
        <v>0</v>
      </c>
      <c r="I131" s="6">
        <v>26390.85</v>
      </c>
      <c r="J131" s="6">
        <v>0</v>
      </c>
      <c r="K131">
        <v>37359.794000000002</v>
      </c>
      <c r="L131" s="6">
        <v>73.711999999999904</v>
      </c>
      <c r="M131">
        <v>34574.783000000003</v>
      </c>
      <c r="N131" s="6">
        <v>19.164000000000001</v>
      </c>
      <c r="O131" s="6">
        <v>28322.941999999999</v>
      </c>
      <c r="P131" s="6">
        <v>0</v>
      </c>
      <c r="Q131">
        <v>34630.972000000002</v>
      </c>
      <c r="R131" s="6">
        <v>56.188999999999901</v>
      </c>
      <c r="S131">
        <v>40609.618999999999</v>
      </c>
      <c r="T131" s="6">
        <v>301.29700000000003</v>
      </c>
      <c r="U131" s="6">
        <v>26283.366999999998</v>
      </c>
      <c r="V131" s="6">
        <v>1</v>
      </c>
      <c r="W131">
        <v>40868.413</v>
      </c>
      <c r="X131" s="6">
        <v>258.79399999999902</v>
      </c>
      <c r="Y131">
        <v>35540.843000000001</v>
      </c>
      <c r="Z131" s="6">
        <v>196.69999999999899</v>
      </c>
      <c r="AA131" s="6">
        <v>26333.030999999999</v>
      </c>
      <c r="AB131" s="6">
        <v>1</v>
      </c>
      <c r="AC131">
        <v>35660.506000000001</v>
      </c>
      <c r="AD131" s="6">
        <v>119.662999999999</v>
      </c>
      <c r="AE131">
        <v>34266.392</v>
      </c>
      <c r="AF131" s="6">
        <v>251.58499999999901</v>
      </c>
      <c r="AG131" s="6">
        <v>26412.685000000001</v>
      </c>
      <c r="AH131" s="6">
        <v>1</v>
      </c>
      <c r="AI131">
        <v>34602.442999999999</v>
      </c>
      <c r="AJ131" s="6">
        <v>336.05099999999902</v>
      </c>
      <c r="AK131">
        <v>34136.010999999999</v>
      </c>
      <c r="AL131" s="6">
        <v>590.19000000000005</v>
      </c>
      <c r="AM131" s="6">
        <v>22809.989000000001</v>
      </c>
      <c r="AN131" s="6">
        <v>0</v>
      </c>
      <c r="AO131">
        <v>34513.027000000002</v>
      </c>
      <c r="AP131" s="6">
        <v>377.015999999999</v>
      </c>
      <c r="AQ131">
        <v>36933.107000000004</v>
      </c>
      <c r="AR131" s="6">
        <v>0</v>
      </c>
      <c r="AS131" s="6">
        <v>26588.793000000001</v>
      </c>
      <c r="AT131" s="6">
        <v>0</v>
      </c>
      <c r="AU131">
        <v>37012.084000000003</v>
      </c>
      <c r="AV131" s="6">
        <v>78.977000000000004</v>
      </c>
      <c r="AW131">
        <v>42033.601000000002</v>
      </c>
      <c r="AX131" s="6">
        <v>0</v>
      </c>
      <c r="AY131" s="6">
        <v>30793.874</v>
      </c>
      <c r="AZ131" s="6">
        <v>1</v>
      </c>
      <c r="BA131">
        <v>42483.675000000003</v>
      </c>
      <c r="BB131" s="6">
        <v>450.07399999999899</v>
      </c>
      <c r="BC131">
        <v>38021.235999999997</v>
      </c>
      <c r="BD131" s="6">
        <v>0</v>
      </c>
      <c r="BE131" s="6">
        <v>28936.327000000001</v>
      </c>
      <c r="BF131" s="6">
        <v>0</v>
      </c>
      <c r="BG131">
        <v>38066.468999999997</v>
      </c>
      <c r="BH131" s="6">
        <v>45.232999999999898</v>
      </c>
    </row>
    <row r="132" spans="1:60" x14ac:dyDescent="0.25">
      <c r="A132" s="6">
        <v>37610.195</v>
      </c>
      <c r="B132" s="6">
        <v>0</v>
      </c>
      <c r="C132" s="71">
        <v>29549.541000000001</v>
      </c>
      <c r="D132">
        <v>1</v>
      </c>
      <c r="E132">
        <v>38933.125999999997</v>
      </c>
      <c r="F132" s="6">
        <v>1322.931</v>
      </c>
      <c r="G132">
        <v>37462.383999999998</v>
      </c>
      <c r="H132" s="6">
        <v>0</v>
      </c>
      <c r="I132" s="6">
        <v>26505.996999999999</v>
      </c>
      <c r="J132" s="6">
        <v>0</v>
      </c>
      <c r="K132">
        <v>37791.487999999998</v>
      </c>
      <c r="L132" s="6">
        <v>329.10399999999902</v>
      </c>
      <c r="M132">
        <v>34662.171000000002</v>
      </c>
      <c r="N132" s="6">
        <v>0</v>
      </c>
      <c r="O132" s="6">
        <v>28578.632000000001</v>
      </c>
      <c r="P132" s="6">
        <v>1</v>
      </c>
      <c r="Q132">
        <v>34717.957999999999</v>
      </c>
      <c r="R132" s="6">
        <v>55.7869999999999</v>
      </c>
      <c r="S132">
        <v>40868.413</v>
      </c>
      <c r="T132" s="6">
        <v>173.71799999999899</v>
      </c>
      <c r="U132" s="6">
        <v>26523.96</v>
      </c>
      <c r="V132" s="6">
        <v>0</v>
      </c>
      <c r="W132">
        <v>40964.241999999998</v>
      </c>
      <c r="X132" s="6">
        <v>95.828999999999894</v>
      </c>
      <c r="Y132">
        <v>35660.506000000001</v>
      </c>
      <c r="Z132" s="6">
        <v>47.146999999999899</v>
      </c>
      <c r="AA132" s="6">
        <v>26484.007000000001</v>
      </c>
      <c r="AB132" s="6">
        <v>0</v>
      </c>
      <c r="AC132">
        <v>35736.057000000001</v>
      </c>
      <c r="AD132" s="6">
        <v>75.550999999999902</v>
      </c>
      <c r="AE132">
        <v>34602.442999999999</v>
      </c>
      <c r="AF132" s="6">
        <v>297.03099999999898</v>
      </c>
      <c r="AG132" s="6">
        <v>26433.518</v>
      </c>
      <c r="AH132" s="6">
        <v>0</v>
      </c>
      <c r="AI132">
        <v>34830.203999999998</v>
      </c>
      <c r="AJ132" s="6">
        <v>227.760999999999</v>
      </c>
      <c r="AK132">
        <v>34513.027000000002</v>
      </c>
      <c r="AL132" s="6">
        <v>321.78399999999903</v>
      </c>
      <c r="AM132" s="6">
        <v>22856.25</v>
      </c>
      <c r="AN132" s="6">
        <v>1</v>
      </c>
      <c r="AO132">
        <v>34557.324999999997</v>
      </c>
      <c r="AP132" s="6">
        <v>44.298000000000002</v>
      </c>
      <c r="AQ132">
        <v>37012.084000000003</v>
      </c>
      <c r="AR132" s="6">
        <v>72.158999999999907</v>
      </c>
      <c r="AS132" s="6">
        <v>27181.074000000001</v>
      </c>
      <c r="AT132" s="6">
        <v>0</v>
      </c>
      <c r="AU132">
        <v>37255.648999999998</v>
      </c>
      <c r="AV132" s="6">
        <v>243.564999999999</v>
      </c>
      <c r="AW132">
        <v>42566.68</v>
      </c>
      <c r="AX132" s="6">
        <v>0</v>
      </c>
      <c r="AY132" s="6">
        <v>30901.580999999998</v>
      </c>
      <c r="AZ132" s="6">
        <v>2</v>
      </c>
      <c r="BA132">
        <v>43021.01</v>
      </c>
      <c r="BB132" s="6">
        <v>454.32999999999902</v>
      </c>
      <c r="BC132">
        <v>38076.093999999997</v>
      </c>
      <c r="BD132" s="6">
        <v>0</v>
      </c>
      <c r="BE132" s="6">
        <v>29060.867999999999</v>
      </c>
      <c r="BF132" s="6">
        <v>1</v>
      </c>
      <c r="BG132">
        <v>38332.616000000002</v>
      </c>
      <c r="BH132" s="6">
        <v>256.52199999999903</v>
      </c>
    </row>
    <row r="133" spans="1:60" x14ac:dyDescent="0.25">
      <c r="A133" s="6">
        <v>38933.125999999997</v>
      </c>
      <c r="B133" s="6">
        <v>206.51499999999899</v>
      </c>
      <c r="C133" s="71">
        <v>30433.662</v>
      </c>
      <c r="D133">
        <v>0</v>
      </c>
      <c r="E133">
        <v>38994.597999999998</v>
      </c>
      <c r="F133" s="6">
        <v>61.471999999999902</v>
      </c>
      <c r="G133">
        <v>37898.841</v>
      </c>
      <c r="H133" s="6">
        <v>0</v>
      </c>
      <c r="I133" s="6">
        <v>26995.347000000002</v>
      </c>
      <c r="J133" s="6">
        <v>0</v>
      </c>
      <c r="K133">
        <v>38356.847000000002</v>
      </c>
      <c r="L133" s="6">
        <v>458.00599999999901</v>
      </c>
      <c r="M133">
        <v>34780.531999999999</v>
      </c>
      <c r="N133" s="6">
        <v>0</v>
      </c>
      <c r="O133" s="6">
        <v>28704.190999999999</v>
      </c>
      <c r="P133" s="6">
        <v>0</v>
      </c>
      <c r="Q133">
        <v>35063.578000000001</v>
      </c>
      <c r="R133" s="6">
        <v>283.04599999999903</v>
      </c>
      <c r="S133">
        <v>41017.184999999998</v>
      </c>
      <c r="T133" s="6">
        <v>0</v>
      </c>
      <c r="U133" s="6">
        <v>27097.055</v>
      </c>
      <c r="V133" s="6">
        <v>0</v>
      </c>
      <c r="W133">
        <v>41059.434000000001</v>
      </c>
      <c r="X133" s="6">
        <v>42.248999999999903</v>
      </c>
      <c r="Y133">
        <v>35736.057000000001</v>
      </c>
      <c r="Z133" s="6">
        <v>26.158999999999899</v>
      </c>
      <c r="AA133" s="6">
        <v>26844.15</v>
      </c>
      <c r="AB133" s="6">
        <v>0</v>
      </c>
      <c r="AC133">
        <v>36254.745000000003</v>
      </c>
      <c r="AD133" s="6">
        <v>518.68799999999896</v>
      </c>
      <c r="AE133">
        <v>34830.203999999998</v>
      </c>
      <c r="AF133" s="6">
        <v>408.53199999999902</v>
      </c>
      <c r="AG133" s="6">
        <v>27522.291000000001</v>
      </c>
      <c r="AH133" s="6">
        <v>0</v>
      </c>
      <c r="AI133">
        <v>34894.586000000003</v>
      </c>
      <c r="AJ133" s="6">
        <v>64.382000000000005</v>
      </c>
      <c r="AK133">
        <v>34557.324999999997</v>
      </c>
      <c r="AL133" s="6">
        <v>116.266999999999</v>
      </c>
      <c r="AM133" s="6">
        <v>22924.381000000001</v>
      </c>
      <c r="AN133" s="6">
        <v>0</v>
      </c>
      <c r="AO133">
        <v>35103.063999999998</v>
      </c>
      <c r="AP133" s="6">
        <v>545.73900000000003</v>
      </c>
      <c r="AQ133">
        <v>37264.184000000001</v>
      </c>
      <c r="AR133" s="6">
        <v>0</v>
      </c>
      <c r="AS133" s="6">
        <v>27845.71</v>
      </c>
      <c r="AT133" s="6">
        <v>1</v>
      </c>
      <c r="AU133">
        <v>37318.078999999998</v>
      </c>
      <c r="AV133" s="6">
        <v>53.894999999999897</v>
      </c>
      <c r="AW133">
        <v>43021.01</v>
      </c>
      <c r="AX133" s="6">
        <v>65.2349999999999</v>
      </c>
      <c r="AY133" s="6">
        <v>31268.901000000002</v>
      </c>
      <c r="AZ133" s="6">
        <v>1</v>
      </c>
      <c r="BA133">
        <v>43075.506000000001</v>
      </c>
      <c r="BB133" s="6">
        <v>54.495999999999903</v>
      </c>
      <c r="BC133">
        <v>38603.591</v>
      </c>
      <c r="BD133" s="6">
        <v>0</v>
      </c>
      <c r="BE133" s="6">
        <v>29649.914000000001</v>
      </c>
      <c r="BF133" s="6">
        <v>0</v>
      </c>
      <c r="BG133">
        <v>38657.131000000001</v>
      </c>
      <c r="BH133" s="6">
        <v>53.5399999999999</v>
      </c>
    </row>
    <row r="134" spans="1:60" x14ac:dyDescent="0.25">
      <c r="A134" s="6">
        <v>39009.794000000002</v>
      </c>
      <c r="B134" s="6">
        <v>0</v>
      </c>
      <c r="C134" s="71">
        <v>30437.877</v>
      </c>
      <c r="D134">
        <v>1</v>
      </c>
      <c r="E134">
        <v>39434.733</v>
      </c>
      <c r="F134" s="6">
        <v>424.938999999999</v>
      </c>
      <c r="G134">
        <v>38356.847000000002</v>
      </c>
      <c r="H134" s="6">
        <v>221.59199999999899</v>
      </c>
      <c r="I134" s="6">
        <v>27513.212</v>
      </c>
      <c r="J134" s="6">
        <v>0</v>
      </c>
      <c r="K134">
        <v>38571.114999999998</v>
      </c>
      <c r="L134" s="6">
        <v>214.26799999999901</v>
      </c>
      <c r="M134">
        <v>35063.578000000001</v>
      </c>
      <c r="N134" s="6">
        <v>89.639999999999901</v>
      </c>
      <c r="O134" s="6">
        <v>28920.406999999999</v>
      </c>
      <c r="P134" s="6">
        <v>1</v>
      </c>
      <c r="Q134">
        <v>35688.082000000002</v>
      </c>
      <c r="R134" s="6">
        <v>624.503999999999</v>
      </c>
      <c r="S134">
        <v>41064.898999999998</v>
      </c>
      <c r="T134" s="6">
        <v>0</v>
      </c>
      <c r="U134" s="6">
        <v>27155.712</v>
      </c>
      <c r="V134" s="6">
        <v>0</v>
      </c>
      <c r="W134">
        <v>41172.362999999998</v>
      </c>
      <c r="X134" s="6">
        <v>107.463999999999</v>
      </c>
      <c r="Y134">
        <v>36254.745000000003</v>
      </c>
      <c r="Z134" s="6">
        <v>502.73399999999901</v>
      </c>
      <c r="AA134" s="6">
        <v>26970.863000000001</v>
      </c>
      <c r="AB134" s="6">
        <v>0</v>
      </c>
      <c r="AC134">
        <v>36296.438000000002</v>
      </c>
      <c r="AD134" s="6">
        <v>41.692999999999898</v>
      </c>
      <c r="AE134">
        <v>34898.294999999998</v>
      </c>
      <c r="AF134" s="6">
        <v>0</v>
      </c>
      <c r="AG134" s="6">
        <v>27976.621999999999</v>
      </c>
      <c r="AH134" s="6">
        <v>0</v>
      </c>
      <c r="AI134">
        <v>34954.091</v>
      </c>
      <c r="AJ134" s="6">
        <v>55.7959999999999</v>
      </c>
      <c r="AK134">
        <v>35103.063999999998</v>
      </c>
      <c r="AL134" s="6">
        <v>169.24700000000001</v>
      </c>
      <c r="AM134" s="6">
        <v>22972.023000000001</v>
      </c>
      <c r="AN134" s="6">
        <v>1</v>
      </c>
      <c r="AO134">
        <v>35233.608999999997</v>
      </c>
      <c r="AP134" s="6">
        <v>130.54499999999899</v>
      </c>
      <c r="AQ134">
        <v>37327.605000000003</v>
      </c>
      <c r="AR134" s="6">
        <v>0</v>
      </c>
      <c r="AS134" s="6">
        <v>27886.571</v>
      </c>
      <c r="AT134" s="6">
        <v>0</v>
      </c>
      <c r="AU134">
        <v>37417.118000000002</v>
      </c>
      <c r="AV134" s="6">
        <v>89.513000000000005</v>
      </c>
      <c r="AW134">
        <v>43129.735999999997</v>
      </c>
      <c r="AX134" s="6">
        <v>0</v>
      </c>
      <c r="AY134" s="6">
        <v>31331.27</v>
      </c>
      <c r="AZ134" s="6">
        <v>2</v>
      </c>
      <c r="BB134" s="6"/>
      <c r="BC134">
        <v>38710.205999999998</v>
      </c>
      <c r="BD134" s="6">
        <v>0</v>
      </c>
      <c r="BE134" s="6">
        <v>29766.778999999999</v>
      </c>
      <c r="BF134" s="6">
        <v>0</v>
      </c>
      <c r="BG134">
        <v>39099.553</v>
      </c>
      <c r="BH134" s="6">
        <v>389.34699999999901</v>
      </c>
    </row>
    <row r="135" spans="1:60" x14ac:dyDescent="0.25">
      <c r="A135" s="6">
        <v>39434.733</v>
      </c>
      <c r="B135" s="6">
        <v>206</v>
      </c>
      <c r="C135" s="71">
        <v>30796.885999999999</v>
      </c>
      <c r="D135">
        <v>2</v>
      </c>
      <c r="E135">
        <v>39868.620999999999</v>
      </c>
      <c r="F135" s="6">
        <v>433.88799999999901</v>
      </c>
      <c r="G135">
        <v>38691.294999999998</v>
      </c>
      <c r="H135" s="6">
        <v>0</v>
      </c>
      <c r="I135" s="6">
        <v>27713.502</v>
      </c>
      <c r="J135" s="6">
        <v>0</v>
      </c>
      <c r="K135">
        <v>38785.678</v>
      </c>
      <c r="L135" s="6">
        <v>94.382999999999896</v>
      </c>
      <c r="M135">
        <v>35688.082000000002</v>
      </c>
      <c r="N135" s="6">
        <v>667.71</v>
      </c>
      <c r="O135" s="6">
        <v>29128.452000000001</v>
      </c>
      <c r="P135" s="6">
        <v>0</v>
      </c>
      <c r="Q135">
        <v>35806.945</v>
      </c>
      <c r="R135" s="6">
        <v>118.862999999999</v>
      </c>
      <c r="S135">
        <v>41192.760999999999</v>
      </c>
      <c r="T135" s="6">
        <v>0</v>
      </c>
      <c r="U135" s="6">
        <v>27495.983</v>
      </c>
      <c r="V135" s="6">
        <v>0</v>
      </c>
      <c r="W135">
        <v>41974.017</v>
      </c>
      <c r="X135" s="6">
        <v>781.25599999999895</v>
      </c>
      <c r="Y135">
        <v>36314.205000000002</v>
      </c>
      <c r="Z135" s="6">
        <v>0</v>
      </c>
      <c r="AA135" s="6">
        <v>27038.317999999999</v>
      </c>
      <c r="AB135" s="6">
        <v>0</v>
      </c>
      <c r="AC135">
        <v>36476.396999999997</v>
      </c>
      <c r="AD135" s="6">
        <v>162.19200000000001</v>
      </c>
      <c r="AE135">
        <v>34954.091</v>
      </c>
      <c r="AF135" s="6">
        <v>20.765999999999899</v>
      </c>
      <c r="AG135" s="6">
        <v>28199.082999999999</v>
      </c>
      <c r="AH135" s="6">
        <v>0</v>
      </c>
      <c r="AI135">
        <v>35083.694000000003</v>
      </c>
      <c r="AJ135" s="6">
        <v>129.60300000000001</v>
      </c>
      <c r="AK135">
        <v>35233.608999999997</v>
      </c>
      <c r="AL135" s="6">
        <v>129.801999999999</v>
      </c>
      <c r="AM135" s="6">
        <v>23714.315999999999</v>
      </c>
      <c r="AN135" s="6">
        <v>0</v>
      </c>
      <c r="AO135">
        <v>35491.463000000003</v>
      </c>
      <c r="AP135" s="6">
        <v>257.85399999999902</v>
      </c>
      <c r="AQ135">
        <v>37470.084000000003</v>
      </c>
      <c r="AR135" s="6">
        <v>0</v>
      </c>
      <c r="AS135" s="6">
        <v>28133.569</v>
      </c>
      <c r="AT135" s="6">
        <v>0</v>
      </c>
      <c r="AU135">
        <v>37621.302000000003</v>
      </c>
      <c r="AV135" s="6">
        <v>151.21799999999899</v>
      </c>
      <c r="AX135" s="6"/>
      <c r="AY135" s="6">
        <v>31563.543000000001</v>
      </c>
      <c r="AZ135" s="6">
        <v>1</v>
      </c>
      <c r="BB135" s="6"/>
      <c r="BC135">
        <v>39099.553</v>
      </c>
      <c r="BD135" s="6">
        <v>323.46100000000001</v>
      </c>
      <c r="BE135" s="6">
        <v>29811.258000000002</v>
      </c>
      <c r="BF135" s="6">
        <v>1</v>
      </c>
      <c r="BG135">
        <v>39332.747000000003</v>
      </c>
      <c r="BH135" s="6">
        <v>233.19399999999899</v>
      </c>
    </row>
    <row r="136" spans="1:60" x14ac:dyDescent="0.25">
      <c r="A136" s="6">
        <v>39868.620999999999</v>
      </c>
      <c r="B136" s="6">
        <v>393.188999999999</v>
      </c>
      <c r="C136" s="71">
        <v>30815.152999999998</v>
      </c>
      <c r="D136">
        <v>1</v>
      </c>
      <c r="E136">
        <v>40086.512999999999</v>
      </c>
      <c r="F136" s="6">
        <v>217.891999999999</v>
      </c>
      <c r="G136">
        <v>38785.678</v>
      </c>
      <c r="H136" s="6">
        <v>17.409999999999901</v>
      </c>
      <c r="I136" s="6">
        <v>27837.128000000001</v>
      </c>
      <c r="J136" s="6">
        <v>0</v>
      </c>
      <c r="K136">
        <v>38885.741999999998</v>
      </c>
      <c r="L136" s="6">
        <v>100.063999999999</v>
      </c>
      <c r="M136">
        <v>35806.945</v>
      </c>
      <c r="N136" s="6">
        <v>114.730999999999</v>
      </c>
      <c r="O136" s="6">
        <v>29267.478999999999</v>
      </c>
      <c r="P136" s="6">
        <v>0</v>
      </c>
      <c r="Q136">
        <v>35931.654999999999</v>
      </c>
      <c r="R136" s="6">
        <v>124.709999999999</v>
      </c>
      <c r="S136">
        <v>41981.669000000002</v>
      </c>
      <c r="T136" s="6">
        <v>0</v>
      </c>
      <c r="U136" s="6">
        <v>27876.411</v>
      </c>
      <c r="V136" s="6">
        <v>0</v>
      </c>
      <c r="W136">
        <v>42313.421000000002</v>
      </c>
      <c r="X136" s="6">
        <v>331.75199999999899</v>
      </c>
      <c r="Y136">
        <v>36500.489000000001</v>
      </c>
      <c r="Z136" s="6">
        <v>0</v>
      </c>
      <c r="AA136" s="6">
        <v>27233.98</v>
      </c>
      <c r="AB136" s="6">
        <v>0</v>
      </c>
      <c r="AC136">
        <v>36688.885000000002</v>
      </c>
      <c r="AD136" s="6">
        <v>188.39599999999899</v>
      </c>
      <c r="AE136">
        <v>35083.694000000003</v>
      </c>
      <c r="AF136" s="6">
        <v>91.959000000000003</v>
      </c>
      <c r="AG136" s="6">
        <v>28250.296999999999</v>
      </c>
      <c r="AH136" s="6">
        <v>0</v>
      </c>
      <c r="AI136">
        <v>35759.432999999997</v>
      </c>
      <c r="AJ136" s="6">
        <v>675.73900000000003</v>
      </c>
      <c r="AK136">
        <v>35491.463000000003</v>
      </c>
      <c r="AL136" s="6">
        <v>1.28799999999999</v>
      </c>
      <c r="AM136" s="6">
        <v>24147.482</v>
      </c>
      <c r="AN136" s="6">
        <v>0</v>
      </c>
      <c r="AO136">
        <v>35628.642</v>
      </c>
      <c r="AP136" s="6">
        <v>137.17899999999901</v>
      </c>
      <c r="AQ136">
        <v>37668.019</v>
      </c>
      <c r="AR136" s="6">
        <v>0</v>
      </c>
      <c r="AS136" s="6">
        <v>28460.949000000001</v>
      </c>
      <c r="AT136" s="6">
        <v>0</v>
      </c>
      <c r="AU136">
        <v>38372.103999999999</v>
      </c>
      <c r="AV136" s="6">
        <v>704.08500000000004</v>
      </c>
      <c r="AX136" s="6"/>
      <c r="AY136" s="6">
        <v>31665.121999999999</v>
      </c>
      <c r="AZ136" s="6">
        <v>2</v>
      </c>
      <c r="BB136" s="6"/>
      <c r="BC136">
        <v>39334.226999999999</v>
      </c>
      <c r="BD136" s="6">
        <v>0</v>
      </c>
      <c r="BE136" s="6">
        <v>30188.751</v>
      </c>
      <c r="BF136" s="6">
        <v>0</v>
      </c>
      <c r="BG136">
        <v>39406.091</v>
      </c>
      <c r="BH136" s="6">
        <v>71.864000000000004</v>
      </c>
    </row>
    <row r="137" spans="1:60" x14ac:dyDescent="0.25">
      <c r="A137" s="6">
        <v>40110.684999999998</v>
      </c>
      <c r="B137" s="6">
        <v>0</v>
      </c>
      <c r="C137" s="71">
        <v>30820.600999999999</v>
      </c>
      <c r="D137">
        <v>2</v>
      </c>
      <c r="E137">
        <v>40421.042000000001</v>
      </c>
      <c r="F137" s="6">
        <v>310.356999999999</v>
      </c>
      <c r="G137">
        <v>38900.468999999997</v>
      </c>
      <c r="H137" s="6">
        <v>0</v>
      </c>
      <c r="I137" s="6">
        <v>28351.754000000001</v>
      </c>
      <c r="J137" s="6">
        <v>1</v>
      </c>
      <c r="K137">
        <v>39018.892999999996</v>
      </c>
      <c r="L137" s="6">
        <v>118.42400000000001</v>
      </c>
      <c r="M137">
        <v>36130.625999999997</v>
      </c>
      <c r="N137" s="6">
        <v>0</v>
      </c>
      <c r="O137" s="6">
        <v>29288.899000000001</v>
      </c>
      <c r="P137" s="6">
        <v>1</v>
      </c>
      <c r="Q137">
        <v>36186.158000000003</v>
      </c>
      <c r="R137" s="6">
        <v>55.531999999999897</v>
      </c>
      <c r="S137">
        <v>42659.239000000001</v>
      </c>
      <c r="T137" s="6">
        <v>0</v>
      </c>
      <c r="U137" s="6">
        <v>28206.865000000002</v>
      </c>
      <c r="V137" s="6">
        <v>0</v>
      </c>
      <c r="W137">
        <v>42908.906000000003</v>
      </c>
      <c r="X137" s="6">
        <v>249.66699999999901</v>
      </c>
      <c r="Y137">
        <v>36759.578999999998</v>
      </c>
      <c r="Z137" s="6">
        <v>0</v>
      </c>
      <c r="AA137" s="6">
        <v>27666.255000000001</v>
      </c>
      <c r="AB137" s="6">
        <v>0</v>
      </c>
      <c r="AC137">
        <v>36918.025999999998</v>
      </c>
      <c r="AD137" s="6">
        <v>158.447</v>
      </c>
      <c r="AE137">
        <v>35759.432999999997</v>
      </c>
      <c r="AF137" s="6">
        <v>673.61999999999898</v>
      </c>
      <c r="AG137" s="6">
        <v>28395.54</v>
      </c>
      <c r="AH137" s="6">
        <v>0</v>
      </c>
      <c r="AI137">
        <v>35855.201000000001</v>
      </c>
      <c r="AJ137" s="6">
        <v>95.768000000000001</v>
      </c>
      <c r="AK137">
        <v>35645.089</v>
      </c>
      <c r="AL137" s="6">
        <v>0</v>
      </c>
      <c r="AM137" s="6">
        <v>24353.206999999999</v>
      </c>
      <c r="AN137" s="6">
        <v>1</v>
      </c>
      <c r="AO137">
        <v>36384.182000000001</v>
      </c>
      <c r="AP137" s="6">
        <v>739.09299999999905</v>
      </c>
      <c r="AQ137">
        <v>38629.262999999999</v>
      </c>
      <c r="AR137" s="6">
        <v>0</v>
      </c>
      <c r="AS137" s="6">
        <v>28658.905999999999</v>
      </c>
      <c r="AT137" s="6">
        <v>0</v>
      </c>
      <c r="AU137">
        <v>38945.254999999997</v>
      </c>
      <c r="AV137" s="6">
        <v>315.991999999999</v>
      </c>
      <c r="AX137" s="6"/>
      <c r="AY137" s="6">
        <v>31822.811000000002</v>
      </c>
      <c r="AZ137" s="6">
        <v>1</v>
      </c>
      <c r="BB137" s="6"/>
      <c r="BC137">
        <v>39435.067000000003</v>
      </c>
      <c r="BD137" s="6">
        <v>0</v>
      </c>
      <c r="BE137" s="6">
        <v>30338.169000000002</v>
      </c>
      <c r="BF137" s="6">
        <v>0</v>
      </c>
      <c r="BG137">
        <v>39644.057000000001</v>
      </c>
      <c r="BH137" s="6">
        <v>208.99</v>
      </c>
    </row>
    <row r="138" spans="1:60" x14ac:dyDescent="0.25">
      <c r="A138" s="6">
        <v>40427.773999999998</v>
      </c>
      <c r="B138" s="6">
        <v>0</v>
      </c>
      <c r="C138" s="71">
        <v>30912.494999999999</v>
      </c>
      <c r="D138">
        <v>1</v>
      </c>
      <c r="E138">
        <v>41019.758000000002</v>
      </c>
      <c r="F138" s="6">
        <v>591.98399999999901</v>
      </c>
      <c r="G138">
        <v>39018.892999999996</v>
      </c>
      <c r="H138" s="6">
        <v>107.67400000000001</v>
      </c>
      <c r="I138" s="6">
        <v>28395.077000000001</v>
      </c>
      <c r="J138" s="6">
        <v>0</v>
      </c>
      <c r="K138">
        <v>39174.050999999999</v>
      </c>
      <c r="L138" s="6">
        <v>155.15799999999899</v>
      </c>
      <c r="M138">
        <v>36292.055999999997</v>
      </c>
      <c r="N138" s="6">
        <v>0</v>
      </c>
      <c r="O138" s="6">
        <v>29311.136999999999</v>
      </c>
      <c r="P138" s="6">
        <v>0</v>
      </c>
      <c r="Q138">
        <v>37166.457000000002</v>
      </c>
      <c r="R138" s="6">
        <v>874.40099999999904</v>
      </c>
      <c r="S138">
        <v>42944.654999999999</v>
      </c>
      <c r="T138" s="6">
        <v>0</v>
      </c>
      <c r="U138" s="6">
        <v>28477.156999999999</v>
      </c>
      <c r="V138" s="6">
        <v>1</v>
      </c>
      <c r="W138">
        <v>43174.008999999998</v>
      </c>
      <c r="X138" s="6">
        <v>229.35399999999899</v>
      </c>
      <c r="Y138">
        <v>36918.025999999998</v>
      </c>
      <c r="Z138" s="6">
        <v>116.328999999999</v>
      </c>
      <c r="AA138" s="6">
        <v>27735.952000000001</v>
      </c>
      <c r="AB138" s="6">
        <v>1</v>
      </c>
      <c r="AC138">
        <v>37129.648999999998</v>
      </c>
      <c r="AD138" s="6">
        <v>211.622999999999</v>
      </c>
      <c r="AE138">
        <v>35855.201000000001</v>
      </c>
      <c r="AF138" s="6">
        <v>3.7290000000000001</v>
      </c>
      <c r="AG138" s="6">
        <v>28468.841</v>
      </c>
      <c r="AH138" s="6">
        <v>1</v>
      </c>
      <c r="AI138">
        <v>35955.197999999997</v>
      </c>
      <c r="AJ138" s="6">
        <v>99.9969999999999</v>
      </c>
      <c r="AK138">
        <v>36384.182000000001</v>
      </c>
      <c r="AL138" s="6">
        <v>623.30700000000002</v>
      </c>
      <c r="AM138" s="6">
        <v>24659.465</v>
      </c>
      <c r="AN138" s="6">
        <v>0</v>
      </c>
      <c r="AO138">
        <v>36898.095000000001</v>
      </c>
      <c r="AP138" s="6">
        <v>513.91300000000001</v>
      </c>
      <c r="AQ138">
        <v>38958.773000000001</v>
      </c>
      <c r="AR138" s="6">
        <v>0</v>
      </c>
      <c r="AS138" s="6">
        <v>28891.133999999998</v>
      </c>
      <c r="AT138" s="6">
        <v>0</v>
      </c>
      <c r="AU138">
        <v>39031.313000000002</v>
      </c>
      <c r="AV138" s="6">
        <v>72.539999999999907</v>
      </c>
      <c r="AX138" s="6"/>
      <c r="AY138" s="6">
        <v>32084.011999999999</v>
      </c>
      <c r="AZ138" s="6">
        <v>0</v>
      </c>
      <c r="BB138" s="6"/>
      <c r="BC138">
        <v>39644.057000000001</v>
      </c>
      <c r="BD138" s="6">
        <v>192.88099999999901</v>
      </c>
      <c r="BE138" s="6">
        <v>30428.293000000001</v>
      </c>
      <c r="BF138" s="6">
        <v>1</v>
      </c>
      <c r="BG138">
        <v>39756.370999999999</v>
      </c>
      <c r="BH138" s="6">
        <v>112.313999999999</v>
      </c>
    </row>
    <row r="139" spans="1:60" x14ac:dyDescent="0.25">
      <c r="A139" s="6">
        <v>41019.758000000002</v>
      </c>
      <c r="B139" s="6">
        <v>76.510999999999896</v>
      </c>
      <c r="C139" s="71">
        <v>30991.857</v>
      </c>
      <c r="D139">
        <v>2</v>
      </c>
      <c r="E139">
        <v>41312.095000000001</v>
      </c>
      <c r="F139" s="6">
        <v>292.33699999999902</v>
      </c>
      <c r="G139">
        <v>39192.591</v>
      </c>
      <c r="H139" s="6">
        <v>0</v>
      </c>
      <c r="I139" s="6">
        <v>28484.34</v>
      </c>
      <c r="J139" s="6">
        <v>1</v>
      </c>
      <c r="K139">
        <v>39476.733999999997</v>
      </c>
      <c r="L139" s="6">
        <v>284.14299999999901</v>
      </c>
      <c r="M139">
        <v>37166.457000000002</v>
      </c>
      <c r="N139" s="6">
        <v>775.99699999999905</v>
      </c>
      <c r="O139" s="6">
        <v>29469.418000000001</v>
      </c>
      <c r="P139" s="6">
        <v>0</v>
      </c>
      <c r="Q139">
        <v>37826.707999999999</v>
      </c>
      <c r="R139" s="6">
        <v>660.25099999999895</v>
      </c>
      <c r="T139" s="6"/>
      <c r="U139" s="6">
        <v>28507.304</v>
      </c>
      <c r="V139" s="6">
        <v>0</v>
      </c>
      <c r="X139" s="6"/>
      <c r="Y139">
        <v>37144.419000000002</v>
      </c>
      <c r="Z139" s="6">
        <v>0</v>
      </c>
      <c r="AA139" s="6">
        <v>27992.853999999999</v>
      </c>
      <c r="AB139" s="6">
        <v>0</v>
      </c>
      <c r="AC139">
        <v>37350.517999999996</v>
      </c>
      <c r="AD139" s="6">
        <v>206.09899999999899</v>
      </c>
      <c r="AE139">
        <v>35996.485999999997</v>
      </c>
      <c r="AF139" s="6">
        <v>0</v>
      </c>
      <c r="AG139" s="6">
        <v>28565.044000000002</v>
      </c>
      <c r="AH139" s="6">
        <v>0</v>
      </c>
      <c r="AI139">
        <v>36444.203000000001</v>
      </c>
      <c r="AJ139" s="6">
        <v>447.71699999999902</v>
      </c>
      <c r="AK139">
        <v>36898.095000000001</v>
      </c>
      <c r="AL139" s="6">
        <v>474.97399999999902</v>
      </c>
      <c r="AM139" s="6">
        <v>25062.11</v>
      </c>
      <c r="AN139" s="6">
        <v>0</v>
      </c>
      <c r="AO139">
        <v>37132.131999999998</v>
      </c>
      <c r="AP139" s="6">
        <v>234.03699999999901</v>
      </c>
      <c r="AQ139">
        <v>39144.667999999998</v>
      </c>
      <c r="AR139" s="6">
        <v>0</v>
      </c>
      <c r="AS139" s="6">
        <v>28958.076000000001</v>
      </c>
      <c r="AT139" s="6">
        <v>0</v>
      </c>
      <c r="AU139">
        <v>39783.03</v>
      </c>
      <c r="AV139" s="6">
        <v>638.36199999999894</v>
      </c>
      <c r="AX139" s="6"/>
      <c r="AY139" s="6">
        <v>32119.223000000002</v>
      </c>
      <c r="AZ139" s="6">
        <v>1</v>
      </c>
      <c r="BB139" s="6"/>
      <c r="BC139">
        <v>39756.370999999999</v>
      </c>
      <c r="BD139" s="6">
        <v>106.632999999999</v>
      </c>
      <c r="BE139" s="6">
        <v>30485.682000000001</v>
      </c>
      <c r="BF139" s="6">
        <v>2</v>
      </c>
      <c r="BG139">
        <v>39791.106</v>
      </c>
      <c r="BH139" s="6">
        <v>34.7349999999999</v>
      </c>
    </row>
    <row r="140" spans="1:60" x14ac:dyDescent="0.25">
      <c r="A140">
        <v>41343.243000000002</v>
      </c>
      <c r="B140" s="6">
        <v>0</v>
      </c>
      <c r="C140" s="71">
        <v>31103.972000000002</v>
      </c>
      <c r="D140">
        <v>1</v>
      </c>
      <c r="E140">
        <v>41467.629000000001</v>
      </c>
      <c r="F140" s="6">
        <v>124.385999999999</v>
      </c>
      <c r="G140">
        <v>39476.733999999997</v>
      </c>
      <c r="H140" s="6">
        <v>241.625</v>
      </c>
      <c r="I140" s="6">
        <v>28500.054</v>
      </c>
      <c r="J140" s="6">
        <v>0</v>
      </c>
      <c r="K140">
        <v>40469.267999999996</v>
      </c>
      <c r="L140" s="6">
        <v>992.53399999999897</v>
      </c>
      <c r="M140">
        <v>38081.775999999998</v>
      </c>
      <c r="N140" s="6">
        <v>0</v>
      </c>
      <c r="O140" s="6">
        <v>29649.652999999998</v>
      </c>
      <c r="P140" s="6">
        <v>1</v>
      </c>
      <c r="Q140">
        <v>38204.232000000004</v>
      </c>
      <c r="R140" s="6">
        <v>122.45599999999899</v>
      </c>
      <c r="T140" s="6"/>
      <c r="U140" s="6">
        <v>28578.363000000001</v>
      </c>
      <c r="V140" s="6">
        <v>0</v>
      </c>
      <c r="X140" s="6"/>
      <c r="Y140">
        <v>37375.733999999997</v>
      </c>
      <c r="Z140" s="6">
        <v>0</v>
      </c>
      <c r="AA140" s="6">
        <v>28039.105</v>
      </c>
      <c r="AB140" s="6">
        <v>0</v>
      </c>
      <c r="AC140">
        <v>37451.639000000003</v>
      </c>
      <c r="AD140" s="6">
        <v>75.905000000000001</v>
      </c>
      <c r="AE140">
        <v>36444.203000000001</v>
      </c>
      <c r="AF140" s="6">
        <v>308.77199999999903</v>
      </c>
      <c r="AG140" s="6">
        <v>28640.319</v>
      </c>
      <c r="AH140" s="6">
        <v>1</v>
      </c>
      <c r="AI140">
        <v>36547.169000000002</v>
      </c>
      <c r="AJ140" s="6">
        <v>102.965999999999</v>
      </c>
      <c r="AK140">
        <v>37132.131999999998</v>
      </c>
      <c r="AL140" s="6">
        <v>59.89</v>
      </c>
      <c r="AM140" s="6">
        <v>25509.566999999999</v>
      </c>
      <c r="AN140" s="6">
        <v>0</v>
      </c>
      <c r="AO140">
        <v>37199.995999999999</v>
      </c>
      <c r="AP140" s="6">
        <v>67.864000000000004</v>
      </c>
      <c r="AQ140">
        <v>39783.03</v>
      </c>
      <c r="AR140" s="6">
        <v>191.46499999999901</v>
      </c>
      <c r="AS140" s="6">
        <v>29018.932000000001</v>
      </c>
      <c r="AT140" s="6">
        <v>1</v>
      </c>
      <c r="AU140">
        <v>39826.455999999998</v>
      </c>
      <c r="AV140" s="6">
        <v>43.426000000000002</v>
      </c>
      <c r="AX140" s="6"/>
      <c r="AY140" s="6">
        <v>32451.503000000001</v>
      </c>
      <c r="AZ140" s="6">
        <v>0</v>
      </c>
      <c r="BB140" s="6"/>
      <c r="BC140">
        <v>39850.796999999999</v>
      </c>
      <c r="BD140" s="6">
        <v>0</v>
      </c>
      <c r="BE140" s="6">
        <v>30595.623</v>
      </c>
      <c r="BF140" s="6">
        <v>1</v>
      </c>
      <c r="BG140">
        <v>40030.089</v>
      </c>
      <c r="BH140" s="6">
        <v>179.29199999999901</v>
      </c>
    </row>
    <row r="141" spans="1:60" x14ac:dyDescent="0.25">
      <c r="A141">
        <v>41715.824999999997</v>
      </c>
      <c r="B141" s="6">
        <v>0</v>
      </c>
      <c r="C141" s="71">
        <v>31172.782999999999</v>
      </c>
      <c r="D141">
        <v>2</v>
      </c>
      <c r="E141">
        <v>42064.557000000001</v>
      </c>
      <c r="F141" s="6">
        <v>348.731999999999</v>
      </c>
      <c r="G141">
        <v>40469.267999999996</v>
      </c>
      <c r="H141" s="6">
        <v>940.23199999999895</v>
      </c>
      <c r="I141" s="6">
        <v>28608.302</v>
      </c>
      <c r="J141" s="6">
        <v>1</v>
      </c>
      <c r="K141">
        <v>40585.995000000003</v>
      </c>
      <c r="L141" s="6">
        <v>116.727</v>
      </c>
      <c r="M141">
        <v>38345.872000000003</v>
      </c>
      <c r="N141" s="6">
        <v>0</v>
      </c>
      <c r="O141" s="6">
        <v>29663.758000000002</v>
      </c>
      <c r="P141" s="6">
        <v>0</v>
      </c>
      <c r="Q141">
        <v>39162.445</v>
      </c>
      <c r="R141" s="6">
        <v>816.57299999999896</v>
      </c>
      <c r="T141" s="6"/>
      <c r="U141" s="6">
        <v>28633.187999999998</v>
      </c>
      <c r="V141" s="6">
        <v>0</v>
      </c>
      <c r="X141" s="6"/>
      <c r="Y141">
        <v>38018.404999999999</v>
      </c>
      <c r="Z141" s="6">
        <v>0</v>
      </c>
      <c r="AA141" s="6">
        <v>28209.376</v>
      </c>
      <c r="AB141" s="6">
        <v>1</v>
      </c>
      <c r="AC141">
        <v>38123.027999999998</v>
      </c>
      <c r="AD141" s="6">
        <v>104.622999999999</v>
      </c>
      <c r="AE141">
        <v>36568.722999999998</v>
      </c>
      <c r="AF141" s="6">
        <v>0</v>
      </c>
      <c r="AG141" s="6">
        <v>29061.873</v>
      </c>
      <c r="AH141" s="6">
        <v>0</v>
      </c>
      <c r="AI141">
        <v>36825.809000000001</v>
      </c>
      <c r="AJ141" s="6">
        <v>257.08600000000001</v>
      </c>
      <c r="AK141">
        <v>37217.15</v>
      </c>
      <c r="AL141" s="6">
        <v>0</v>
      </c>
      <c r="AM141" s="6">
        <v>25991.062000000002</v>
      </c>
      <c r="AN141" s="6">
        <v>0</v>
      </c>
      <c r="AO141">
        <v>37392.874000000003</v>
      </c>
      <c r="AP141" s="6">
        <v>175.72399999999899</v>
      </c>
      <c r="AQ141">
        <v>39831.237999999998</v>
      </c>
      <c r="AR141" s="6">
        <v>0</v>
      </c>
      <c r="AS141" s="6">
        <v>29843.201000000001</v>
      </c>
      <c r="AT141" s="6">
        <v>0</v>
      </c>
      <c r="AU141">
        <v>40186.718000000001</v>
      </c>
      <c r="AV141" s="6">
        <v>355.48</v>
      </c>
      <c r="AX141" s="6"/>
      <c r="AY141" s="6">
        <v>32455.828000000001</v>
      </c>
      <c r="AZ141" s="6">
        <v>1</v>
      </c>
      <c r="BB141" s="6"/>
      <c r="BC141">
        <v>40030.089</v>
      </c>
      <c r="BD141" s="6">
        <v>165.98399999999901</v>
      </c>
      <c r="BE141" s="6">
        <v>30774.538</v>
      </c>
      <c r="BF141" s="6">
        <v>0</v>
      </c>
      <c r="BG141">
        <v>40980.413</v>
      </c>
      <c r="BH141" s="6">
        <v>950.32399999999905</v>
      </c>
    </row>
    <row r="142" spans="1:60" x14ac:dyDescent="0.25">
      <c r="A142">
        <v>42064.557000000001</v>
      </c>
      <c r="B142" s="6">
        <v>1.0779999999999901</v>
      </c>
      <c r="C142" s="71">
        <v>31266.653999999999</v>
      </c>
      <c r="D142">
        <v>1</v>
      </c>
      <c r="E142">
        <v>42187.177000000003</v>
      </c>
      <c r="F142">
        <v>122.62</v>
      </c>
      <c r="G142">
        <v>40585.995000000003</v>
      </c>
      <c r="H142">
        <v>856.45199999999897</v>
      </c>
      <c r="I142" s="6">
        <v>29677.996999999999</v>
      </c>
      <c r="J142">
        <v>0</v>
      </c>
      <c r="K142">
        <v>40637.892</v>
      </c>
      <c r="L142">
        <v>51.896999999999899</v>
      </c>
      <c r="M142">
        <v>39162.445</v>
      </c>
      <c r="N142">
        <v>405.06499999999897</v>
      </c>
      <c r="O142" s="6">
        <v>29825.241000000002</v>
      </c>
      <c r="P142">
        <v>0</v>
      </c>
      <c r="Q142">
        <v>39680.178999999996</v>
      </c>
      <c r="R142">
        <v>517.73399999999901</v>
      </c>
      <c r="U142" s="6">
        <v>28791.784</v>
      </c>
      <c r="V142">
        <v>0</v>
      </c>
      <c r="Y142">
        <v>38129.832000000002</v>
      </c>
      <c r="Z142">
        <v>0</v>
      </c>
      <c r="AA142" s="6">
        <v>28279.274000000001</v>
      </c>
      <c r="AB142">
        <v>0</v>
      </c>
      <c r="AC142">
        <v>38334.832000000002</v>
      </c>
      <c r="AD142">
        <v>205</v>
      </c>
      <c r="AE142">
        <v>36865.440000000002</v>
      </c>
      <c r="AF142">
        <v>0</v>
      </c>
      <c r="AG142" s="6">
        <v>29129.9</v>
      </c>
      <c r="AH142">
        <v>1</v>
      </c>
      <c r="AI142">
        <v>36968.561000000002</v>
      </c>
      <c r="AJ142">
        <v>103.120999999999</v>
      </c>
      <c r="AK142">
        <v>37447.868999999999</v>
      </c>
      <c r="AL142">
        <v>0</v>
      </c>
      <c r="AM142" s="6">
        <v>26138.355</v>
      </c>
      <c r="AN142">
        <v>0</v>
      </c>
      <c r="AO142">
        <v>37658.980000000003</v>
      </c>
      <c r="AP142">
        <v>211.110999999999</v>
      </c>
      <c r="AQ142">
        <v>40186.718000000001</v>
      </c>
      <c r="AR142">
        <v>306.34699999999901</v>
      </c>
      <c r="AS142" s="6">
        <v>30041.115000000002</v>
      </c>
      <c r="AT142">
        <v>1</v>
      </c>
      <c r="AU142">
        <v>40830.629000000001</v>
      </c>
      <c r="AV142">
        <v>643.91099999999904</v>
      </c>
      <c r="AY142" s="6">
        <v>32474.438999999998</v>
      </c>
      <c r="AZ142">
        <v>2</v>
      </c>
      <c r="BC142">
        <v>40985.758000000002</v>
      </c>
      <c r="BD142">
        <v>0</v>
      </c>
      <c r="BE142" s="6">
        <v>30781.976999999999</v>
      </c>
      <c r="BF142">
        <v>1</v>
      </c>
      <c r="BG142">
        <v>41052.239000000001</v>
      </c>
      <c r="BH142">
        <v>66.480999999999895</v>
      </c>
    </row>
    <row r="143" spans="1:60" x14ac:dyDescent="0.25">
      <c r="A143">
        <v>42210.913</v>
      </c>
      <c r="B143" s="6">
        <v>0</v>
      </c>
      <c r="C143" s="71">
        <v>31886.278999999999</v>
      </c>
      <c r="D143">
        <v>0</v>
      </c>
      <c r="E143">
        <v>42265.63</v>
      </c>
      <c r="F143">
        <v>54.716999999999899</v>
      </c>
      <c r="G143">
        <v>40653.300999999999</v>
      </c>
      <c r="H143">
        <v>0</v>
      </c>
      <c r="I143" s="6">
        <v>29876.23</v>
      </c>
      <c r="J143">
        <v>0</v>
      </c>
      <c r="K143">
        <v>40913.913999999997</v>
      </c>
      <c r="L143">
        <v>260.61299999999898</v>
      </c>
      <c r="M143">
        <v>39680.178999999996</v>
      </c>
      <c r="N143">
        <v>512.923</v>
      </c>
      <c r="O143" s="6">
        <v>29974.045999999998</v>
      </c>
      <c r="P143">
        <v>1</v>
      </c>
      <c r="Q143">
        <v>40269.983999999997</v>
      </c>
      <c r="R143">
        <v>589.80499999999904</v>
      </c>
      <c r="U143" s="6">
        <v>28893.916000000001</v>
      </c>
      <c r="V143">
        <v>0</v>
      </c>
      <c r="Y143">
        <v>38666.120999999999</v>
      </c>
      <c r="Z143">
        <v>0</v>
      </c>
      <c r="AA143" s="6">
        <v>28491.346000000001</v>
      </c>
      <c r="AB143">
        <v>1</v>
      </c>
      <c r="AC143">
        <v>39091.773000000001</v>
      </c>
      <c r="AD143">
        <v>425.65199999999902</v>
      </c>
      <c r="AE143">
        <v>36968.561000000002</v>
      </c>
      <c r="AF143">
        <v>15.2669999999999</v>
      </c>
      <c r="AG143" s="6">
        <v>29363.027999999998</v>
      </c>
      <c r="AH143">
        <v>0</v>
      </c>
      <c r="AI143">
        <v>37116.275000000001</v>
      </c>
      <c r="AJ143">
        <v>147.713999999999</v>
      </c>
      <c r="AK143">
        <v>37817.601999999999</v>
      </c>
      <c r="AL143">
        <v>0</v>
      </c>
      <c r="AM143" s="6">
        <v>26217.343000000001</v>
      </c>
      <c r="AN143">
        <v>1</v>
      </c>
      <c r="AO143">
        <v>37926.762999999999</v>
      </c>
      <c r="AP143">
        <v>109.161</v>
      </c>
      <c r="AQ143">
        <v>40830.629000000001</v>
      </c>
      <c r="AR143">
        <v>495.22199999999901</v>
      </c>
      <c r="AS143" s="6">
        <v>30168.582999999999</v>
      </c>
      <c r="AT143">
        <v>0</v>
      </c>
      <c r="AU143">
        <v>41435.330999999998</v>
      </c>
      <c r="AV143">
        <v>604.70199999999897</v>
      </c>
      <c r="AY143" s="6">
        <v>32794.934000000001</v>
      </c>
      <c r="AZ143">
        <v>1</v>
      </c>
      <c r="BC143">
        <v>41092.203999999998</v>
      </c>
      <c r="BD143">
        <v>0</v>
      </c>
      <c r="BE143" s="6">
        <v>30820.698</v>
      </c>
      <c r="BF143">
        <v>2</v>
      </c>
      <c r="BG143">
        <v>41166.58</v>
      </c>
      <c r="BH143">
        <v>74.376000000000005</v>
      </c>
    </row>
    <row r="144" spans="1:60" x14ac:dyDescent="0.25">
      <c r="A144">
        <v>42514.313000000002</v>
      </c>
      <c r="B144" s="6">
        <v>0</v>
      </c>
      <c r="C144" s="71">
        <v>31901.49</v>
      </c>
      <c r="D144">
        <v>1</v>
      </c>
      <c r="E144">
        <v>42640.428999999996</v>
      </c>
      <c r="F144" s="6">
        <v>126.115999999999</v>
      </c>
      <c r="G144">
        <v>40913.913999999997</v>
      </c>
      <c r="H144" s="6">
        <v>71.254999999999896</v>
      </c>
      <c r="I144" s="6">
        <v>29907.363000000001</v>
      </c>
      <c r="J144" s="6">
        <v>1</v>
      </c>
      <c r="K144">
        <v>41093.832000000002</v>
      </c>
      <c r="L144" s="6">
        <v>179.91800000000001</v>
      </c>
      <c r="M144">
        <v>40269.983999999997</v>
      </c>
      <c r="N144" s="6">
        <v>582.98399999999901</v>
      </c>
      <c r="O144" s="6">
        <v>30190.371999999999</v>
      </c>
      <c r="P144" s="6">
        <v>0</v>
      </c>
      <c r="Q144">
        <v>40615.968999999997</v>
      </c>
      <c r="R144" s="6">
        <v>345.98500000000001</v>
      </c>
      <c r="T144" s="6"/>
      <c r="U144" s="6">
        <v>29091.995999999999</v>
      </c>
      <c r="V144" s="6">
        <v>1</v>
      </c>
      <c r="X144" s="6"/>
      <c r="Y144">
        <v>39125.81</v>
      </c>
      <c r="Z144" s="6">
        <v>0</v>
      </c>
      <c r="AA144" s="6">
        <v>29171.881000000001</v>
      </c>
      <c r="AB144" s="6">
        <v>0</v>
      </c>
      <c r="AC144">
        <v>39743.603999999999</v>
      </c>
      <c r="AD144" s="6">
        <v>617.79399999999896</v>
      </c>
      <c r="AE144">
        <v>37116.275000000001</v>
      </c>
      <c r="AF144" s="6">
        <v>21.814999999999898</v>
      </c>
      <c r="AG144" s="6">
        <v>29415.781999999999</v>
      </c>
      <c r="AH144" s="6">
        <v>1</v>
      </c>
      <c r="AI144">
        <v>37231.527999999998</v>
      </c>
      <c r="AJ144" s="6">
        <v>115.25299999999901</v>
      </c>
      <c r="AK144">
        <v>38007.936000000002</v>
      </c>
      <c r="AL144" s="6">
        <v>0</v>
      </c>
      <c r="AM144" s="6">
        <v>26334.848000000002</v>
      </c>
      <c r="AN144" s="6">
        <v>0</v>
      </c>
      <c r="AO144">
        <v>38362.923999999999</v>
      </c>
      <c r="AP144" s="6">
        <v>354.98799999999898</v>
      </c>
      <c r="AQ144">
        <v>41783.629000000001</v>
      </c>
      <c r="AR144" s="6">
        <v>0</v>
      </c>
      <c r="AS144" s="6">
        <v>30176.346000000001</v>
      </c>
      <c r="AT144" s="6">
        <v>1</v>
      </c>
      <c r="AU144">
        <v>41863.603000000003</v>
      </c>
      <c r="AV144" s="6">
        <v>79.973999999999904</v>
      </c>
      <c r="AX144" s="6"/>
      <c r="AY144" s="6">
        <v>32971.966999999997</v>
      </c>
      <c r="AZ144" s="6">
        <v>2</v>
      </c>
      <c r="BB144" s="6"/>
      <c r="BC144">
        <v>41255.733999999997</v>
      </c>
      <c r="BD144" s="6">
        <v>0</v>
      </c>
      <c r="BE144" s="6">
        <v>30931.844000000001</v>
      </c>
      <c r="BF144" s="6">
        <v>1</v>
      </c>
      <c r="BG144">
        <v>41488.124000000003</v>
      </c>
      <c r="BH144" s="6">
        <v>232.38999999999899</v>
      </c>
    </row>
    <row r="145" spans="1:60" x14ac:dyDescent="0.25">
      <c r="A145">
        <v>42696.773999999998</v>
      </c>
      <c r="B145" s="6">
        <v>0</v>
      </c>
      <c r="C145" s="71">
        <v>32008.485000000001</v>
      </c>
      <c r="D145">
        <v>0</v>
      </c>
      <c r="E145">
        <v>42747.777999999998</v>
      </c>
      <c r="F145" s="6">
        <v>51.003999999999898</v>
      </c>
      <c r="G145">
        <v>41093.832000000002</v>
      </c>
      <c r="H145" s="6">
        <v>48.048000000000002</v>
      </c>
      <c r="I145" s="6">
        <v>30008.080000000002</v>
      </c>
      <c r="J145" s="6">
        <v>0</v>
      </c>
      <c r="K145">
        <v>41178.127</v>
      </c>
      <c r="L145" s="6">
        <v>84.294999999999902</v>
      </c>
      <c r="M145">
        <v>40615.968999999997</v>
      </c>
      <c r="N145" s="6">
        <v>919.05099999999902</v>
      </c>
      <c r="O145" s="6">
        <v>30293.466</v>
      </c>
      <c r="P145" s="6">
        <v>1</v>
      </c>
      <c r="Q145">
        <v>40763.601000000002</v>
      </c>
      <c r="R145" s="6">
        <v>147.63200000000001</v>
      </c>
      <c r="T145" s="6"/>
      <c r="U145" s="6">
        <v>29408.003000000001</v>
      </c>
      <c r="V145" s="6">
        <v>0</v>
      </c>
      <c r="X145" s="6"/>
      <c r="Y145">
        <v>39743.603999999999</v>
      </c>
      <c r="Z145" s="6">
        <v>392.66199999999901</v>
      </c>
      <c r="AA145" s="6">
        <v>29193.600999999999</v>
      </c>
      <c r="AB145" s="6">
        <v>1</v>
      </c>
      <c r="AC145">
        <v>39902.203000000001</v>
      </c>
      <c r="AD145" s="6">
        <v>158.59899999999899</v>
      </c>
      <c r="AE145">
        <v>37232.542999999998</v>
      </c>
      <c r="AF145" s="6">
        <v>0</v>
      </c>
      <c r="AG145" s="6">
        <v>29823.272000000001</v>
      </c>
      <c r="AH145" s="6">
        <v>0</v>
      </c>
      <c r="AI145">
        <v>37303.963000000003</v>
      </c>
      <c r="AJ145" s="6">
        <v>71.419999999999902</v>
      </c>
      <c r="AK145">
        <v>38385.419000000002</v>
      </c>
      <c r="AL145" s="6">
        <v>0</v>
      </c>
      <c r="AM145" s="6">
        <v>26340.001</v>
      </c>
      <c r="AN145" s="6">
        <v>1</v>
      </c>
      <c r="AO145">
        <v>38528.811000000002</v>
      </c>
      <c r="AP145" s="6">
        <v>143.391999999999</v>
      </c>
      <c r="AQ145">
        <v>41968.597000000002</v>
      </c>
      <c r="AR145" s="6">
        <v>0</v>
      </c>
      <c r="AS145" s="6">
        <v>30622.055</v>
      </c>
      <c r="AT145" s="6">
        <v>2</v>
      </c>
      <c r="AU145">
        <v>42129.260999999999</v>
      </c>
      <c r="AV145" s="6">
        <v>160.66399999999899</v>
      </c>
      <c r="AX145" s="6"/>
      <c r="AY145" s="6">
        <v>33311.067000000003</v>
      </c>
      <c r="AZ145" s="6">
        <v>1</v>
      </c>
      <c r="BB145" s="6"/>
      <c r="BC145">
        <v>41787.288999999997</v>
      </c>
      <c r="BD145" s="6">
        <v>0</v>
      </c>
      <c r="BE145" s="6">
        <v>30996.506000000001</v>
      </c>
      <c r="BF145" s="6">
        <v>0</v>
      </c>
      <c r="BG145">
        <v>42096.983999999997</v>
      </c>
      <c r="BH145" s="6">
        <v>309.69499999999903</v>
      </c>
    </row>
    <row r="146" spans="1:60" x14ac:dyDescent="0.25">
      <c r="A146">
        <v>42773.48</v>
      </c>
      <c r="B146" s="6">
        <v>0</v>
      </c>
      <c r="C146" s="71">
        <v>32093.094000000001</v>
      </c>
      <c r="D146">
        <v>0</v>
      </c>
      <c r="F146" s="6"/>
      <c r="G146">
        <v>41178.127</v>
      </c>
      <c r="H146" s="6">
        <v>54.706000000000003</v>
      </c>
      <c r="I146" s="6">
        <v>30039.973000000002</v>
      </c>
      <c r="J146" s="6">
        <v>1</v>
      </c>
      <c r="K146">
        <v>41404.302000000003</v>
      </c>
      <c r="L146" s="6">
        <v>226.17500000000001</v>
      </c>
      <c r="M146">
        <v>40772.94</v>
      </c>
      <c r="N146" s="6">
        <v>0</v>
      </c>
      <c r="O146" s="6">
        <v>30820.416000000001</v>
      </c>
      <c r="P146" s="6">
        <v>2</v>
      </c>
      <c r="Q146">
        <v>41234.192999999999</v>
      </c>
      <c r="R146" s="6">
        <v>461.25299999999902</v>
      </c>
      <c r="T146" s="6"/>
      <c r="U146" s="6">
        <v>29543.599999999999</v>
      </c>
      <c r="V146" s="6">
        <v>1</v>
      </c>
      <c r="X146" s="6"/>
      <c r="Y146">
        <v>39902.203000000001</v>
      </c>
      <c r="Z146" s="6">
        <v>13.594999999999899</v>
      </c>
      <c r="AA146" s="6">
        <v>29802.670999999998</v>
      </c>
      <c r="AB146" s="6">
        <v>0</v>
      </c>
      <c r="AC146">
        <v>40079.618999999999</v>
      </c>
      <c r="AD146" s="6">
        <v>177.415999999999</v>
      </c>
      <c r="AE146">
        <v>37303.963000000003</v>
      </c>
      <c r="AF146" s="6">
        <v>51.921999999999898</v>
      </c>
      <c r="AG146" s="6">
        <v>29926.440999999999</v>
      </c>
      <c r="AH146" s="6">
        <v>1</v>
      </c>
      <c r="AI146">
        <v>37376.794999999998</v>
      </c>
      <c r="AJ146" s="6">
        <v>72.831999999999894</v>
      </c>
      <c r="AK146">
        <v>38594.730000000003</v>
      </c>
      <c r="AL146" s="6">
        <v>0</v>
      </c>
      <c r="AM146" s="6">
        <v>26994.670999999998</v>
      </c>
      <c r="AN146" s="6">
        <v>0</v>
      </c>
      <c r="AO146">
        <v>39114.46</v>
      </c>
      <c r="AP146" s="6">
        <v>519.73</v>
      </c>
      <c r="AQ146">
        <v>42741.557999999997</v>
      </c>
      <c r="AR146" s="6">
        <v>0</v>
      </c>
      <c r="AS146" s="6">
        <v>31006.213</v>
      </c>
      <c r="AT146" s="6">
        <v>1</v>
      </c>
      <c r="AU146">
        <v>43041.796999999999</v>
      </c>
      <c r="AV146" s="6">
        <v>300.23899999999901</v>
      </c>
      <c r="AX146" s="6"/>
      <c r="AY146" s="6">
        <v>33329.082999999999</v>
      </c>
      <c r="AZ146" s="6">
        <v>2</v>
      </c>
      <c r="BB146" s="6"/>
      <c r="BC146">
        <v>42096.983999999997</v>
      </c>
      <c r="BD146" s="6">
        <v>92.974999999999895</v>
      </c>
      <c r="BE146" s="6">
        <v>30996.81</v>
      </c>
      <c r="BF146" s="6">
        <v>1</v>
      </c>
      <c r="BG146">
        <v>42442.696000000004</v>
      </c>
      <c r="BH146" s="6">
        <v>345.71199999999902</v>
      </c>
    </row>
    <row r="147" spans="1:60" x14ac:dyDescent="0.25">
      <c r="B147" s="6"/>
      <c r="C147" s="71">
        <v>32107.242999999999</v>
      </c>
      <c r="D147">
        <v>1</v>
      </c>
      <c r="F147" s="6"/>
      <c r="G147">
        <v>41675.281999999999</v>
      </c>
      <c r="H147" s="6">
        <v>0</v>
      </c>
      <c r="I147" s="6">
        <v>30359.526000000002</v>
      </c>
      <c r="J147" s="6">
        <v>0</v>
      </c>
      <c r="K147">
        <v>42154.197</v>
      </c>
      <c r="L147" s="6">
        <v>478.914999999999</v>
      </c>
      <c r="M147">
        <v>41234.436999999998</v>
      </c>
      <c r="N147" s="6">
        <v>0</v>
      </c>
      <c r="O147" s="6">
        <v>30843.403999999999</v>
      </c>
      <c r="P147" s="6">
        <v>1</v>
      </c>
      <c r="Q147">
        <v>41285.328999999998</v>
      </c>
      <c r="R147" s="6">
        <v>50.891999999999904</v>
      </c>
      <c r="T147" s="6"/>
      <c r="U147" s="6">
        <v>29719.332999999999</v>
      </c>
      <c r="V147" s="6">
        <v>0</v>
      </c>
      <c r="X147" s="6"/>
      <c r="Y147">
        <v>40079.618999999999</v>
      </c>
      <c r="Z147" s="6">
        <v>145.91399999999899</v>
      </c>
      <c r="AA147" s="6">
        <v>29807.276999999998</v>
      </c>
      <c r="AB147" s="6">
        <v>1</v>
      </c>
      <c r="AC147">
        <v>40213.51</v>
      </c>
      <c r="AD147" s="6">
        <v>133.890999999999</v>
      </c>
      <c r="AE147">
        <v>37409.517999999996</v>
      </c>
      <c r="AF147" s="6">
        <v>0</v>
      </c>
      <c r="AG147" s="6">
        <v>30070.473999999998</v>
      </c>
      <c r="AH147" s="6">
        <v>0</v>
      </c>
      <c r="AI147">
        <v>38171.673000000003</v>
      </c>
      <c r="AJ147" s="6">
        <v>762.15499999999895</v>
      </c>
      <c r="AK147">
        <v>39114.46</v>
      </c>
      <c r="AL147" s="6">
        <v>201.771999999999</v>
      </c>
      <c r="AM147" s="6">
        <v>27147.275000000001</v>
      </c>
      <c r="AN147" s="6">
        <v>0</v>
      </c>
      <c r="AO147">
        <v>39365.502</v>
      </c>
      <c r="AP147" s="6">
        <v>251.04199999999901</v>
      </c>
      <c r="AQ147">
        <v>43057.182000000001</v>
      </c>
      <c r="AR147" s="6">
        <v>0</v>
      </c>
      <c r="AS147" s="6">
        <v>31104.12</v>
      </c>
      <c r="AT147" s="6">
        <v>2</v>
      </c>
      <c r="AV147" s="6"/>
      <c r="AX147" s="6"/>
      <c r="AY147" s="6">
        <v>33580.928999999996</v>
      </c>
      <c r="AZ147" s="6">
        <v>1</v>
      </c>
      <c r="BB147" s="6"/>
      <c r="BC147">
        <v>42548.167999999998</v>
      </c>
      <c r="BD147" s="6">
        <v>0</v>
      </c>
      <c r="BE147" s="6">
        <v>31058.192999999999</v>
      </c>
      <c r="BF147" s="6">
        <v>2</v>
      </c>
      <c r="BG147">
        <v>42611.245000000003</v>
      </c>
      <c r="BH147" s="6">
        <v>63.076999999999899</v>
      </c>
    </row>
    <row r="148" spans="1:60" x14ac:dyDescent="0.25">
      <c r="A148" s="6"/>
      <c r="B148" s="6"/>
      <c r="C148" s="71">
        <v>32327.072</v>
      </c>
      <c r="D148">
        <v>0</v>
      </c>
      <c r="G148">
        <v>42154.197</v>
      </c>
      <c r="H148">
        <v>43.28</v>
      </c>
      <c r="I148" s="6">
        <v>30456.131000000001</v>
      </c>
      <c r="J148">
        <v>1</v>
      </c>
      <c r="K148">
        <v>42213.675999999999</v>
      </c>
      <c r="L148">
        <v>59.4789999999999</v>
      </c>
      <c r="M148">
        <v>41293.292000000001</v>
      </c>
      <c r="N148">
        <v>0</v>
      </c>
      <c r="O148" s="6">
        <v>30881.808000000001</v>
      </c>
      <c r="P148">
        <v>2</v>
      </c>
      <c r="Q148">
        <v>41383.89</v>
      </c>
      <c r="R148">
        <v>90.5979999999999</v>
      </c>
      <c r="U148" s="6">
        <v>30011.638999999999</v>
      </c>
      <c r="V148">
        <v>1</v>
      </c>
      <c r="Y148">
        <v>40249.620999999999</v>
      </c>
      <c r="Z148">
        <v>0</v>
      </c>
      <c r="AA148" s="6">
        <v>29955.032999999999</v>
      </c>
      <c r="AB148">
        <v>0</v>
      </c>
      <c r="AC148">
        <v>40765.703000000001</v>
      </c>
      <c r="AD148">
        <v>516.08199999999897</v>
      </c>
      <c r="AE148">
        <v>38693.392</v>
      </c>
      <c r="AF148">
        <v>0</v>
      </c>
      <c r="AG148" s="6">
        <v>30164.541000000001</v>
      </c>
      <c r="AH148">
        <v>1</v>
      </c>
      <c r="AI148">
        <v>39355.5</v>
      </c>
      <c r="AJ148">
        <v>662.10799999999904</v>
      </c>
      <c r="AK148">
        <v>39365.502</v>
      </c>
      <c r="AL148">
        <v>168.06700000000001</v>
      </c>
      <c r="AM148" s="6">
        <v>27277.609</v>
      </c>
      <c r="AN148">
        <v>0</v>
      </c>
      <c r="AO148">
        <v>39787.29</v>
      </c>
      <c r="AP148">
        <v>421.78800000000001</v>
      </c>
      <c r="AS148" s="6">
        <v>31119.21</v>
      </c>
      <c r="AT148">
        <v>1</v>
      </c>
      <c r="AY148" s="6">
        <v>33609.858999999997</v>
      </c>
      <c r="AZ148">
        <v>2</v>
      </c>
      <c r="BC148">
        <v>42774.826000000001</v>
      </c>
      <c r="BD148">
        <v>0</v>
      </c>
      <c r="BE148" s="6">
        <v>31099.749</v>
      </c>
      <c r="BF148">
        <v>1</v>
      </c>
      <c r="BG148">
        <v>42850.595999999998</v>
      </c>
      <c r="BH148">
        <v>75.769999999999897</v>
      </c>
    </row>
    <row r="149" spans="1:60" x14ac:dyDescent="0.25">
      <c r="A149" s="6"/>
      <c r="B149" s="6"/>
      <c r="C149" s="71">
        <v>32334.411</v>
      </c>
      <c r="D149">
        <v>1</v>
      </c>
      <c r="F149" s="6"/>
      <c r="G149">
        <v>42337.915999999997</v>
      </c>
      <c r="H149" s="6">
        <v>0</v>
      </c>
      <c r="I149" s="6">
        <v>30574.81</v>
      </c>
      <c r="J149" s="6">
        <v>0</v>
      </c>
      <c r="K149">
        <v>42487.737999999998</v>
      </c>
      <c r="L149" s="6">
        <v>149.822</v>
      </c>
      <c r="M149">
        <v>41617.964999999997</v>
      </c>
      <c r="N149" s="6">
        <v>0</v>
      </c>
      <c r="O149" s="6">
        <v>31334.191999999999</v>
      </c>
      <c r="P149" s="6">
        <v>1</v>
      </c>
      <c r="Q149">
        <v>41930.269</v>
      </c>
      <c r="R149" s="6">
        <v>312.30399999999901</v>
      </c>
      <c r="T149" s="6"/>
      <c r="U149" s="6">
        <v>30176.257000000001</v>
      </c>
      <c r="V149" s="6">
        <v>0</v>
      </c>
      <c r="X149" s="6"/>
      <c r="Y149">
        <v>40765.703000000001</v>
      </c>
      <c r="Z149" s="6">
        <v>515.94499999999903</v>
      </c>
      <c r="AA149" s="6">
        <v>29998.565999999999</v>
      </c>
      <c r="AB149" s="6">
        <v>1</v>
      </c>
      <c r="AC149">
        <v>40985.807999999997</v>
      </c>
      <c r="AD149" s="6">
        <v>220.104999999999</v>
      </c>
      <c r="AE149">
        <v>39355.5</v>
      </c>
      <c r="AF149" s="6">
        <v>450.62599999999901</v>
      </c>
      <c r="AG149" s="6">
        <v>30495.3</v>
      </c>
      <c r="AH149" s="6">
        <v>2</v>
      </c>
      <c r="AI149">
        <v>39783.180999999997</v>
      </c>
      <c r="AJ149" s="6">
        <v>427.68099999999902</v>
      </c>
      <c r="AK149">
        <v>39787.29</v>
      </c>
      <c r="AL149" s="6">
        <v>201.41899999999899</v>
      </c>
      <c r="AM149" s="6">
        <v>27714.056</v>
      </c>
      <c r="AN149" s="6">
        <v>1</v>
      </c>
      <c r="AO149">
        <v>40164.061000000002</v>
      </c>
      <c r="AP149" s="6">
        <v>376.77099999999899</v>
      </c>
      <c r="AR149" s="6"/>
      <c r="AS149" s="6">
        <v>31145.100999999999</v>
      </c>
      <c r="AT149" s="6">
        <v>2</v>
      </c>
      <c r="AV149" s="6"/>
      <c r="AX149" s="6"/>
      <c r="AY149" s="6">
        <v>33988.368000000002</v>
      </c>
      <c r="AZ149" s="6">
        <v>1</v>
      </c>
      <c r="BB149" s="6"/>
      <c r="BC149">
        <v>42953.631999999998</v>
      </c>
      <c r="BD149" s="6">
        <v>0</v>
      </c>
      <c r="BE149" s="6">
        <v>31191.899000000001</v>
      </c>
      <c r="BF149" s="6">
        <v>0</v>
      </c>
      <c r="BG149">
        <v>43070.764000000003</v>
      </c>
      <c r="BH149" s="6">
        <v>117.13200000000001</v>
      </c>
    </row>
    <row r="150" spans="1:60" x14ac:dyDescent="0.25">
      <c r="A150" s="6"/>
      <c r="B150" s="6"/>
      <c r="C150" s="71">
        <v>32392.526000000002</v>
      </c>
      <c r="D150">
        <v>0</v>
      </c>
      <c r="F150" s="6"/>
      <c r="G150">
        <v>42780.29</v>
      </c>
      <c r="H150" s="6">
        <v>0</v>
      </c>
      <c r="I150" s="6">
        <v>30592.974999999999</v>
      </c>
      <c r="J150" s="6">
        <v>1</v>
      </c>
      <c r="K150">
        <v>43067.129000000001</v>
      </c>
      <c r="L150" s="6">
        <v>286.83899999999898</v>
      </c>
      <c r="M150">
        <v>41942.142</v>
      </c>
      <c r="N150" s="6">
        <v>0</v>
      </c>
      <c r="O150" s="6">
        <v>31499.633999999998</v>
      </c>
      <c r="P150" s="6">
        <v>0</v>
      </c>
      <c r="Q150">
        <v>42229.807000000001</v>
      </c>
      <c r="R150" s="6">
        <v>287.664999999999</v>
      </c>
      <c r="T150" s="6"/>
      <c r="U150" s="6">
        <v>30177.528999999999</v>
      </c>
      <c r="V150" s="6">
        <v>1</v>
      </c>
      <c r="X150" s="6"/>
      <c r="Y150">
        <v>40985.807999999997</v>
      </c>
      <c r="Z150" s="6">
        <v>91.582999999999899</v>
      </c>
      <c r="AA150" s="6">
        <v>30209.868999999999</v>
      </c>
      <c r="AB150" s="6">
        <v>0</v>
      </c>
      <c r="AC150">
        <v>41089.377</v>
      </c>
      <c r="AD150" s="6">
        <v>103.56899999999899</v>
      </c>
      <c r="AE150">
        <v>39783.180999999997</v>
      </c>
      <c r="AF150" s="6">
        <v>316.14699999999903</v>
      </c>
      <c r="AG150" s="6">
        <v>31075.513999999999</v>
      </c>
      <c r="AH150" s="6">
        <v>1</v>
      </c>
      <c r="AI150">
        <v>39976.783000000003</v>
      </c>
      <c r="AJ150" s="6">
        <v>193.60199999999901</v>
      </c>
      <c r="AK150">
        <v>40164.061000000002</v>
      </c>
      <c r="AL150" s="6">
        <v>454.20600000000002</v>
      </c>
      <c r="AM150" s="6">
        <v>27758.743999999999</v>
      </c>
      <c r="AN150" s="6">
        <v>0</v>
      </c>
      <c r="AO150">
        <v>40205.516000000003</v>
      </c>
      <c r="AP150" s="6">
        <v>41.454999999999899</v>
      </c>
      <c r="AR150" s="6"/>
      <c r="AS150" s="6">
        <v>31156.82</v>
      </c>
      <c r="AT150" s="6">
        <v>1</v>
      </c>
      <c r="AV150" s="6"/>
      <c r="AX150" s="6"/>
      <c r="AY150" s="6">
        <v>34121.248</v>
      </c>
      <c r="AZ150" s="6">
        <v>2</v>
      </c>
      <c r="BB150" s="6"/>
      <c r="BC150">
        <v>43093.084000000003</v>
      </c>
      <c r="BD150" s="6">
        <v>0</v>
      </c>
      <c r="BE150" s="6">
        <v>31194.482</v>
      </c>
      <c r="BF150" s="6">
        <v>1</v>
      </c>
      <c r="BH150" s="6"/>
    </row>
    <row r="151" spans="1:60" x14ac:dyDescent="0.25">
      <c r="A151" s="6"/>
      <c r="B151" s="6"/>
      <c r="C151" s="71">
        <v>32421.023000000001</v>
      </c>
      <c r="D151">
        <v>1</v>
      </c>
      <c r="F151" s="6"/>
      <c r="G151">
        <v>43067.129000000001</v>
      </c>
      <c r="H151" s="6">
        <v>40.852999999999902</v>
      </c>
      <c r="I151" s="6">
        <v>30797.917000000001</v>
      </c>
      <c r="J151" s="6">
        <v>2</v>
      </c>
      <c r="L151" s="6"/>
      <c r="M151">
        <v>42425.553</v>
      </c>
      <c r="N151" s="6">
        <v>0</v>
      </c>
      <c r="O151" s="6">
        <v>31625.274000000001</v>
      </c>
      <c r="P151" s="6">
        <v>1</v>
      </c>
      <c r="Q151">
        <v>42972.593000000001</v>
      </c>
      <c r="R151" s="6">
        <v>547.03999999999905</v>
      </c>
      <c r="T151" s="6"/>
      <c r="U151" s="6">
        <v>30207.136999999999</v>
      </c>
      <c r="V151" s="6">
        <v>0</v>
      </c>
      <c r="X151" s="6"/>
      <c r="Y151">
        <v>41120.504000000001</v>
      </c>
      <c r="Z151" s="6">
        <v>0</v>
      </c>
      <c r="AA151" s="6">
        <v>30230.384999999998</v>
      </c>
      <c r="AB151" s="6">
        <v>1</v>
      </c>
      <c r="AC151">
        <v>41153.561000000002</v>
      </c>
      <c r="AD151" s="6">
        <v>33.057000000000002</v>
      </c>
      <c r="AE151">
        <v>39976.783000000003</v>
      </c>
      <c r="AF151" s="6">
        <v>125.608999999999</v>
      </c>
      <c r="AG151" s="6">
        <v>31087.297999999999</v>
      </c>
      <c r="AH151" s="6">
        <v>2</v>
      </c>
      <c r="AI151">
        <v>40055.114999999998</v>
      </c>
      <c r="AJ151" s="6">
        <v>78.331999999999894</v>
      </c>
      <c r="AK151">
        <v>40243.457999999999</v>
      </c>
      <c r="AL151" s="6">
        <v>0</v>
      </c>
      <c r="AM151" s="6">
        <v>27933.174999999999</v>
      </c>
      <c r="AN151" s="6">
        <v>0</v>
      </c>
      <c r="AO151">
        <v>40538.328999999998</v>
      </c>
      <c r="AP151" s="6">
        <v>294.87099999999901</v>
      </c>
      <c r="AR151" s="6"/>
      <c r="AS151" s="6">
        <v>31254.91</v>
      </c>
      <c r="AT151" s="6">
        <v>2</v>
      </c>
      <c r="AV151" s="6"/>
      <c r="AX151" s="6"/>
      <c r="AY151" s="6">
        <v>34136.622000000003</v>
      </c>
      <c r="AZ151" s="6">
        <v>1</v>
      </c>
      <c r="BB151" s="6"/>
      <c r="BD151" s="6"/>
      <c r="BE151" s="6">
        <v>31256.121999999999</v>
      </c>
      <c r="BF151" s="6">
        <v>0</v>
      </c>
      <c r="BH151" s="6"/>
    </row>
    <row r="152" spans="1:60" x14ac:dyDescent="0.25">
      <c r="A152" s="6"/>
      <c r="B152" s="6"/>
      <c r="C152" s="71">
        <v>32455.862000000001</v>
      </c>
      <c r="D152">
        <v>0</v>
      </c>
      <c r="I152" s="6">
        <v>30924.447</v>
      </c>
      <c r="J152">
        <v>1</v>
      </c>
      <c r="M152">
        <v>42995.08</v>
      </c>
      <c r="N152">
        <v>0</v>
      </c>
      <c r="O152" s="6">
        <v>31633.067999999999</v>
      </c>
      <c r="P152">
        <v>0</v>
      </c>
      <c r="Q152">
        <v>43045.906999999999</v>
      </c>
      <c r="R152">
        <v>50.826999999999899</v>
      </c>
      <c r="U152" s="6">
        <v>30340.974999999999</v>
      </c>
      <c r="V152">
        <v>1</v>
      </c>
      <c r="Y152">
        <v>41231.805</v>
      </c>
      <c r="Z152">
        <v>0</v>
      </c>
      <c r="AA152" s="6">
        <v>30479.038</v>
      </c>
      <c r="AB152">
        <v>0</v>
      </c>
      <c r="AC152">
        <v>41391.213000000003</v>
      </c>
      <c r="AD152">
        <v>159.40799999999899</v>
      </c>
      <c r="AE152">
        <v>40084.112000000001</v>
      </c>
      <c r="AF152">
        <v>0</v>
      </c>
      <c r="AG152" s="6">
        <v>31132.721000000001</v>
      </c>
      <c r="AH152">
        <v>1</v>
      </c>
      <c r="AI152">
        <v>40196.815999999999</v>
      </c>
      <c r="AJ152">
        <v>112.703999999999</v>
      </c>
      <c r="AK152">
        <v>40538.328999999998</v>
      </c>
      <c r="AL152">
        <v>270.88099999999901</v>
      </c>
      <c r="AM152" s="6">
        <v>28251.757000000001</v>
      </c>
      <c r="AN152">
        <v>1</v>
      </c>
      <c r="AO152">
        <v>41255.531999999999</v>
      </c>
      <c r="AP152">
        <v>717.20299999999895</v>
      </c>
      <c r="AS152" s="6">
        <v>31432.235000000001</v>
      </c>
      <c r="AT152">
        <v>1</v>
      </c>
      <c r="AY152" s="6">
        <v>34235.663999999997</v>
      </c>
      <c r="AZ152">
        <v>0</v>
      </c>
      <c r="BE152" s="6">
        <v>31259.322</v>
      </c>
      <c r="BF152">
        <v>1</v>
      </c>
    </row>
    <row r="153" spans="1:60" x14ac:dyDescent="0.25">
      <c r="A153" s="6"/>
      <c r="B153" s="6"/>
      <c r="C153" s="71">
        <v>32461.927</v>
      </c>
      <c r="D153">
        <v>1</v>
      </c>
      <c r="F153" s="6"/>
      <c r="H153" s="6"/>
      <c r="I153" s="6">
        <v>30973.969000000001</v>
      </c>
      <c r="J153" s="6">
        <v>0</v>
      </c>
      <c r="L153" s="6"/>
      <c r="M153">
        <v>43056.332999999999</v>
      </c>
      <c r="N153" s="6">
        <v>0</v>
      </c>
      <c r="O153" s="6">
        <v>31641.668000000001</v>
      </c>
      <c r="P153" s="6">
        <v>1</v>
      </c>
      <c r="Q153">
        <v>43154.879999999997</v>
      </c>
      <c r="R153" s="6">
        <v>98.546999999999898</v>
      </c>
      <c r="T153" s="6"/>
      <c r="U153" s="6">
        <v>30745.594000000001</v>
      </c>
      <c r="V153" s="6">
        <v>2</v>
      </c>
      <c r="X153" s="6"/>
      <c r="Y153">
        <v>41391.213000000003</v>
      </c>
      <c r="Z153" s="6">
        <v>124.510999999999</v>
      </c>
      <c r="AA153" s="6">
        <v>30479.927</v>
      </c>
      <c r="AB153" s="6">
        <v>1</v>
      </c>
      <c r="AC153">
        <v>41672.885000000002</v>
      </c>
      <c r="AD153" s="6">
        <v>281.67200000000003</v>
      </c>
      <c r="AE153">
        <v>40243.065999999999</v>
      </c>
      <c r="AF153" s="6">
        <v>0</v>
      </c>
      <c r="AG153" s="6">
        <v>31178.987000000001</v>
      </c>
      <c r="AH153" s="6">
        <v>2</v>
      </c>
      <c r="AI153">
        <v>40356.641000000003</v>
      </c>
      <c r="AJ153" s="6">
        <v>113.57499999999899</v>
      </c>
      <c r="AK153">
        <v>41255.531999999999</v>
      </c>
      <c r="AL153" s="6">
        <v>397.17700000000002</v>
      </c>
      <c r="AM153" s="6">
        <v>28499.663</v>
      </c>
      <c r="AN153" s="6">
        <v>0</v>
      </c>
      <c r="AO153">
        <v>41312</v>
      </c>
      <c r="AP153" s="6">
        <v>56.468000000000004</v>
      </c>
      <c r="AR153" s="6"/>
      <c r="AS153" s="6">
        <v>31474.557000000001</v>
      </c>
      <c r="AT153" s="6">
        <v>2</v>
      </c>
      <c r="AV153" s="6"/>
      <c r="AX153" s="6"/>
      <c r="AY153" s="6">
        <v>34251.31</v>
      </c>
      <c r="AZ153" s="6">
        <v>1</v>
      </c>
      <c r="BB153" s="6"/>
      <c r="BD153" s="6"/>
      <c r="BE153" s="6">
        <v>31687.621999999999</v>
      </c>
      <c r="BF153" s="6">
        <v>2</v>
      </c>
      <c r="BH153" s="6"/>
    </row>
    <row r="154" spans="1:60" x14ac:dyDescent="0.25">
      <c r="A154" s="6"/>
      <c r="B154" s="6"/>
      <c r="C154" s="71">
        <v>32599.228999999999</v>
      </c>
      <c r="D154">
        <v>2</v>
      </c>
      <c r="F154" s="6"/>
      <c r="H154" s="6"/>
      <c r="I154" s="6">
        <v>30981.254000000001</v>
      </c>
      <c r="J154" s="6">
        <v>1</v>
      </c>
      <c r="L154" s="6"/>
      <c r="M154">
        <v>43187.02</v>
      </c>
      <c r="N154" s="6">
        <v>0</v>
      </c>
      <c r="O154" s="6">
        <v>31798.944</v>
      </c>
      <c r="P154" s="6">
        <v>2</v>
      </c>
      <c r="R154" s="6"/>
      <c r="T154" s="6"/>
      <c r="U154" s="6">
        <v>30820.471000000001</v>
      </c>
      <c r="V154" s="6">
        <v>1</v>
      </c>
      <c r="X154" s="6"/>
      <c r="Y154">
        <v>41687.328999999998</v>
      </c>
      <c r="Z154" s="6">
        <v>0</v>
      </c>
      <c r="AA154" s="6">
        <v>30493.668000000001</v>
      </c>
      <c r="AB154" s="6">
        <v>2</v>
      </c>
      <c r="AC154">
        <v>42321.94</v>
      </c>
      <c r="AD154" s="6">
        <v>634.61099999999897</v>
      </c>
      <c r="AE154">
        <v>40436.010999999999</v>
      </c>
      <c r="AF154" s="6">
        <v>0</v>
      </c>
      <c r="AG154" s="6">
        <v>31228.717000000001</v>
      </c>
      <c r="AH154" s="6">
        <v>1</v>
      </c>
      <c r="AI154">
        <v>40615.042999999998</v>
      </c>
      <c r="AJ154" s="6">
        <v>179.03199999999899</v>
      </c>
      <c r="AK154">
        <v>41350.839999999997</v>
      </c>
      <c r="AL154" s="6">
        <v>0</v>
      </c>
      <c r="AM154" s="6">
        <v>28924.558000000001</v>
      </c>
      <c r="AN154" s="6">
        <v>1</v>
      </c>
      <c r="AO154">
        <v>41471.370000000003</v>
      </c>
      <c r="AP154" s="6">
        <v>120.53</v>
      </c>
      <c r="AR154" s="6"/>
      <c r="AS154" s="6">
        <v>31704.600999999999</v>
      </c>
      <c r="AT154" s="6">
        <v>1</v>
      </c>
      <c r="AV154" s="6"/>
      <c r="AX154" s="6"/>
      <c r="AY154" s="6">
        <v>34320.402000000002</v>
      </c>
      <c r="AZ154" s="6">
        <v>0</v>
      </c>
      <c r="BB154" s="6"/>
      <c r="BD154" s="6"/>
      <c r="BE154" s="6">
        <v>31864.655999999999</v>
      </c>
      <c r="BF154" s="6">
        <v>1</v>
      </c>
      <c r="BH154" s="6"/>
    </row>
    <row r="155" spans="1:60" x14ac:dyDescent="0.25">
      <c r="A155" s="6"/>
      <c r="B155" s="6"/>
      <c r="C155" s="71">
        <v>33080.868000000002</v>
      </c>
      <c r="D155">
        <v>1</v>
      </c>
      <c r="F155" s="6"/>
      <c r="H155" s="6"/>
      <c r="I155" s="6">
        <v>31021.722000000002</v>
      </c>
      <c r="J155" s="6">
        <v>2</v>
      </c>
      <c r="L155" s="6"/>
      <c r="N155" s="6"/>
      <c r="O155" s="6">
        <v>32034.671999999999</v>
      </c>
      <c r="P155" s="6">
        <v>1</v>
      </c>
      <c r="R155" s="6"/>
      <c r="T155" s="6"/>
      <c r="U155" s="6">
        <v>30826.465</v>
      </c>
      <c r="V155" s="6">
        <v>2</v>
      </c>
      <c r="X155" s="6"/>
      <c r="Y155">
        <v>42573.144</v>
      </c>
      <c r="Z155" s="6">
        <v>0</v>
      </c>
      <c r="AA155" s="6">
        <v>30602.624</v>
      </c>
      <c r="AB155" s="6">
        <v>1</v>
      </c>
      <c r="AC155">
        <v>42697.142999999996</v>
      </c>
      <c r="AD155" s="6">
        <v>123.998999999999</v>
      </c>
      <c r="AE155">
        <v>40619.483999999997</v>
      </c>
      <c r="AF155" s="6">
        <v>0</v>
      </c>
      <c r="AG155" s="6">
        <v>31364.092000000001</v>
      </c>
      <c r="AH155" s="6">
        <v>0</v>
      </c>
      <c r="AI155">
        <v>41737.226999999999</v>
      </c>
      <c r="AJ155" s="6">
        <v>1117.7429999999899</v>
      </c>
      <c r="AK155">
        <v>41477.457999999999</v>
      </c>
      <c r="AL155" s="6">
        <v>0</v>
      </c>
      <c r="AM155" s="6">
        <v>29256.754000000001</v>
      </c>
      <c r="AN155" s="6">
        <v>0</v>
      </c>
      <c r="AO155">
        <v>41924.427000000003</v>
      </c>
      <c r="AP155" s="6">
        <v>446.96899999999903</v>
      </c>
      <c r="AR155" s="6"/>
      <c r="AS155" s="6">
        <v>31728.026000000002</v>
      </c>
      <c r="AT155" s="6">
        <v>2</v>
      </c>
      <c r="AV155" s="6"/>
      <c r="AX155" s="6"/>
      <c r="AY155" s="6">
        <v>34374.559000000001</v>
      </c>
      <c r="AZ155" s="6">
        <v>1</v>
      </c>
      <c r="BB155" s="6"/>
      <c r="BD155" s="6"/>
      <c r="BE155" s="6">
        <v>31928.414000000001</v>
      </c>
      <c r="BF155" s="6">
        <v>0</v>
      </c>
      <c r="BH155" s="6"/>
    </row>
    <row r="156" spans="1:60" x14ac:dyDescent="0.25">
      <c r="A156" s="6"/>
      <c r="B156" s="6"/>
      <c r="C156" s="71">
        <v>33100.502999999997</v>
      </c>
      <c r="D156">
        <v>2</v>
      </c>
      <c r="F156" s="6"/>
      <c r="H156" s="6"/>
      <c r="I156" s="6">
        <v>31045.501</v>
      </c>
      <c r="J156" s="6">
        <v>1</v>
      </c>
      <c r="L156" s="6"/>
      <c r="N156" s="6"/>
      <c r="O156" s="6">
        <v>32107.834999999999</v>
      </c>
      <c r="P156" s="6">
        <v>0</v>
      </c>
      <c r="R156" s="6"/>
      <c r="T156" s="6"/>
      <c r="U156" s="6">
        <v>31087.916000000001</v>
      </c>
      <c r="V156" s="6">
        <v>1</v>
      </c>
      <c r="X156" s="6"/>
      <c r="Y156">
        <v>42783.849000000002</v>
      </c>
      <c r="Z156" s="6">
        <v>0</v>
      </c>
      <c r="AA156" s="6">
        <v>30672.177</v>
      </c>
      <c r="AB156" s="6">
        <v>0</v>
      </c>
      <c r="AC156">
        <v>42851.718999999997</v>
      </c>
      <c r="AD156" s="6">
        <v>67.87</v>
      </c>
      <c r="AE156">
        <v>41805.495000000003</v>
      </c>
      <c r="AF156" s="6">
        <v>0</v>
      </c>
      <c r="AG156" s="6">
        <v>31379.05</v>
      </c>
      <c r="AH156" s="6">
        <v>1</v>
      </c>
      <c r="AI156">
        <v>41956.319000000003</v>
      </c>
      <c r="AJ156" s="6">
        <v>150.82400000000001</v>
      </c>
      <c r="AK156">
        <v>41961.305999999997</v>
      </c>
      <c r="AL156" s="6">
        <v>0</v>
      </c>
      <c r="AM156" s="6">
        <v>29322.504000000001</v>
      </c>
      <c r="AN156" s="6">
        <v>1</v>
      </c>
      <c r="AO156">
        <v>42377.305999999997</v>
      </c>
      <c r="AP156" s="6">
        <v>416</v>
      </c>
      <c r="AR156" s="6"/>
      <c r="AS156" s="6">
        <v>32072.567999999999</v>
      </c>
      <c r="AT156" s="6">
        <v>1</v>
      </c>
      <c r="AV156" s="6"/>
      <c r="AX156" s="6"/>
      <c r="AY156" s="6">
        <v>34481.216</v>
      </c>
      <c r="AZ156" s="6">
        <v>0</v>
      </c>
      <c r="BB156" s="6"/>
      <c r="BD156" s="6"/>
      <c r="BE156" s="6">
        <v>31957.637999999999</v>
      </c>
      <c r="BF156" s="6">
        <v>1</v>
      </c>
      <c r="BH156" s="6"/>
    </row>
    <row r="157" spans="1:60" x14ac:dyDescent="0.25">
      <c r="A157" s="6"/>
      <c r="B157" s="6"/>
      <c r="C157" s="71">
        <v>33247.137999999999</v>
      </c>
      <c r="D157">
        <v>1</v>
      </c>
      <c r="F157" s="6"/>
      <c r="H157" s="6"/>
      <c r="I157" s="6">
        <v>31083.947</v>
      </c>
      <c r="J157" s="6">
        <v>2</v>
      </c>
      <c r="L157" s="6"/>
      <c r="N157" s="6"/>
      <c r="O157" s="6">
        <v>32110.714</v>
      </c>
      <c r="P157" s="6">
        <v>1</v>
      </c>
      <c r="R157" s="6"/>
      <c r="T157" s="6"/>
      <c r="U157" s="6">
        <v>31097.089</v>
      </c>
      <c r="V157" s="6">
        <v>2</v>
      </c>
      <c r="X157" s="6"/>
      <c r="Y157">
        <v>42866.605000000003</v>
      </c>
      <c r="Z157" s="6">
        <v>0</v>
      </c>
      <c r="AA157" s="6">
        <v>30703.199000000001</v>
      </c>
      <c r="AB157" s="6">
        <v>1</v>
      </c>
      <c r="AC157">
        <v>43003.127</v>
      </c>
      <c r="AD157" s="6">
        <v>136.521999999999</v>
      </c>
      <c r="AE157">
        <v>41969.637999999999</v>
      </c>
      <c r="AF157" s="6">
        <v>0</v>
      </c>
      <c r="AG157" s="6">
        <v>31406.773000000001</v>
      </c>
      <c r="AH157" s="6">
        <v>0</v>
      </c>
      <c r="AI157">
        <v>42136.275999999998</v>
      </c>
      <c r="AJ157" s="6">
        <v>166.63799999999901</v>
      </c>
      <c r="AK157">
        <v>42377.305999999997</v>
      </c>
      <c r="AL157" s="6">
        <v>259.27800000000002</v>
      </c>
      <c r="AM157" s="6">
        <v>29745.960999999999</v>
      </c>
      <c r="AN157" s="6">
        <v>0</v>
      </c>
      <c r="AO157">
        <v>42807.385000000002</v>
      </c>
      <c r="AP157" s="6">
        <v>430.07899999999898</v>
      </c>
      <c r="AR157" s="6"/>
      <c r="AS157" s="6">
        <v>32227.052</v>
      </c>
      <c r="AT157" s="6">
        <v>2</v>
      </c>
      <c r="AV157" s="6"/>
      <c r="AX157" s="6"/>
      <c r="AY157" s="6">
        <v>34490.915999999997</v>
      </c>
      <c r="AZ157" s="6">
        <v>1</v>
      </c>
      <c r="BB157" s="6"/>
      <c r="BD157" s="6"/>
      <c r="BE157" s="6">
        <v>32223.165000000001</v>
      </c>
      <c r="BF157" s="6">
        <v>2</v>
      </c>
      <c r="BH157" s="6"/>
    </row>
    <row r="158" spans="1:60" x14ac:dyDescent="0.25">
      <c r="A158" s="6"/>
      <c r="B158" s="6"/>
      <c r="C158" s="71">
        <v>33385.116000000002</v>
      </c>
      <c r="D158">
        <v>2</v>
      </c>
      <c r="F158" s="6"/>
      <c r="H158" s="6"/>
      <c r="I158" s="6">
        <v>31388.252</v>
      </c>
      <c r="J158" s="6">
        <v>1</v>
      </c>
      <c r="L158" s="6"/>
      <c r="N158" s="6"/>
      <c r="O158" s="6">
        <v>32321.537</v>
      </c>
      <c r="P158" s="6">
        <v>2</v>
      </c>
      <c r="R158" s="6"/>
      <c r="T158" s="6"/>
      <c r="U158" s="6">
        <v>31776.398000000001</v>
      </c>
      <c r="V158" s="6">
        <v>1</v>
      </c>
      <c r="X158" s="6"/>
      <c r="Y158">
        <v>43020.226999999999</v>
      </c>
      <c r="Z158" s="6">
        <v>0</v>
      </c>
      <c r="AA158" s="6">
        <v>30783.19</v>
      </c>
      <c r="AB158" s="6">
        <v>2</v>
      </c>
      <c r="AC158">
        <v>43067.665000000001</v>
      </c>
      <c r="AD158" s="6">
        <v>47.438000000000002</v>
      </c>
      <c r="AE158">
        <v>42599.889000000003</v>
      </c>
      <c r="AF158" s="6">
        <v>0</v>
      </c>
      <c r="AG158" s="6">
        <v>31414.722000000002</v>
      </c>
      <c r="AH158" s="6">
        <v>1</v>
      </c>
      <c r="AI158">
        <v>43091.712</v>
      </c>
      <c r="AJ158" s="6">
        <v>491.82299999999901</v>
      </c>
      <c r="AK158">
        <v>42889.917000000001</v>
      </c>
      <c r="AL158" s="6">
        <v>0</v>
      </c>
      <c r="AM158" s="6">
        <v>30090.138999999999</v>
      </c>
      <c r="AN158" s="6">
        <v>1</v>
      </c>
      <c r="AP158" s="6"/>
      <c r="AR158" s="6"/>
      <c r="AS158" s="6">
        <v>32648.800999999999</v>
      </c>
      <c r="AT158" s="6">
        <v>1</v>
      </c>
      <c r="AV158" s="6"/>
      <c r="AX158" s="6"/>
      <c r="AY158" s="6">
        <v>34496.245000000003</v>
      </c>
      <c r="AZ158" s="6">
        <v>2</v>
      </c>
      <c r="BB158" s="6"/>
      <c r="BD158" s="6"/>
      <c r="BE158" s="6">
        <v>32882.705000000002</v>
      </c>
      <c r="BF158" s="6">
        <v>1</v>
      </c>
      <c r="BH158" s="6"/>
    </row>
    <row r="159" spans="1:60" x14ac:dyDescent="0.25">
      <c r="A159" s="6"/>
      <c r="B159" s="6"/>
      <c r="C159" s="71">
        <v>33428.731</v>
      </c>
      <c r="D159">
        <v>1</v>
      </c>
      <c r="F159" s="6"/>
      <c r="H159" s="6"/>
      <c r="I159" s="6">
        <v>31416.401999999998</v>
      </c>
      <c r="J159" s="6">
        <v>2</v>
      </c>
      <c r="L159" s="6"/>
      <c r="N159" s="6"/>
      <c r="O159" s="6">
        <v>32355.566999999999</v>
      </c>
      <c r="P159" s="6">
        <v>1</v>
      </c>
      <c r="R159" s="6"/>
      <c r="T159" s="6"/>
      <c r="U159" s="6">
        <v>32426.686000000002</v>
      </c>
      <c r="V159" s="6">
        <v>2</v>
      </c>
      <c r="X159" s="6"/>
      <c r="Y159">
        <v>43095.805999999997</v>
      </c>
      <c r="Z159" s="6">
        <v>0</v>
      </c>
      <c r="AA159" s="6">
        <v>31734.454000000002</v>
      </c>
      <c r="AB159" s="6">
        <v>1</v>
      </c>
      <c r="AD159" s="6"/>
      <c r="AF159" s="6"/>
      <c r="AG159" s="6">
        <v>31479.769</v>
      </c>
      <c r="AH159" s="6">
        <v>2</v>
      </c>
      <c r="AJ159" s="6"/>
      <c r="AL159" s="6"/>
      <c r="AM159" s="6">
        <v>30113.385999999999</v>
      </c>
      <c r="AN159" s="6">
        <v>0</v>
      </c>
      <c r="AP159" s="6"/>
      <c r="AR159" s="6"/>
      <c r="AS159" s="6">
        <v>32697.863000000001</v>
      </c>
      <c r="AT159" s="6">
        <v>2</v>
      </c>
      <c r="AV159" s="6"/>
      <c r="AX159" s="6"/>
      <c r="AY159" s="6">
        <v>34577.180999999997</v>
      </c>
      <c r="AZ159" s="6">
        <v>1</v>
      </c>
      <c r="BB159" s="6"/>
      <c r="BD159" s="6"/>
      <c r="BE159" s="6">
        <v>33108.921999999999</v>
      </c>
      <c r="BF159" s="6">
        <v>0</v>
      </c>
      <c r="BH159" s="6"/>
    </row>
    <row r="160" spans="1:60" x14ac:dyDescent="0.25">
      <c r="A160" s="6"/>
      <c r="B160" s="6"/>
      <c r="C160" s="71">
        <v>33520.482000000004</v>
      </c>
      <c r="D160">
        <v>0</v>
      </c>
      <c r="F160" s="6"/>
      <c r="H160" s="6"/>
      <c r="I160" s="6">
        <v>31899.835999999999</v>
      </c>
      <c r="J160" s="6">
        <v>1</v>
      </c>
      <c r="L160" s="6"/>
      <c r="N160" s="6"/>
      <c r="O160" s="6">
        <v>32400.879000000001</v>
      </c>
      <c r="P160" s="6">
        <v>0</v>
      </c>
      <c r="R160" s="6"/>
      <c r="T160" s="6"/>
      <c r="U160" s="6">
        <v>32606.159</v>
      </c>
      <c r="V160" s="6">
        <v>3</v>
      </c>
      <c r="X160" s="6"/>
      <c r="Z160" s="6"/>
      <c r="AA160" s="6">
        <v>31783.993999999999</v>
      </c>
      <c r="AB160" s="6">
        <v>2</v>
      </c>
      <c r="AD160" s="6"/>
      <c r="AF160" s="6"/>
      <c r="AG160" s="6">
        <v>31670.388999999999</v>
      </c>
      <c r="AH160" s="6">
        <v>1</v>
      </c>
      <c r="AJ160" s="6"/>
      <c r="AL160" s="6"/>
      <c r="AM160" s="6">
        <v>30150.268</v>
      </c>
      <c r="AN160" s="6">
        <v>1</v>
      </c>
      <c r="AP160" s="6"/>
      <c r="AR160" s="6"/>
      <c r="AS160" s="6">
        <v>32727.021000000001</v>
      </c>
      <c r="AT160" s="6">
        <v>1</v>
      </c>
      <c r="AV160" s="6"/>
      <c r="AX160" s="6"/>
      <c r="AY160" s="6">
        <v>34793.951000000001</v>
      </c>
      <c r="AZ160" s="6">
        <v>0</v>
      </c>
      <c r="BB160" s="6"/>
      <c r="BD160" s="6"/>
      <c r="BE160" s="6">
        <v>33139.961000000003</v>
      </c>
      <c r="BF160" s="6">
        <v>1</v>
      </c>
      <c r="BH160" s="6"/>
    </row>
    <row r="161" spans="1:60" x14ac:dyDescent="0.25">
      <c r="A161" s="6"/>
      <c r="B161" s="6"/>
      <c r="C161" s="71">
        <v>33522.732000000004</v>
      </c>
      <c r="D161">
        <v>1</v>
      </c>
      <c r="F161" s="6"/>
      <c r="H161" s="6"/>
      <c r="I161" s="6">
        <v>32005.995999999999</v>
      </c>
      <c r="J161" s="6">
        <v>0</v>
      </c>
      <c r="L161" s="6"/>
      <c r="N161" s="6"/>
      <c r="O161" s="6">
        <v>32406.359</v>
      </c>
      <c r="P161" s="6">
        <v>1</v>
      </c>
      <c r="R161" s="6"/>
      <c r="T161" s="6"/>
      <c r="U161" s="6">
        <v>32809.644</v>
      </c>
      <c r="V161" s="6">
        <v>2</v>
      </c>
      <c r="X161" s="6"/>
      <c r="Z161" s="6"/>
      <c r="AA161" s="6">
        <v>32055.377</v>
      </c>
      <c r="AB161" s="6">
        <v>1</v>
      </c>
      <c r="AD161" s="6"/>
      <c r="AF161" s="6"/>
      <c r="AG161" s="6">
        <v>31848.89</v>
      </c>
      <c r="AH161" s="6">
        <v>2</v>
      </c>
      <c r="AJ161" s="6"/>
      <c r="AL161" s="6"/>
      <c r="AM161" s="6">
        <v>30315.758000000002</v>
      </c>
      <c r="AN161" s="6">
        <v>0</v>
      </c>
      <c r="AP161" s="6"/>
      <c r="AR161" s="6"/>
      <c r="AS161" s="6">
        <v>32799.129000000001</v>
      </c>
      <c r="AT161" s="6">
        <v>2</v>
      </c>
      <c r="AV161" s="6"/>
      <c r="AX161" s="6"/>
      <c r="AY161" s="6">
        <v>34932.983</v>
      </c>
      <c r="AZ161" s="6">
        <v>1</v>
      </c>
      <c r="BB161" s="6"/>
      <c r="BD161" s="6"/>
      <c r="BE161" s="6">
        <v>33162.114999999998</v>
      </c>
      <c r="BF161" s="6">
        <v>0</v>
      </c>
      <c r="BH161" s="6"/>
    </row>
    <row r="162" spans="1:60" x14ac:dyDescent="0.25">
      <c r="A162" s="6"/>
      <c r="B162" s="6"/>
      <c r="C162" s="71">
        <v>33533.65</v>
      </c>
      <c r="D162">
        <v>2</v>
      </c>
      <c r="F162" s="6"/>
      <c r="H162" s="6"/>
      <c r="I162" s="6">
        <v>32116.978999999999</v>
      </c>
      <c r="J162" s="6">
        <v>1</v>
      </c>
      <c r="L162" s="6"/>
      <c r="N162" s="6"/>
      <c r="O162" s="6">
        <v>32491.161</v>
      </c>
      <c r="P162" s="6">
        <v>2</v>
      </c>
      <c r="R162" s="6"/>
      <c r="T162" s="6"/>
      <c r="U162" s="6">
        <v>33026.769999999997</v>
      </c>
      <c r="V162" s="6">
        <v>1</v>
      </c>
      <c r="X162" s="6"/>
      <c r="Z162" s="6"/>
      <c r="AA162" s="6">
        <v>32161.008999999998</v>
      </c>
      <c r="AB162" s="6">
        <v>0</v>
      </c>
      <c r="AD162" s="6"/>
      <c r="AF162" s="6"/>
      <c r="AG162" s="6">
        <v>32174.411</v>
      </c>
      <c r="AH162" s="6">
        <v>1</v>
      </c>
      <c r="AJ162" s="6"/>
      <c r="AL162" s="6"/>
      <c r="AM162" s="6">
        <v>30408.071</v>
      </c>
      <c r="AN162" s="6">
        <v>1</v>
      </c>
      <c r="AP162" s="6"/>
      <c r="AR162" s="6"/>
      <c r="AS162" s="6">
        <v>32999.589999999997</v>
      </c>
      <c r="AT162" s="6">
        <v>1</v>
      </c>
      <c r="AV162" s="6"/>
      <c r="AX162" s="6"/>
      <c r="AY162" s="6">
        <v>35563.165999999997</v>
      </c>
      <c r="AZ162" s="6">
        <v>0</v>
      </c>
      <c r="BB162" s="6"/>
      <c r="BD162" s="6"/>
      <c r="BE162" s="6">
        <v>33239.010999999999</v>
      </c>
      <c r="BF162" s="6">
        <v>1</v>
      </c>
      <c r="BH162" s="6"/>
    </row>
    <row r="163" spans="1:60" x14ac:dyDescent="0.25">
      <c r="A163" s="6"/>
      <c r="B163" s="6"/>
      <c r="C163" s="71">
        <v>33552.828000000001</v>
      </c>
      <c r="D163">
        <v>1</v>
      </c>
      <c r="F163" s="6"/>
      <c r="H163" s="6"/>
      <c r="I163" s="6">
        <v>32133.708999999999</v>
      </c>
      <c r="J163" s="6">
        <v>2</v>
      </c>
      <c r="L163" s="6"/>
      <c r="N163" s="6"/>
      <c r="O163" s="6">
        <v>32510.812999999998</v>
      </c>
      <c r="P163" s="6">
        <v>1</v>
      </c>
      <c r="R163" s="6"/>
      <c r="T163" s="6"/>
      <c r="U163" s="6">
        <v>33486.468999999997</v>
      </c>
      <c r="V163" s="6">
        <v>2</v>
      </c>
      <c r="X163" s="6"/>
      <c r="Z163" s="6"/>
      <c r="AA163" s="6">
        <v>32197.071</v>
      </c>
      <c r="AB163" s="6">
        <v>1</v>
      </c>
      <c r="AD163" s="6"/>
      <c r="AF163" s="6"/>
      <c r="AG163" s="6">
        <v>32205.73</v>
      </c>
      <c r="AH163" s="6">
        <v>2</v>
      </c>
      <c r="AJ163" s="6"/>
      <c r="AL163" s="6"/>
      <c r="AM163" s="6">
        <v>30560.248</v>
      </c>
      <c r="AN163" s="6">
        <v>0</v>
      </c>
      <c r="AP163" s="6"/>
      <c r="AR163" s="6"/>
      <c r="AS163" s="6">
        <v>33048.618999999999</v>
      </c>
      <c r="AT163" s="6">
        <v>2</v>
      </c>
      <c r="AV163" s="6"/>
      <c r="AX163" s="6"/>
      <c r="AY163" s="6">
        <v>35609.957000000002</v>
      </c>
      <c r="AZ163" s="6">
        <v>1</v>
      </c>
      <c r="BB163" s="6"/>
      <c r="BD163" s="6"/>
      <c r="BE163" s="6">
        <v>33365.885000000002</v>
      </c>
      <c r="BF163" s="6">
        <v>2</v>
      </c>
      <c r="BH163" s="6"/>
    </row>
    <row r="164" spans="1:60" x14ac:dyDescent="0.25">
      <c r="A164" s="6"/>
      <c r="B164" s="6"/>
      <c r="C164" s="71">
        <v>33649.101000000002</v>
      </c>
      <c r="D164">
        <v>2</v>
      </c>
      <c r="F164" s="6"/>
      <c r="H164" s="6"/>
      <c r="I164" s="6">
        <v>32320.823</v>
      </c>
      <c r="J164" s="6">
        <v>1</v>
      </c>
      <c r="L164" s="6"/>
      <c r="N164" s="6"/>
      <c r="O164" s="6">
        <v>32512.777999999998</v>
      </c>
      <c r="P164" s="6">
        <v>2</v>
      </c>
      <c r="R164" s="6"/>
      <c r="T164" s="6"/>
      <c r="U164" s="6">
        <v>33769.856</v>
      </c>
      <c r="V164" s="6">
        <v>1</v>
      </c>
      <c r="X164" s="6"/>
      <c r="Z164" s="6"/>
      <c r="AA164" s="6">
        <v>32253.030999999999</v>
      </c>
      <c r="AB164" s="6">
        <v>2</v>
      </c>
      <c r="AD164" s="6"/>
      <c r="AF164" s="6"/>
      <c r="AG164" s="6">
        <v>32237.83</v>
      </c>
      <c r="AH164" s="6">
        <v>1</v>
      </c>
      <c r="AJ164" s="6"/>
      <c r="AL164" s="6"/>
      <c r="AM164" s="6">
        <v>30563.55</v>
      </c>
      <c r="AN164" s="6">
        <v>1</v>
      </c>
      <c r="AP164" s="6"/>
      <c r="AR164" s="6"/>
      <c r="AS164" s="6">
        <v>33088.106</v>
      </c>
      <c r="AT164" s="6">
        <v>1</v>
      </c>
      <c r="AV164" s="6"/>
      <c r="AX164" s="6"/>
      <c r="AY164" s="6">
        <v>35650.784</v>
      </c>
      <c r="AZ164" s="6">
        <v>0</v>
      </c>
      <c r="BB164" s="6"/>
      <c r="BD164" s="6"/>
      <c r="BE164" s="6">
        <v>33687.555999999997</v>
      </c>
      <c r="BF164" s="6">
        <v>1</v>
      </c>
      <c r="BH164" s="6"/>
    </row>
    <row r="165" spans="1:60" x14ac:dyDescent="0.25">
      <c r="A165" s="6"/>
      <c r="B165" s="6"/>
      <c r="C165" s="71">
        <v>33650.436000000002</v>
      </c>
      <c r="D165">
        <v>1</v>
      </c>
      <c r="I165" s="6">
        <v>32588.236000000001</v>
      </c>
      <c r="J165">
        <v>2</v>
      </c>
      <c r="O165" s="6">
        <v>32713.772000000001</v>
      </c>
      <c r="P165">
        <v>1</v>
      </c>
      <c r="U165" s="6">
        <v>33804</v>
      </c>
      <c r="V165">
        <v>2</v>
      </c>
      <c r="AA165" s="6">
        <v>32512.120999999999</v>
      </c>
      <c r="AB165">
        <v>1</v>
      </c>
      <c r="AG165" s="6">
        <v>32351.062000000002</v>
      </c>
      <c r="AH165">
        <v>0</v>
      </c>
      <c r="AM165" s="6">
        <v>30990.14</v>
      </c>
      <c r="AN165">
        <v>2</v>
      </c>
      <c r="AS165" s="6">
        <v>33433.146000000001</v>
      </c>
      <c r="AT165">
        <v>2</v>
      </c>
      <c r="AY165" s="6">
        <v>35687.031999999999</v>
      </c>
      <c r="AZ165">
        <v>1</v>
      </c>
      <c r="BE165" s="6">
        <v>33723.016000000003</v>
      </c>
      <c r="BF165">
        <v>2</v>
      </c>
    </row>
    <row r="166" spans="1:60" x14ac:dyDescent="0.25">
      <c r="A166" s="6"/>
      <c r="B166" s="6"/>
      <c r="C166" s="71">
        <v>33737.925999999999</v>
      </c>
      <c r="D166">
        <v>2</v>
      </c>
      <c r="I166" s="6">
        <v>32720.226999999999</v>
      </c>
      <c r="J166">
        <v>1</v>
      </c>
      <c r="O166" s="6">
        <v>32755.531999999999</v>
      </c>
      <c r="P166">
        <v>2</v>
      </c>
      <c r="U166" s="6">
        <v>34124.930999999997</v>
      </c>
      <c r="V166">
        <v>1</v>
      </c>
      <c r="AA166" s="6">
        <v>32517.169000000002</v>
      </c>
      <c r="AB166">
        <v>2</v>
      </c>
      <c r="AG166" s="6">
        <v>32353.405999999999</v>
      </c>
      <c r="AH166">
        <v>1</v>
      </c>
      <c r="AM166" s="6">
        <v>31137.563999999998</v>
      </c>
      <c r="AN166">
        <v>1</v>
      </c>
      <c r="AS166" s="6">
        <v>33599.093999999997</v>
      </c>
      <c r="AT166">
        <v>1</v>
      </c>
      <c r="AY166" s="6">
        <v>36719.124000000003</v>
      </c>
      <c r="AZ166">
        <v>0</v>
      </c>
      <c r="BE166" s="6">
        <v>34189.557999999997</v>
      </c>
      <c r="BF166">
        <v>1</v>
      </c>
    </row>
    <row r="167" spans="1:60" x14ac:dyDescent="0.25">
      <c r="A167" s="6"/>
      <c r="B167" s="6"/>
      <c r="C167" s="71">
        <v>33963.402000000002</v>
      </c>
      <c r="D167">
        <v>1</v>
      </c>
      <c r="F167" s="6"/>
      <c r="H167" s="6"/>
      <c r="I167" s="6">
        <v>32726.677</v>
      </c>
      <c r="J167" s="6">
        <v>2</v>
      </c>
      <c r="L167" s="6"/>
      <c r="N167" s="6"/>
      <c r="O167" s="6">
        <v>33023.472000000002</v>
      </c>
      <c r="P167" s="6">
        <v>1</v>
      </c>
      <c r="R167" s="6"/>
      <c r="T167" s="6"/>
      <c r="U167" s="6">
        <v>34464.688000000002</v>
      </c>
      <c r="V167" s="6">
        <v>2</v>
      </c>
      <c r="X167" s="6"/>
      <c r="Z167" s="6"/>
      <c r="AA167" s="6">
        <v>32918.800000000003</v>
      </c>
      <c r="AB167" s="6">
        <v>1</v>
      </c>
      <c r="AD167" s="6"/>
      <c r="AF167" s="6"/>
      <c r="AG167" s="6">
        <v>32429.172999999999</v>
      </c>
      <c r="AH167" s="6">
        <v>2</v>
      </c>
      <c r="AJ167" s="6"/>
      <c r="AL167" s="6"/>
      <c r="AM167" s="6">
        <v>31199.207999999999</v>
      </c>
      <c r="AN167" s="6">
        <v>2</v>
      </c>
      <c r="AP167" s="6"/>
      <c r="AR167" s="6"/>
      <c r="AS167" s="6">
        <v>33601.042999999998</v>
      </c>
      <c r="AT167" s="6">
        <v>2</v>
      </c>
      <c r="AV167" s="6"/>
      <c r="AX167" s="6"/>
      <c r="AY167" s="6">
        <v>36849.817999999999</v>
      </c>
      <c r="AZ167" s="6">
        <v>0</v>
      </c>
      <c r="BB167" s="6"/>
      <c r="BD167" s="6"/>
      <c r="BE167" s="6">
        <v>34476.086000000003</v>
      </c>
      <c r="BF167" s="6">
        <v>2</v>
      </c>
      <c r="BH167" s="6"/>
    </row>
    <row r="168" spans="1:60" x14ac:dyDescent="0.25">
      <c r="A168" s="6"/>
      <c r="B168" s="6"/>
      <c r="C168" s="71">
        <v>34418.523000000001</v>
      </c>
      <c r="D168">
        <v>2</v>
      </c>
      <c r="F168" s="6"/>
      <c r="H168" s="6"/>
      <c r="I168" s="6">
        <v>32979.684000000001</v>
      </c>
      <c r="J168" s="6">
        <v>1</v>
      </c>
      <c r="L168" s="6"/>
      <c r="N168" s="6"/>
      <c r="O168" s="6">
        <v>33104.498</v>
      </c>
      <c r="P168" s="6">
        <v>2</v>
      </c>
      <c r="R168" s="6"/>
      <c r="T168" s="6"/>
      <c r="U168" s="6">
        <v>34590.572</v>
      </c>
      <c r="V168" s="6">
        <v>1</v>
      </c>
      <c r="X168" s="6"/>
      <c r="Z168" s="6"/>
      <c r="AA168" s="6">
        <v>33080.188999999998</v>
      </c>
      <c r="AB168" s="6">
        <v>0</v>
      </c>
      <c r="AD168" s="6"/>
      <c r="AF168" s="6"/>
      <c r="AG168" s="6">
        <v>32620.431</v>
      </c>
      <c r="AH168" s="6">
        <v>3</v>
      </c>
      <c r="AJ168" s="6"/>
      <c r="AL168" s="6"/>
      <c r="AM168" s="6">
        <v>31201.398000000001</v>
      </c>
      <c r="AN168" s="6">
        <v>1</v>
      </c>
      <c r="AP168" s="6"/>
      <c r="AR168" s="6"/>
      <c r="AS168" s="6">
        <v>33670.188999999998</v>
      </c>
      <c r="AT168" s="6">
        <v>1</v>
      </c>
      <c r="AV168" s="6"/>
      <c r="AX168" s="6"/>
      <c r="AY168" s="6">
        <v>37226.974999999999</v>
      </c>
      <c r="AZ168" s="6">
        <v>1</v>
      </c>
      <c r="BB168" s="6"/>
      <c r="BD168" s="6"/>
      <c r="BE168" s="6">
        <v>34501.771999999997</v>
      </c>
      <c r="BF168" s="6">
        <v>1</v>
      </c>
      <c r="BH168" s="6"/>
    </row>
    <row r="169" spans="1:60" x14ac:dyDescent="0.25">
      <c r="A169" s="6"/>
      <c r="B169" s="6"/>
      <c r="C169" s="71">
        <v>34549.913</v>
      </c>
      <c r="D169">
        <v>1</v>
      </c>
      <c r="F169" s="6"/>
      <c r="H169" s="6"/>
      <c r="I169" s="6">
        <v>33035.576999999997</v>
      </c>
      <c r="J169" s="6">
        <v>2</v>
      </c>
      <c r="L169" s="6"/>
      <c r="N169" s="6"/>
      <c r="O169" s="6">
        <v>33136.423999999999</v>
      </c>
      <c r="P169" s="6">
        <v>1</v>
      </c>
      <c r="R169" s="6"/>
      <c r="T169" s="6"/>
      <c r="U169" s="6">
        <v>35133.976999999999</v>
      </c>
      <c r="V169" s="6">
        <v>2</v>
      </c>
      <c r="X169" s="6"/>
      <c r="Z169" s="6"/>
      <c r="AA169" s="6">
        <v>33093.093000000001</v>
      </c>
      <c r="AB169" s="6">
        <v>1</v>
      </c>
      <c r="AD169" s="6"/>
      <c r="AF169" s="6"/>
      <c r="AG169" s="6">
        <v>32732.008000000002</v>
      </c>
      <c r="AH169" s="6">
        <v>2</v>
      </c>
      <c r="AJ169" s="6"/>
      <c r="AL169" s="6"/>
      <c r="AM169" s="6">
        <v>31267.285</v>
      </c>
      <c r="AN169" s="6">
        <v>2</v>
      </c>
      <c r="AP169" s="6"/>
      <c r="AR169" s="6"/>
      <c r="AS169" s="6">
        <v>33692.519</v>
      </c>
      <c r="AT169" s="6">
        <v>2</v>
      </c>
      <c r="AV169" s="6"/>
      <c r="AX169" s="6"/>
      <c r="AY169" s="6">
        <v>37329.025000000001</v>
      </c>
      <c r="AZ169" s="6">
        <v>0</v>
      </c>
      <c r="BB169" s="6"/>
      <c r="BD169" s="6"/>
      <c r="BE169" s="6">
        <v>34547.364000000001</v>
      </c>
      <c r="BF169" s="6">
        <v>0</v>
      </c>
      <c r="BH169" s="6"/>
    </row>
    <row r="170" spans="1:60" x14ac:dyDescent="0.25">
      <c r="A170" s="6"/>
      <c r="B170" s="6"/>
      <c r="C170" s="71">
        <v>35029.400999999998</v>
      </c>
      <c r="D170">
        <v>2</v>
      </c>
      <c r="F170" s="6"/>
      <c r="H170" s="6"/>
      <c r="I170" s="6">
        <v>33299.991000000002</v>
      </c>
      <c r="J170" s="6">
        <v>1</v>
      </c>
      <c r="L170" s="6"/>
      <c r="N170" s="6"/>
      <c r="O170" s="6">
        <v>33147.584999999999</v>
      </c>
      <c r="P170" s="6">
        <v>2</v>
      </c>
      <c r="R170" s="6"/>
      <c r="T170" s="6"/>
      <c r="U170" s="6">
        <v>35989.805</v>
      </c>
      <c r="V170" s="6">
        <v>1</v>
      </c>
      <c r="X170" s="6"/>
      <c r="Z170" s="6"/>
      <c r="AA170" s="6">
        <v>33185.010999999999</v>
      </c>
      <c r="AB170" s="6">
        <v>0</v>
      </c>
      <c r="AD170" s="6"/>
      <c r="AF170" s="6"/>
      <c r="AG170" s="6">
        <v>32842.031999999999</v>
      </c>
      <c r="AH170" s="6">
        <v>1</v>
      </c>
      <c r="AJ170" s="6"/>
      <c r="AL170" s="6"/>
      <c r="AM170" s="6">
        <v>31280.723999999998</v>
      </c>
      <c r="AN170" s="6">
        <v>1</v>
      </c>
      <c r="AP170" s="6"/>
      <c r="AR170" s="6"/>
      <c r="AS170" s="6">
        <v>33847.947999999997</v>
      </c>
      <c r="AT170" s="6">
        <v>1</v>
      </c>
      <c r="AV170" s="6"/>
      <c r="AX170" s="6"/>
      <c r="AY170" s="6">
        <v>37510.396000000001</v>
      </c>
      <c r="AZ170" s="6">
        <v>0</v>
      </c>
      <c r="BB170" s="6"/>
      <c r="BD170" s="6"/>
      <c r="BE170" s="6">
        <v>34828.607000000004</v>
      </c>
      <c r="BF170" s="6">
        <v>0</v>
      </c>
      <c r="BH170" s="6"/>
    </row>
    <row r="171" spans="1:60" x14ac:dyDescent="0.25">
      <c r="A171" s="6"/>
      <c r="B171" s="6"/>
      <c r="C171" s="71">
        <v>35090.46</v>
      </c>
      <c r="D171">
        <v>1</v>
      </c>
      <c r="F171" s="6"/>
      <c r="H171" s="6"/>
      <c r="I171" s="6">
        <v>33386.830999999998</v>
      </c>
      <c r="J171" s="6">
        <v>0</v>
      </c>
      <c r="L171" s="6"/>
      <c r="N171" s="6"/>
      <c r="O171" s="6">
        <v>33475.498</v>
      </c>
      <c r="P171" s="6">
        <v>1</v>
      </c>
      <c r="R171" s="6"/>
      <c r="T171" s="6"/>
      <c r="U171" s="6">
        <v>37061.858999999997</v>
      </c>
      <c r="V171" s="6">
        <v>0</v>
      </c>
      <c r="X171" s="6"/>
      <c r="Z171" s="6"/>
      <c r="AA171" s="6">
        <v>33187.377999999997</v>
      </c>
      <c r="AB171" s="6">
        <v>1</v>
      </c>
      <c r="AD171" s="6"/>
      <c r="AF171" s="6"/>
      <c r="AG171" s="6">
        <v>32846.506000000001</v>
      </c>
      <c r="AH171" s="6">
        <v>2</v>
      </c>
      <c r="AJ171" s="6"/>
      <c r="AL171" s="6"/>
      <c r="AM171" s="6">
        <v>31280.942999999999</v>
      </c>
      <c r="AN171" s="6">
        <v>2</v>
      </c>
      <c r="AP171" s="6"/>
      <c r="AR171" s="6"/>
      <c r="AS171" s="6">
        <v>33890.410000000003</v>
      </c>
      <c r="AT171" s="6">
        <v>2</v>
      </c>
      <c r="AV171" s="6"/>
      <c r="AX171" s="6"/>
      <c r="AY171" s="6">
        <v>37623.982000000004</v>
      </c>
      <c r="AZ171" s="6">
        <v>0</v>
      </c>
      <c r="BB171" s="6"/>
      <c r="BD171" s="6"/>
      <c r="BE171" s="6">
        <v>34881.474999999999</v>
      </c>
      <c r="BF171" s="6">
        <v>1</v>
      </c>
      <c r="BH171" s="6"/>
    </row>
    <row r="172" spans="1:60" x14ac:dyDescent="0.25">
      <c r="A172" s="6"/>
      <c r="B172" s="6"/>
      <c r="C172" s="71">
        <v>35122.726999999999</v>
      </c>
      <c r="D172">
        <v>2</v>
      </c>
      <c r="I172" s="6">
        <v>33389.131000000001</v>
      </c>
      <c r="J172">
        <v>1</v>
      </c>
      <c r="O172" s="6">
        <v>33506.18</v>
      </c>
      <c r="P172">
        <v>2</v>
      </c>
      <c r="U172" s="6">
        <v>37547.046999999999</v>
      </c>
      <c r="V172">
        <v>0</v>
      </c>
      <c r="AA172" s="6">
        <v>33333.053</v>
      </c>
      <c r="AB172">
        <v>2</v>
      </c>
      <c r="AG172" s="6">
        <v>32982.891000000003</v>
      </c>
      <c r="AH172">
        <v>1</v>
      </c>
      <c r="AM172" s="6">
        <v>31505.804</v>
      </c>
      <c r="AN172">
        <v>1</v>
      </c>
      <c r="AS172" s="6">
        <v>34148.889000000003</v>
      </c>
      <c r="AT172">
        <v>1</v>
      </c>
      <c r="AY172" s="6">
        <v>38029.677000000003</v>
      </c>
      <c r="AZ172">
        <v>0</v>
      </c>
      <c r="BE172" s="6">
        <v>34976.122000000003</v>
      </c>
      <c r="BF172">
        <v>0</v>
      </c>
    </row>
    <row r="173" spans="1:60" x14ac:dyDescent="0.25">
      <c r="A173" s="6"/>
      <c r="B173" s="6"/>
      <c r="C173" s="71">
        <v>35136.256000000001</v>
      </c>
      <c r="D173">
        <v>1</v>
      </c>
      <c r="F173" s="6"/>
      <c r="H173" s="6"/>
      <c r="I173" s="6">
        <v>33435.614999999998</v>
      </c>
      <c r="J173" s="6">
        <v>0</v>
      </c>
      <c r="L173" s="6"/>
      <c r="N173" s="6"/>
      <c r="O173" s="6">
        <v>33916.788</v>
      </c>
      <c r="P173" s="6">
        <v>1</v>
      </c>
      <c r="R173" s="6"/>
      <c r="T173" s="6"/>
      <c r="U173" s="6">
        <v>37975.078000000001</v>
      </c>
      <c r="V173" s="6">
        <v>0</v>
      </c>
      <c r="X173" s="6"/>
      <c r="Z173" s="6"/>
      <c r="AA173" s="6">
        <v>33734.497000000003</v>
      </c>
      <c r="AB173" s="6">
        <v>1</v>
      </c>
      <c r="AD173" s="6"/>
      <c r="AF173" s="6"/>
      <c r="AG173" s="6">
        <v>33053.036</v>
      </c>
      <c r="AH173" s="6">
        <v>2</v>
      </c>
      <c r="AJ173" s="6"/>
      <c r="AL173" s="6"/>
      <c r="AM173" s="6">
        <v>31808.358</v>
      </c>
      <c r="AN173" s="6">
        <v>2</v>
      </c>
      <c r="AP173" s="6"/>
      <c r="AR173" s="6"/>
      <c r="AS173" s="6">
        <v>34202.400999999998</v>
      </c>
      <c r="AT173" s="6">
        <v>2</v>
      </c>
      <c r="AV173" s="6"/>
      <c r="AX173" s="6"/>
      <c r="AY173" s="6">
        <v>38329.919999999998</v>
      </c>
      <c r="AZ173" s="6">
        <v>0</v>
      </c>
      <c r="BB173" s="6"/>
      <c r="BD173" s="6"/>
      <c r="BE173" s="6">
        <v>35018.275999999998</v>
      </c>
      <c r="BF173" s="6">
        <v>1</v>
      </c>
      <c r="BH173" s="6"/>
    </row>
    <row r="174" spans="1:60" x14ac:dyDescent="0.25">
      <c r="A174" s="6"/>
      <c r="B174" s="6"/>
      <c r="C174" s="71">
        <v>35203.222000000002</v>
      </c>
      <c r="D174">
        <v>0</v>
      </c>
      <c r="F174" s="6"/>
      <c r="H174" s="6"/>
      <c r="I174" s="6">
        <v>33465.94</v>
      </c>
      <c r="J174" s="6">
        <v>1</v>
      </c>
      <c r="L174" s="6"/>
      <c r="N174" s="6"/>
      <c r="O174" s="6">
        <v>34099.06</v>
      </c>
      <c r="P174" s="6">
        <v>2</v>
      </c>
      <c r="R174" s="6"/>
      <c r="T174" s="6"/>
      <c r="U174" s="6">
        <v>38122.445</v>
      </c>
      <c r="V174" s="6">
        <v>0</v>
      </c>
      <c r="X174" s="6"/>
      <c r="Z174" s="6"/>
      <c r="AA174" s="6">
        <v>33747.006000000001</v>
      </c>
      <c r="AB174" s="6">
        <v>2</v>
      </c>
      <c r="AD174" s="6"/>
      <c r="AF174" s="6"/>
      <c r="AG174" s="6">
        <v>33161.084999999999</v>
      </c>
      <c r="AH174" s="6">
        <v>1</v>
      </c>
      <c r="AJ174" s="6"/>
      <c r="AL174" s="6"/>
      <c r="AM174" s="6">
        <v>31932.07</v>
      </c>
      <c r="AN174" s="6">
        <v>1</v>
      </c>
      <c r="AP174" s="6"/>
      <c r="AR174" s="6"/>
      <c r="AS174" s="6">
        <v>34696.887999999999</v>
      </c>
      <c r="AT174" s="6">
        <v>1</v>
      </c>
      <c r="AV174" s="6"/>
      <c r="AX174" s="6"/>
      <c r="AY174" s="6">
        <v>38613.110999999997</v>
      </c>
      <c r="AZ174" s="6">
        <v>0</v>
      </c>
      <c r="BB174" s="6"/>
      <c r="BD174" s="6"/>
      <c r="BE174" s="6">
        <v>35034.758999999998</v>
      </c>
      <c r="BF174" s="6">
        <v>2</v>
      </c>
      <c r="BH174" s="6"/>
    </row>
    <row r="175" spans="1:60" x14ac:dyDescent="0.25">
      <c r="A175" s="6"/>
      <c r="B175" s="6"/>
      <c r="C175" s="71">
        <v>35217.300999999999</v>
      </c>
      <c r="D175">
        <v>1</v>
      </c>
      <c r="F175" s="6"/>
      <c r="H175" s="6"/>
      <c r="I175" s="6">
        <v>33467.269</v>
      </c>
      <c r="J175" s="6">
        <v>2</v>
      </c>
      <c r="L175" s="6"/>
      <c r="N175" s="6"/>
      <c r="O175" s="6">
        <v>34135.775000000001</v>
      </c>
      <c r="P175" s="6">
        <v>1</v>
      </c>
      <c r="R175" s="6"/>
      <c r="T175" s="6"/>
      <c r="U175" s="6">
        <v>38140.618999999999</v>
      </c>
      <c r="V175" s="6">
        <v>1</v>
      </c>
      <c r="X175" s="6"/>
      <c r="Z175" s="6"/>
      <c r="AA175" s="6">
        <v>33777.491000000002</v>
      </c>
      <c r="AB175" s="6">
        <v>1</v>
      </c>
      <c r="AD175" s="6"/>
      <c r="AF175" s="6"/>
      <c r="AG175" s="6">
        <v>33204.553</v>
      </c>
      <c r="AH175" s="6">
        <v>0</v>
      </c>
      <c r="AJ175" s="6"/>
      <c r="AL175" s="6"/>
      <c r="AM175" s="6">
        <v>31970.949000000001</v>
      </c>
      <c r="AN175" s="6">
        <v>0</v>
      </c>
      <c r="AP175" s="6"/>
      <c r="AR175" s="6"/>
      <c r="AS175" s="6">
        <v>35452.493000000002</v>
      </c>
      <c r="AT175" s="6">
        <v>0</v>
      </c>
      <c r="AV175" s="6"/>
      <c r="AX175" s="6"/>
      <c r="AY175" s="6">
        <v>38781.387999999999</v>
      </c>
      <c r="AZ175" s="6">
        <v>1</v>
      </c>
      <c r="BB175" s="6"/>
      <c r="BD175" s="6"/>
      <c r="BE175" s="6">
        <v>35076.307000000001</v>
      </c>
      <c r="BF175" s="6">
        <v>1</v>
      </c>
      <c r="BH175" s="6"/>
    </row>
    <row r="176" spans="1:60" x14ac:dyDescent="0.25">
      <c r="A176" s="6"/>
      <c r="B176" s="6"/>
      <c r="C176" s="71">
        <v>35630.78</v>
      </c>
      <c r="D176">
        <v>0</v>
      </c>
      <c r="F176" s="6"/>
      <c r="H176" s="6"/>
      <c r="I176" s="6">
        <v>33902.317000000003</v>
      </c>
      <c r="J176" s="6">
        <v>1</v>
      </c>
      <c r="L176" s="6"/>
      <c r="N176" s="6"/>
      <c r="O176" s="6">
        <v>34306.546999999999</v>
      </c>
      <c r="P176" s="6">
        <v>0</v>
      </c>
      <c r="R176" s="6"/>
      <c r="T176" s="6"/>
      <c r="U176" s="6">
        <v>38310.428</v>
      </c>
      <c r="V176" s="6">
        <v>0</v>
      </c>
      <c r="X176" s="6"/>
      <c r="Z176" s="6"/>
      <c r="AA176" s="6">
        <v>33805.667000000001</v>
      </c>
      <c r="AB176" s="6">
        <v>2</v>
      </c>
      <c r="AD176" s="6"/>
      <c r="AF176" s="6"/>
      <c r="AG176" s="6">
        <v>33216.599000000002</v>
      </c>
      <c r="AH176" s="6">
        <v>1</v>
      </c>
      <c r="AJ176" s="6"/>
      <c r="AL176" s="6"/>
      <c r="AM176" s="6">
        <v>32133.244999999999</v>
      </c>
      <c r="AN176" s="6">
        <v>1</v>
      </c>
      <c r="AP176" s="6"/>
      <c r="AR176" s="6"/>
      <c r="AS176" s="6">
        <v>35538.889000000003</v>
      </c>
      <c r="AT176" s="6">
        <v>0</v>
      </c>
      <c r="AV176" s="6"/>
      <c r="AX176" s="6"/>
      <c r="AY176" s="6">
        <v>39108.012000000002</v>
      </c>
      <c r="AZ176" s="6">
        <v>0</v>
      </c>
      <c r="BB176" s="6"/>
      <c r="BD176" s="6"/>
      <c r="BE176" s="6">
        <v>35511.881000000001</v>
      </c>
      <c r="BF176" s="6">
        <v>0</v>
      </c>
      <c r="BH176" s="6"/>
    </row>
    <row r="177" spans="1:60" x14ac:dyDescent="0.25">
      <c r="A177" s="6"/>
      <c r="B177" s="6"/>
      <c r="C177" s="71">
        <v>35645.489000000001</v>
      </c>
      <c r="D177">
        <v>1</v>
      </c>
      <c r="I177" s="6">
        <v>33974.58</v>
      </c>
      <c r="J177">
        <v>2</v>
      </c>
      <c r="O177" s="6">
        <v>34329.839</v>
      </c>
      <c r="P177">
        <v>1</v>
      </c>
      <c r="U177" s="6">
        <v>39272.474999999999</v>
      </c>
      <c r="V177">
        <v>0</v>
      </c>
      <c r="AA177" s="6">
        <v>33821.248</v>
      </c>
      <c r="AB177">
        <v>1</v>
      </c>
      <c r="AG177" s="6">
        <v>33475.29</v>
      </c>
      <c r="AH177">
        <v>2</v>
      </c>
      <c r="AM177" s="6">
        <v>32521.963</v>
      </c>
      <c r="AN177">
        <v>0</v>
      </c>
      <c r="AS177" s="6">
        <v>35573.199000000001</v>
      </c>
      <c r="AT177">
        <v>1</v>
      </c>
      <c r="AY177" s="6">
        <v>39322.483</v>
      </c>
      <c r="AZ177">
        <v>0</v>
      </c>
      <c r="BE177" s="6">
        <v>35543.767</v>
      </c>
      <c r="BF177">
        <v>1</v>
      </c>
    </row>
    <row r="178" spans="1:60" x14ac:dyDescent="0.25">
      <c r="A178" s="6"/>
      <c r="B178" s="6"/>
      <c r="C178" s="71">
        <v>35754.438000000002</v>
      </c>
      <c r="D178">
        <v>0</v>
      </c>
      <c r="F178" s="6"/>
      <c r="H178" s="6"/>
      <c r="I178" s="6">
        <v>34540.184000000001</v>
      </c>
      <c r="J178" s="6">
        <v>1</v>
      </c>
      <c r="L178" s="6"/>
      <c r="N178" s="6"/>
      <c r="O178" s="6">
        <v>34500.087</v>
      </c>
      <c r="P178" s="6">
        <v>0</v>
      </c>
      <c r="R178" s="6"/>
      <c r="T178" s="6"/>
      <c r="U178" s="6">
        <v>39454.036999999997</v>
      </c>
      <c r="V178" s="6">
        <v>1</v>
      </c>
      <c r="X178" s="6"/>
      <c r="Z178" s="6"/>
      <c r="AA178" s="6">
        <v>33939.648000000001</v>
      </c>
      <c r="AB178" s="6">
        <v>0</v>
      </c>
      <c r="AD178" s="6"/>
      <c r="AF178" s="6"/>
      <c r="AG178" s="6">
        <v>33498.347999999998</v>
      </c>
      <c r="AH178" s="6">
        <v>1</v>
      </c>
      <c r="AJ178" s="6"/>
      <c r="AL178" s="6"/>
      <c r="AM178" s="6">
        <v>32537.356</v>
      </c>
      <c r="AN178" s="6">
        <v>1</v>
      </c>
      <c r="AP178" s="6"/>
      <c r="AR178" s="6"/>
      <c r="AS178" s="6">
        <v>36148.374000000003</v>
      </c>
      <c r="AT178" s="6">
        <v>0</v>
      </c>
      <c r="AV178" s="6"/>
      <c r="AX178" s="6"/>
      <c r="AY178" s="6">
        <v>39363.559000000001</v>
      </c>
      <c r="AZ178" s="6">
        <v>1</v>
      </c>
      <c r="BB178" s="6"/>
      <c r="BD178" s="6"/>
      <c r="BE178" s="6">
        <v>35726.093999999997</v>
      </c>
      <c r="BF178" s="6">
        <v>0</v>
      </c>
      <c r="BH178" s="6"/>
    </row>
    <row r="179" spans="1:60" x14ac:dyDescent="0.25">
      <c r="A179" s="6"/>
      <c r="B179" s="6"/>
      <c r="C179" s="71">
        <v>35919.034</v>
      </c>
      <c r="D179">
        <v>0</v>
      </c>
      <c r="F179" s="6"/>
      <c r="H179" s="6"/>
      <c r="I179" s="6">
        <v>34754.447999999997</v>
      </c>
      <c r="J179" s="6">
        <v>0</v>
      </c>
      <c r="L179" s="6"/>
      <c r="N179" s="6"/>
      <c r="O179" s="6">
        <v>34555.618999999999</v>
      </c>
      <c r="P179" s="6">
        <v>1</v>
      </c>
      <c r="R179" s="6"/>
      <c r="T179" s="6"/>
      <c r="U179" s="6">
        <v>39933.120000000003</v>
      </c>
      <c r="V179" s="6">
        <v>0</v>
      </c>
      <c r="X179" s="6"/>
      <c r="Z179" s="6"/>
      <c r="AA179" s="6">
        <v>33948.311999999998</v>
      </c>
      <c r="AB179" s="6">
        <v>1</v>
      </c>
      <c r="AD179" s="6"/>
      <c r="AF179" s="6"/>
      <c r="AG179" s="6">
        <v>33547.97</v>
      </c>
      <c r="AH179" s="6">
        <v>2</v>
      </c>
      <c r="AJ179" s="6"/>
      <c r="AL179" s="6"/>
      <c r="AM179" s="6">
        <v>32561.021000000001</v>
      </c>
      <c r="AN179" s="6">
        <v>2</v>
      </c>
      <c r="AP179" s="6"/>
      <c r="AR179" s="6"/>
      <c r="AS179" s="6">
        <v>36297.957000000002</v>
      </c>
      <c r="AT179" s="6">
        <v>0</v>
      </c>
      <c r="AV179" s="6"/>
      <c r="AX179" s="6"/>
      <c r="AY179" s="6">
        <v>39541.103000000003</v>
      </c>
      <c r="AZ179" s="6">
        <v>0</v>
      </c>
      <c r="BB179" s="6"/>
      <c r="BD179" s="6"/>
      <c r="BE179" s="6">
        <v>35736.343000000001</v>
      </c>
      <c r="BF179" s="6">
        <v>1</v>
      </c>
      <c r="BH179" s="6"/>
    </row>
    <row r="180" spans="1:60" x14ac:dyDescent="0.25">
      <c r="A180" s="6"/>
      <c r="C180" s="71">
        <v>36242.875</v>
      </c>
      <c r="D180">
        <v>0</v>
      </c>
      <c r="F180" s="6"/>
      <c r="H180" s="6"/>
      <c r="I180" s="6">
        <v>34862.574999999997</v>
      </c>
      <c r="J180" s="6">
        <v>1</v>
      </c>
      <c r="L180" s="6"/>
      <c r="N180" s="6"/>
      <c r="O180" s="6">
        <v>34574.783000000003</v>
      </c>
      <c r="P180" s="6">
        <v>0</v>
      </c>
      <c r="R180" s="6"/>
      <c r="T180" s="6"/>
      <c r="U180" s="6">
        <v>39934.411999999997</v>
      </c>
      <c r="V180" s="6">
        <v>1</v>
      </c>
      <c r="X180" s="6"/>
      <c r="Z180" s="6"/>
      <c r="AA180" s="6">
        <v>34032.078000000001</v>
      </c>
      <c r="AB180" s="6">
        <v>2</v>
      </c>
      <c r="AD180" s="6"/>
      <c r="AF180" s="6"/>
      <c r="AG180" s="6">
        <v>33653.487999999998</v>
      </c>
      <c r="AH180" s="6">
        <v>1</v>
      </c>
      <c r="AJ180" s="6"/>
      <c r="AL180" s="6"/>
      <c r="AM180" s="6">
        <v>32641.713</v>
      </c>
      <c r="AN180" s="6">
        <v>1</v>
      </c>
      <c r="AP180" s="6"/>
      <c r="AR180" s="6"/>
      <c r="AS180" s="6">
        <v>36359.663</v>
      </c>
      <c r="AT180" s="6">
        <v>1</v>
      </c>
      <c r="AV180" s="6"/>
      <c r="AX180" s="6"/>
      <c r="AY180" s="6">
        <v>39630.432999999997</v>
      </c>
      <c r="AZ180" s="6">
        <v>0</v>
      </c>
      <c r="BB180" s="6"/>
      <c r="BD180" s="6"/>
      <c r="BE180" s="6">
        <v>35760.616000000002</v>
      </c>
      <c r="BF180" s="6">
        <v>0</v>
      </c>
      <c r="BH180" s="6"/>
    </row>
    <row r="181" spans="1:60" x14ac:dyDescent="0.25">
      <c r="A181" s="6"/>
      <c r="B181" s="6"/>
      <c r="C181" s="71">
        <v>36494.837</v>
      </c>
      <c r="D181">
        <v>0</v>
      </c>
      <c r="F181" s="6"/>
      <c r="H181" s="6"/>
      <c r="I181" s="6">
        <v>35840.847999999998</v>
      </c>
      <c r="J181" s="6">
        <v>0</v>
      </c>
      <c r="L181" s="6"/>
      <c r="N181" s="6"/>
      <c r="O181" s="6">
        <v>34662.171000000002</v>
      </c>
      <c r="P181" s="6">
        <v>0</v>
      </c>
      <c r="R181" s="6"/>
      <c r="T181" s="6"/>
      <c r="U181" s="6">
        <v>40079.864000000001</v>
      </c>
      <c r="V181" s="6">
        <v>0</v>
      </c>
      <c r="X181" s="6"/>
      <c r="Z181" s="6"/>
      <c r="AA181" s="6">
        <v>34049.173999999999</v>
      </c>
      <c r="AB181" s="6">
        <v>1</v>
      </c>
      <c r="AD181" s="6"/>
      <c r="AF181" s="6"/>
      <c r="AG181" s="6">
        <v>33761.343999999997</v>
      </c>
      <c r="AH181" s="6">
        <v>2</v>
      </c>
      <c r="AJ181" s="6"/>
      <c r="AL181" s="6"/>
      <c r="AM181" s="6">
        <v>32660.264999999999</v>
      </c>
      <c r="AN181" s="6">
        <v>2</v>
      </c>
      <c r="AP181" s="6"/>
      <c r="AR181" s="6"/>
      <c r="AS181" s="6">
        <v>36745.192999999999</v>
      </c>
      <c r="AT181" s="6">
        <v>0</v>
      </c>
      <c r="AV181" s="6"/>
      <c r="AX181" s="6"/>
      <c r="AY181" s="6">
        <v>39651.281000000003</v>
      </c>
      <c r="AZ181" s="6">
        <v>1</v>
      </c>
      <c r="BB181" s="6"/>
      <c r="BD181" s="6"/>
      <c r="BE181" s="6">
        <v>35828.851000000002</v>
      </c>
      <c r="BF181" s="6">
        <v>0</v>
      </c>
      <c r="BH181" s="6"/>
    </row>
    <row r="182" spans="1:60" x14ac:dyDescent="0.25">
      <c r="A182" s="6"/>
      <c r="B182" s="6"/>
      <c r="C182" s="71">
        <v>36743.228999999999</v>
      </c>
      <c r="D182">
        <v>0</v>
      </c>
      <c r="I182" s="6">
        <v>36080.25</v>
      </c>
      <c r="J182">
        <v>0</v>
      </c>
      <c r="O182" s="6">
        <v>34780.531999999999</v>
      </c>
      <c r="P182">
        <v>0</v>
      </c>
      <c r="U182" s="6">
        <v>40308.322</v>
      </c>
      <c r="V182">
        <v>1</v>
      </c>
      <c r="AA182" s="6">
        <v>34076.514999999999</v>
      </c>
      <c r="AB182">
        <v>2</v>
      </c>
      <c r="AG182" s="6">
        <v>33864.434999999998</v>
      </c>
      <c r="AH182">
        <v>1</v>
      </c>
      <c r="AM182" s="6">
        <v>32842.529000000002</v>
      </c>
      <c r="AN182">
        <v>1</v>
      </c>
      <c r="AS182" s="6">
        <v>36808.639000000003</v>
      </c>
      <c r="AT182">
        <v>1</v>
      </c>
      <c r="AY182" s="6">
        <v>39865.046000000002</v>
      </c>
      <c r="AZ182">
        <v>0</v>
      </c>
      <c r="BE182" s="6">
        <v>35944.163</v>
      </c>
      <c r="BF182">
        <v>0</v>
      </c>
    </row>
    <row r="183" spans="1:60" x14ac:dyDescent="0.25">
      <c r="A183" s="6"/>
      <c r="B183" s="6"/>
      <c r="C183" s="71">
        <v>36784.898000000001</v>
      </c>
      <c r="D183">
        <v>1</v>
      </c>
      <c r="F183" s="6"/>
      <c r="H183" s="6"/>
      <c r="I183" s="6">
        <v>36432.629999999997</v>
      </c>
      <c r="J183" s="6">
        <v>1</v>
      </c>
      <c r="L183" s="6"/>
      <c r="N183" s="6"/>
      <c r="O183" s="6">
        <v>34973.938000000002</v>
      </c>
      <c r="P183" s="6">
        <v>1</v>
      </c>
      <c r="R183" s="6"/>
      <c r="T183" s="6"/>
      <c r="U183" s="6">
        <v>40609.618999999999</v>
      </c>
      <c r="V183" s="6">
        <v>0</v>
      </c>
      <c r="X183" s="6"/>
      <c r="Z183" s="6"/>
      <c r="AA183" s="6">
        <v>34501.233</v>
      </c>
      <c r="AB183" s="6">
        <v>1</v>
      </c>
      <c r="AD183" s="6"/>
      <c r="AF183" s="6"/>
      <c r="AG183" s="6">
        <v>33937.453000000001</v>
      </c>
      <c r="AH183" s="6">
        <v>0</v>
      </c>
      <c r="AJ183" s="6"/>
      <c r="AL183" s="6"/>
      <c r="AM183" s="6">
        <v>32913.116000000002</v>
      </c>
      <c r="AN183" s="6">
        <v>2</v>
      </c>
      <c r="AP183" s="6"/>
      <c r="AR183" s="6"/>
      <c r="AS183" s="6">
        <v>36847.010999999999</v>
      </c>
      <c r="AT183" s="6">
        <v>0</v>
      </c>
      <c r="AV183" s="6"/>
      <c r="AX183" s="6"/>
      <c r="AY183" s="6">
        <v>40046.097000000002</v>
      </c>
      <c r="AZ183" s="6">
        <v>0</v>
      </c>
      <c r="BB183" s="6"/>
      <c r="BD183" s="6"/>
      <c r="BE183" s="6">
        <v>36065.22</v>
      </c>
      <c r="BF183" s="6">
        <v>0</v>
      </c>
      <c r="BH183" s="6"/>
    </row>
    <row r="184" spans="1:60" x14ac:dyDescent="0.25">
      <c r="A184" s="6"/>
      <c r="B184" s="6"/>
      <c r="C184" s="71">
        <v>37183.756999999998</v>
      </c>
      <c r="D184">
        <v>0</v>
      </c>
      <c r="F184" s="6"/>
      <c r="H184" s="6"/>
      <c r="I184" s="6">
        <v>36564.36</v>
      </c>
      <c r="J184" s="6">
        <v>0</v>
      </c>
      <c r="L184" s="6"/>
      <c r="N184" s="6"/>
      <c r="O184" s="6">
        <v>35020.372000000003</v>
      </c>
      <c r="P184" s="6">
        <v>2</v>
      </c>
      <c r="R184" s="6"/>
      <c r="T184" s="6"/>
      <c r="U184" s="6">
        <v>40694.695</v>
      </c>
      <c r="V184" s="6">
        <v>1</v>
      </c>
      <c r="X184" s="6"/>
      <c r="Z184" s="6"/>
      <c r="AA184" s="6">
        <v>35046.716</v>
      </c>
      <c r="AB184" s="6">
        <v>0</v>
      </c>
      <c r="AD184" s="6"/>
      <c r="AF184" s="6"/>
      <c r="AG184" s="6">
        <v>33943.728999999999</v>
      </c>
      <c r="AH184" s="6">
        <v>1</v>
      </c>
      <c r="AJ184" s="6"/>
      <c r="AL184" s="6"/>
      <c r="AM184" s="6">
        <v>33534.334999999999</v>
      </c>
      <c r="AN184" s="6">
        <v>1</v>
      </c>
      <c r="AP184" s="6"/>
      <c r="AR184" s="6"/>
      <c r="AS184" s="6">
        <v>36933.107000000004</v>
      </c>
      <c r="AT184" s="6">
        <v>0</v>
      </c>
      <c r="AV184" s="6"/>
      <c r="AX184" s="6"/>
      <c r="AY184" s="6">
        <v>40482.487000000001</v>
      </c>
      <c r="AZ184" s="6">
        <v>0</v>
      </c>
      <c r="BB184" s="6"/>
      <c r="BD184" s="6"/>
      <c r="BE184" s="6">
        <v>36138.303999999996</v>
      </c>
      <c r="BF184" s="6">
        <v>1</v>
      </c>
      <c r="BH184" s="6"/>
    </row>
    <row r="185" spans="1:60" x14ac:dyDescent="0.25">
      <c r="A185" s="6"/>
      <c r="B185" s="6"/>
      <c r="C185" s="71">
        <v>37610.195</v>
      </c>
      <c r="D185">
        <v>0</v>
      </c>
      <c r="F185" s="6"/>
      <c r="H185" s="6"/>
      <c r="I185" s="6">
        <v>36604.805</v>
      </c>
      <c r="J185" s="6">
        <v>1</v>
      </c>
      <c r="L185" s="6"/>
      <c r="N185" s="6"/>
      <c r="O185" s="6">
        <v>35063.578000000001</v>
      </c>
      <c r="P185" s="6">
        <v>1</v>
      </c>
      <c r="R185" s="6"/>
      <c r="T185" s="6"/>
      <c r="U185" s="6">
        <v>40868.413</v>
      </c>
      <c r="V185" s="6">
        <v>0</v>
      </c>
      <c r="X185" s="6"/>
      <c r="Z185" s="6"/>
      <c r="AA185" s="6">
        <v>35116.19</v>
      </c>
      <c r="AB185" s="6">
        <v>1</v>
      </c>
      <c r="AD185" s="6"/>
      <c r="AF185" s="6"/>
      <c r="AG185" s="6">
        <v>34014.807000000001</v>
      </c>
      <c r="AH185" s="6">
        <v>2</v>
      </c>
      <c r="AJ185" s="6"/>
      <c r="AL185" s="6"/>
      <c r="AM185" s="6">
        <v>33545.821000000004</v>
      </c>
      <c r="AN185" s="6">
        <v>2</v>
      </c>
      <c r="AP185" s="6"/>
      <c r="AR185" s="6"/>
      <c r="AS185" s="6">
        <v>36939.925000000003</v>
      </c>
      <c r="AT185" s="6">
        <v>1</v>
      </c>
      <c r="AV185" s="6"/>
      <c r="AX185" s="6"/>
      <c r="AY185" s="6">
        <v>40602.559999999998</v>
      </c>
      <c r="AZ185" s="6">
        <v>0</v>
      </c>
      <c r="BB185" s="6"/>
      <c r="BD185" s="6"/>
      <c r="BE185" s="6">
        <v>36450.332000000002</v>
      </c>
      <c r="BF185" s="6">
        <v>0</v>
      </c>
      <c r="BH185" s="6"/>
    </row>
    <row r="186" spans="1:60" x14ac:dyDescent="0.25">
      <c r="A186" s="6"/>
      <c r="C186" s="71">
        <v>38726.610999999997</v>
      </c>
      <c r="D186">
        <v>1</v>
      </c>
      <c r="F186" s="6"/>
      <c r="H186" s="6"/>
      <c r="I186" s="6">
        <v>37012.07</v>
      </c>
      <c r="J186" s="6">
        <v>0</v>
      </c>
      <c r="L186" s="6"/>
      <c r="N186" s="6"/>
      <c r="O186" s="6">
        <v>35688.082000000002</v>
      </c>
      <c r="P186" s="6">
        <v>0</v>
      </c>
      <c r="R186" s="6"/>
      <c r="T186" s="6"/>
      <c r="U186" s="6">
        <v>41017.184999999998</v>
      </c>
      <c r="V186" s="6">
        <v>0</v>
      </c>
      <c r="X186" s="6"/>
      <c r="Z186" s="6"/>
      <c r="AA186" s="6">
        <v>35215.938999999998</v>
      </c>
      <c r="AB186" s="6">
        <v>0</v>
      </c>
      <c r="AD186" s="6"/>
      <c r="AF186" s="6"/>
      <c r="AG186" s="6">
        <v>34046.692000000003</v>
      </c>
      <c r="AH186" s="6">
        <v>1</v>
      </c>
      <c r="AJ186" s="6"/>
      <c r="AL186" s="6"/>
      <c r="AM186" s="6">
        <v>34040.561000000002</v>
      </c>
      <c r="AN186" s="6">
        <v>1</v>
      </c>
      <c r="AP186" s="6"/>
      <c r="AR186" s="6"/>
      <c r="AS186" s="6">
        <v>37012.084000000003</v>
      </c>
      <c r="AT186" s="6">
        <v>0</v>
      </c>
      <c r="AV186" s="6"/>
      <c r="AX186" s="6"/>
      <c r="AY186" s="6">
        <v>40664.351999999999</v>
      </c>
      <c r="AZ186" s="6">
        <v>1</v>
      </c>
      <c r="BB186" s="6"/>
      <c r="BD186" s="6"/>
      <c r="BE186" s="6">
        <v>36682.673999999999</v>
      </c>
      <c r="BF186" s="6">
        <v>0</v>
      </c>
      <c r="BH186" s="6"/>
    </row>
    <row r="187" spans="1:60" x14ac:dyDescent="0.25">
      <c r="A187" s="6"/>
      <c r="B187" s="6"/>
      <c r="C187" s="71">
        <v>38933.125999999997</v>
      </c>
      <c r="D187">
        <v>0</v>
      </c>
      <c r="F187" s="6"/>
      <c r="H187" s="6"/>
      <c r="I187" s="6">
        <v>37139.607000000004</v>
      </c>
      <c r="J187" s="6">
        <v>0</v>
      </c>
      <c r="L187" s="6"/>
      <c r="N187" s="6"/>
      <c r="O187" s="6">
        <v>35692.214</v>
      </c>
      <c r="P187" s="6">
        <v>1</v>
      </c>
      <c r="R187" s="6"/>
      <c r="T187" s="6"/>
      <c r="U187" s="6">
        <v>41064.898999999998</v>
      </c>
      <c r="V187" s="6">
        <v>0</v>
      </c>
      <c r="X187" s="6"/>
      <c r="Z187" s="6"/>
      <c r="AA187" s="6">
        <v>35265.641000000003</v>
      </c>
      <c r="AB187" s="6">
        <v>0</v>
      </c>
      <c r="AD187" s="6"/>
      <c r="AF187" s="6"/>
      <c r="AG187" s="6">
        <v>34266.392</v>
      </c>
      <c r="AH187" s="6">
        <v>0</v>
      </c>
      <c r="AJ187" s="6"/>
      <c r="AL187" s="6"/>
      <c r="AM187" s="6">
        <v>34136.010999999999</v>
      </c>
      <c r="AN187" s="6">
        <v>0</v>
      </c>
      <c r="AP187" s="6"/>
      <c r="AR187" s="6"/>
      <c r="AS187" s="6">
        <v>37264.184000000001</v>
      </c>
      <c r="AT187" s="6">
        <v>0</v>
      </c>
      <c r="AV187" s="6"/>
      <c r="AX187" s="6"/>
      <c r="AY187" s="6">
        <v>40666.186999999998</v>
      </c>
      <c r="AZ187" s="6">
        <v>0</v>
      </c>
      <c r="BB187" s="6"/>
      <c r="BD187" s="6"/>
      <c r="BE187" s="6">
        <v>36770.038999999997</v>
      </c>
      <c r="BF187" s="6">
        <v>1</v>
      </c>
      <c r="BH187" s="6"/>
    </row>
    <row r="188" spans="1:60" x14ac:dyDescent="0.25">
      <c r="B188" s="6"/>
      <c r="C188" s="71">
        <v>39009.794000000002</v>
      </c>
      <c r="D188">
        <v>0</v>
      </c>
      <c r="F188" s="6"/>
      <c r="H188" s="6"/>
      <c r="I188" s="6">
        <v>37248.538999999997</v>
      </c>
      <c r="J188" s="6">
        <v>0</v>
      </c>
      <c r="L188" s="6"/>
      <c r="N188" s="6"/>
      <c r="O188" s="6">
        <v>35806.945</v>
      </c>
      <c r="P188" s="6">
        <v>0</v>
      </c>
      <c r="R188" s="6"/>
      <c r="T188" s="6"/>
      <c r="U188" s="6">
        <v>41192.760999999999</v>
      </c>
      <c r="V188" s="6">
        <v>0</v>
      </c>
      <c r="X188" s="6"/>
      <c r="Z188" s="6"/>
      <c r="AA188" s="6">
        <v>35344.142999999996</v>
      </c>
      <c r="AB188" s="6">
        <v>1</v>
      </c>
      <c r="AD188" s="6"/>
      <c r="AF188" s="6"/>
      <c r="AG188" s="6">
        <v>34305.411999999997</v>
      </c>
      <c r="AH188" s="6">
        <v>1</v>
      </c>
      <c r="AJ188" s="6"/>
      <c r="AL188" s="6"/>
      <c r="AM188" s="6">
        <v>34191.243000000002</v>
      </c>
      <c r="AN188" s="6">
        <v>1</v>
      </c>
      <c r="AP188" s="6"/>
      <c r="AR188" s="6"/>
      <c r="AS188" s="6">
        <v>37327.605000000003</v>
      </c>
      <c r="AT188" s="6">
        <v>0</v>
      </c>
      <c r="AV188" s="6"/>
      <c r="AX188" s="6"/>
      <c r="AY188" s="6">
        <v>40923.165000000001</v>
      </c>
      <c r="AZ188" s="6">
        <v>1</v>
      </c>
      <c r="BB188" s="6"/>
      <c r="BD188" s="6"/>
      <c r="BE188" s="6">
        <v>36959.521000000001</v>
      </c>
      <c r="BF188" s="6">
        <v>0</v>
      </c>
      <c r="BH188" s="6"/>
    </row>
    <row r="189" spans="1:60" x14ac:dyDescent="0.25">
      <c r="C189" s="71">
        <v>39228.733</v>
      </c>
      <c r="D189">
        <v>1</v>
      </c>
      <c r="F189" s="6"/>
      <c r="H189" s="6"/>
      <c r="I189" s="6">
        <v>37286.082000000002</v>
      </c>
      <c r="J189" s="6">
        <v>0</v>
      </c>
      <c r="L189" s="6"/>
      <c r="N189" s="6"/>
      <c r="O189" s="6">
        <v>36130.625999999997</v>
      </c>
      <c r="P189" s="6">
        <v>0</v>
      </c>
      <c r="R189" s="6"/>
      <c r="T189" s="6"/>
      <c r="U189" s="6">
        <v>41981.669000000002</v>
      </c>
      <c r="V189" s="6">
        <v>0</v>
      </c>
      <c r="X189" s="6"/>
      <c r="Z189" s="6"/>
      <c r="AA189" s="6">
        <v>35540.843000000001</v>
      </c>
      <c r="AB189" s="6">
        <v>0</v>
      </c>
      <c r="AD189" s="6"/>
      <c r="AF189" s="6"/>
      <c r="AG189" s="6">
        <v>34421.671999999999</v>
      </c>
      <c r="AH189" s="6">
        <v>2</v>
      </c>
      <c r="AJ189" s="6"/>
      <c r="AL189" s="6"/>
      <c r="AM189" s="6">
        <v>34441.057999999997</v>
      </c>
      <c r="AN189" s="6">
        <v>2</v>
      </c>
      <c r="AP189" s="6"/>
      <c r="AR189" s="6"/>
      <c r="AS189" s="6">
        <v>37470.084000000003</v>
      </c>
      <c r="AT189" s="6">
        <v>0</v>
      </c>
      <c r="AV189" s="6"/>
      <c r="AX189" s="6"/>
      <c r="AY189" s="6">
        <v>40963.642</v>
      </c>
      <c r="AZ189" s="6">
        <v>0</v>
      </c>
      <c r="BB189" s="6"/>
      <c r="BD189" s="6"/>
      <c r="BE189" s="6">
        <v>36965.620999999999</v>
      </c>
      <c r="BF189" s="6">
        <v>1</v>
      </c>
      <c r="BH189" s="6"/>
    </row>
    <row r="190" spans="1:60" x14ac:dyDescent="0.25">
      <c r="B190" s="6"/>
      <c r="C190" s="71">
        <v>39434.733</v>
      </c>
      <c r="D190">
        <v>0</v>
      </c>
      <c r="F190" s="6"/>
      <c r="H190" s="6"/>
      <c r="I190" s="6">
        <v>37462.383999999998</v>
      </c>
      <c r="J190" s="6">
        <v>0</v>
      </c>
      <c r="L190" s="6"/>
      <c r="N190" s="6"/>
      <c r="O190" s="6">
        <v>36292.055999999997</v>
      </c>
      <c r="P190" s="6">
        <v>0</v>
      </c>
      <c r="R190" s="6"/>
      <c r="T190" s="6"/>
      <c r="U190" s="6">
        <v>42659.239000000001</v>
      </c>
      <c r="V190" s="6">
        <v>0</v>
      </c>
      <c r="X190" s="6"/>
      <c r="Z190" s="6"/>
      <c r="AA190" s="6">
        <v>35613.358999999997</v>
      </c>
      <c r="AB190" s="6">
        <v>1</v>
      </c>
      <c r="AD190" s="6"/>
      <c r="AF190" s="6"/>
      <c r="AG190" s="6">
        <v>34602.442999999999</v>
      </c>
      <c r="AH190" s="6">
        <v>1</v>
      </c>
      <c r="AJ190" s="6"/>
      <c r="AL190" s="6"/>
      <c r="AM190" s="6">
        <v>34513.027000000002</v>
      </c>
      <c r="AN190" s="6">
        <v>1</v>
      </c>
      <c r="AP190" s="6"/>
      <c r="AR190" s="6"/>
      <c r="AS190" s="6">
        <v>37668.019</v>
      </c>
      <c r="AT190" s="6">
        <v>0</v>
      </c>
      <c r="AV190" s="6"/>
      <c r="AX190" s="6"/>
      <c r="AY190" s="6">
        <v>41282.688000000002</v>
      </c>
      <c r="AZ190" s="6">
        <v>1</v>
      </c>
      <c r="BB190" s="6"/>
      <c r="BD190" s="6"/>
      <c r="BE190" s="6">
        <v>37651.762999999999</v>
      </c>
      <c r="BF190" s="6">
        <v>0</v>
      </c>
      <c r="BH190" s="6"/>
    </row>
    <row r="191" spans="1:60" x14ac:dyDescent="0.25">
      <c r="A191" s="6"/>
      <c r="B191" s="6"/>
      <c r="C191" s="71">
        <v>39475.432000000001</v>
      </c>
      <c r="D191">
        <v>1</v>
      </c>
      <c r="I191" s="6">
        <v>37898.841</v>
      </c>
      <c r="J191">
        <v>0</v>
      </c>
      <c r="O191" s="6">
        <v>36390.46</v>
      </c>
      <c r="P191">
        <v>1</v>
      </c>
      <c r="U191" s="6">
        <v>42944.654999999999</v>
      </c>
      <c r="V191">
        <v>0</v>
      </c>
      <c r="AA191" s="6">
        <v>35660.506000000001</v>
      </c>
      <c r="AB191">
        <v>0</v>
      </c>
      <c r="AG191" s="6">
        <v>34830.203999999998</v>
      </c>
      <c r="AH191">
        <v>0</v>
      </c>
      <c r="AM191" s="6">
        <v>34557.324999999997</v>
      </c>
      <c r="AN191">
        <v>0</v>
      </c>
      <c r="AS191" s="6">
        <v>38629.262999999999</v>
      </c>
      <c r="AT191">
        <v>0</v>
      </c>
      <c r="AY191" s="6">
        <v>41361.156999999999</v>
      </c>
      <c r="AZ191">
        <v>0</v>
      </c>
      <c r="BE191" s="6">
        <v>38021.235999999997</v>
      </c>
      <c r="BF191">
        <v>0</v>
      </c>
    </row>
    <row r="192" spans="1:60" x14ac:dyDescent="0.25">
      <c r="A192" s="6"/>
      <c r="B192" s="6"/>
      <c r="C192" s="71">
        <v>39868.620999999999</v>
      </c>
      <c r="D192">
        <v>0</v>
      </c>
      <c r="F192" s="6"/>
      <c r="H192" s="6"/>
      <c r="I192" s="6">
        <v>38135.254999999997</v>
      </c>
      <c r="J192" s="6">
        <v>1</v>
      </c>
      <c r="L192" s="6"/>
      <c r="N192" s="6"/>
      <c r="O192" s="6">
        <v>37166.457000000002</v>
      </c>
      <c r="P192" s="6">
        <v>0</v>
      </c>
      <c r="R192" s="6"/>
      <c r="T192" s="6"/>
      <c r="U192" s="6"/>
      <c r="V192" s="6"/>
      <c r="X192" s="6"/>
      <c r="Z192" s="6"/>
      <c r="AA192" s="6">
        <v>35709.898000000001</v>
      </c>
      <c r="AB192" s="6">
        <v>1</v>
      </c>
      <c r="AD192" s="6"/>
      <c r="AF192" s="6"/>
      <c r="AG192" s="6">
        <v>34898.294999999998</v>
      </c>
      <c r="AH192" s="6">
        <v>0</v>
      </c>
      <c r="AJ192" s="6"/>
      <c r="AL192" s="6"/>
      <c r="AM192" s="6">
        <v>34933.817000000003</v>
      </c>
      <c r="AN192" s="6">
        <v>1</v>
      </c>
      <c r="AP192" s="6"/>
      <c r="AR192" s="6"/>
      <c r="AS192" s="6">
        <v>38958.773000000001</v>
      </c>
      <c r="AT192" s="6">
        <v>0</v>
      </c>
      <c r="AV192" s="6"/>
      <c r="AX192" s="6"/>
      <c r="AY192" s="6">
        <v>41765.343000000001</v>
      </c>
      <c r="AZ192" s="6">
        <v>0</v>
      </c>
      <c r="BB192" s="6"/>
      <c r="BD192" s="6"/>
      <c r="BE192" s="6">
        <v>38076.093999999997</v>
      </c>
      <c r="BF192" s="6">
        <v>0</v>
      </c>
      <c r="BH192" s="6"/>
    </row>
    <row r="193" spans="1:60" x14ac:dyDescent="0.25">
      <c r="B193" s="6"/>
      <c r="C193" s="71">
        <v>40110.684999999998</v>
      </c>
      <c r="D193">
        <v>0</v>
      </c>
      <c r="F193" s="6"/>
      <c r="H193" s="6"/>
      <c r="I193" s="6">
        <v>38356.847000000002</v>
      </c>
      <c r="J193" s="6">
        <v>0</v>
      </c>
      <c r="L193" s="6"/>
      <c r="N193" s="6"/>
      <c r="O193" s="6">
        <v>38081.775999999998</v>
      </c>
      <c r="P193" s="6">
        <v>0</v>
      </c>
      <c r="R193" s="6"/>
      <c r="T193" s="6"/>
      <c r="U193" s="6"/>
      <c r="V193" s="6"/>
      <c r="X193" s="6"/>
      <c r="Z193" s="6"/>
      <c r="AA193" s="6">
        <v>35736.057000000001</v>
      </c>
      <c r="AB193" s="6">
        <v>0</v>
      </c>
      <c r="AD193" s="6"/>
      <c r="AF193" s="6"/>
      <c r="AG193" s="6">
        <v>34933.324999999997</v>
      </c>
      <c r="AH193" s="6">
        <v>1</v>
      </c>
      <c r="AJ193" s="6"/>
      <c r="AL193" s="6"/>
      <c r="AM193" s="6">
        <v>35103.063999999998</v>
      </c>
      <c r="AN193" s="6">
        <v>0</v>
      </c>
      <c r="AP193" s="6"/>
      <c r="AR193" s="6"/>
      <c r="AS193" s="6">
        <v>39144.667999999998</v>
      </c>
      <c r="AT193" s="6">
        <v>0</v>
      </c>
      <c r="AV193" s="6"/>
      <c r="AX193" s="6"/>
      <c r="AY193" s="6">
        <v>41900.457999999999</v>
      </c>
      <c r="AZ193" s="6">
        <v>0</v>
      </c>
      <c r="BB193" s="6"/>
      <c r="BD193" s="6"/>
      <c r="BE193" s="6">
        <v>38603.591</v>
      </c>
      <c r="BF193" s="6">
        <v>0</v>
      </c>
      <c r="BH193" s="6"/>
    </row>
    <row r="194" spans="1:60" x14ac:dyDescent="0.25">
      <c r="C194" s="71">
        <v>40427.773999999998</v>
      </c>
      <c r="D194">
        <v>0</v>
      </c>
      <c r="F194" s="6"/>
      <c r="H194" s="6"/>
      <c r="I194" s="6">
        <v>38691.294999999998</v>
      </c>
      <c r="J194" s="6">
        <v>0</v>
      </c>
      <c r="L194" s="6"/>
      <c r="N194" s="6"/>
      <c r="O194" s="6">
        <v>38345.872000000003</v>
      </c>
      <c r="P194" s="6">
        <v>0</v>
      </c>
      <c r="R194" s="6"/>
      <c r="T194" s="6"/>
      <c r="U194" s="6"/>
      <c r="V194" s="6"/>
      <c r="X194" s="6"/>
      <c r="Z194" s="6"/>
      <c r="AA194" s="6">
        <v>35752.010999999999</v>
      </c>
      <c r="AB194" s="6">
        <v>1</v>
      </c>
      <c r="AD194" s="6"/>
      <c r="AF194" s="6"/>
      <c r="AG194" s="6">
        <v>34954.091</v>
      </c>
      <c r="AH194" s="6">
        <v>0</v>
      </c>
      <c r="AJ194" s="6"/>
      <c r="AL194" s="6"/>
      <c r="AM194" s="6">
        <v>35103.807000000001</v>
      </c>
      <c r="AN194" s="6">
        <v>1</v>
      </c>
      <c r="AP194" s="6"/>
      <c r="AR194" s="6"/>
      <c r="AS194" s="6">
        <v>39591.565000000002</v>
      </c>
      <c r="AT194" s="6">
        <v>1</v>
      </c>
      <c r="AV194" s="6"/>
      <c r="AX194" s="6"/>
      <c r="AY194" s="6">
        <v>42033.601000000002</v>
      </c>
      <c r="AZ194" s="6">
        <v>0</v>
      </c>
      <c r="BB194" s="6"/>
      <c r="BD194" s="6"/>
      <c r="BE194" s="6">
        <v>38710.205999999998</v>
      </c>
      <c r="BF194" s="6">
        <v>0</v>
      </c>
      <c r="BH194" s="6"/>
    </row>
    <row r="195" spans="1:60" x14ac:dyDescent="0.25">
      <c r="C195" s="71">
        <v>40943.247000000003</v>
      </c>
      <c r="D195">
        <v>1</v>
      </c>
      <c r="F195" s="6"/>
      <c r="H195" s="6"/>
      <c r="I195" s="6">
        <v>38768.267999999996</v>
      </c>
      <c r="J195" s="6">
        <v>1</v>
      </c>
      <c r="L195" s="6"/>
      <c r="N195" s="6"/>
      <c r="O195" s="6">
        <v>38757.379999999997</v>
      </c>
      <c r="P195" s="6">
        <v>1</v>
      </c>
      <c r="R195" s="6"/>
      <c r="T195" s="6"/>
      <c r="U195" s="6"/>
      <c r="V195" s="6"/>
      <c r="X195" s="6"/>
      <c r="Z195" s="6"/>
      <c r="AA195" s="6">
        <v>36254.745000000003</v>
      </c>
      <c r="AB195" s="6">
        <v>0</v>
      </c>
      <c r="AD195" s="6"/>
      <c r="AF195" s="6"/>
      <c r="AG195" s="6">
        <v>34991.735000000001</v>
      </c>
      <c r="AH195" s="6">
        <v>1</v>
      </c>
      <c r="AJ195" s="6"/>
      <c r="AL195" s="6"/>
      <c r="AM195" s="6">
        <v>35233.608999999997</v>
      </c>
      <c r="AN195" s="6">
        <v>0</v>
      </c>
      <c r="AP195" s="6"/>
      <c r="AR195" s="6"/>
      <c r="AS195" s="6">
        <v>39783.03</v>
      </c>
      <c r="AT195" s="6">
        <v>0</v>
      </c>
      <c r="AV195" s="6"/>
      <c r="AX195" s="6"/>
      <c r="AY195" s="6">
        <v>42566.68</v>
      </c>
      <c r="AZ195" s="6">
        <v>0</v>
      </c>
      <c r="BB195" s="6"/>
      <c r="BD195" s="6"/>
      <c r="BE195" s="6">
        <v>38776.091999999997</v>
      </c>
      <c r="BF195" s="6">
        <v>1</v>
      </c>
      <c r="BH195" s="6"/>
    </row>
    <row r="196" spans="1:60" x14ac:dyDescent="0.25">
      <c r="B196" s="6"/>
      <c r="C196" s="71">
        <v>41019.758000000002</v>
      </c>
      <c r="D196">
        <v>0</v>
      </c>
      <c r="F196" s="6"/>
      <c r="H196" s="6"/>
      <c r="I196" s="6">
        <v>38785.678</v>
      </c>
      <c r="J196" s="6">
        <v>0</v>
      </c>
      <c r="L196" s="6"/>
      <c r="N196" s="6"/>
      <c r="O196" s="6">
        <v>39162.445</v>
      </c>
      <c r="P196" s="6">
        <v>0</v>
      </c>
      <c r="R196" s="6"/>
      <c r="T196" s="6"/>
      <c r="U196" s="6"/>
      <c r="V196" s="6"/>
      <c r="X196" s="6"/>
      <c r="Z196" s="6"/>
      <c r="AA196" s="6">
        <v>36314.205000000002</v>
      </c>
      <c r="AB196" s="6">
        <v>0</v>
      </c>
      <c r="AD196" s="6"/>
      <c r="AF196" s="6"/>
      <c r="AG196" s="6">
        <v>35083.694000000003</v>
      </c>
      <c r="AH196" s="6">
        <v>0</v>
      </c>
      <c r="AJ196" s="6"/>
      <c r="AL196" s="6"/>
      <c r="AM196" s="6">
        <v>35490.175000000003</v>
      </c>
      <c r="AN196" s="6">
        <v>1</v>
      </c>
      <c r="AP196" s="6"/>
      <c r="AR196" s="6"/>
      <c r="AS196" s="6">
        <v>39831.237999999998</v>
      </c>
      <c r="AT196" s="6">
        <v>0</v>
      </c>
      <c r="AV196" s="6"/>
      <c r="AX196" s="6"/>
      <c r="AY196" s="6">
        <v>42955.775000000001</v>
      </c>
      <c r="AZ196" s="6">
        <v>1</v>
      </c>
      <c r="BB196" s="6"/>
      <c r="BD196" s="6"/>
      <c r="BE196" s="6">
        <v>39099.553</v>
      </c>
      <c r="BF196" s="6">
        <v>0</v>
      </c>
      <c r="BH196" s="6"/>
    </row>
    <row r="197" spans="1:60" x14ac:dyDescent="0.25">
      <c r="B197" s="6"/>
      <c r="C197" s="71">
        <v>41343.243000000002</v>
      </c>
      <c r="D197">
        <v>0</v>
      </c>
      <c r="F197" s="6"/>
      <c r="H197" s="6"/>
      <c r="I197" s="6">
        <v>38900.468999999997</v>
      </c>
      <c r="J197" s="6">
        <v>0</v>
      </c>
      <c r="L197" s="6"/>
      <c r="N197" s="6"/>
      <c r="O197" s="6">
        <v>39167.256000000001</v>
      </c>
      <c r="P197" s="6">
        <v>1</v>
      </c>
      <c r="R197" s="6"/>
      <c r="T197" s="6"/>
      <c r="U197" s="6"/>
      <c r="V197" s="6"/>
      <c r="X197" s="6"/>
      <c r="Z197" s="6"/>
      <c r="AA197" s="6">
        <v>36500.489000000001</v>
      </c>
      <c r="AB197" s="6">
        <v>0</v>
      </c>
      <c r="AD197" s="6"/>
      <c r="AF197" s="6"/>
      <c r="AG197" s="6">
        <v>35085.813000000002</v>
      </c>
      <c r="AH197" s="6">
        <v>1</v>
      </c>
      <c r="AJ197" s="6"/>
      <c r="AL197" s="6"/>
      <c r="AM197" s="6">
        <v>35491.463000000003</v>
      </c>
      <c r="AN197" s="6">
        <v>0</v>
      </c>
      <c r="AP197" s="6"/>
      <c r="AR197" s="6"/>
      <c r="AS197" s="6">
        <v>39880.370999999999</v>
      </c>
      <c r="AT197" s="6">
        <v>1</v>
      </c>
      <c r="AV197" s="6"/>
      <c r="AX197" s="6"/>
      <c r="AY197" s="6">
        <v>43021.01</v>
      </c>
      <c r="AZ197" s="6">
        <v>0</v>
      </c>
      <c r="BB197" s="6"/>
      <c r="BD197" s="6"/>
      <c r="BE197" s="6">
        <v>39334.226999999999</v>
      </c>
      <c r="BF197" s="6">
        <v>0</v>
      </c>
      <c r="BH197" s="6"/>
    </row>
    <row r="198" spans="1:60" x14ac:dyDescent="0.25">
      <c r="B198" s="6"/>
      <c r="C198" s="71">
        <v>41715.824999999997</v>
      </c>
      <c r="D198">
        <v>0</v>
      </c>
      <c r="F198" s="6"/>
      <c r="H198" s="6"/>
      <c r="I198" s="6">
        <v>38911.218999999997</v>
      </c>
      <c r="J198" s="6">
        <v>1</v>
      </c>
      <c r="L198" s="6"/>
      <c r="N198" s="6"/>
      <c r="O198" s="6">
        <v>39680.178999999996</v>
      </c>
      <c r="P198" s="6">
        <v>0</v>
      </c>
      <c r="R198" s="6"/>
      <c r="T198" s="6"/>
      <c r="U198" s="6"/>
      <c r="V198" s="6"/>
      <c r="X198" s="6"/>
      <c r="Z198" s="6"/>
      <c r="AA198" s="6">
        <v>36759.578999999998</v>
      </c>
      <c r="AB198" s="6">
        <v>0</v>
      </c>
      <c r="AD198" s="6"/>
      <c r="AF198" s="6"/>
      <c r="AG198" s="6">
        <v>35759.432999999997</v>
      </c>
      <c r="AH198" s="6">
        <v>0</v>
      </c>
      <c r="AJ198" s="6"/>
      <c r="AL198" s="6"/>
      <c r="AM198" s="6">
        <v>35645.089</v>
      </c>
      <c r="AN198" s="6">
        <v>0</v>
      </c>
      <c r="AP198" s="6"/>
      <c r="AR198" s="6"/>
      <c r="AS198" s="6">
        <v>40186.718000000001</v>
      </c>
      <c r="AT198" s="6">
        <v>0</v>
      </c>
      <c r="AV198" s="6"/>
      <c r="AX198" s="6"/>
      <c r="AY198" s="6">
        <v>43129.735999999997</v>
      </c>
      <c r="AZ198" s="6">
        <v>0</v>
      </c>
      <c r="BB198" s="6"/>
      <c r="BD198" s="6"/>
      <c r="BE198" s="6">
        <v>39435.067000000003</v>
      </c>
      <c r="BF198" s="6">
        <v>0</v>
      </c>
      <c r="BH198" s="6"/>
    </row>
    <row r="199" spans="1:60" x14ac:dyDescent="0.25">
      <c r="B199" s="6"/>
      <c r="C199" s="71">
        <v>42063.478999999999</v>
      </c>
      <c r="D199">
        <v>1</v>
      </c>
      <c r="F199" s="6"/>
      <c r="H199" s="6"/>
      <c r="I199" s="6">
        <v>39018.892999999996</v>
      </c>
      <c r="J199" s="6">
        <v>0</v>
      </c>
      <c r="L199" s="6"/>
      <c r="N199" s="6"/>
      <c r="O199" s="6">
        <v>39687</v>
      </c>
      <c r="P199" s="6">
        <v>1</v>
      </c>
      <c r="R199" s="6"/>
      <c r="T199" s="6"/>
      <c r="U199" s="6"/>
      <c r="V199" s="6"/>
      <c r="X199" s="6"/>
      <c r="Z199" s="6"/>
      <c r="AA199" s="6">
        <v>36801.697</v>
      </c>
      <c r="AB199" s="6">
        <v>1</v>
      </c>
      <c r="AD199" s="6"/>
      <c r="AF199" s="6"/>
      <c r="AG199" s="6">
        <v>35851.472000000002</v>
      </c>
      <c r="AH199" s="6">
        <v>1</v>
      </c>
      <c r="AJ199" s="6"/>
      <c r="AL199" s="6"/>
      <c r="AM199" s="6">
        <v>35760.875</v>
      </c>
      <c r="AN199" s="6">
        <v>1</v>
      </c>
      <c r="AP199" s="6"/>
      <c r="AR199" s="6"/>
      <c r="AS199" s="6">
        <v>40335.406999999999</v>
      </c>
      <c r="AT199" s="6">
        <v>1</v>
      </c>
      <c r="AV199" s="6"/>
      <c r="AX199" s="6"/>
      <c r="AY199" s="6"/>
      <c r="AZ199" s="6"/>
      <c r="BB199" s="6"/>
      <c r="BD199" s="6"/>
      <c r="BE199" s="6">
        <v>39451.175999999999</v>
      </c>
      <c r="BF199" s="6">
        <v>1</v>
      </c>
      <c r="BH199" s="6"/>
    </row>
    <row r="200" spans="1:60" x14ac:dyDescent="0.25">
      <c r="C200" s="71">
        <v>42064.557000000001</v>
      </c>
      <c r="D200">
        <v>0</v>
      </c>
      <c r="F200" s="6"/>
      <c r="H200" s="6"/>
      <c r="I200" s="6">
        <v>39192.591</v>
      </c>
      <c r="J200" s="6">
        <v>0</v>
      </c>
      <c r="L200" s="6"/>
      <c r="N200" s="6"/>
      <c r="O200" s="6">
        <v>39696.917999999998</v>
      </c>
      <c r="P200" s="6">
        <v>2</v>
      </c>
      <c r="R200" s="6"/>
      <c r="T200" s="6"/>
      <c r="U200" s="6"/>
      <c r="V200" s="6"/>
      <c r="X200" s="6"/>
      <c r="Z200" s="6"/>
      <c r="AA200" s="6">
        <v>36918.025999999998</v>
      </c>
      <c r="AB200" s="6">
        <v>0</v>
      </c>
      <c r="AD200" s="6"/>
      <c r="AF200" s="6"/>
      <c r="AG200" s="6">
        <v>35855.201000000001</v>
      </c>
      <c r="AH200" s="6">
        <v>0</v>
      </c>
      <c r="AJ200" s="6"/>
      <c r="AL200" s="6"/>
      <c r="AM200" s="6">
        <v>36384.182000000001</v>
      </c>
      <c r="AN200" s="6">
        <v>0</v>
      </c>
      <c r="AP200" s="6"/>
      <c r="AR200" s="6"/>
      <c r="AS200" s="6">
        <v>40830.629000000001</v>
      </c>
      <c r="AT200" s="6">
        <v>0</v>
      </c>
      <c r="AV200" s="6"/>
      <c r="AX200" s="6"/>
      <c r="AY200" s="6"/>
      <c r="AZ200" s="6"/>
      <c r="BB200" s="6"/>
      <c r="BD200" s="6"/>
      <c r="BE200" s="6">
        <v>39644.057000000001</v>
      </c>
      <c r="BF200" s="6">
        <v>0</v>
      </c>
      <c r="BH200" s="6"/>
    </row>
    <row r="201" spans="1:60" x14ac:dyDescent="0.25">
      <c r="B201" s="6"/>
      <c r="C201" s="71">
        <v>42210.913</v>
      </c>
      <c r="D201">
        <v>0</v>
      </c>
      <c r="F201" s="6"/>
      <c r="H201" s="6"/>
      <c r="I201" s="6">
        <v>39235.108999999997</v>
      </c>
      <c r="J201" s="6">
        <v>1</v>
      </c>
      <c r="L201" s="6"/>
      <c r="N201" s="6"/>
      <c r="O201" s="6">
        <v>40269.983999999997</v>
      </c>
      <c r="P201" s="6">
        <v>1</v>
      </c>
      <c r="R201" s="6"/>
      <c r="T201" s="6"/>
      <c r="U201" s="6"/>
      <c r="V201" s="6"/>
      <c r="X201" s="6"/>
      <c r="Z201" s="6"/>
      <c r="AA201" s="6">
        <v>37144.419000000002</v>
      </c>
      <c r="AB201" s="6">
        <v>0</v>
      </c>
      <c r="AD201" s="6"/>
      <c r="AF201" s="6"/>
      <c r="AG201" s="6">
        <v>35996.485999999997</v>
      </c>
      <c r="AH201" s="6">
        <v>0</v>
      </c>
      <c r="AJ201" s="6"/>
      <c r="AL201" s="6"/>
      <c r="AM201" s="6">
        <v>36423.120999999999</v>
      </c>
      <c r="AN201" s="6">
        <v>1</v>
      </c>
      <c r="AP201" s="6"/>
      <c r="AR201" s="6"/>
      <c r="AS201" s="6">
        <v>41783.629000000001</v>
      </c>
      <c r="AT201" s="6">
        <v>0</v>
      </c>
      <c r="AV201" s="6"/>
      <c r="AX201" s="6"/>
      <c r="AY201" s="6"/>
      <c r="AZ201" s="6"/>
      <c r="BB201" s="6"/>
      <c r="BD201" s="6"/>
      <c r="BE201" s="6">
        <v>39649.737999999998</v>
      </c>
      <c r="BF201" s="6">
        <v>1</v>
      </c>
      <c r="BH201" s="6"/>
    </row>
    <row r="202" spans="1:60" x14ac:dyDescent="0.25">
      <c r="B202" s="6"/>
      <c r="C202" s="71">
        <v>42514.313000000002</v>
      </c>
      <c r="D202">
        <v>0</v>
      </c>
      <c r="I202" s="6">
        <v>39476.733999999997</v>
      </c>
      <c r="J202">
        <v>0</v>
      </c>
      <c r="O202" s="6">
        <v>40615.968999999997</v>
      </c>
      <c r="P202">
        <v>0</v>
      </c>
      <c r="U202" s="6"/>
      <c r="AA202" s="6">
        <v>37375.733999999997</v>
      </c>
      <c r="AB202">
        <v>0</v>
      </c>
      <c r="AG202" s="6">
        <v>36135.430999999997</v>
      </c>
      <c r="AH202">
        <v>1</v>
      </c>
      <c r="AM202" s="6">
        <v>36898.095000000001</v>
      </c>
      <c r="AN202">
        <v>0</v>
      </c>
      <c r="AS202" s="6">
        <v>41968.597000000002</v>
      </c>
      <c r="AT202">
        <v>0</v>
      </c>
      <c r="AY202" s="6"/>
      <c r="BE202" s="6">
        <v>39756.370999999999</v>
      </c>
      <c r="BF202">
        <v>0</v>
      </c>
    </row>
    <row r="203" spans="1:60" x14ac:dyDescent="0.25">
      <c r="B203" s="6"/>
      <c r="C203" s="71">
        <v>42696.773999999998</v>
      </c>
      <c r="D203">
        <v>0</v>
      </c>
      <c r="F203" s="6"/>
      <c r="H203" s="6"/>
      <c r="I203" s="6">
        <v>39529.036</v>
      </c>
      <c r="J203" s="6">
        <v>1</v>
      </c>
      <c r="L203" s="6"/>
      <c r="N203" s="6"/>
      <c r="O203" s="6">
        <v>40772.94</v>
      </c>
      <c r="P203" s="6">
        <v>0</v>
      </c>
      <c r="R203" s="6"/>
      <c r="T203" s="6"/>
      <c r="U203" s="6"/>
      <c r="V203" s="6"/>
      <c r="X203" s="6"/>
      <c r="Z203" s="6"/>
      <c r="AA203" s="6">
        <v>38018.404999999999</v>
      </c>
      <c r="AB203" s="6">
        <v>0</v>
      </c>
      <c r="AD203" s="6"/>
      <c r="AF203" s="6"/>
      <c r="AG203" s="6">
        <v>36444.203000000001</v>
      </c>
      <c r="AH203" s="6">
        <v>0</v>
      </c>
      <c r="AJ203" s="6"/>
      <c r="AL203" s="6"/>
      <c r="AM203" s="6">
        <v>37072.241999999998</v>
      </c>
      <c r="AN203" s="6">
        <v>1</v>
      </c>
      <c r="AP203" s="6"/>
      <c r="AR203" s="6"/>
      <c r="AS203" s="6">
        <v>42741.557999999997</v>
      </c>
      <c r="AT203" s="6">
        <v>0</v>
      </c>
      <c r="AV203" s="6"/>
      <c r="AX203" s="6"/>
      <c r="AY203" s="6"/>
      <c r="AZ203" s="6"/>
      <c r="BB203" s="6"/>
      <c r="BD203" s="6"/>
      <c r="BE203" s="6">
        <v>39850.796999999999</v>
      </c>
      <c r="BF203" s="6">
        <v>0</v>
      </c>
      <c r="BH203" s="6"/>
    </row>
    <row r="204" spans="1:60" x14ac:dyDescent="0.25">
      <c r="B204" s="6"/>
      <c r="C204" s="71">
        <v>42773.48</v>
      </c>
      <c r="D204">
        <v>0</v>
      </c>
      <c r="F204" s="6"/>
      <c r="H204" s="6"/>
      <c r="I204" s="6">
        <v>39729.542999999998</v>
      </c>
      <c r="J204" s="6">
        <v>2</v>
      </c>
      <c r="L204" s="6"/>
      <c r="N204" s="6"/>
      <c r="O204" s="6">
        <v>41234.436999999998</v>
      </c>
      <c r="P204" s="6">
        <v>0</v>
      </c>
      <c r="R204" s="6"/>
      <c r="T204" s="6"/>
      <c r="U204" s="6"/>
      <c r="V204" s="6"/>
      <c r="X204" s="6"/>
      <c r="Z204" s="6"/>
      <c r="AA204" s="6">
        <v>38129.832000000002</v>
      </c>
      <c r="AB204" s="6">
        <v>0</v>
      </c>
      <c r="AD204" s="6"/>
      <c r="AF204" s="6"/>
      <c r="AG204" s="6">
        <v>36568.722999999998</v>
      </c>
      <c r="AH204" s="6">
        <v>0</v>
      </c>
      <c r="AJ204" s="6"/>
      <c r="AL204" s="6"/>
      <c r="AM204" s="6">
        <v>37132.131999999998</v>
      </c>
      <c r="AN204" s="6">
        <v>0</v>
      </c>
      <c r="AP204" s="6"/>
      <c r="AR204" s="6"/>
      <c r="AS204" s="6">
        <v>43057.182000000001</v>
      </c>
      <c r="AT204" s="6">
        <v>0</v>
      </c>
      <c r="AV204" s="6"/>
      <c r="AX204" s="6"/>
      <c r="AY204" s="6"/>
      <c r="AZ204" s="6"/>
      <c r="BB204" s="6"/>
      <c r="BD204" s="6"/>
      <c r="BE204" s="6">
        <v>39864.105000000003</v>
      </c>
      <c r="BF204" s="6">
        <v>1</v>
      </c>
      <c r="BH204" s="6"/>
    </row>
    <row r="205" spans="1:60" x14ac:dyDescent="0.25">
      <c r="C205" s="71">
        <v>43057.574000000001</v>
      </c>
      <c r="D205">
        <v>1</v>
      </c>
      <c r="F205" s="6"/>
      <c r="H205" s="6"/>
      <c r="I205" s="6">
        <v>40469.267999999996</v>
      </c>
      <c r="J205" s="6">
        <v>1</v>
      </c>
      <c r="L205" s="6"/>
      <c r="N205" s="6"/>
      <c r="O205" s="6">
        <v>41293.292000000001</v>
      </c>
      <c r="P205" s="6">
        <v>0</v>
      </c>
      <c r="R205" s="6"/>
      <c r="T205" s="6"/>
      <c r="U205" s="6"/>
      <c r="V205" s="6"/>
      <c r="X205" s="6"/>
      <c r="Z205" s="6"/>
      <c r="AA205" s="6">
        <v>38666.120999999999</v>
      </c>
      <c r="AB205" s="6">
        <v>0</v>
      </c>
      <c r="AD205" s="6"/>
      <c r="AF205" s="6"/>
      <c r="AG205" s="6">
        <v>36865.440000000002</v>
      </c>
      <c r="AH205" s="6">
        <v>0</v>
      </c>
      <c r="AJ205" s="6"/>
      <c r="AL205" s="6"/>
      <c r="AM205" s="6">
        <v>37217.15</v>
      </c>
      <c r="AN205" s="6">
        <v>0</v>
      </c>
      <c r="AP205" s="6"/>
      <c r="AR205" s="6"/>
      <c r="AS205" s="6"/>
      <c r="AT205" s="6"/>
      <c r="AV205" s="6"/>
      <c r="AX205" s="6"/>
      <c r="AY205" s="6"/>
      <c r="AZ205" s="6"/>
      <c r="BB205" s="6"/>
      <c r="BD205" s="6"/>
      <c r="BE205" s="6">
        <v>40030.089</v>
      </c>
      <c r="BF205" s="6">
        <v>0</v>
      </c>
      <c r="BH205" s="6"/>
    </row>
    <row r="206" spans="1:60" x14ac:dyDescent="0.25">
      <c r="B206" s="6"/>
      <c r="F206" s="6"/>
      <c r="H206" s="6"/>
      <c r="I206" s="6">
        <v>40585.995000000003</v>
      </c>
      <c r="J206" s="6">
        <v>0</v>
      </c>
      <c r="L206" s="6"/>
      <c r="N206" s="6"/>
      <c r="O206" s="6">
        <v>41617.964999999997</v>
      </c>
      <c r="P206" s="6">
        <v>0</v>
      </c>
      <c r="R206" s="6"/>
      <c r="T206" s="6"/>
      <c r="U206" s="6"/>
      <c r="V206" s="6"/>
      <c r="X206" s="6"/>
      <c r="Z206" s="6"/>
      <c r="AA206" s="6">
        <v>39125.81</v>
      </c>
      <c r="AB206" s="6">
        <v>0</v>
      </c>
      <c r="AD206" s="6"/>
      <c r="AF206" s="6"/>
      <c r="AG206" s="6">
        <v>36953.294000000002</v>
      </c>
      <c r="AH206" s="6">
        <v>1</v>
      </c>
      <c r="AJ206" s="6"/>
      <c r="AL206" s="6"/>
      <c r="AM206" s="6">
        <v>37447.868999999999</v>
      </c>
      <c r="AN206" s="6">
        <v>0</v>
      </c>
      <c r="AP206" s="6"/>
      <c r="AR206" s="6"/>
      <c r="AS206" s="6"/>
      <c r="AT206" s="6"/>
      <c r="AV206" s="6"/>
      <c r="AX206" s="6"/>
      <c r="AY206" s="6"/>
      <c r="AZ206" s="6"/>
      <c r="BB206" s="6"/>
      <c r="BD206" s="6"/>
      <c r="BE206" s="6">
        <v>40985.758000000002</v>
      </c>
      <c r="BF206" s="6">
        <v>0</v>
      </c>
      <c r="BH206" s="6"/>
    </row>
    <row r="207" spans="1:60" x14ac:dyDescent="0.25">
      <c r="B207" s="6"/>
      <c r="I207" s="6">
        <v>40653.300999999999</v>
      </c>
      <c r="J207">
        <v>0</v>
      </c>
      <c r="O207" s="6">
        <v>41942.142</v>
      </c>
      <c r="P207">
        <v>0</v>
      </c>
      <c r="U207" s="6"/>
      <c r="AA207" s="6">
        <v>39350.942000000003</v>
      </c>
      <c r="AB207">
        <v>1</v>
      </c>
      <c r="AG207" s="6">
        <v>36968.561000000002</v>
      </c>
      <c r="AH207">
        <v>0</v>
      </c>
      <c r="AM207" s="6">
        <v>37817.601999999999</v>
      </c>
      <c r="AN207">
        <v>0</v>
      </c>
      <c r="AS207" s="6"/>
      <c r="AY207" s="6"/>
      <c r="BE207" s="6">
        <v>41092.203999999998</v>
      </c>
      <c r="BF207">
        <v>0</v>
      </c>
    </row>
    <row r="208" spans="1:60" x14ac:dyDescent="0.25">
      <c r="A208" s="6"/>
      <c r="B208" s="6"/>
      <c r="F208" s="6"/>
      <c r="H208" s="6"/>
      <c r="I208" s="6">
        <v>40842.659</v>
      </c>
      <c r="J208" s="6">
        <v>1</v>
      </c>
      <c r="L208" s="6"/>
      <c r="N208" s="6"/>
      <c r="O208" s="6">
        <v>42425.553</v>
      </c>
      <c r="P208" s="6">
        <v>0</v>
      </c>
      <c r="R208" s="6"/>
      <c r="T208" s="6"/>
      <c r="U208" s="6"/>
      <c r="V208" s="6"/>
      <c r="X208" s="6"/>
      <c r="Z208" s="6"/>
      <c r="AA208" s="6">
        <v>39743.603999999999</v>
      </c>
      <c r="AB208" s="6">
        <v>0</v>
      </c>
      <c r="AD208" s="6"/>
      <c r="AF208" s="6"/>
      <c r="AG208" s="6">
        <v>37094.46</v>
      </c>
      <c r="AH208" s="6">
        <v>1</v>
      </c>
      <c r="AJ208" s="6"/>
      <c r="AL208" s="6"/>
      <c r="AM208" s="6">
        <v>38007.936000000002</v>
      </c>
      <c r="AN208" s="6">
        <v>0</v>
      </c>
      <c r="AP208" s="6"/>
      <c r="AR208" s="6"/>
      <c r="AS208" s="6"/>
      <c r="AT208" s="6"/>
      <c r="AV208" s="6"/>
      <c r="AX208" s="6"/>
      <c r="AY208" s="6"/>
      <c r="AZ208" s="6"/>
      <c r="BB208" s="6"/>
      <c r="BD208" s="6"/>
      <c r="BE208" s="6">
        <v>41255.733999999997</v>
      </c>
      <c r="BF208" s="6">
        <v>0</v>
      </c>
      <c r="BH208" s="6"/>
    </row>
    <row r="209" spans="1:60" x14ac:dyDescent="0.25">
      <c r="B209" s="6"/>
      <c r="F209" s="6"/>
      <c r="H209" s="6"/>
      <c r="I209" s="6">
        <v>40913.913999999997</v>
      </c>
      <c r="J209" s="6">
        <v>0</v>
      </c>
      <c r="L209" s="6"/>
      <c r="N209" s="6"/>
      <c r="O209" s="6">
        <v>42995.08</v>
      </c>
      <c r="P209" s="6">
        <v>0</v>
      </c>
      <c r="R209" s="6"/>
      <c r="T209" s="6"/>
      <c r="U209" s="6"/>
      <c r="V209" s="6"/>
      <c r="X209" s="6"/>
      <c r="Z209" s="6"/>
      <c r="AA209" s="6">
        <v>39888.608</v>
      </c>
      <c r="AB209" s="6">
        <v>1</v>
      </c>
      <c r="AD209" s="6"/>
      <c r="AF209" s="6"/>
      <c r="AG209" s="6">
        <v>37116.275000000001</v>
      </c>
      <c r="AH209" s="6">
        <v>0</v>
      </c>
      <c r="AJ209" s="6"/>
      <c r="AL209" s="6"/>
      <c r="AM209" s="6">
        <v>38385.419000000002</v>
      </c>
      <c r="AN209" s="6">
        <v>0</v>
      </c>
      <c r="AP209" s="6"/>
      <c r="AR209" s="6"/>
      <c r="AS209" s="6"/>
      <c r="AT209" s="6"/>
      <c r="AV209" s="6"/>
      <c r="AX209" s="6"/>
      <c r="AY209" s="6"/>
      <c r="AZ209" s="6"/>
      <c r="BB209" s="6"/>
      <c r="BD209" s="6"/>
      <c r="BE209" s="6">
        <v>41787.288999999997</v>
      </c>
      <c r="BF209" s="6">
        <v>0</v>
      </c>
      <c r="BH209" s="6"/>
    </row>
    <row r="210" spans="1:60" x14ac:dyDescent="0.25">
      <c r="A210" s="6"/>
      <c r="B210" s="6"/>
      <c r="F210" s="6"/>
      <c r="H210" s="6"/>
      <c r="I210" s="6">
        <v>41045.784</v>
      </c>
      <c r="J210" s="6">
        <v>1</v>
      </c>
      <c r="L210" s="6"/>
      <c r="N210" s="6"/>
      <c r="O210" s="6">
        <v>43056.332999999999</v>
      </c>
      <c r="P210" s="6">
        <v>0</v>
      </c>
      <c r="R210" s="6"/>
      <c r="T210" s="6"/>
      <c r="U210" s="6"/>
      <c r="V210" s="6"/>
      <c r="X210" s="6"/>
      <c r="Z210" s="6"/>
      <c r="AA210" s="6">
        <v>39902.203000000001</v>
      </c>
      <c r="AB210" s="6">
        <v>0</v>
      </c>
      <c r="AD210" s="6"/>
      <c r="AF210" s="6"/>
      <c r="AG210" s="6">
        <v>37232.542999999998</v>
      </c>
      <c r="AH210" s="6">
        <v>0</v>
      </c>
      <c r="AJ210" s="6"/>
      <c r="AL210" s="6"/>
      <c r="AM210" s="6">
        <v>38594.730000000003</v>
      </c>
      <c r="AN210" s="6">
        <v>0</v>
      </c>
      <c r="AP210" s="6"/>
      <c r="AR210" s="6"/>
      <c r="AS210" s="6"/>
      <c r="AT210" s="6"/>
      <c r="AV210" s="6"/>
      <c r="AX210" s="6"/>
      <c r="AY210" s="6"/>
      <c r="AZ210" s="6"/>
      <c r="BB210" s="6"/>
      <c r="BD210" s="6"/>
      <c r="BE210" s="6">
        <v>42004.008999999998</v>
      </c>
      <c r="BF210" s="6">
        <v>1</v>
      </c>
      <c r="BH210" s="6"/>
    </row>
    <row r="211" spans="1:60" x14ac:dyDescent="0.25">
      <c r="A211" s="6"/>
      <c r="B211" s="6"/>
      <c r="F211" s="6"/>
      <c r="H211" s="6"/>
      <c r="I211" s="6">
        <v>41093.832000000002</v>
      </c>
      <c r="J211" s="6">
        <v>0</v>
      </c>
      <c r="L211" s="6"/>
      <c r="N211" s="6"/>
      <c r="O211" s="6">
        <v>43187.02</v>
      </c>
      <c r="P211" s="6">
        <v>0</v>
      </c>
      <c r="R211" s="6"/>
      <c r="T211" s="6"/>
      <c r="U211" s="6"/>
      <c r="V211" s="6"/>
      <c r="X211" s="6"/>
      <c r="Z211" s="6"/>
      <c r="AA211" s="6">
        <v>39933.705000000002</v>
      </c>
      <c r="AB211" s="6">
        <v>1</v>
      </c>
      <c r="AD211" s="6"/>
      <c r="AF211" s="6"/>
      <c r="AG211" s="6">
        <v>37252.040999999997</v>
      </c>
      <c r="AH211" s="6">
        <v>1</v>
      </c>
      <c r="AJ211" s="6"/>
      <c r="AL211" s="6"/>
      <c r="AM211" s="6">
        <v>38912.688000000002</v>
      </c>
      <c r="AN211" s="6">
        <v>1</v>
      </c>
      <c r="AP211" s="6"/>
      <c r="AR211" s="6"/>
      <c r="AS211" s="6"/>
      <c r="AT211" s="6"/>
      <c r="AV211" s="6"/>
      <c r="AX211" s="6"/>
      <c r="AY211" s="6"/>
      <c r="AZ211" s="6"/>
      <c r="BB211" s="6"/>
      <c r="BD211" s="6"/>
      <c r="BE211" s="6">
        <v>42096.983999999997</v>
      </c>
      <c r="BF211" s="6">
        <v>0</v>
      </c>
      <c r="BH211" s="6"/>
    </row>
    <row r="212" spans="1:60" x14ac:dyDescent="0.25">
      <c r="A212" s="6"/>
      <c r="B212" s="6"/>
      <c r="F212" s="6"/>
      <c r="H212" s="6"/>
      <c r="I212" s="6">
        <v>41123.421000000002</v>
      </c>
      <c r="J212" s="6">
        <v>1</v>
      </c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>
        <v>40079.618999999999</v>
      </c>
      <c r="AB212" s="6">
        <v>0</v>
      </c>
      <c r="AD212" s="6"/>
      <c r="AF212" s="6"/>
      <c r="AG212" s="6">
        <v>37303.963000000003</v>
      </c>
      <c r="AH212" s="6">
        <v>0</v>
      </c>
      <c r="AJ212" s="6"/>
      <c r="AL212" s="6"/>
      <c r="AM212" s="6">
        <v>39114.46</v>
      </c>
      <c r="AN212" s="6">
        <v>0</v>
      </c>
      <c r="AP212" s="6"/>
      <c r="AR212" s="6"/>
      <c r="AS212" s="6"/>
      <c r="AT212" s="6"/>
      <c r="AV212" s="6"/>
      <c r="AX212" s="6"/>
      <c r="AY212" s="6"/>
      <c r="AZ212" s="6"/>
      <c r="BB212" s="6"/>
      <c r="BD212" s="6"/>
      <c r="BE212" s="6">
        <v>42548.167999999998</v>
      </c>
      <c r="BF212" s="6">
        <v>0</v>
      </c>
      <c r="BH212" s="6"/>
    </row>
    <row r="213" spans="1:60" x14ac:dyDescent="0.25">
      <c r="A213" s="6"/>
      <c r="B213" s="6"/>
      <c r="F213" s="6"/>
      <c r="H213" s="6"/>
      <c r="I213" s="6">
        <v>41178.127</v>
      </c>
      <c r="J213" s="6">
        <v>0</v>
      </c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>
        <v>40249.620999999999</v>
      </c>
      <c r="AB213" s="6">
        <v>0</v>
      </c>
      <c r="AD213" s="6"/>
      <c r="AF213" s="6"/>
      <c r="AG213" s="6">
        <v>37409.517999999996</v>
      </c>
      <c r="AH213" s="6">
        <v>0</v>
      </c>
      <c r="AJ213" s="6"/>
      <c r="AL213" s="6"/>
      <c r="AM213" s="6">
        <v>39197.434999999998</v>
      </c>
      <c r="AN213" s="6">
        <v>1</v>
      </c>
      <c r="AP213" s="6"/>
      <c r="AR213" s="6"/>
      <c r="AS213" s="6"/>
      <c r="AT213" s="6"/>
      <c r="AV213" s="6"/>
      <c r="AX213" s="6"/>
      <c r="AY213" s="6"/>
      <c r="AZ213" s="6"/>
      <c r="BB213" s="6"/>
      <c r="BD213" s="6"/>
      <c r="BE213" s="6">
        <v>42774.826000000001</v>
      </c>
      <c r="BF213" s="6">
        <v>0</v>
      </c>
      <c r="BH213" s="6"/>
    </row>
    <row r="214" spans="1:60" x14ac:dyDescent="0.25">
      <c r="A214" s="6"/>
      <c r="B214" s="6"/>
      <c r="F214" s="6"/>
      <c r="H214" s="6"/>
      <c r="I214" s="6">
        <v>41675.281999999999</v>
      </c>
      <c r="J214" s="6">
        <v>0</v>
      </c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>
        <v>40249.758000000002</v>
      </c>
      <c r="AB214" s="6">
        <v>1</v>
      </c>
      <c r="AD214" s="6"/>
      <c r="AF214" s="6"/>
      <c r="AG214" s="6">
        <v>38693.392</v>
      </c>
      <c r="AH214" s="6">
        <v>0</v>
      </c>
      <c r="AJ214" s="6"/>
      <c r="AL214" s="6"/>
      <c r="AM214" s="6">
        <v>39365.502</v>
      </c>
      <c r="AN214" s="6">
        <v>0</v>
      </c>
      <c r="AP214" s="6"/>
      <c r="AR214" s="6"/>
      <c r="AS214" s="6"/>
      <c r="AT214" s="6"/>
      <c r="AV214" s="6"/>
      <c r="AX214" s="6"/>
      <c r="AY214" s="6"/>
      <c r="AZ214" s="6"/>
      <c r="BB214" s="6"/>
      <c r="BD214" s="6"/>
      <c r="BE214" s="6">
        <v>42953.631999999998</v>
      </c>
      <c r="BF214" s="6">
        <v>0</v>
      </c>
      <c r="BH214" s="6"/>
    </row>
    <row r="215" spans="1:60" x14ac:dyDescent="0.25">
      <c r="A215" s="6"/>
      <c r="B215" s="6"/>
      <c r="F215" s="6"/>
      <c r="H215" s="6"/>
      <c r="I215" s="6">
        <v>42110.917000000001</v>
      </c>
      <c r="J215" s="6">
        <v>1</v>
      </c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>
        <v>40765.703000000001</v>
      </c>
      <c r="AB215" s="6">
        <v>0</v>
      </c>
      <c r="AD215" s="6"/>
      <c r="AF215" s="6"/>
      <c r="AG215" s="6">
        <v>38904.874000000003</v>
      </c>
      <c r="AH215" s="6">
        <v>1</v>
      </c>
      <c r="AJ215" s="6"/>
      <c r="AL215" s="6"/>
      <c r="AM215" s="6">
        <v>39585.870999999999</v>
      </c>
      <c r="AN215" s="6">
        <v>1</v>
      </c>
      <c r="AP215" s="6"/>
      <c r="AR215" s="6"/>
      <c r="AS215" s="6"/>
      <c r="AT215" s="6"/>
      <c r="AV215" s="6"/>
      <c r="AX215" s="6"/>
      <c r="AY215" s="6"/>
      <c r="AZ215" s="6"/>
      <c r="BB215" s="6"/>
      <c r="BD215" s="6"/>
      <c r="BE215" s="6">
        <v>43093.084000000003</v>
      </c>
      <c r="BF215" s="6">
        <v>0</v>
      </c>
      <c r="BH215" s="6"/>
    </row>
    <row r="216" spans="1:60" x14ac:dyDescent="0.25">
      <c r="A216" s="6"/>
      <c r="B216" s="6"/>
      <c r="F216" s="6"/>
      <c r="H216" s="6"/>
      <c r="I216" s="6">
        <v>42154.197</v>
      </c>
      <c r="J216" s="6">
        <v>0</v>
      </c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>
        <v>40894.224999999999</v>
      </c>
      <c r="AB216" s="6">
        <v>1</v>
      </c>
      <c r="AD216" s="6"/>
      <c r="AF216" s="6"/>
      <c r="AG216" s="6">
        <v>39355.5</v>
      </c>
      <c r="AH216" s="6">
        <v>0</v>
      </c>
      <c r="AJ216" s="6"/>
      <c r="AL216" s="6"/>
      <c r="AM216" s="6">
        <v>39709.855000000003</v>
      </c>
      <c r="AN216" s="6">
        <v>2</v>
      </c>
      <c r="AP216" s="6"/>
      <c r="AR216" s="6"/>
      <c r="AS216" s="6"/>
      <c r="AT216" s="6"/>
      <c r="AV216" s="6"/>
      <c r="AX216" s="6"/>
      <c r="AY216" s="6"/>
      <c r="AZ216" s="6"/>
      <c r="BB216" s="6"/>
      <c r="BD216" s="6"/>
      <c r="BE216" s="6"/>
      <c r="BF216" s="6"/>
      <c r="BH216" s="6"/>
    </row>
    <row r="217" spans="1:60" x14ac:dyDescent="0.25">
      <c r="A217" s="6"/>
      <c r="B217" s="6"/>
      <c r="F217" s="6"/>
      <c r="H217" s="6"/>
      <c r="I217" s="6">
        <v>42337.915999999997</v>
      </c>
      <c r="J217" s="6">
        <v>0</v>
      </c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>
        <v>40985.807999999997</v>
      </c>
      <c r="AB217" s="6">
        <v>0</v>
      </c>
      <c r="AD217" s="6"/>
      <c r="AF217" s="6"/>
      <c r="AG217" s="6">
        <v>39467.034</v>
      </c>
      <c r="AH217" s="6">
        <v>1</v>
      </c>
      <c r="AJ217" s="6"/>
      <c r="AL217" s="6"/>
      <c r="AM217" s="6">
        <v>39787.29</v>
      </c>
      <c r="AN217" s="6">
        <v>1</v>
      </c>
      <c r="AP217" s="6"/>
      <c r="AR217" s="6"/>
      <c r="AS217" s="6"/>
      <c r="AT217" s="6"/>
      <c r="AV217" s="6"/>
      <c r="AX217" s="6"/>
      <c r="AY217" s="6"/>
      <c r="AZ217" s="6"/>
      <c r="BB217" s="6"/>
      <c r="BD217" s="6"/>
      <c r="BE217" s="6"/>
      <c r="BF217" s="6"/>
      <c r="BH217" s="6"/>
    </row>
    <row r="218" spans="1:60" x14ac:dyDescent="0.25">
      <c r="A218" s="6"/>
      <c r="B218" s="6"/>
      <c r="F218" s="6"/>
      <c r="H218" s="6"/>
      <c r="I218" s="6">
        <v>42780.29</v>
      </c>
      <c r="J218" s="6">
        <v>0</v>
      </c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>
        <v>41120.504000000001</v>
      </c>
      <c r="AB218" s="6">
        <v>0</v>
      </c>
      <c r="AD218" s="6"/>
      <c r="AF218" s="6"/>
      <c r="AG218" s="6">
        <v>39783.180999999997</v>
      </c>
      <c r="AH218" s="6">
        <v>0</v>
      </c>
      <c r="AJ218" s="6"/>
      <c r="AL218" s="6"/>
      <c r="AM218" s="6">
        <v>40164.061000000002</v>
      </c>
      <c r="AN218" s="6">
        <v>0</v>
      </c>
      <c r="AP218" s="6"/>
      <c r="AR218" s="6"/>
      <c r="AS218" s="6"/>
      <c r="AT218" s="6"/>
      <c r="AV218" s="6"/>
      <c r="AX218" s="6"/>
      <c r="AY218" s="6"/>
      <c r="AZ218" s="6"/>
      <c r="BB218" s="6"/>
      <c r="BD218" s="6"/>
      <c r="BE218" s="6"/>
      <c r="BF218" s="6"/>
      <c r="BH218" s="6"/>
    </row>
    <row r="219" spans="1:60" x14ac:dyDescent="0.25">
      <c r="A219" s="6"/>
      <c r="B219" s="6"/>
      <c r="F219" s="6"/>
      <c r="H219" s="6"/>
      <c r="I219" s="6">
        <v>43026.275999999998</v>
      </c>
      <c r="J219" s="6">
        <v>1</v>
      </c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>
        <v>41231.805</v>
      </c>
      <c r="AB219" s="6">
        <v>0</v>
      </c>
      <c r="AD219" s="6"/>
      <c r="AF219" s="6"/>
      <c r="AG219" s="6">
        <v>39851.173999999999</v>
      </c>
      <c r="AH219" s="6">
        <v>1</v>
      </c>
      <c r="AJ219" s="6"/>
      <c r="AL219" s="6"/>
      <c r="AM219" s="6">
        <v>40243.457999999999</v>
      </c>
      <c r="AN219" s="6">
        <v>0</v>
      </c>
      <c r="AP219" s="6"/>
      <c r="AR219" s="6"/>
      <c r="AS219" s="6"/>
      <c r="AT219" s="6"/>
      <c r="AV219" s="6"/>
      <c r="AX219" s="6"/>
      <c r="AY219" s="6"/>
      <c r="AZ219" s="6"/>
      <c r="BB219" s="6"/>
      <c r="BD219" s="6"/>
      <c r="BE219" s="6"/>
      <c r="BF219" s="6"/>
      <c r="BH219" s="6"/>
    </row>
    <row r="220" spans="1:60" x14ac:dyDescent="0.25">
      <c r="B220" s="6"/>
      <c r="F220" s="6"/>
      <c r="H220" s="6"/>
      <c r="I220" s="6">
        <v>43067.129000000001</v>
      </c>
      <c r="J220" s="6">
        <v>0</v>
      </c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>
        <v>41266.701999999997</v>
      </c>
      <c r="AB220" s="6">
        <v>1</v>
      </c>
      <c r="AD220" s="6"/>
      <c r="AF220" s="6"/>
      <c r="AG220" s="6">
        <v>39976.783000000003</v>
      </c>
      <c r="AH220" s="6">
        <v>0</v>
      </c>
      <c r="AJ220" s="6"/>
      <c r="AL220" s="6"/>
      <c r="AM220" s="6">
        <v>40267.447999999997</v>
      </c>
      <c r="AN220" s="6">
        <v>1</v>
      </c>
      <c r="AP220" s="6"/>
      <c r="AR220" s="6"/>
      <c r="AS220" s="6"/>
      <c r="AT220" s="6"/>
      <c r="AV220" s="6"/>
      <c r="AX220" s="6"/>
      <c r="AY220" s="6"/>
      <c r="AZ220" s="6"/>
      <c r="BB220" s="6"/>
      <c r="BD220" s="6"/>
      <c r="BE220" s="6"/>
      <c r="BF220" s="6"/>
      <c r="BH220" s="6"/>
    </row>
    <row r="221" spans="1:60" x14ac:dyDescent="0.25">
      <c r="A221" s="6"/>
      <c r="B221" s="6"/>
      <c r="I221" s="6"/>
      <c r="O221" s="6"/>
      <c r="U221" s="6"/>
      <c r="AA221" s="6">
        <v>41391.213000000003</v>
      </c>
      <c r="AB221">
        <v>0</v>
      </c>
      <c r="AG221" s="6">
        <v>40084.112000000001</v>
      </c>
      <c r="AH221">
        <v>0</v>
      </c>
      <c r="AM221" s="6">
        <v>40538.328999999998</v>
      </c>
      <c r="AN221">
        <v>0</v>
      </c>
      <c r="AS221" s="6"/>
      <c r="AY221" s="6"/>
      <c r="BE221" s="6"/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>
        <v>41687.328999999998</v>
      </c>
      <c r="AB222" s="6">
        <v>0</v>
      </c>
      <c r="AD222" s="6"/>
      <c r="AF222" s="6"/>
      <c r="AG222" s="6">
        <v>40243.065999999999</v>
      </c>
      <c r="AH222" s="6">
        <v>0</v>
      </c>
      <c r="AJ222" s="6"/>
      <c r="AL222" s="6"/>
      <c r="AM222" s="6">
        <v>40858.355000000003</v>
      </c>
      <c r="AN222" s="6">
        <v>1</v>
      </c>
      <c r="AP222" s="6"/>
      <c r="AR222" s="6"/>
      <c r="AS222" s="6"/>
      <c r="AT222" s="6"/>
      <c r="AV222" s="6"/>
      <c r="AX222" s="6"/>
      <c r="AY222" s="6"/>
      <c r="AZ222" s="6"/>
      <c r="BB222" s="6"/>
      <c r="BD222" s="6"/>
      <c r="BE222" s="6"/>
      <c r="BF222" s="6"/>
      <c r="BH222" s="6"/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>
        <v>42573.144</v>
      </c>
      <c r="AB223" s="6">
        <v>0</v>
      </c>
      <c r="AD223" s="6"/>
      <c r="AF223" s="6"/>
      <c r="AG223" s="6">
        <v>40436.010999999999</v>
      </c>
      <c r="AH223" s="6">
        <v>0</v>
      </c>
      <c r="AJ223" s="6"/>
      <c r="AL223" s="6"/>
      <c r="AM223" s="6">
        <v>41255.531999999999</v>
      </c>
      <c r="AN223" s="6">
        <v>0</v>
      </c>
      <c r="AP223" s="6"/>
      <c r="AR223" s="6"/>
      <c r="AS223" s="6"/>
      <c r="AT223" s="6"/>
      <c r="AV223" s="6"/>
      <c r="AX223" s="6"/>
      <c r="AY223" s="6"/>
      <c r="AZ223" s="6"/>
      <c r="BB223" s="6"/>
      <c r="BD223" s="6"/>
      <c r="BE223" s="6"/>
      <c r="BF223" s="6"/>
      <c r="BH223" s="6"/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>
        <v>42783.849000000002</v>
      </c>
      <c r="AB224" s="6">
        <v>0</v>
      </c>
      <c r="AD224" s="6"/>
      <c r="AF224" s="6"/>
      <c r="AG224" s="6">
        <v>40619.483999999997</v>
      </c>
      <c r="AH224" s="6">
        <v>0</v>
      </c>
      <c r="AJ224" s="6"/>
      <c r="AL224" s="6"/>
      <c r="AM224" s="6">
        <v>41350.839999999997</v>
      </c>
      <c r="AN224" s="6">
        <v>0</v>
      </c>
      <c r="AP224" s="6"/>
      <c r="AR224" s="6"/>
      <c r="AS224" s="6"/>
      <c r="AT224" s="6"/>
      <c r="AV224" s="6"/>
      <c r="AX224" s="6"/>
      <c r="AY224" s="6"/>
      <c r="AZ224" s="6"/>
      <c r="BB224" s="6"/>
      <c r="BD224" s="6"/>
      <c r="BE224" s="6"/>
      <c r="BF224" s="6"/>
      <c r="BH224" s="6"/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>
        <v>42866.605000000003</v>
      </c>
      <c r="AB225" s="6">
        <v>0</v>
      </c>
      <c r="AD225" s="6"/>
      <c r="AF225" s="6"/>
      <c r="AG225" s="6">
        <v>41805.495000000003</v>
      </c>
      <c r="AH225" s="6">
        <v>0</v>
      </c>
      <c r="AJ225" s="6"/>
      <c r="AL225" s="6"/>
      <c r="AM225" s="6">
        <v>41477.457999999999</v>
      </c>
      <c r="AN225" s="6">
        <v>0</v>
      </c>
      <c r="AP225" s="6"/>
      <c r="AR225" s="6"/>
      <c r="AS225" s="6"/>
      <c r="AT225" s="6"/>
      <c r="AV225" s="6"/>
      <c r="AX225" s="6"/>
      <c r="AY225" s="6"/>
      <c r="AZ225" s="6"/>
      <c r="BB225" s="6"/>
      <c r="BD225" s="6"/>
      <c r="BE225" s="6"/>
      <c r="BF225" s="6"/>
      <c r="BH225" s="6"/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>
        <v>43020.226999999999</v>
      </c>
      <c r="AB226" s="6">
        <v>0</v>
      </c>
      <c r="AD226" s="6"/>
      <c r="AF226" s="6"/>
      <c r="AG226" s="6">
        <v>41969.637999999999</v>
      </c>
      <c r="AH226" s="6">
        <v>0</v>
      </c>
      <c r="AJ226" s="6"/>
      <c r="AL226" s="6"/>
      <c r="AM226" s="6">
        <v>41961.305999999997</v>
      </c>
      <c r="AN226" s="6">
        <v>0</v>
      </c>
      <c r="AP226" s="6"/>
      <c r="AR226" s="6"/>
      <c r="AS226" s="6"/>
      <c r="AT226" s="6"/>
      <c r="AV226" s="6"/>
      <c r="AX226" s="6"/>
      <c r="AY226" s="6"/>
      <c r="AZ226" s="6"/>
      <c r="BB226" s="6"/>
      <c r="BD226" s="6"/>
      <c r="BE226" s="6"/>
      <c r="BF226" s="6"/>
      <c r="BH226" s="6"/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>
        <v>43095.805999999997</v>
      </c>
      <c r="AB227" s="6">
        <v>0</v>
      </c>
      <c r="AD227" s="6"/>
      <c r="AF227" s="6"/>
      <c r="AG227" s="6">
        <v>42599.889000000003</v>
      </c>
      <c r="AH227" s="6">
        <v>0</v>
      </c>
      <c r="AJ227" s="6"/>
      <c r="AL227" s="6"/>
      <c r="AM227" s="6">
        <v>42118.027999999998</v>
      </c>
      <c r="AN227" s="6">
        <v>1</v>
      </c>
      <c r="AP227" s="6"/>
      <c r="AR227" s="6"/>
      <c r="AS227" s="6"/>
      <c r="AT227" s="6"/>
      <c r="AV227" s="6"/>
      <c r="AX227" s="6"/>
      <c r="AY227" s="6"/>
      <c r="AZ227" s="6"/>
      <c r="BB227" s="6"/>
      <c r="BD227" s="6"/>
      <c r="BE227" s="6"/>
      <c r="BF227" s="6"/>
      <c r="BH227" s="6"/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>
        <v>42377.305999999997</v>
      </c>
      <c r="AN228" s="6">
        <v>0</v>
      </c>
      <c r="AP228" s="6"/>
      <c r="AR228" s="6"/>
      <c r="AS228" s="6"/>
      <c r="AT228" s="6"/>
      <c r="AV228" s="6"/>
      <c r="AX228" s="6"/>
      <c r="AY228" s="6"/>
      <c r="AZ228" s="6"/>
      <c r="BB228" s="6"/>
      <c r="BD228" s="6"/>
      <c r="BE228" s="6"/>
      <c r="BF228" s="6"/>
      <c r="BH228" s="6"/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>
        <v>42889.917000000001</v>
      </c>
      <c r="AN229" s="6">
        <v>0</v>
      </c>
      <c r="AP229" s="6"/>
      <c r="AR229" s="6"/>
      <c r="AS229" s="6"/>
      <c r="AT229" s="6"/>
      <c r="AV229" s="6"/>
      <c r="AX229" s="6"/>
      <c r="AY229" s="6"/>
      <c r="AZ229" s="6"/>
      <c r="BB229" s="6"/>
      <c r="BD229" s="6"/>
      <c r="BE229" s="6"/>
      <c r="BF229" s="6"/>
      <c r="BH229" s="6"/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R230" s="6"/>
      <c r="AS230" s="6"/>
      <c r="AT230" s="6"/>
      <c r="AV230" s="6"/>
      <c r="AX230" s="6"/>
      <c r="AY230" s="6"/>
      <c r="AZ230" s="6"/>
      <c r="BB230" s="6"/>
      <c r="BD230" s="6"/>
      <c r="BE230" s="6"/>
      <c r="BF230" s="6"/>
      <c r="BH230" s="6"/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R231" s="6"/>
      <c r="AS231" s="6"/>
      <c r="AT231" s="6"/>
      <c r="AV231" s="6"/>
      <c r="AX231" s="6"/>
      <c r="AY231" s="6"/>
      <c r="AZ231" s="6"/>
      <c r="BB231" s="6"/>
      <c r="BD231" s="6"/>
      <c r="BE231" s="6"/>
      <c r="BF231" s="6"/>
      <c r="BH231" s="6"/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R232" s="6"/>
      <c r="AS232" s="6"/>
      <c r="AT232" s="6"/>
      <c r="AV232" s="6"/>
      <c r="AX232" s="6"/>
      <c r="AY232" s="6"/>
      <c r="AZ232" s="6"/>
      <c r="BB232" s="6"/>
      <c r="BD232" s="6"/>
      <c r="BE232" s="6"/>
      <c r="BF232" s="6"/>
      <c r="BH232" s="6"/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R233" s="6"/>
      <c r="AS233" s="6"/>
      <c r="AT233" s="6"/>
      <c r="AV233" s="6"/>
      <c r="AX233" s="6"/>
      <c r="AY233" s="6"/>
      <c r="AZ233" s="6"/>
      <c r="BB233" s="6"/>
      <c r="BD233" s="6"/>
      <c r="BE233" s="6"/>
      <c r="BF233" s="6"/>
      <c r="BH233" s="6"/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R234" s="6"/>
      <c r="AS234" s="6"/>
      <c r="AT234" s="6"/>
      <c r="AV234" s="6"/>
      <c r="AX234" s="6"/>
      <c r="AY234" s="6"/>
      <c r="AZ234" s="6"/>
      <c r="BB234" s="6"/>
      <c r="BD234" s="6"/>
      <c r="BE234" s="6"/>
      <c r="BF234" s="6"/>
      <c r="BH234" s="6"/>
    </row>
    <row r="235" spans="1:60" x14ac:dyDescent="0.25">
      <c r="B235" s="6"/>
      <c r="I235" s="6"/>
      <c r="O235" s="6"/>
      <c r="U235" s="6"/>
      <c r="AA235" s="6"/>
      <c r="AG235" s="6"/>
      <c r="AM235" s="6"/>
      <c r="AS235" s="6"/>
      <c r="AY235" s="6"/>
      <c r="BE235" s="6"/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R236" s="6"/>
      <c r="AS236" s="6"/>
      <c r="AT236" s="6"/>
      <c r="AV236" s="6"/>
      <c r="AX236" s="6"/>
      <c r="AY236" s="6"/>
      <c r="AZ236" s="6"/>
      <c r="BB236" s="6"/>
      <c r="BD236" s="6"/>
      <c r="BE236" s="6"/>
      <c r="BF236" s="6"/>
      <c r="BH236" s="6"/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R237" s="6"/>
      <c r="AS237" s="6"/>
      <c r="AT237" s="6"/>
      <c r="AV237" s="6"/>
      <c r="AX237" s="6"/>
      <c r="AY237" s="6"/>
      <c r="AZ237" s="6"/>
      <c r="BB237" s="6"/>
      <c r="BD237" s="6"/>
      <c r="BE237" s="6"/>
      <c r="BF237" s="6"/>
      <c r="BH237" s="6"/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R238" s="6"/>
      <c r="AS238" s="6"/>
      <c r="AT238" s="6"/>
      <c r="AV238" s="6"/>
      <c r="AX238" s="6"/>
      <c r="AY238" s="6"/>
      <c r="AZ238" s="6"/>
      <c r="BB238" s="6"/>
      <c r="BD238" s="6"/>
      <c r="BE238" s="6"/>
      <c r="BF238" s="6"/>
      <c r="BH238" s="6"/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R239" s="6"/>
      <c r="AS239" s="6"/>
      <c r="AT239" s="6"/>
      <c r="AV239" s="6"/>
      <c r="AX239" s="6"/>
      <c r="AY239" s="6"/>
      <c r="AZ239" s="6"/>
      <c r="BB239" s="6"/>
      <c r="BD239" s="6"/>
      <c r="BE239" s="6"/>
      <c r="BF239" s="6"/>
      <c r="BH239" s="6"/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R240" s="6"/>
      <c r="AS240" s="6"/>
      <c r="AT240" s="6"/>
      <c r="AV240" s="6"/>
      <c r="AX240" s="6"/>
      <c r="AY240" s="6"/>
      <c r="AZ240" s="6"/>
      <c r="BB240" s="6"/>
      <c r="BD240" s="6"/>
      <c r="BE240" s="6"/>
      <c r="BF240" s="6"/>
      <c r="BH240" s="6"/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R241" s="6"/>
      <c r="AS241" s="6"/>
      <c r="AT241" s="6"/>
      <c r="AV241" s="6"/>
      <c r="AX241" s="6"/>
      <c r="AY241" s="6"/>
      <c r="AZ241" s="6"/>
      <c r="BB241" s="6"/>
      <c r="BD241" s="6"/>
      <c r="BE241" s="6"/>
      <c r="BF241" s="6"/>
      <c r="BH241" s="6"/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R242" s="6"/>
      <c r="AS242" s="6"/>
      <c r="AT242" s="6"/>
      <c r="AV242" s="6"/>
      <c r="AX242" s="6"/>
      <c r="AY242" s="6"/>
      <c r="AZ242" s="6"/>
      <c r="BB242" s="6"/>
      <c r="BD242" s="6"/>
      <c r="BE242" s="6"/>
      <c r="BF242" s="6"/>
      <c r="BH242" s="6"/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R243" s="6"/>
      <c r="AS243" s="6"/>
      <c r="AT243" s="6"/>
      <c r="AV243" s="6"/>
      <c r="AX243" s="6"/>
      <c r="AY243" s="6"/>
      <c r="AZ243" s="6"/>
      <c r="BB243" s="6"/>
      <c r="BD243" s="6"/>
      <c r="BE243" s="6"/>
      <c r="BF243" s="6"/>
      <c r="BH243" s="6"/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R244" s="6"/>
      <c r="AS244" s="6"/>
      <c r="AT244" s="6"/>
      <c r="AV244" s="6"/>
      <c r="AX244" s="6"/>
      <c r="AY244" s="6"/>
      <c r="AZ244" s="6"/>
      <c r="BB244" s="6"/>
      <c r="BD244" s="6"/>
      <c r="BE244" s="6"/>
      <c r="BF244" s="6"/>
      <c r="BH244" s="6"/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S245" s="6"/>
      <c r="AY245" s="6"/>
      <c r="BE245" s="6"/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R246" s="6"/>
      <c r="AS246" s="6"/>
      <c r="AT246" s="6"/>
      <c r="AV246" s="6"/>
      <c r="AX246" s="6"/>
      <c r="AY246" s="6"/>
      <c r="AZ246" s="6"/>
      <c r="BB246" s="6"/>
      <c r="BD246" s="6"/>
      <c r="BE246" s="6"/>
      <c r="BF246" s="6"/>
      <c r="BH246" s="6"/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R247" s="6"/>
      <c r="AS247" s="6"/>
      <c r="AT247" s="6"/>
      <c r="AV247" s="6"/>
      <c r="AX247" s="6"/>
      <c r="AY247" s="6"/>
      <c r="AZ247" s="6"/>
      <c r="BB247" s="6"/>
      <c r="BD247" s="6"/>
      <c r="BE247" s="6"/>
      <c r="BF247" s="6"/>
      <c r="BH247" s="6"/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R248" s="6"/>
      <c r="AS248" s="6"/>
      <c r="AT248" s="6"/>
      <c r="AV248" s="6"/>
      <c r="AX248" s="6"/>
      <c r="AY248" s="6"/>
      <c r="AZ248" s="6"/>
      <c r="BB248" s="6"/>
      <c r="BD248" s="6"/>
      <c r="BE248" s="6"/>
      <c r="BF248" s="6"/>
      <c r="BH248" s="6"/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R249" s="6"/>
      <c r="AS249" s="6"/>
      <c r="AT249" s="6"/>
      <c r="AV249" s="6"/>
      <c r="AX249" s="6"/>
      <c r="AY249" s="6"/>
      <c r="AZ249" s="6"/>
      <c r="BB249" s="6"/>
      <c r="BD249" s="6"/>
      <c r="BE249" s="6"/>
      <c r="BF249" s="6"/>
      <c r="BH249" s="6"/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R250" s="6"/>
      <c r="AS250" s="6"/>
      <c r="AT250" s="6"/>
      <c r="AV250" s="6"/>
      <c r="AX250" s="6"/>
      <c r="AY250" s="6"/>
      <c r="AZ250" s="6"/>
      <c r="BB250" s="6"/>
      <c r="BD250" s="6"/>
      <c r="BE250" s="6"/>
      <c r="BF250" s="6"/>
      <c r="BH250" s="6"/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R251" s="6"/>
      <c r="AS251" s="6"/>
      <c r="AT251" s="6"/>
      <c r="AV251" s="6"/>
      <c r="AX251" s="6"/>
      <c r="AY251" s="6"/>
      <c r="AZ251" s="6"/>
      <c r="BB251" s="6"/>
      <c r="BD251" s="6"/>
      <c r="BE251" s="6"/>
      <c r="BF251" s="6"/>
      <c r="BH251" s="6"/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R252" s="6"/>
      <c r="AS252" s="6"/>
      <c r="AT252" s="6"/>
      <c r="AV252" s="6"/>
      <c r="AX252" s="6"/>
      <c r="AY252" s="6"/>
      <c r="AZ252" s="6"/>
      <c r="BB252" s="6"/>
      <c r="BD252" s="6"/>
      <c r="BE252" s="6"/>
      <c r="BF252" s="6"/>
      <c r="BH252" s="6"/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S253" s="6"/>
      <c r="AY253" s="6"/>
      <c r="BE253" s="6"/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R254" s="6"/>
      <c r="AS254" s="6"/>
      <c r="AT254" s="6"/>
      <c r="AV254" s="6"/>
      <c r="AX254" s="6"/>
      <c r="AY254" s="6"/>
      <c r="AZ254" s="6"/>
      <c r="BB254" s="6"/>
      <c r="BD254" s="6"/>
      <c r="BE254" s="6"/>
      <c r="BF254" s="6"/>
      <c r="BH254" s="6"/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R255" s="6"/>
      <c r="AS255" s="6"/>
      <c r="AT255" s="6"/>
      <c r="AV255" s="6"/>
      <c r="AX255" s="6"/>
      <c r="AY255" s="6"/>
      <c r="AZ255" s="6"/>
      <c r="BB255" s="6"/>
      <c r="BD255" s="6"/>
      <c r="BE255" s="6"/>
      <c r="BF255" s="6"/>
      <c r="BH255" s="6"/>
    </row>
    <row r="256" spans="1:60" x14ac:dyDescent="0.25">
      <c r="A256" s="6"/>
      <c r="F256" s="6"/>
      <c r="H256" s="6"/>
      <c r="I256" s="28">
        <v>52.027999999999999</v>
      </c>
      <c r="J256">
        <v>0</v>
      </c>
      <c r="L256" s="6"/>
      <c r="N256" s="6"/>
      <c r="O256" s="6"/>
      <c r="P256" s="6"/>
      <c r="R256" s="6"/>
      <c r="T256" s="28">
        <v>7.7190000000000003</v>
      </c>
      <c r="U256">
        <v>0</v>
      </c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R256" s="6"/>
      <c r="AS256" s="6"/>
      <c r="AT256" s="6"/>
      <c r="AV256" s="6"/>
      <c r="AX256" s="6"/>
      <c r="AY256" s="6"/>
      <c r="AZ256" s="6"/>
      <c r="BB256" s="6"/>
      <c r="BD256" s="6"/>
      <c r="BE256" s="6"/>
      <c r="BF256" s="6"/>
      <c r="BH256" s="6"/>
    </row>
    <row r="257" spans="1:60" x14ac:dyDescent="0.25">
      <c r="A257" s="6"/>
      <c r="B257" s="6"/>
      <c r="F257" s="6"/>
      <c r="H257" s="6"/>
      <c r="I257" s="28">
        <v>392.82900000000001</v>
      </c>
      <c r="J257">
        <v>0</v>
      </c>
      <c r="N257" s="6"/>
      <c r="O257" s="6"/>
      <c r="P257" s="6"/>
      <c r="R257" s="6"/>
      <c r="T257" s="28">
        <v>170.55699999999999</v>
      </c>
      <c r="U257">
        <v>0</v>
      </c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R257" s="6"/>
      <c r="AS257" s="6"/>
      <c r="AT257" s="6"/>
      <c r="AV257" s="6"/>
      <c r="AX257" s="6"/>
      <c r="AY257" s="6"/>
      <c r="AZ257" s="6"/>
      <c r="BB257" s="6"/>
      <c r="BD257" s="6"/>
      <c r="BE257" s="6"/>
      <c r="BF257" s="6"/>
      <c r="BH257" s="6"/>
    </row>
    <row r="258" spans="1:60" x14ac:dyDescent="0.25">
      <c r="A258" s="6"/>
      <c r="B258" s="6"/>
      <c r="F258" s="6"/>
      <c r="H258" s="6"/>
      <c r="N258" s="6"/>
      <c r="O258" s="6"/>
      <c r="P258" s="6"/>
      <c r="R258" s="6"/>
      <c r="T258" s="28">
        <v>325.58</v>
      </c>
      <c r="U258">
        <v>0</v>
      </c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R258" s="6"/>
      <c r="AS258" s="6"/>
      <c r="AT258" s="6"/>
      <c r="AV258" s="6"/>
      <c r="AX258" s="6"/>
      <c r="AY258" s="6"/>
      <c r="AZ258" s="6"/>
      <c r="BB258" s="6"/>
      <c r="BD258" s="6"/>
      <c r="BE258" s="6"/>
      <c r="BF258" s="6"/>
      <c r="BH258" s="6"/>
    </row>
    <row r="259" spans="1:60" x14ac:dyDescent="0.25">
      <c r="A259" s="6"/>
      <c r="F259" s="6"/>
      <c r="H259" s="6"/>
      <c r="I259" s="28">
        <v>945.274</v>
      </c>
      <c r="J259">
        <v>0</v>
      </c>
      <c r="N259" s="6"/>
      <c r="O259" s="6"/>
      <c r="P259" s="6"/>
      <c r="R259" s="6"/>
      <c r="T259" s="28">
        <v>468.82</v>
      </c>
      <c r="U259">
        <v>1</v>
      </c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R259" s="6"/>
      <c r="AS259" s="6"/>
      <c r="AT259" s="6"/>
      <c r="AV259" s="6"/>
      <c r="AX259" s="6"/>
      <c r="AY259" s="6"/>
      <c r="AZ259" s="6"/>
      <c r="BB259" s="6"/>
      <c r="BD259" s="6"/>
      <c r="BE259" s="6"/>
      <c r="BF259" s="6"/>
      <c r="BH259" s="6"/>
    </row>
    <row r="260" spans="1:60" x14ac:dyDescent="0.25">
      <c r="A260" s="6"/>
      <c r="B260" s="6"/>
      <c r="F260" s="6"/>
      <c r="H260" s="6"/>
      <c r="N260" s="6"/>
      <c r="O260" s="6"/>
      <c r="P260" s="6"/>
      <c r="R260" s="6"/>
      <c r="T260" s="28">
        <v>582.197</v>
      </c>
      <c r="U260">
        <v>0</v>
      </c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R260" s="6"/>
      <c r="AS260" s="6"/>
      <c r="AT260" s="6"/>
      <c r="AV260" s="6"/>
      <c r="AX260" s="6"/>
      <c r="AY260" s="6"/>
      <c r="AZ260" s="6"/>
      <c r="BB260" s="6"/>
      <c r="BD260" s="6"/>
      <c r="BE260" s="6"/>
      <c r="BF260" s="6"/>
      <c r="BH260" s="6"/>
    </row>
    <row r="261" spans="1:60" x14ac:dyDescent="0.25">
      <c r="A261" s="6"/>
      <c r="B261" s="6"/>
      <c r="F261" s="6"/>
      <c r="H261" s="6"/>
      <c r="I261" s="28">
        <v>1358.829</v>
      </c>
      <c r="J261">
        <v>0</v>
      </c>
      <c r="N261" s="6"/>
      <c r="O261" s="6"/>
      <c r="P261" s="6"/>
      <c r="R261" s="6"/>
      <c r="T261" s="28">
        <v>1090.212</v>
      </c>
      <c r="U261">
        <v>1</v>
      </c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R261" s="6"/>
      <c r="AS261" s="6"/>
      <c r="AT261" s="6"/>
      <c r="AV261" s="6"/>
      <c r="AX261" s="6"/>
      <c r="AY261" s="6"/>
      <c r="AZ261" s="6"/>
      <c r="BB261" s="6"/>
      <c r="BD261" s="6"/>
      <c r="BE261" s="6"/>
      <c r="BF261" s="6"/>
      <c r="BH261" s="6"/>
    </row>
    <row r="262" spans="1:60" x14ac:dyDescent="0.25">
      <c r="A262" s="6"/>
      <c r="B262" s="6"/>
      <c r="F262" s="6"/>
      <c r="H262" s="6"/>
      <c r="I262" s="28">
        <v>1500.4069999999999</v>
      </c>
      <c r="J262">
        <v>1</v>
      </c>
      <c r="N262" s="6"/>
      <c r="O262" s="6"/>
      <c r="P262" s="6"/>
      <c r="R262" s="6"/>
      <c r="T262" s="28">
        <v>1304.6610000000001</v>
      </c>
      <c r="U262">
        <v>0</v>
      </c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R262" s="6"/>
      <c r="AS262" s="6"/>
      <c r="AT262" s="6"/>
      <c r="AV262" s="6"/>
      <c r="AX262" s="6"/>
      <c r="AY262" s="6"/>
      <c r="AZ262" s="6"/>
      <c r="BB262" s="6"/>
      <c r="BD262" s="6"/>
      <c r="BE262" s="6"/>
      <c r="BF262" s="6"/>
      <c r="BH262" s="6"/>
    </row>
    <row r="263" spans="1:60" x14ac:dyDescent="0.25">
      <c r="A263" s="6"/>
      <c r="B263" s="6"/>
      <c r="I263" s="28">
        <v>1671.443</v>
      </c>
      <c r="J263">
        <v>0</v>
      </c>
      <c r="O263" s="6"/>
      <c r="T263" s="28">
        <v>1369.93</v>
      </c>
      <c r="U263">
        <v>0</v>
      </c>
      <c r="AA263" s="6"/>
      <c r="AG263" s="6"/>
      <c r="AM263" s="6"/>
      <c r="AS263" s="6"/>
      <c r="AY263" s="6"/>
      <c r="BE263" s="6"/>
    </row>
    <row r="264" spans="1:60" x14ac:dyDescent="0.25">
      <c r="A264" s="6"/>
      <c r="B264" s="6"/>
      <c r="F264" s="6"/>
      <c r="H264" s="6"/>
      <c r="N264" s="6"/>
      <c r="O264" s="6"/>
      <c r="P264" s="6"/>
      <c r="R264" s="6"/>
      <c r="T264" s="28">
        <v>1429.2149999999999</v>
      </c>
      <c r="U264">
        <v>1</v>
      </c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R264" s="6"/>
      <c r="AS264" s="6"/>
      <c r="AT264" s="6"/>
      <c r="AV264" s="6"/>
      <c r="AX264" s="6"/>
      <c r="AY264" s="6"/>
      <c r="AZ264" s="6"/>
      <c r="BB264" s="6"/>
      <c r="BD264" s="6"/>
      <c r="BE264" s="6"/>
      <c r="BF264" s="6"/>
      <c r="BH264" s="6"/>
    </row>
    <row r="265" spans="1:60" x14ac:dyDescent="0.25">
      <c r="A265" s="6"/>
      <c r="B265" s="6"/>
      <c r="F265" s="6"/>
      <c r="H265" s="6"/>
      <c r="I265" s="28">
        <v>2244.38</v>
      </c>
      <c r="J265">
        <v>0</v>
      </c>
      <c r="N265" s="6"/>
      <c r="O265" s="6"/>
      <c r="P265" s="6"/>
      <c r="R265" s="6"/>
      <c r="T265" s="28">
        <v>1459.0619999999999</v>
      </c>
      <c r="U265">
        <v>0</v>
      </c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R265" s="6"/>
      <c r="AS265" s="6"/>
      <c r="AT265" s="6"/>
      <c r="AV265" s="6"/>
      <c r="AX265" s="6"/>
      <c r="AY265" s="6"/>
      <c r="AZ265" s="6"/>
      <c r="BB265" s="6"/>
      <c r="BD265" s="6"/>
      <c r="BE265" s="6"/>
      <c r="BF265" s="6"/>
      <c r="BH265" s="6"/>
    </row>
    <row r="266" spans="1:60" x14ac:dyDescent="0.25">
      <c r="A266" s="6"/>
      <c r="B266" s="6"/>
      <c r="F266" s="6"/>
      <c r="H266" s="6"/>
      <c r="I266" s="28">
        <v>2302.5340000000001</v>
      </c>
      <c r="J266">
        <v>1</v>
      </c>
      <c r="N266" s="6"/>
      <c r="O266" s="6"/>
      <c r="P266" s="6"/>
      <c r="R266" s="6"/>
      <c r="T266" s="28">
        <v>1487.14</v>
      </c>
      <c r="U266">
        <v>1</v>
      </c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R266" s="6"/>
      <c r="AS266" s="6"/>
      <c r="AT266" s="6"/>
      <c r="AV266" s="6"/>
      <c r="AX266" s="6"/>
      <c r="AY266" s="6"/>
      <c r="AZ266" s="6"/>
      <c r="BB266" s="6"/>
      <c r="BD266" s="6"/>
      <c r="BE266" s="6"/>
      <c r="BF266" s="6"/>
      <c r="BH266" s="6"/>
    </row>
    <row r="267" spans="1:60" x14ac:dyDescent="0.25">
      <c r="A267" s="6"/>
      <c r="B267" s="6"/>
      <c r="F267" s="6"/>
      <c r="H267" s="6"/>
      <c r="N267" s="6"/>
      <c r="O267" s="6"/>
      <c r="P267" s="6"/>
      <c r="R267" s="6"/>
      <c r="T267" s="28">
        <v>1608.854</v>
      </c>
      <c r="U267">
        <v>0</v>
      </c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R267" s="6"/>
      <c r="AS267" s="6"/>
      <c r="AT267" s="6"/>
      <c r="AV267" s="6"/>
      <c r="AX267" s="6"/>
      <c r="AY267" s="6"/>
      <c r="AZ267" s="6"/>
      <c r="BB267" s="6"/>
      <c r="BD267" s="6"/>
      <c r="BE267" s="6"/>
      <c r="BF267" s="6"/>
      <c r="BH267" s="6"/>
    </row>
    <row r="268" spans="1:60" x14ac:dyDescent="0.25">
      <c r="A268" s="6"/>
      <c r="B268" s="6"/>
      <c r="F268" s="6"/>
      <c r="H268" s="6"/>
      <c r="I268" s="28">
        <v>2591.2420000000002</v>
      </c>
      <c r="J268">
        <v>0</v>
      </c>
      <c r="N268" s="6"/>
      <c r="O268" s="6"/>
      <c r="P268" s="6"/>
      <c r="R268" s="6"/>
      <c r="T268" s="28">
        <v>1699.0640000000001</v>
      </c>
      <c r="U268">
        <v>0</v>
      </c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R268" s="6"/>
      <c r="AS268" s="6"/>
      <c r="AT268" s="6"/>
      <c r="AV268" s="6"/>
      <c r="AX268" s="6"/>
      <c r="AY268" s="6"/>
      <c r="AZ268" s="6"/>
      <c r="BB268" s="6"/>
      <c r="BD268" s="6"/>
      <c r="BE268" s="6"/>
      <c r="BF268" s="6"/>
      <c r="BH268" s="6"/>
    </row>
    <row r="269" spans="1:60" x14ac:dyDescent="0.25">
      <c r="A269" s="6"/>
      <c r="I269" s="28">
        <v>2609.5839999999998</v>
      </c>
      <c r="J269">
        <v>1</v>
      </c>
      <c r="O269" s="6"/>
      <c r="T269" s="28">
        <v>1809.1659999999999</v>
      </c>
      <c r="U269">
        <v>0</v>
      </c>
      <c r="AA269" s="6"/>
      <c r="AG269" s="6"/>
      <c r="AM269" s="6"/>
      <c r="AS269" s="6"/>
      <c r="AY269" s="6"/>
      <c r="BE269" s="6"/>
    </row>
    <row r="270" spans="1:60" x14ac:dyDescent="0.25">
      <c r="A270" s="6"/>
      <c r="B270" s="6"/>
      <c r="F270" s="6"/>
      <c r="H270" s="6"/>
      <c r="I270" s="28">
        <v>2792.1669999999999</v>
      </c>
      <c r="J270">
        <v>0</v>
      </c>
      <c r="N270" s="6"/>
      <c r="O270" s="6"/>
      <c r="P270" s="6"/>
      <c r="R270" s="6"/>
      <c r="T270" s="28">
        <v>2037.6859999999999</v>
      </c>
      <c r="U270">
        <v>0</v>
      </c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R270" s="6"/>
      <c r="AS270" s="6"/>
      <c r="AT270" s="6"/>
      <c r="AV270" s="6"/>
      <c r="AX270" s="6"/>
      <c r="AY270" s="6"/>
      <c r="AZ270" s="6"/>
      <c r="BB270" s="6"/>
      <c r="BD270" s="6"/>
      <c r="BE270" s="6"/>
      <c r="BF270" s="6"/>
      <c r="BH270" s="6"/>
    </row>
    <row r="271" spans="1:60" x14ac:dyDescent="0.25">
      <c r="A271" s="6"/>
      <c r="F271" s="6"/>
      <c r="H271" s="6"/>
      <c r="I271" s="28">
        <v>2852.9009999999998</v>
      </c>
      <c r="J271">
        <v>0</v>
      </c>
      <c r="N271" s="6"/>
      <c r="O271" s="6"/>
      <c r="P271" s="6"/>
      <c r="R271" s="6"/>
      <c r="T271" s="28">
        <v>2219.5140000000001</v>
      </c>
      <c r="U271">
        <v>0</v>
      </c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R271" s="6"/>
      <c r="AS271" s="6"/>
      <c r="AT271" s="6"/>
      <c r="AV271" s="6"/>
      <c r="AX271" s="6"/>
      <c r="AY271" s="6"/>
      <c r="AZ271" s="6"/>
      <c r="BB271" s="6"/>
      <c r="BD271" s="6"/>
      <c r="BE271" s="6"/>
      <c r="BF271" s="6"/>
      <c r="BH271" s="6"/>
    </row>
    <row r="272" spans="1:60" x14ac:dyDescent="0.25">
      <c r="A272" s="6"/>
      <c r="B272" s="6"/>
      <c r="F272" s="6"/>
      <c r="H272" s="6"/>
      <c r="N272" s="6"/>
      <c r="O272" s="6"/>
      <c r="P272" s="6"/>
      <c r="R272" s="6"/>
      <c r="T272" s="28">
        <v>2378.4160000000002</v>
      </c>
      <c r="U272">
        <v>1</v>
      </c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R272" s="6"/>
      <c r="AS272" s="6"/>
      <c r="AT272" s="6"/>
      <c r="AV272" s="6"/>
      <c r="AX272" s="6"/>
      <c r="AY272" s="6"/>
      <c r="AZ272" s="6"/>
      <c r="BB272" s="6"/>
      <c r="BD272" s="6"/>
      <c r="BE272" s="6"/>
      <c r="BF272" s="6"/>
      <c r="BH272" s="6"/>
    </row>
    <row r="273" spans="1:60" x14ac:dyDescent="0.25">
      <c r="A273" s="6"/>
      <c r="B273" s="6"/>
      <c r="F273" s="6"/>
      <c r="H273" s="6"/>
      <c r="I273" s="28">
        <v>3415.8</v>
      </c>
      <c r="J273">
        <v>0</v>
      </c>
      <c r="N273" s="6"/>
      <c r="O273" s="6"/>
      <c r="P273" s="6"/>
      <c r="R273" s="6"/>
      <c r="T273" s="28">
        <v>2806.7660000000001</v>
      </c>
      <c r="U273">
        <v>0</v>
      </c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R273" s="6"/>
      <c r="AS273" s="6"/>
      <c r="AT273" s="6"/>
      <c r="AV273" s="6"/>
      <c r="AX273" s="6"/>
      <c r="AY273" s="6"/>
      <c r="AZ273" s="6"/>
      <c r="BB273" s="6"/>
      <c r="BD273" s="6"/>
      <c r="BE273" s="6"/>
      <c r="BF273" s="6"/>
      <c r="BH273" s="6"/>
    </row>
    <row r="274" spans="1:60" x14ac:dyDescent="0.25">
      <c r="A274" s="6"/>
      <c r="F274" s="6"/>
      <c r="H274" s="6"/>
      <c r="N274" s="6"/>
      <c r="O274" s="6"/>
      <c r="P274" s="6"/>
      <c r="R274" s="6"/>
      <c r="T274" s="28">
        <v>2907.43</v>
      </c>
      <c r="U274">
        <v>1</v>
      </c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R274" s="6"/>
      <c r="AS274" s="6"/>
      <c r="AT274" s="6"/>
      <c r="AV274" s="6"/>
      <c r="AX274" s="6"/>
      <c r="AY274" s="6"/>
      <c r="AZ274" s="6"/>
      <c r="BB274" s="6"/>
      <c r="BD274" s="6"/>
      <c r="BE274" s="6"/>
      <c r="BF274" s="6"/>
      <c r="BH274" s="6"/>
    </row>
    <row r="275" spans="1:60" x14ac:dyDescent="0.25">
      <c r="A275" s="6"/>
      <c r="F275" s="6"/>
      <c r="H275" s="6"/>
      <c r="I275" s="28">
        <v>4058.4470000000001</v>
      </c>
      <c r="J275">
        <v>0</v>
      </c>
      <c r="N275" s="6"/>
      <c r="O275" s="6"/>
      <c r="P275" s="6"/>
      <c r="R275" s="6"/>
      <c r="T275" s="28">
        <v>3361.8809999999999</v>
      </c>
      <c r="U275">
        <v>0</v>
      </c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R275" s="6"/>
      <c r="AS275" s="6"/>
      <c r="AT275" s="6"/>
      <c r="AV275" s="6"/>
      <c r="AX275" s="6"/>
      <c r="AY275" s="6"/>
      <c r="AZ275" s="6"/>
      <c r="BB275" s="6"/>
      <c r="BD275" s="6"/>
      <c r="BE275" s="6"/>
      <c r="BF275" s="6"/>
      <c r="BH275" s="6"/>
    </row>
    <row r="276" spans="1:60" x14ac:dyDescent="0.25">
      <c r="A276" s="6"/>
      <c r="B276" s="6"/>
      <c r="F276" s="6"/>
      <c r="H276" s="6"/>
      <c r="N276" s="6"/>
      <c r="O276" s="6"/>
      <c r="P276" s="6"/>
      <c r="R276" s="6"/>
      <c r="T276" s="28">
        <v>3538.3989999999999</v>
      </c>
      <c r="U276">
        <v>0</v>
      </c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R276" s="6"/>
      <c r="AS276" s="6"/>
      <c r="AT276" s="6"/>
      <c r="AV276" s="6"/>
      <c r="AX276" s="6"/>
      <c r="AY276" s="6"/>
      <c r="AZ276" s="6"/>
      <c r="BB276" s="6"/>
      <c r="BD276" s="6"/>
      <c r="BE276" s="6"/>
      <c r="BF276" s="6"/>
      <c r="BH276" s="6"/>
    </row>
    <row r="277" spans="1:60" x14ac:dyDescent="0.25">
      <c r="A277" s="6"/>
      <c r="B277" s="6"/>
      <c r="F277" s="6"/>
      <c r="H277" s="6"/>
      <c r="N277" s="6"/>
      <c r="O277" s="6"/>
      <c r="P277" s="6"/>
      <c r="R277" s="6"/>
      <c r="T277" s="28">
        <v>3913.8820000000001</v>
      </c>
      <c r="U277">
        <v>0</v>
      </c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R277" s="6"/>
      <c r="AS277" s="6"/>
      <c r="AT277" s="6"/>
      <c r="AV277" s="6"/>
      <c r="AX277" s="6"/>
      <c r="AY277" s="6"/>
      <c r="AZ277" s="6"/>
      <c r="BB277" s="6"/>
      <c r="BD277" s="6"/>
      <c r="BE277" s="6"/>
      <c r="BF277" s="6"/>
      <c r="BH277" s="6"/>
    </row>
    <row r="278" spans="1:60" x14ac:dyDescent="0.25">
      <c r="A278" s="6"/>
      <c r="B278" s="6"/>
      <c r="F278" s="6"/>
      <c r="H278" s="6"/>
      <c r="I278" s="28">
        <v>5220.8980000000001</v>
      </c>
      <c r="J278">
        <v>1</v>
      </c>
      <c r="N278" s="6"/>
      <c r="O278" s="6"/>
      <c r="P278" s="6"/>
      <c r="R278" s="6"/>
      <c r="T278" s="28">
        <v>4071.7869999999998</v>
      </c>
      <c r="U278">
        <v>0</v>
      </c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R278" s="6"/>
      <c r="AS278" s="6"/>
      <c r="AT278" s="6"/>
      <c r="AV278" s="6"/>
      <c r="AX278" s="6"/>
      <c r="AY278" s="6"/>
      <c r="AZ278" s="6"/>
      <c r="BB278" s="6"/>
      <c r="BD278" s="6"/>
      <c r="BE278" s="6"/>
      <c r="BF278" s="6"/>
      <c r="BH278" s="6"/>
    </row>
    <row r="279" spans="1:60" x14ac:dyDescent="0.25">
      <c r="A279" s="6"/>
      <c r="B279" s="6"/>
      <c r="F279" s="6"/>
      <c r="H279" s="6"/>
      <c r="I279" s="28">
        <v>5309.5309999999999</v>
      </c>
      <c r="J279">
        <v>0</v>
      </c>
      <c r="N279" s="6"/>
      <c r="O279" s="6"/>
      <c r="P279" s="6"/>
      <c r="R279" s="6"/>
      <c r="T279" s="28">
        <v>4131.1279999999997</v>
      </c>
      <c r="U279">
        <v>0</v>
      </c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R279" s="6"/>
      <c r="AS279" s="6"/>
      <c r="AT279" s="6"/>
      <c r="AV279" s="6"/>
      <c r="AX279" s="6"/>
      <c r="AY279" s="6"/>
      <c r="AZ279" s="6"/>
      <c r="BB279" s="6"/>
      <c r="BD279" s="6"/>
      <c r="BE279" s="6"/>
      <c r="BF279" s="6"/>
      <c r="BH279" s="6"/>
    </row>
    <row r="280" spans="1:60" x14ac:dyDescent="0.25">
      <c r="A280" s="6"/>
      <c r="B280" s="6"/>
      <c r="F280" s="6"/>
      <c r="H280" s="6"/>
      <c r="N280" s="6"/>
      <c r="O280" s="6"/>
      <c r="P280" s="6"/>
      <c r="R280" s="6"/>
      <c r="T280" s="28">
        <v>4186.1009999999997</v>
      </c>
      <c r="U280">
        <v>1</v>
      </c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R280" s="6"/>
      <c r="AS280" s="6"/>
      <c r="AT280" s="6"/>
      <c r="AV280" s="6"/>
      <c r="AX280" s="6"/>
      <c r="AY280" s="6"/>
      <c r="AZ280" s="6"/>
      <c r="BB280" s="6"/>
      <c r="BD280" s="6"/>
      <c r="BE280" s="6"/>
      <c r="BF280" s="6"/>
      <c r="BH280" s="6"/>
    </row>
    <row r="281" spans="1:60" x14ac:dyDescent="0.25">
      <c r="A281" s="6"/>
      <c r="B281" s="6"/>
      <c r="F281" s="6"/>
      <c r="H281" s="6"/>
      <c r="N281" s="6"/>
      <c r="O281" s="6"/>
      <c r="P281" s="6"/>
      <c r="R281" s="6"/>
      <c r="T281" s="28">
        <v>4701.9889999999996</v>
      </c>
      <c r="U281">
        <v>0</v>
      </c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R281" s="6"/>
      <c r="AS281" s="6"/>
      <c r="AT281" s="6"/>
      <c r="AV281" s="6"/>
      <c r="AX281" s="6"/>
      <c r="AY281" s="6"/>
      <c r="AZ281" s="6"/>
      <c r="BB281" s="6"/>
      <c r="BD281" s="6"/>
      <c r="BE281" s="6"/>
      <c r="BF281" s="6"/>
      <c r="BH281" s="6"/>
    </row>
    <row r="282" spans="1:60" x14ac:dyDescent="0.25">
      <c r="A282" s="6"/>
      <c r="F282" s="6"/>
      <c r="H282" s="6"/>
      <c r="I282" s="28">
        <v>6317.85</v>
      </c>
      <c r="J282">
        <v>0</v>
      </c>
      <c r="N282" s="6"/>
      <c r="O282" s="6"/>
      <c r="P282" s="6"/>
      <c r="R282" s="6"/>
      <c r="T282" s="28">
        <v>4874.2709999999997</v>
      </c>
      <c r="U282">
        <v>1</v>
      </c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R282" s="6"/>
      <c r="AS282" s="6"/>
      <c r="AT282" s="6"/>
      <c r="AV282" s="6"/>
      <c r="AX282" s="6"/>
      <c r="AY282" s="6"/>
      <c r="AZ282" s="6"/>
      <c r="BB282" s="6"/>
      <c r="BD282" s="6"/>
      <c r="BE282" s="6"/>
      <c r="BF282" s="6"/>
      <c r="BH282" s="6"/>
    </row>
    <row r="283" spans="1:60" x14ac:dyDescent="0.25">
      <c r="A283" s="6"/>
      <c r="B283" s="6"/>
      <c r="F283" s="6"/>
      <c r="H283" s="6"/>
      <c r="I283" s="28">
        <v>6461.8729999999996</v>
      </c>
      <c r="J283">
        <v>0</v>
      </c>
      <c r="N283" s="6"/>
      <c r="O283" s="6"/>
      <c r="P283" s="6"/>
      <c r="R283" s="6"/>
      <c r="T283" s="28">
        <v>5008.18</v>
      </c>
      <c r="U283">
        <v>0</v>
      </c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R283" s="6"/>
      <c r="AS283" s="6"/>
      <c r="AT283" s="6"/>
      <c r="AV283" s="6"/>
      <c r="AX283" s="6"/>
      <c r="AY283" s="6"/>
      <c r="AZ283" s="6"/>
      <c r="BB283" s="6"/>
      <c r="BD283" s="6"/>
      <c r="BE283" s="6"/>
      <c r="BF283" s="6"/>
      <c r="BH283" s="6"/>
    </row>
    <row r="284" spans="1:60" x14ac:dyDescent="0.25">
      <c r="A284" s="6"/>
      <c r="B284" s="6"/>
      <c r="F284" s="6"/>
      <c r="H284" s="6"/>
      <c r="N284" s="6"/>
      <c r="O284" s="6"/>
      <c r="P284" s="6"/>
      <c r="R284" s="6"/>
      <c r="T284" s="28">
        <v>5215.1970000000001</v>
      </c>
      <c r="U284">
        <v>0</v>
      </c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R284" s="6"/>
      <c r="AS284" s="6"/>
      <c r="AT284" s="6"/>
      <c r="AV284" s="6"/>
      <c r="AX284" s="6"/>
      <c r="AY284" s="6"/>
      <c r="AZ284" s="6"/>
      <c r="BB284" s="6"/>
      <c r="BD284" s="6"/>
      <c r="BE284" s="6"/>
      <c r="BF284" s="6"/>
      <c r="BH284" s="6"/>
    </row>
    <row r="285" spans="1:60" x14ac:dyDescent="0.25">
      <c r="A285" s="6"/>
      <c r="B285" s="6"/>
      <c r="F285" s="6"/>
      <c r="H285" s="6"/>
      <c r="N285" s="6"/>
      <c r="O285" s="6"/>
      <c r="P285" s="6"/>
      <c r="R285" s="6"/>
      <c r="T285" s="28">
        <v>5215.3760000000002</v>
      </c>
      <c r="U285">
        <v>1</v>
      </c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R285" s="6"/>
      <c r="AS285" s="6"/>
      <c r="AT285" s="6"/>
      <c r="AV285" s="6"/>
      <c r="AX285" s="6"/>
      <c r="AY285" s="6"/>
      <c r="AZ285" s="6"/>
      <c r="BB285" s="6"/>
      <c r="BD285" s="6"/>
      <c r="BE285" s="6"/>
      <c r="BF285" s="6"/>
      <c r="BH285" s="6"/>
    </row>
    <row r="286" spans="1:60" x14ac:dyDescent="0.25">
      <c r="A286" s="6"/>
      <c r="B286" s="6"/>
      <c r="F286" s="6"/>
      <c r="H286" s="6"/>
      <c r="I286" s="28">
        <v>7538.59</v>
      </c>
      <c r="J286">
        <v>0</v>
      </c>
      <c r="N286" s="6"/>
      <c r="O286" s="6"/>
      <c r="P286" s="6"/>
      <c r="R286" s="6"/>
      <c r="T286" s="28">
        <v>5436.2740000000003</v>
      </c>
      <c r="U286">
        <v>0</v>
      </c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R286" s="6"/>
      <c r="AS286" s="6"/>
      <c r="AT286" s="6"/>
      <c r="AV286" s="6"/>
      <c r="AX286" s="6"/>
      <c r="AY286" s="6"/>
      <c r="AZ286" s="6"/>
      <c r="BB286" s="6"/>
      <c r="BD286" s="6"/>
      <c r="BE286" s="6"/>
      <c r="BF286" s="6"/>
      <c r="BH286" s="6"/>
    </row>
    <row r="287" spans="1:60" x14ac:dyDescent="0.25">
      <c r="A287" s="6"/>
      <c r="B287" s="6"/>
      <c r="F287" s="6"/>
      <c r="H287" s="6"/>
      <c r="N287" s="6"/>
      <c r="O287" s="6"/>
      <c r="P287" s="6"/>
      <c r="R287" s="6"/>
      <c r="T287" s="28">
        <v>6649.2569999999996</v>
      </c>
      <c r="U287">
        <v>0</v>
      </c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R287" s="6"/>
      <c r="AS287" s="6"/>
      <c r="AT287" s="6"/>
      <c r="AV287" s="6"/>
      <c r="AX287" s="6"/>
      <c r="AY287" s="6"/>
      <c r="AZ287" s="6"/>
      <c r="BB287" s="6"/>
      <c r="BD287" s="6"/>
      <c r="BE287" s="6"/>
      <c r="BF287" s="6"/>
      <c r="BH287" s="6"/>
    </row>
    <row r="288" spans="1:60" x14ac:dyDescent="0.25">
      <c r="A288" s="6"/>
      <c r="B288" s="6"/>
      <c r="F288" s="6"/>
      <c r="H288" s="6"/>
      <c r="I288" s="28">
        <v>7931.7259999999997</v>
      </c>
      <c r="J288">
        <v>0</v>
      </c>
      <c r="N288" s="6"/>
      <c r="O288" s="6"/>
      <c r="P288" s="6"/>
      <c r="R288" s="6"/>
      <c r="T288" s="28">
        <v>7110.9660000000003</v>
      </c>
      <c r="U288">
        <v>0</v>
      </c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R288" s="6"/>
      <c r="AS288" s="6"/>
      <c r="AT288" s="6"/>
      <c r="AV288" s="6"/>
      <c r="AX288" s="6"/>
      <c r="AY288" s="6"/>
      <c r="AZ288" s="6"/>
      <c r="BB288" s="6"/>
      <c r="BD288" s="6"/>
      <c r="BE288" s="6"/>
      <c r="BF288" s="6"/>
      <c r="BH288" s="6"/>
    </row>
    <row r="289" spans="1:60" x14ac:dyDescent="0.25">
      <c r="A289" s="6"/>
      <c r="B289" s="6"/>
      <c r="F289" s="6"/>
      <c r="H289" s="6"/>
      <c r="I289" s="28">
        <v>8152.2669999999998</v>
      </c>
      <c r="J289">
        <v>0</v>
      </c>
      <c r="N289" s="6"/>
      <c r="O289" s="6"/>
      <c r="P289" s="6"/>
      <c r="R289" s="6"/>
      <c r="T289" s="28">
        <v>7222.7969999999996</v>
      </c>
      <c r="U289">
        <v>0</v>
      </c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R289" s="6"/>
      <c r="AS289" s="6"/>
      <c r="AT289" s="6"/>
      <c r="AV289" s="6"/>
      <c r="AX289" s="6"/>
      <c r="AY289" s="6"/>
      <c r="AZ289" s="6"/>
      <c r="BB289" s="6"/>
      <c r="BD289" s="6"/>
      <c r="BE289" s="6"/>
      <c r="BF289" s="6"/>
      <c r="BH289" s="6"/>
    </row>
    <row r="290" spans="1:60" x14ac:dyDescent="0.25">
      <c r="A290" s="6"/>
      <c r="B290" s="6"/>
      <c r="I290" s="28">
        <v>8248.7160000000003</v>
      </c>
      <c r="J290">
        <v>0</v>
      </c>
      <c r="O290" s="6"/>
      <c r="T290" s="28">
        <v>7716.69</v>
      </c>
      <c r="U290">
        <v>0</v>
      </c>
      <c r="AA290" s="6"/>
      <c r="AG290" s="6"/>
      <c r="AM290" s="6"/>
      <c r="AS290" s="6"/>
      <c r="AY290" s="6"/>
      <c r="BE290" s="6"/>
    </row>
    <row r="291" spans="1:60" x14ac:dyDescent="0.25">
      <c r="A291" s="6"/>
      <c r="B291" s="6"/>
      <c r="F291" s="6"/>
      <c r="H291" s="6"/>
      <c r="N291" s="6"/>
      <c r="O291" s="6"/>
      <c r="P291" s="6"/>
      <c r="R291" s="6"/>
      <c r="T291" s="28">
        <v>8002.0640000000003</v>
      </c>
      <c r="U291">
        <v>0</v>
      </c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R291" s="6"/>
      <c r="AS291" s="6"/>
      <c r="AT291" s="6"/>
      <c r="AV291" s="6"/>
      <c r="AX291" s="6"/>
      <c r="AY291" s="6"/>
      <c r="AZ291" s="6"/>
      <c r="BB291" s="6"/>
      <c r="BD291" s="6"/>
      <c r="BE291" s="6"/>
      <c r="BF291" s="6"/>
      <c r="BH291" s="6"/>
    </row>
    <row r="292" spans="1:60" x14ac:dyDescent="0.25">
      <c r="A292" s="6"/>
      <c r="B292" s="6"/>
      <c r="I292" s="28">
        <v>8733.8330000000005</v>
      </c>
      <c r="J292">
        <v>0</v>
      </c>
      <c r="O292" s="6"/>
      <c r="T292" s="28">
        <v>8138.8829999999998</v>
      </c>
      <c r="U292">
        <v>0</v>
      </c>
      <c r="AA292" s="6"/>
      <c r="AG292" s="6"/>
      <c r="AM292" s="6"/>
      <c r="AS292" s="6"/>
      <c r="AY292" s="6"/>
      <c r="BE292" s="6"/>
    </row>
    <row r="293" spans="1:60" x14ac:dyDescent="0.25">
      <c r="A293" s="6"/>
      <c r="B293" s="6"/>
      <c r="F293" s="6"/>
      <c r="H293" s="6"/>
      <c r="I293" s="28">
        <v>8917.3060000000005</v>
      </c>
      <c r="J293">
        <v>0</v>
      </c>
      <c r="N293" s="6"/>
      <c r="O293" s="6"/>
      <c r="P293" s="6"/>
      <c r="R293" s="6"/>
      <c r="T293" s="28">
        <v>8569.8729999999996</v>
      </c>
      <c r="U293">
        <v>0</v>
      </c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R293" s="6"/>
      <c r="AS293" s="6"/>
      <c r="AT293" s="6"/>
      <c r="AV293" s="6"/>
      <c r="AX293" s="6"/>
      <c r="AY293" s="6"/>
      <c r="AZ293" s="6"/>
      <c r="BB293" s="6"/>
      <c r="BD293" s="6"/>
      <c r="BE293" s="6"/>
      <c r="BF293" s="6"/>
      <c r="BH293" s="6"/>
    </row>
    <row r="294" spans="1:60" x14ac:dyDescent="0.25">
      <c r="A294" s="6"/>
      <c r="B294" s="6"/>
      <c r="F294" s="6"/>
      <c r="H294" s="6"/>
      <c r="I294" s="28">
        <v>8978.6010000000006</v>
      </c>
      <c r="J294">
        <v>1</v>
      </c>
      <c r="N294" s="6"/>
      <c r="O294" s="6"/>
      <c r="P294" s="6"/>
      <c r="R294" s="6"/>
      <c r="T294" s="28">
        <v>8789.59</v>
      </c>
      <c r="U294">
        <v>0</v>
      </c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R294" s="6"/>
      <c r="AS294" s="6"/>
      <c r="AT294" s="6"/>
      <c r="AV294" s="6"/>
      <c r="AX294" s="6"/>
      <c r="AY294" s="6"/>
      <c r="AZ294" s="6"/>
      <c r="BB294" s="6"/>
      <c r="BD294" s="6"/>
      <c r="BE294" s="6"/>
      <c r="BF294" s="6"/>
      <c r="BH294" s="6"/>
    </row>
    <row r="295" spans="1:60" x14ac:dyDescent="0.25">
      <c r="A295" s="6"/>
      <c r="B295" s="6"/>
      <c r="F295" s="6"/>
      <c r="H295" s="6"/>
      <c r="I295" s="28">
        <v>9108.1720000000005</v>
      </c>
      <c r="J295">
        <v>0</v>
      </c>
      <c r="N295" s="6"/>
      <c r="O295" s="6"/>
      <c r="P295" s="6"/>
      <c r="R295" s="6"/>
      <c r="T295" s="28">
        <v>9217.0930000000008</v>
      </c>
      <c r="U295">
        <v>1</v>
      </c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R295" s="6"/>
      <c r="AS295" s="6"/>
      <c r="AT295" s="6"/>
      <c r="AV295" s="6"/>
      <c r="AX295" s="6"/>
      <c r="AY295" s="6"/>
      <c r="AZ295" s="6"/>
      <c r="BB295" s="6"/>
      <c r="BD295" s="6"/>
      <c r="BE295" s="6"/>
      <c r="BF295" s="6"/>
      <c r="BH295" s="6"/>
    </row>
    <row r="296" spans="1:60" x14ac:dyDescent="0.25">
      <c r="A296" s="6"/>
      <c r="B296" s="6"/>
      <c r="F296" s="6"/>
      <c r="H296" s="6"/>
      <c r="N296" s="6"/>
      <c r="O296" s="6"/>
      <c r="P296" s="6"/>
      <c r="R296" s="6"/>
      <c r="T296" s="28">
        <v>9489.9230000000007</v>
      </c>
      <c r="U296">
        <v>0</v>
      </c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R296" s="6"/>
      <c r="AS296" s="6"/>
      <c r="AT296" s="6"/>
      <c r="AV296" s="6"/>
      <c r="AX296" s="6"/>
      <c r="AY296" s="6"/>
      <c r="AZ296" s="6"/>
      <c r="BB296" s="6"/>
      <c r="BD296" s="6"/>
      <c r="BE296" s="6"/>
      <c r="BF296" s="6"/>
      <c r="BH296" s="6"/>
    </row>
    <row r="297" spans="1:60" x14ac:dyDescent="0.25">
      <c r="A297" s="6"/>
      <c r="B297" s="6"/>
      <c r="F297" s="6"/>
      <c r="H297" s="6"/>
      <c r="I297" s="28">
        <v>9206.2219999999998</v>
      </c>
      <c r="J297">
        <v>0</v>
      </c>
      <c r="N297" s="6"/>
      <c r="O297" s="6"/>
      <c r="P297" s="6"/>
      <c r="R297" s="6"/>
      <c r="T297" s="28">
        <v>9628.6200000000008</v>
      </c>
      <c r="U297">
        <v>0</v>
      </c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R297" s="6"/>
      <c r="AS297" s="6"/>
      <c r="AT297" s="6"/>
      <c r="AV297" s="6"/>
      <c r="AX297" s="6"/>
      <c r="AY297" s="6"/>
      <c r="AZ297" s="6"/>
      <c r="BB297" s="6"/>
      <c r="BD297" s="6"/>
      <c r="BE297" s="6"/>
      <c r="BF297" s="6"/>
      <c r="BH297" s="6"/>
    </row>
    <row r="298" spans="1:60" x14ac:dyDescent="0.25">
      <c r="A298" s="6"/>
      <c r="B298" s="6"/>
      <c r="F298" s="6"/>
      <c r="H298" s="6"/>
      <c r="I298">
        <v>9220.8919999999998</v>
      </c>
      <c r="J298">
        <v>1</v>
      </c>
      <c r="N298" s="6"/>
      <c r="O298" s="6"/>
      <c r="P298" s="6"/>
      <c r="R298" s="6"/>
      <c r="T298">
        <v>10037.849</v>
      </c>
      <c r="U298">
        <v>0</v>
      </c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R298" s="6"/>
      <c r="AS298" s="6"/>
      <c r="AT298" s="6"/>
      <c r="AV298" s="6"/>
      <c r="AX298" s="6"/>
      <c r="AY298" s="6"/>
      <c r="AZ298" s="6"/>
      <c r="BB298" s="6"/>
      <c r="BD298" s="6"/>
      <c r="BE298" s="6"/>
      <c r="BF298" s="6"/>
      <c r="BH298" s="6"/>
    </row>
    <row r="299" spans="1:60" x14ac:dyDescent="0.25">
      <c r="A299" s="6"/>
      <c r="B299" s="6"/>
      <c r="F299" s="6"/>
      <c r="H299" s="6"/>
      <c r="I299">
        <v>9301.7029999999995</v>
      </c>
      <c r="J299">
        <v>0</v>
      </c>
      <c r="N299" s="6"/>
      <c r="O299" s="6"/>
      <c r="P299" s="6"/>
      <c r="R299" s="6"/>
      <c r="T299">
        <v>10463.555</v>
      </c>
      <c r="U299">
        <v>0</v>
      </c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R299" s="6"/>
      <c r="AS299" s="6"/>
      <c r="AT299" s="6"/>
      <c r="AV299" s="6"/>
      <c r="AX299" s="6"/>
      <c r="AY299" s="6"/>
      <c r="AZ299" s="6"/>
      <c r="BB299" s="6"/>
      <c r="BD299" s="6"/>
      <c r="BE299" s="6"/>
      <c r="BF299" s="6"/>
      <c r="BH299" s="6"/>
    </row>
    <row r="300" spans="1:60" x14ac:dyDescent="0.25">
      <c r="A300" s="6"/>
      <c r="B300" s="6"/>
      <c r="F300" s="6"/>
      <c r="H300" s="6"/>
      <c r="I300">
        <v>9581.42</v>
      </c>
      <c r="J300">
        <v>0</v>
      </c>
      <c r="N300" s="6"/>
      <c r="O300" s="6"/>
      <c r="P300" s="6"/>
      <c r="R300" s="6"/>
      <c r="T300">
        <v>10671.105</v>
      </c>
      <c r="U300">
        <v>0</v>
      </c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R300" s="6"/>
      <c r="AS300" s="6"/>
      <c r="AT300" s="6"/>
      <c r="AV300" s="6"/>
      <c r="AX300" s="6"/>
      <c r="AY300" s="6"/>
      <c r="AZ300" s="6"/>
      <c r="BB300" s="6"/>
      <c r="BD300" s="6"/>
      <c r="BE300" s="6"/>
      <c r="BF300" s="6"/>
      <c r="BH300" s="6"/>
    </row>
    <row r="301" spans="1:60" x14ac:dyDescent="0.25">
      <c r="A301" s="6"/>
      <c r="B301" s="6"/>
      <c r="F301" s="6"/>
      <c r="H301" s="6"/>
      <c r="I301">
        <v>9693.9869999999992</v>
      </c>
      <c r="J301">
        <v>0</v>
      </c>
      <c r="N301" s="6"/>
      <c r="O301" s="6"/>
      <c r="P301" s="6"/>
      <c r="R301" s="6"/>
      <c r="T301">
        <v>10926.441000000001</v>
      </c>
      <c r="U301">
        <v>1</v>
      </c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R301" s="6"/>
      <c r="AS301" s="6"/>
      <c r="AT301" s="6"/>
      <c r="AV301" s="6"/>
      <c r="AX301" s="6"/>
      <c r="AY301" s="6"/>
      <c r="AZ301" s="6"/>
      <c r="BB301" s="6"/>
      <c r="BD301" s="6"/>
      <c r="BE301" s="6"/>
      <c r="BF301" s="6"/>
      <c r="BH301" s="6"/>
    </row>
    <row r="302" spans="1:60" x14ac:dyDescent="0.25">
      <c r="A302" s="6"/>
      <c r="B302" s="6"/>
      <c r="O302" s="6"/>
      <c r="T302">
        <v>10930.816000000001</v>
      </c>
      <c r="U302">
        <v>0</v>
      </c>
      <c r="AA302" s="6"/>
      <c r="AG302" s="6"/>
      <c r="AM302" s="6"/>
      <c r="AS302" s="6"/>
      <c r="AY302" s="6"/>
      <c r="BE302" s="6"/>
    </row>
    <row r="303" spans="1:60" x14ac:dyDescent="0.25">
      <c r="A303" s="6"/>
      <c r="F303" s="6"/>
      <c r="H303" s="6"/>
      <c r="I303">
        <v>9869.3780000000006</v>
      </c>
      <c r="J303">
        <v>1</v>
      </c>
      <c r="N303" s="6"/>
      <c r="O303" s="6"/>
      <c r="P303" s="6"/>
      <c r="R303" s="6"/>
      <c r="T303">
        <v>11139.305</v>
      </c>
      <c r="U303">
        <v>0</v>
      </c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R303" s="6"/>
      <c r="AS303" s="6"/>
      <c r="AT303" s="6"/>
      <c r="AV303" s="6"/>
      <c r="AX303" s="6"/>
      <c r="AY303" s="6"/>
      <c r="AZ303" s="6"/>
      <c r="BB303" s="6"/>
      <c r="BD303" s="6"/>
      <c r="BE303" s="6"/>
      <c r="BF303" s="6"/>
      <c r="BH303" s="6"/>
    </row>
    <row r="304" spans="1:60" x14ac:dyDescent="0.25">
      <c r="A304" s="6"/>
      <c r="F304" s="6"/>
      <c r="H304" s="6"/>
      <c r="N304" s="6"/>
      <c r="O304" s="6"/>
      <c r="P304" s="6"/>
      <c r="R304" s="6"/>
      <c r="T304">
        <v>11376.200999999999</v>
      </c>
      <c r="U304">
        <v>0</v>
      </c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R304" s="6"/>
      <c r="AS304" s="6"/>
      <c r="AT304" s="6"/>
      <c r="AV304" s="6"/>
      <c r="AX304" s="6"/>
      <c r="AY304" s="6"/>
      <c r="AZ304" s="6"/>
      <c r="BB304" s="6"/>
      <c r="BD304" s="6"/>
      <c r="BE304" s="6"/>
      <c r="BF304" s="6"/>
      <c r="BH304" s="6"/>
    </row>
    <row r="305" spans="1:60" x14ac:dyDescent="0.25">
      <c r="A305" s="6"/>
      <c r="F305" s="6"/>
      <c r="H305" s="6"/>
      <c r="I305">
        <v>10893.03</v>
      </c>
      <c r="J305">
        <v>0</v>
      </c>
      <c r="N305" s="6"/>
      <c r="O305" s="6"/>
      <c r="P305" s="6"/>
      <c r="R305" s="6"/>
      <c r="T305">
        <v>11977.716</v>
      </c>
      <c r="U305">
        <v>0</v>
      </c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R305" s="6"/>
      <c r="AS305" s="6"/>
      <c r="AT305" s="6"/>
      <c r="AV305" s="6"/>
      <c r="AX305" s="6"/>
      <c r="AY305" s="6"/>
      <c r="AZ305" s="6"/>
      <c r="BB305" s="6"/>
      <c r="BD305" s="6"/>
      <c r="BE305" s="6"/>
      <c r="BF305" s="6"/>
      <c r="BH305" s="6"/>
    </row>
    <row r="306" spans="1:60" x14ac:dyDescent="0.25">
      <c r="A306" s="6"/>
      <c r="B306" s="6"/>
      <c r="F306" s="6"/>
      <c r="H306" s="6"/>
      <c r="I306">
        <v>11348.03</v>
      </c>
      <c r="J306">
        <v>0</v>
      </c>
      <c r="N306" s="6"/>
      <c r="O306" s="6"/>
      <c r="P306" s="6"/>
      <c r="R306" s="6"/>
      <c r="T306">
        <v>12371.867</v>
      </c>
      <c r="U306">
        <v>0</v>
      </c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R306" s="6"/>
      <c r="AS306" s="6"/>
      <c r="AT306" s="6"/>
      <c r="AV306" s="6"/>
      <c r="AX306" s="6"/>
      <c r="AY306" s="6"/>
      <c r="AZ306" s="6"/>
      <c r="BB306" s="6"/>
      <c r="BD306" s="6"/>
      <c r="BE306" s="6"/>
      <c r="BF306" s="6"/>
      <c r="BH306" s="6"/>
    </row>
    <row r="307" spans="1:60" x14ac:dyDescent="0.25">
      <c r="A307" s="6"/>
      <c r="B307" s="6"/>
      <c r="O307" s="6"/>
      <c r="T307">
        <v>12851.036</v>
      </c>
      <c r="U307">
        <v>0</v>
      </c>
      <c r="AA307" s="6"/>
      <c r="AG307" s="6"/>
      <c r="AM307" s="6"/>
      <c r="AS307" s="6"/>
      <c r="AY307" s="6"/>
      <c r="BE307" s="6"/>
    </row>
    <row r="308" spans="1:60" x14ac:dyDescent="0.25">
      <c r="A308" s="6"/>
      <c r="B308" s="6"/>
      <c r="F308" s="6"/>
      <c r="H308" s="6"/>
      <c r="I308">
        <v>12459.681</v>
      </c>
      <c r="J308">
        <v>0</v>
      </c>
      <c r="N308" s="6"/>
      <c r="O308" s="6"/>
      <c r="P308" s="6"/>
      <c r="R308" s="6"/>
      <c r="T308">
        <v>12903.174000000001</v>
      </c>
      <c r="U308">
        <v>1</v>
      </c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R308" s="6"/>
      <c r="AS308" s="6"/>
      <c r="AT308" s="6"/>
      <c r="AV308" s="6"/>
      <c r="AX308" s="6"/>
      <c r="AY308" s="6"/>
      <c r="AZ308" s="6"/>
      <c r="BB308" s="6"/>
      <c r="BD308" s="6"/>
      <c r="BE308" s="6"/>
      <c r="BF308" s="6"/>
      <c r="BH308" s="6"/>
    </row>
    <row r="309" spans="1:60" x14ac:dyDescent="0.25">
      <c r="A309" s="6"/>
      <c r="B309" s="6"/>
      <c r="O309" s="6"/>
      <c r="T309">
        <v>12923.14</v>
      </c>
      <c r="U309">
        <v>0</v>
      </c>
      <c r="AA309" s="6"/>
      <c r="AG309" s="6"/>
      <c r="AM309" s="6"/>
      <c r="AS309" s="6"/>
      <c r="AY309" s="6"/>
      <c r="BE309" s="6"/>
    </row>
    <row r="310" spans="1:60" x14ac:dyDescent="0.25">
      <c r="A310" s="6"/>
      <c r="B310" s="6"/>
      <c r="F310" s="6"/>
      <c r="H310" s="6"/>
      <c r="I310">
        <v>12856.967000000001</v>
      </c>
      <c r="J310">
        <v>0</v>
      </c>
      <c r="N310" s="6"/>
      <c r="O310" s="6"/>
      <c r="P310" s="6"/>
      <c r="R310" s="6"/>
      <c r="T310">
        <v>12981.093000000001</v>
      </c>
      <c r="U310">
        <v>1</v>
      </c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R310" s="6"/>
      <c r="AS310" s="6"/>
      <c r="AT310" s="6"/>
      <c r="AV310" s="6"/>
      <c r="AX310" s="6"/>
      <c r="AY310" s="6"/>
      <c r="AZ310" s="6"/>
      <c r="BB310" s="6"/>
      <c r="BD310" s="6"/>
      <c r="BE310" s="6"/>
      <c r="BF310" s="6"/>
      <c r="BH310" s="6"/>
    </row>
    <row r="311" spans="1:60" x14ac:dyDescent="0.25">
      <c r="A311" s="6"/>
      <c r="B311" s="6"/>
      <c r="F311" s="6"/>
      <c r="H311" s="6"/>
      <c r="I311">
        <v>12890.016</v>
      </c>
      <c r="J311">
        <v>1</v>
      </c>
      <c r="N311" s="6"/>
      <c r="O311" s="6"/>
      <c r="P311" s="6"/>
      <c r="R311" s="6"/>
      <c r="T311">
        <v>13085.06</v>
      </c>
      <c r="U311">
        <v>0</v>
      </c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R311" s="6"/>
      <c r="AS311" s="6"/>
      <c r="AT311" s="6"/>
      <c r="AV311" s="6"/>
      <c r="AX311" s="6"/>
      <c r="AY311" s="6"/>
      <c r="AZ311" s="6"/>
      <c r="BB311" s="6"/>
      <c r="BD311" s="6"/>
      <c r="BE311" s="6"/>
      <c r="BF311" s="6"/>
      <c r="BH311" s="6"/>
    </row>
    <row r="312" spans="1:60" x14ac:dyDescent="0.25">
      <c r="A312" s="6"/>
      <c r="B312" s="6"/>
      <c r="F312" s="6"/>
      <c r="H312" s="6"/>
      <c r="I312">
        <v>12960.299000000001</v>
      </c>
      <c r="J312">
        <v>0</v>
      </c>
      <c r="N312" s="6"/>
      <c r="O312" s="6"/>
      <c r="P312" s="6"/>
      <c r="R312" s="6"/>
      <c r="T312">
        <v>13096.004000000001</v>
      </c>
      <c r="U312">
        <v>1</v>
      </c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R312" s="6"/>
      <c r="AS312" s="6"/>
      <c r="AT312" s="6"/>
      <c r="AV312" s="6"/>
      <c r="AX312" s="6"/>
      <c r="AY312" s="6"/>
      <c r="AZ312" s="6"/>
      <c r="BB312" s="6"/>
      <c r="BD312" s="6"/>
      <c r="BE312" s="6"/>
      <c r="BF312" s="6"/>
      <c r="BH312" s="6"/>
    </row>
    <row r="313" spans="1:60" x14ac:dyDescent="0.25">
      <c r="A313" s="6"/>
      <c r="B313" s="6"/>
      <c r="F313" s="6"/>
      <c r="H313" s="6"/>
      <c r="N313" s="6"/>
      <c r="O313" s="6"/>
      <c r="P313" s="6"/>
      <c r="R313" s="6"/>
      <c r="T313">
        <v>13144.582</v>
      </c>
      <c r="U313">
        <v>0</v>
      </c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R313" s="6"/>
      <c r="AS313" s="6"/>
      <c r="AT313" s="6"/>
      <c r="AV313" s="6"/>
      <c r="AX313" s="6"/>
      <c r="AY313" s="6"/>
      <c r="AZ313" s="6"/>
      <c r="BB313" s="6"/>
      <c r="BD313" s="6"/>
      <c r="BE313" s="6"/>
      <c r="BF313" s="6"/>
      <c r="BH313" s="6"/>
    </row>
    <row r="314" spans="1:60" x14ac:dyDescent="0.25">
      <c r="A314" s="6"/>
      <c r="B314" s="6"/>
      <c r="F314" s="6"/>
      <c r="H314" s="6"/>
      <c r="N314" s="6"/>
      <c r="O314" s="6"/>
      <c r="P314" s="6"/>
      <c r="R314" s="6"/>
      <c r="T314">
        <v>13233.771000000001</v>
      </c>
      <c r="U314">
        <v>1</v>
      </c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R314" s="6"/>
      <c r="AS314" s="6"/>
      <c r="AT314" s="6"/>
      <c r="AV314" s="6"/>
      <c r="AX314" s="6"/>
      <c r="AY314" s="6"/>
      <c r="AZ314" s="6"/>
      <c r="BB314" s="6"/>
      <c r="BD314" s="6"/>
      <c r="BE314" s="6"/>
      <c r="BF314" s="6"/>
      <c r="BH314" s="6"/>
    </row>
    <row r="315" spans="1:60" x14ac:dyDescent="0.25">
      <c r="A315" s="6"/>
      <c r="F315" s="6"/>
      <c r="H315" s="6"/>
      <c r="I315">
        <v>13249.076999999999</v>
      </c>
      <c r="J315">
        <v>1</v>
      </c>
      <c r="N315" s="6"/>
      <c r="O315" s="6"/>
      <c r="P315" s="6"/>
      <c r="R315" s="6"/>
      <c r="T315">
        <v>13571.428</v>
      </c>
      <c r="U315">
        <v>0</v>
      </c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/>
      <c r="AT315" s="6"/>
      <c r="AV315" s="6"/>
      <c r="AX315" s="6"/>
      <c r="AY315" s="6"/>
      <c r="AZ315" s="6"/>
      <c r="BB315" s="6"/>
      <c r="BD315" s="6"/>
      <c r="BE315" s="6"/>
      <c r="BF315" s="6"/>
      <c r="BH315" s="6"/>
    </row>
    <row r="316" spans="1:60" x14ac:dyDescent="0.25">
      <c r="A316" s="6"/>
      <c r="B316" s="6"/>
      <c r="F316" s="6"/>
      <c r="H316" s="6"/>
      <c r="N316" s="6"/>
      <c r="O316" s="6"/>
      <c r="P316" s="6"/>
      <c r="R316" s="6"/>
      <c r="T316">
        <v>13744.787</v>
      </c>
      <c r="U316">
        <v>1</v>
      </c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/>
      <c r="AT316" s="6"/>
      <c r="AV316" s="6"/>
      <c r="AX316" s="6"/>
      <c r="AY316" s="6"/>
      <c r="AZ316" s="6"/>
      <c r="BB316" s="6"/>
      <c r="BD316" s="6"/>
      <c r="BE316" s="6"/>
      <c r="BF316" s="6"/>
      <c r="BH316" s="6"/>
    </row>
    <row r="317" spans="1:60" x14ac:dyDescent="0.25">
      <c r="A317" s="6"/>
      <c r="B317" s="6"/>
      <c r="F317" s="6"/>
      <c r="H317" s="6"/>
      <c r="N317" s="6"/>
      <c r="O317" s="6"/>
      <c r="P317" s="6"/>
      <c r="R317" s="6"/>
      <c r="T317">
        <v>13776.968000000001</v>
      </c>
      <c r="U317">
        <v>0</v>
      </c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/>
      <c r="AT317" s="6"/>
      <c r="AV317" s="6"/>
      <c r="AX317" s="6"/>
      <c r="AY317" s="6"/>
      <c r="AZ317" s="6"/>
      <c r="BB317" s="6"/>
      <c r="BD317" s="6"/>
      <c r="BE317" s="6"/>
      <c r="BF317" s="6"/>
      <c r="BH317" s="6"/>
    </row>
    <row r="318" spans="1:60" x14ac:dyDescent="0.25">
      <c r="A318" s="6"/>
      <c r="B318" s="6"/>
      <c r="I318">
        <v>13759.455</v>
      </c>
      <c r="J318">
        <v>0</v>
      </c>
      <c r="O318" s="6"/>
      <c r="T318">
        <v>13788.169</v>
      </c>
      <c r="U318">
        <v>1</v>
      </c>
      <c r="AA318" s="6"/>
      <c r="AG318" s="6"/>
      <c r="AM318" s="6"/>
      <c r="AS318" s="6"/>
      <c r="AY318" s="6"/>
      <c r="BE318" s="6"/>
    </row>
    <row r="319" spans="1:60" x14ac:dyDescent="0.25">
      <c r="A319" s="6"/>
      <c r="B319" s="6"/>
      <c r="F319" s="6"/>
      <c r="H319" s="6"/>
      <c r="I319" s="6">
        <v>13781.826999999999</v>
      </c>
      <c r="J319" s="6">
        <v>1</v>
      </c>
      <c r="N319" s="6"/>
      <c r="O319" s="6"/>
      <c r="P319" s="6"/>
      <c r="R319" s="6"/>
      <c r="T319" s="6">
        <v>13807.989</v>
      </c>
      <c r="U319" s="6">
        <v>0</v>
      </c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/>
      <c r="AT319" s="6"/>
      <c r="AV319" s="6"/>
      <c r="AX319" s="6"/>
      <c r="AY319" s="6"/>
      <c r="AZ319" s="6"/>
      <c r="BB319" s="6"/>
      <c r="BD319" s="6"/>
      <c r="BE319" s="6"/>
      <c r="BF319" s="6"/>
      <c r="BH319" s="6"/>
    </row>
    <row r="320" spans="1:60" x14ac:dyDescent="0.25">
      <c r="A320" s="6"/>
      <c r="B320" s="6"/>
      <c r="F320" s="6"/>
      <c r="H320" s="6"/>
      <c r="N320" s="6"/>
      <c r="O320" s="6"/>
      <c r="P320" s="6"/>
      <c r="R320" s="6"/>
      <c r="T320" s="6">
        <v>13835.287</v>
      </c>
      <c r="U320" s="6">
        <v>1</v>
      </c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/>
      <c r="AT320" s="6"/>
      <c r="AV320" s="6"/>
      <c r="AX320" s="6"/>
      <c r="AY320" s="6"/>
      <c r="AZ320" s="6"/>
      <c r="BB320" s="6"/>
      <c r="BD320" s="6"/>
      <c r="BE320" s="6"/>
      <c r="BF320" s="6"/>
      <c r="BH320" s="6"/>
    </row>
    <row r="321" spans="1:60" x14ac:dyDescent="0.25">
      <c r="A321" s="6"/>
      <c r="B321" s="6"/>
      <c r="F321" s="6"/>
      <c r="H321" s="6"/>
      <c r="I321" s="6">
        <v>13818.825999999999</v>
      </c>
      <c r="J321" s="6">
        <v>1</v>
      </c>
      <c r="N321" s="6"/>
      <c r="O321" s="6"/>
      <c r="P321" s="6"/>
      <c r="R321" s="6"/>
      <c r="T321" s="6">
        <v>13883.800999999999</v>
      </c>
      <c r="U321" s="6">
        <v>0</v>
      </c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/>
      <c r="AT321" s="6"/>
      <c r="AV321" s="6"/>
      <c r="AX321" s="6"/>
      <c r="AY321" s="6"/>
      <c r="AZ321" s="6"/>
      <c r="BB321" s="6"/>
      <c r="BD321" s="6"/>
      <c r="BE321" s="6"/>
      <c r="BF321" s="6"/>
      <c r="BH321" s="6"/>
    </row>
    <row r="322" spans="1:60" x14ac:dyDescent="0.25">
      <c r="A322" s="6"/>
      <c r="B322" s="6"/>
      <c r="F322" s="6"/>
      <c r="H322" s="6"/>
      <c r="N322" s="6"/>
      <c r="O322" s="6"/>
      <c r="P322" s="6"/>
      <c r="R322" s="6"/>
      <c r="T322" s="6">
        <v>13931.569</v>
      </c>
      <c r="U322" s="6">
        <v>1</v>
      </c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/>
      <c r="AT322" s="6"/>
      <c r="AV322" s="6"/>
      <c r="AX322" s="6"/>
      <c r="AY322" s="6"/>
      <c r="AZ322" s="6"/>
      <c r="BB322" s="6"/>
      <c r="BD322" s="6"/>
      <c r="BE322" s="6"/>
      <c r="BF322" s="6"/>
      <c r="BH322" s="6"/>
    </row>
    <row r="323" spans="1:60" x14ac:dyDescent="0.25">
      <c r="A323" s="6"/>
      <c r="F323" s="6"/>
      <c r="H323" s="6"/>
      <c r="I323" s="6">
        <v>14462.067999999999</v>
      </c>
      <c r="J323" s="6">
        <v>1</v>
      </c>
      <c r="N323" s="6"/>
      <c r="O323" s="6"/>
      <c r="P323" s="6"/>
      <c r="R323" s="6"/>
      <c r="T323" s="6">
        <v>14054.504000000001</v>
      </c>
      <c r="U323" s="6">
        <v>0</v>
      </c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/>
      <c r="AT323" s="6"/>
      <c r="AV323" s="6"/>
      <c r="AX323" s="6"/>
      <c r="AY323" s="6"/>
      <c r="AZ323" s="6"/>
      <c r="BB323" s="6"/>
      <c r="BD323" s="6"/>
      <c r="BE323" s="6"/>
      <c r="BF323" s="6"/>
      <c r="BH323" s="6"/>
    </row>
    <row r="324" spans="1:60" x14ac:dyDescent="0.25">
      <c r="A324" s="6"/>
      <c r="B324" s="6"/>
      <c r="F324" s="6"/>
      <c r="H324" s="6"/>
      <c r="I324" s="6">
        <v>14671.716</v>
      </c>
      <c r="J324" s="6">
        <v>0</v>
      </c>
      <c r="N324" s="6"/>
      <c r="O324" s="6"/>
      <c r="P324" s="6"/>
      <c r="R324" s="6"/>
      <c r="T324" s="6">
        <v>14117.563</v>
      </c>
      <c r="U324" s="6">
        <v>1</v>
      </c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/>
      <c r="AT324" s="6"/>
      <c r="AV324" s="6"/>
      <c r="AX324" s="6"/>
      <c r="AY324" s="6"/>
      <c r="AZ324" s="6"/>
      <c r="BB324" s="6"/>
      <c r="BD324" s="6"/>
      <c r="BE324" s="6"/>
      <c r="BF324" s="6"/>
      <c r="BH324" s="6"/>
    </row>
    <row r="325" spans="1:60" x14ac:dyDescent="0.25">
      <c r="A325" s="6"/>
      <c r="B325" s="6"/>
      <c r="F325" s="6"/>
      <c r="H325" s="6"/>
      <c r="I325" s="6">
        <v>14739.65</v>
      </c>
      <c r="J325" s="6">
        <v>0</v>
      </c>
      <c r="N325" s="6"/>
      <c r="O325" s="6"/>
      <c r="P325" s="6"/>
      <c r="R325" s="6"/>
      <c r="T325" s="6">
        <v>15396.905000000001</v>
      </c>
      <c r="U325" s="6">
        <v>0</v>
      </c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/>
      <c r="AT325" s="6"/>
      <c r="AV325" s="6"/>
      <c r="AX325" s="6"/>
      <c r="AY325" s="6"/>
      <c r="AZ325" s="6"/>
      <c r="BB325" s="6"/>
      <c r="BD325" s="6"/>
      <c r="BE325" s="6"/>
      <c r="BF325" s="6"/>
      <c r="BH325" s="6"/>
    </row>
    <row r="326" spans="1:60" x14ac:dyDescent="0.25">
      <c r="A326" s="6"/>
      <c r="B326" s="6"/>
      <c r="F326" s="6"/>
      <c r="H326" s="6"/>
      <c r="N326" s="6"/>
      <c r="O326" s="6"/>
      <c r="P326" s="6"/>
      <c r="R326" s="6"/>
      <c r="T326" s="6">
        <v>15656.472</v>
      </c>
      <c r="U326" s="6">
        <v>1</v>
      </c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/>
      <c r="AT326" s="6"/>
      <c r="AV326" s="6"/>
      <c r="AX326" s="6"/>
      <c r="AY326" s="6"/>
      <c r="AZ326" s="6"/>
      <c r="BB326" s="6"/>
      <c r="BD326" s="6"/>
      <c r="BE326" s="6"/>
      <c r="BF326" s="6"/>
      <c r="BH326" s="6"/>
    </row>
    <row r="327" spans="1:60" x14ac:dyDescent="0.25">
      <c r="A327" s="6"/>
      <c r="B327" s="6"/>
      <c r="F327" s="6"/>
      <c r="H327" s="6"/>
      <c r="N327" s="6"/>
      <c r="O327" s="6"/>
      <c r="P327" s="6"/>
      <c r="R327" s="6"/>
      <c r="T327" s="6">
        <v>15914.141</v>
      </c>
      <c r="U327" s="6">
        <v>0</v>
      </c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/>
      <c r="BF327" s="6"/>
      <c r="BH327" s="6"/>
    </row>
    <row r="328" spans="1:60" x14ac:dyDescent="0.25">
      <c r="A328" s="6"/>
      <c r="B328" s="6"/>
      <c r="F328" s="6"/>
      <c r="H328" s="6"/>
      <c r="I328" s="6">
        <v>15578.956</v>
      </c>
      <c r="J328" s="6">
        <v>1</v>
      </c>
      <c r="N328" s="6"/>
      <c r="O328" s="6"/>
      <c r="P328" s="6"/>
      <c r="R328" s="6"/>
      <c r="T328" s="6">
        <v>16014.201999999999</v>
      </c>
      <c r="U328" s="6">
        <v>0</v>
      </c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/>
      <c r="BF328" s="6"/>
      <c r="BH328" s="6"/>
    </row>
    <row r="329" spans="1:60" x14ac:dyDescent="0.25">
      <c r="A329" s="6"/>
      <c r="B329" s="6"/>
      <c r="F329" s="6"/>
      <c r="H329" s="6"/>
      <c r="I329" s="6">
        <v>15776.617</v>
      </c>
      <c r="J329" s="6">
        <v>0</v>
      </c>
      <c r="N329" s="6"/>
      <c r="O329" s="6"/>
      <c r="P329" s="6"/>
      <c r="R329" s="6"/>
      <c r="T329" s="6">
        <v>16226.541999999999</v>
      </c>
      <c r="U329" s="6">
        <v>0</v>
      </c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/>
      <c r="BF329" s="6"/>
      <c r="BH329" s="6"/>
    </row>
    <row r="330" spans="1:60" x14ac:dyDescent="0.25">
      <c r="A330" s="6"/>
      <c r="I330" s="6">
        <v>15859.433000000001</v>
      </c>
      <c r="J330" s="6">
        <v>1</v>
      </c>
      <c r="O330" s="6"/>
      <c r="T330" s="6">
        <v>16402.073</v>
      </c>
      <c r="U330" s="6">
        <v>0</v>
      </c>
      <c r="AA330" s="6"/>
      <c r="AG330" s="6"/>
      <c r="AM330" s="6"/>
      <c r="AS330" s="6"/>
      <c r="AY330" s="6"/>
      <c r="BE330" s="6"/>
    </row>
    <row r="331" spans="1:60" x14ac:dyDescent="0.25">
      <c r="A331" s="6"/>
      <c r="B331" s="6"/>
      <c r="F331" s="6"/>
      <c r="H331" s="6"/>
      <c r="N331" s="6"/>
      <c r="O331" s="6"/>
      <c r="P331" s="6"/>
      <c r="R331" s="6"/>
      <c r="T331" s="6">
        <v>17233.409</v>
      </c>
      <c r="U331" s="6">
        <v>0</v>
      </c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/>
      <c r="BF331" s="6"/>
      <c r="BH331" s="6"/>
    </row>
    <row r="332" spans="1:60" x14ac:dyDescent="0.25">
      <c r="A332" s="6"/>
      <c r="F332" s="6"/>
      <c r="H332" s="6"/>
      <c r="I332" s="6">
        <v>16157.735000000001</v>
      </c>
      <c r="J332" s="6">
        <v>0</v>
      </c>
      <c r="N332" s="6"/>
      <c r="O332" s="6"/>
      <c r="P332" s="6"/>
      <c r="R332" s="6"/>
      <c r="T332" s="6">
        <v>17617.775000000001</v>
      </c>
      <c r="U332" s="6">
        <v>0</v>
      </c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/>
      <c r="BF332" s="6"/>
      <c r="BH332" s="6"/>
    </row>
    <row r="333" spans="1:60" x14ac:dyDescent="0.25">
      <c r="A333" s="6"/>
      <c r="B333" s="6"/>
      <c r="O333" s="6"/>
      <c r="T333" s="6">
        <v>18101.107</v>
      </c>
      <c r="U333" s="6">
        <v>0</v>
      </c>
      <c r="AA333" s="6"/>
      <c r="AG333" s="6"/>
      <c r="AM333" s="6"/>
      <c r="AS333" s="6"/>
      <c r="AY333" s="6"/>
      <c r="BE333" s="6"/>
    </row>
    <row r="334" spans="1:60" x14ac:dyDescent="0.25">
      <c r="A334" s="6"/>
      <c r="B334" s="6"/>
      <c r="F334" s="6"/>
      <c r="H334" s="6"/>
      <c r="I334" s="6">
        <v>17198.829000000002</v>
      </c>
      <c r="J334" s="6">
        <v>0</v>
      </c>
      <c r="N334" s="6"/>
      <c r="O334" s="6"/>
      <c r="P334" s="6"/>
      <c r="R334" s="6"/>
      <c r="T334" s="6">
        <v>18180.661</v>
      </c>
      <c r="U334" s="6">
        <v>0</v>
      </c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/>
      <c r="BF334" s="6"/>
      <c r="BH334" s="6"/>
    </row>
    <row r="335" spans="1:60" x14ac:dyDescent="0.25">
      <c r="A335" s="6"/>
      <c r="B335" s="6"/>
      <c r="F335" s="6"/>
      <c r="H335" s="6"/>
      <c r="N335" s="6"/>
      <c r="O335" s="6"/>
      <c r="P335" s="6"/>
      <c r="R335" s="6"/>
      <c r="T335" s="6">
        <v>18549.334999999999</v>
      </c>
      <c r="U335" s="6">
        <v>1</v>
      </c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/>
      <c r="BF335" s="6"/>
      <c r="BH335" s="6"/>
    </row>
    <row r="336" spans="1:60" x14ac:dyDescent="0.25">
      <c r="A336" s="6"/>
      <c r="B336" s="6"/>
      <c r="F336" s="6"/>
      <c r="H336" s="6"/>
      <c r="N336" s="6"/>
      <c r="O336" s="6"/>
      <c r="P336" s="6"/>
      <c r="R336" s="6"/>
      <c r="T336" s="6">
        <v>18740.504000000001</v>
      </c>
      <c r="U336" s="6">
        <v>0</v>
      </c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/>
      <c r="BF336" s="6"/>
      <c r="BH336" s="6"/>
    </row>
    <row r="337" spans="1:60" x14ac:dyDescent="0.25">
      <c r="A337" s="6"/>
      <c r="B337" s="6"/>
      <c r="F337" s="6"/>
      <c r="H337" s="6"/>
      <c r="I337" s="6">
        <v>18443.600999999999</v>
      </c>
      <c r="J337" s="6">
        <v>0</v>
      </c>
      <c r="N337" s="6"/>
      <c r="O337" s="6"/>
      <c r="P337" s="6"/>
      <c r="R337" s="6"/>
      <c r="T337" s="6">
        <v>18767.984</v>
      </c>
      <c r="U337" s="6">
        <v>1</v>
      </c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/>
      <c r="BF337" s="6"/>
      <c r="BH337" s="6"/>
    </row>
    <row r="338" spans="1:60" x14ac:dyDescent="0.25">
      <c r="A338" s="6"/>
      <c r="F338" s="6"/>
      <c r="H338" s="6"/>
      <c r="N338" s="6"/>
      <c r="O338" s="6"/>
      <c r="P338" s="6"/>
      <c r="R338" s="6"/>
      <c r="T338" s="6">
        <v>18799.157999999999</v>
      </c>
      <c r="U338" s="6">
        <v>0</v>
      </c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/>
      <c r="BF338" s="6"/>
      <c r="BH338" s="6"/>
    </row>
    <row r="339" spans="1:60" x14ac:dyDescent="0.25">
      <c r="A339" s="6"/>
      <c r="B339" s="6"/>
      <c r="F339" s="6"/>
      <c r="H339" s="6"/>
      <c r="I339" s="6">
        <v>19437.792000000001</v>
      </c>
      <c r="J339" s="6">
        <v>0</v>
      </c>
      <c r="N339" s="6"/>
      <c r="O339" s="6"/>
      <c r="P339" s="6"/>
      <c r="R339" s="6"/>
      <c r="T339" s="6">
        <v>18969.616000000002</v>
      </c>
      <c r="U339" s="6">
        <v>0</v>
      </c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/>
      <c r="BF339" s="6"/>
      <c r="BH339" s="6"/>
    </row>
    <row r="340" spans="1:60" x14ac:dyDescent="0.25">
      <c r="A340" s="6"/>
      <c r="B340" s="6"/>
      <c r="F340" s="6"/>
      <c r="H340" s="6"/>
      <c r="N340" s="6"/>
      <c r="O340" s="6"/>
      <c r="P340" s="6"/>
      <c r="R340" s="6"/>
      <c r="T340" s="6">
        <v>19152.296999999999</v>
      </c>
      <c r="U340" s="6">
        <v>0</v>
      </c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/>
      <c r="BF340" s="6"/>
      <c r="BH340" s="6"/>
    </row>
    <row r="341" spans="1:60" x14ac:dyDescent="0.25">
      <c r="A341" s="6"/>
      <c r="B341" s="6"/>
      <c r="F341" s="6"/>
      <c r="H341" s="6"/>
      <c r="I341" s="6">
        <v>19875.984</v>
      </c>
      <c r="J341" s="6">
        <v>0</v>
      </c>
      <c r="N341" s="6"/>
      <c r="O341" s="6"/>
      <c r="P341" s="6"/>
      <c r="R341" s="6"/>
      <c r="T341" s="6">
        <v>19233.366000000002</v>
      </c>
      <c r="U341" s="6">
        <v>0</v>
      </c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F342" s="6"/>
      <c r="H342" s="6"/>
      <c r="I342" s="6">
        <v>20012</v>
      </c>
      <c r="J342" s="6">
        <v>0</v>
      </c>
      <c r="N342" s="6"/>
      <c r="O342" s="6"/>
      <c r="P342" s="6"/>
      <c r="R342" s="6"/>
      <c r="T342" s="6">
        <v>19485.011999999999</v>
      </c>
      <c r="U342" s="6">
        <v>0</v>
      </c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F343" s="6"/>
      <c r="H343" s="6"/>
      <c r="I343" s="6">
        <v>20105.882000000001</v>
      </c>
      <c r="J343" s="6">
        <v>1</v>
      </c>
      <c r="N343" s="6"/>
      <c r="O343" s="6"/>
      <c r="P343" s="6"/>
      <c r="R343" s="6"/>
      <c r="T343" s="6">
        <v>19801.384999999998</v>
      </c>
      <c r="U343" s="6">
        <v>0</v>
      </c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F344" s="6"/>
      <c r="H344" s="6"/>
      <c r="I344" s="6">
        <v>20288.260999999999</v>
      </c>
      <c r="J344">
        <v>0</v>
      </c>
      <c r="N344" s="6"/>
      <c r="O344" s="6"/>
      <c r="P344" s="6"/>
      <c r="R344" s="6"/>
      <c r="T344" s="6">
        <v>19881.445</v>
      </c>
      <c r="U344">
        <v>1</v>
      </c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F345" s="6"/>
      <c r="H345" s="6"/>
      <c r="N345" s="6"/>
      <c r="O345" s="6"/>
      <c r="P345" s="6"/>
      <c r="R345" s="6"/>
      <c r="T345" s="6">
        <v>19900.414000000001</v>
      </c>
      <c r="U345" s="6">
        <v>0</v>
      </c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F346" s="6"/>
      <c r="H346" s="6"/>
      <c r="I346" s="6">
        <v>20767.309000000001</v>
      </c>
      <c r="J346" s="6">
        <v>1</v>
      </c>
      <c r="N346" s="6"/>
      <c r="O346" s="6"/>
      <c r="P346" s="6"/>
      <c r="R346" s="6"/>
      <c r="T346" s="6">
        <v>20054.686000000002</v>
      </c>
      <c r="U346" s="6">
        <v>1</v>
      </c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I347" s="6">
        <v>20811.78</v>
      </c>
      <c r="J347" s="6">
        <v>0</v>
      </c>
      <c r="O347" s="6"/>
      <c r="T347" s="6">
        <v>20066.267</v>
      </c>
      <c r="U347" s="6">
        <v>0</v>
      </c>
      <c r="AA347" s="6"/>
      <c r="AG347" s="6"/>
      <c r="AM347" s="6"/>
      <c r="AS347" s="6"/>
      <c r="AY347" s="6"/>
      <c r="BE347" s="6"/>
    </row>
    <row r="348" spans="1:60" x14ac:dyDescent="0.25">
      <c r="A348" s="6"/>
      <c r="B348" s="6"/>
      <c r="F348" s="6"/>
      <c r="H348" s="6"/>
      <c r="I348" s="6">
        <v>20913.386999999999</v>
      </c>
      <c r="J348">
        <v>0</v>
      </c>
      <c r="N348" s="6"/>
      <c r="O348" s="6"/>
      <c r="P348" s="6"/>
      <c r="R348" s="6"/>
      <c r="T348" s="6">
        <v>20076.595000000001</v>
      </c>
      <c r="U348">
        <v>1</v>
      </c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F349" s="6"/>
      <c r="H349" s="6"/>
      <c r="I349" s="6">
        <v>20945.133000000002</v>
      </c>
      <c r="J349" s="6">
        <v>1</v>
      </c>
      <c r="N349" s="6"/>
      <c r="O349" s="6"/>
      <c r="P349" s="6"/>
      <c r="R349" s="6"/>
      <c r="T349" s="6">
        <v>20263.598000000002</v>
      </c>
      <c r="U349" s="6">
        <v>0</v>
      </c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F350" s="6"/>
      <c r="H350" s="6"/>
      <c r="I350" s="6">
        <v>20960.449000000001</v>
      </c>
      <c r="J350" s="6">
        <v>0</v>
      </c>
      <c r="N350" s="6"/>
      <c r="O350" s="6"/>
      <c r="P350" s="6"/>
      <c r="R350" s="6"/>
      <c r="T350" s="6">
        <v>20314.625</v>
      </c>
      <c r="U350" s="6">
        <v>0</v>
      </c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F351" s="6"/>
      <c r="H351" s="6"/>
      <c r="N351" s="6"/>
      <c r="O351" s="6"/>
      <c r="P351" s="6"/>
      <c r="R351" s="6"/>
      <c r="T351" s="6">
        <v>20617.773000000001</v>
      </c>
      <c r="U351">
        <v>0</v>
      </c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F352" s="6"/>
      <c r="H352" s="6"/>
      <c r="I352" s="6">
        <v>21104.024000000001</v>
      </c>
      <c r="J352" s="6">
        <v>1</v>
      </c>
      <c r="N352" s="6"/>
      <c r="O352" s="6"/>
      <c r="P352" s="6"/>
      <c r="R352" s="6"/>
      <c r="T352" s="6">
        <v>20735.25</v>
      </c>
      <c r="U352" s="6">
        <v>1</v>
      </c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F353" s="6"/>
      <c r="H353" s="6"/>
      <c r="I353" s="6">
        <v>21304.628000000001</v>
      </c>
      <c r="J353" s="6">
        <v>0</v>
      </c>
      <c r="N353" s="6"/>
      <c r="O353" s="6"/>
      <c r="P353" s="6"/>
      <c r="R353" s="6"/>
      <c r="T353" s="6">
        <v>20972.35</v>
      </c>
      <c r="U353" s="6">
        <v>0</v>
      </c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F354" s="6"/>
      <c r="H354" s="6"/>
      <c r="N354" s="6"/>
      <c r="O354" s="6"/>
      <c r="P354" s="6"/>
      <c r="R354" s="6"/>
      <c r="T354" s="6">
        <v>21431.754000000001</v>
      </c>
      <c r="U354" s="6">
        <v>0</v>
      </c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F355" s="6"/>
      <c r="H355" s="6"/>
      <c r="I355" s="6">
        <v>22184.106</v>
      </c>
      <c r="J355" s="6">
        <v>0</v>
      </c>
      <c r="N355" s="6"/>
      <c r="O355" s="6"/>
      <c r="P355" s="6"/>
      <c r="R355" s="6"/>
      <c r="T355" s="6">
        <v>21682.777999999998</v>
      </c>
      <c r="U355" s="6">
        <v>0</v>
      </c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N356" s="6"/>
      <c r="O356" s="6"/>
      <c r="P356" s="6"/>
      <c r="R356" s="6"/>
      <c r="T356" s="6">
        <v>22506.906999999999</v>
      </c>
      <c r="U356">
        <v>0</v>
      </c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>
        <v>22621.947</v>
      </c>
      <c r="J357" s="6">
        <v>1</v>
      </c>
      <c r="N357" s="6"/>
      <c r="O357" s="6"/>
      <c r="P357" s="6"/>
      <c r="R357" s="6"/>
      <c r="T357" s="6">
        <v>22736.475999999999</v>
      </c>
      <c r="U357" s="6">
        <v>0</v>
      </c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>
        <v>22830.870999999999</v>
      </c>
      <c r="J358" s="6">
        <v>0</v>
      </c>
      <c r="N358" s="6"/>
      <c r="O358" s="6"/>
      <c r="P358" s="6"/>
      <c r="R358" s="6"/>
      <c r="T358" s="6">
        <v>22763.302</v>
      </c>
      <c r="U358" s="6">
        <v>1</v>
      </c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>
        <v>22873.383000000002</v>
      </c>
      <c r="J359" s="6">
        <v>1</v>
      </c>
      <c r="N359" s="6"/>
      <c r="O359" s="6"/>
      <c r="P359" s="6"/>
      <c r="R359" s="6"/>
      <c r="T359" s="6">
        <v>23031.682000000001</v>
      </c>
      <c r="U359" s="6">
        <v>2</v>
      </c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>
        <v>22896.781999999999</v>
      </c>
      <c r="J360" s="6">
        <v>0</v>
      </c>
      <c r="N360" s="6"/>
      <c r="O360" s="6"/>
      <c r="P360" s="6"/>
      <c r="R360" s="6"/>
      <c r="T360" s="6">
        <v>23110.583999999999</v>
      </c>
      <c r="U360" s="6">
        <v>1</v>
      </c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N361" s="6"/>
      <c r="O361" s="6"/>
      <c r="P361" s="6"/>
      <c r="R361" s="6"/>
      <c r="T361" s="6">
        <v>23252.776000000002</v>
      </c>
      <c r="U361" s="6">
        <v>0</v>
      </c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>
        <v>23304.058000000001</v>
      </c>
      <c r="J362" s="6">
        <v>0</v>
      </c>
      <c r="N362" s="6"/>
      <c r="O362" s="6"/>
      <c r="P362" s="6"/>
      <c r="R362" s="6"/>
      <c r="T362" s="6">
        <v>23322.267</v>
      </c>
      <c r="U362" s="6">
        <v>1</v>
      </c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>
        <v>23322.614000000001</v>
      </c>
      <c r="J363" s="6">
        <v>1</v>
      </c>
      <c r="N363" s="6"/>
      <c r="O363" s="6"/>
      <c r="P363" s="6"/>
      <c r="R363" s="6"/>
      <c r="T363" s="6">
        <v>23796.620999999999</v>
      </c>
      <c r="U363" s="6">
        <v>0</v>
      </c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N364" s="6"/>
      <c r="O364" s="6"/>
      <c r="P364" s="6"/>
      <c r="R364" s="6"/>
      <c r="T364" s="6">
        <v>24089.442999999999</v>
      </c>
      <c r="U364" s="6">
        <v>0</v>
      </c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>
        <v>23820.352999999999</v>
      </c>
      <c r="J365" s="6">
        <v>0</v>
      </c>
      <c r="K365">
        <v>0</v>
      </c>
      <c r="L365" s="6">
        <v>0</v>
      </c>
      <c r="N365" s="6"/>
      <c r="O365" s="6"/>
      <c r="P365" s="6"/>
      <c r="R365" s="6"/>
      <c r="T365" s="6">
        <v>24213.865000000002</v>
      </c>
      <c r="U365" s="6">
        <v>0</v>
      </c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>
        <v>23909.095000000001</v>
      </c>
      <c r="J366" s="6">
        <v>0</v>
      </c>
      <c r="K366" s="70">
        <v>644.95299999999997</v>
      </c>
      <c r="L366">
        <v>0</v>
      </c>
      <c r="N366" s="6"/>
      <c r="O366" s="6"/>
      <c r="P366" s="6"/>
      <c r="R366" s="6"/>
      <c r="T366" s="6">
        <v>24360.184000000001</v>
      </c>
      <c r="U366" s="6">
        <v>1</v>
      </c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>
        <v>24146.031999999999</v>
      </c>
      <c r="J367" s="6">
        <v>0</v>
      </c>
      <c r="K367" s="70">
        <v>1176.5809999999999</v>
      </c>
      <c r="L367">
        <v>1</v>
      </c>
      <c r="N367" s="6"/>
      <c r="O367" s="6"/>
      <c r="P367" s="6"/>
      <c r="R367" s="6"/>
      <c r="T367" s="6">
        <v>24522.226999999999</v>
      </c>
      <c r="U367" s="6">
        <v>0</v>
      </c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>
        <v>24244.309000000001</v>
      </c>
      <c r="J368" s="6">
        <v>0</v>
      </c>
      <c r="K368" s="70">
        <v>1921.6369999999999</v>
      </c>
      <c r="L368">
        <v>0</v>
      </c>
      <c r="N368" s="6"/>
      <c r="O368" s="6"/>
      <c r="P368" s="6"/>
      <c r="R368" s="6"/>
      <c r="T368" s="6">
        <v>24660.62</v>
      </c>
      <c r="U368" s="6">
        <v>0</v>
      </c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K369" s="70">
        <v>2473.8049999999998</v>
      </c>
      <c r="L369">
        <v>0</v>
      </c>
      <c r="N369" s="6"/>
      <c r="O369" s="6"/>
      <c r="P369" s="6"/>
      <c r="R369" s="6"/>
      <c r="T369" s="6">
        <v>24872.423999999999</v>
      </c>
      <c r="U369" s="6">
        <v>0</v>
      </c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>
        <v>24401.254000000001</v>
      </c>
      <c r="J370" s="6">
        <v>0</v>
      </c>
      <c r="K370" s="70">
        <v>3031.0239999999999</v>
      </c>
      <c r="L370">
        <v>0</v>
      </c>
      <c r="N370" s="6"/>
      <c r="O370" s="6"/>
      <c r="P370" s="6"/>
      <c r="R370" s="6"/>
      <c r="T370" s="6">
        <v>25073.788</v>
      </c>
      <c r="U370" s="6">
        <v>0</v>
      </c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>
        <v>24495.345000000001</v>
      </c>
      <c r="J371" s="6">
        <v>0</v>
      </c>
      <c r="K371" s="70">
        <v>3930.529</v>
      </c>
      <c r="L371">
        <v>1</v>
      </c>
      <c r="N371" s="6"/>
      <c r="O371" s="6"/>
      <c r="P371" s="6"/>
      <c r="R371" s="6"/>
      <c r="T371" s="6">
        <v>25444.893</v>
      </c>
      <c r="U371" s="6">
        <v>0</v>
      </c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K372" s="70">
        <v>4151.4170000000004</v>
      </c>
      <c r="L372">
        <v>1</v>
      </c>
      <c r="N372" s="6"/>
      <c r="O372" s="6"/>
      <c r="P372" s="6"/>
      <c r="R372" s="6"/>
      <c r="T372" s="6">
        <v>25949.45</v>
      </c>
      <c r="U372" s="6">
        <v>0</v>
      </c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>
        <v>25771.512999999999</v>
      </c>
      <c r="J373" s="6">
        <v>0</v>
      </c>
      <c r="K373" s="70">
        <v>5171.567</v>
      </c>
      <c r="L373">
        <v>0</v>
      </c>
      <c r="N373" s="6"/>
      <c r="O373" s="6"/>
      <c r="P373" s="6"/>
      <c r="R373" s="6"/>
      <c r="T373" s="6">
        <v>26115.78</v>
      </c>
      <c r="U373" s="6">
        <v>0</v>
      </c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K374" s="70">
        <v>5472.4269999999997</v>
      </c>
      <c r="L374">
        <v>0</v>
      </c>
      <c r="N374" s="6"/>
      <c r="O374" s="6"/>
      <c r="P374" s="6"/>
      <c r="R374" s="6"/>
      <c r="T374" s="6">
        <v>26179.759999999998</v>
      </c>
      <c r="U374" s="6">
        <v>1</v>
      </c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K375" s="70">
        <v>5940.232</v>
      </c>
      <c r="L375">
        <v>0</v>
      </c>
      <c r="N375" s="6"/>
      <c r="O375" s="6"/>
      <c r="P375" s="6"/>
      <c r="R375" s="6"/>
      <c r="T375" s="6">
        <v>26276.862000000001</v>
      </c>
      <c r="U375" s="6">
        <v>0</v>
      </c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>
        <v>26390.85</v>
      </c>
      <c r="J376" s="6">
        <v>0</v>
      </c>
      <c r="K376" s="70">
        <v>6670.8720000000003</v>
      </c>
      <c r="L376">
        <v>0</v>
      </c>
      <c r="N376" s="6"/>
      <c r="O376" s="6"/>
      <c r="P376" s="6"/>
      <c r="R376" s="6"/>
      <c r="T376" s="6">
        <v>26283.366999999998</v>
      </c>
      <c r="U376" s="6">
        <v>1</v>
      </c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>
        <v>26505.996999999999</v>
      </c>
      <c r="J377" s="6">
        <v>0</v>
      </c>
      <c r="K377" s="70">
        <v>7196.768</v>
      </c>
      <c r="L377">
        <v>0</v>
      </c>
      <c r="O377" s="6"/>
      <c r="T377" s="6">
        <v>26523.96</v>
      </c>
      <c r="U377" s="6">
        <v>0</v>
      </c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K378" s="70">
        <v>7835.5680000000002</v>
      </c>
      <c r="L378">
        <v>1</v>
      </c>
      <c r="N378" s="6"/>
      <c r="O378" s="6"/>
      <c r="P378" s="6"/>
      <c r="R378" s="6"/>
      <c r="T378" s="6">
        <v>27097.055</v>
      </c>
      <c r="U378" s="6">
        <v>0</v>
      </c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>
        <v>27513.212</v>
      </c>
      <c r="J379" s="6">
        <v>0</v>
      </c>
      <c r="K379" s="70">
        <v>8613.3940000000002</v>
      </c>
      <c r="L379">
        <v>0</v>
      </c>
      <c r="N379" s="6"/>
      <c r="O379" s="6"/>
      <c r="P379" s="6"/>
      <c r="R379" s="6"/>
      <c r="T379" s="6">
        <v>27155.712</v>
      </c>
      <c r="U379" s="6">
        <v>0</v>
      </c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>
        <v>27713.502</v>
      </c>
      <c r="J380" s="6">
        <v>0</v>
      </c>
      <c r="K380" s="70">
        <v>9166.0550000000003</v>
      </c>
      <c r="L380">
        <v>1</v>
      </c>
      <c r="N380" s="6"/>
      <c r="O380" s="6"/>
      <c r="P380" s="6"/>
      <c r="R380" s="6"/>
      <c r="T380" s="6">
        <v>27495.983</v>
      </c>
      <c r="U380" s="6">
        <v>0</v>
      </c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K381" s="71">
        <v>9816.7720000000008</v>
      </c>
      <c r="L381">
        <v>0</v>
      </c>
      <c r="N381" s="6"/>
      <c r="O381" s="6"/>
      <c r="P381" s="6"/>
      <c r="R381" s="6"/>
      <c r="T381" s="6">
        <v>27876.411</v>
      </c>
      <c r="U381" s="6">
        <v>0</v>
      </c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>
        <v>28351.754000000001</v>
      </c>
      <c r="J382" s="6">
        <v>1</v>
      </c>
      <c r="K382" s="71">
        <v>10405.608</v>
      </c>
      <c r="L382">
        <v>0</v>
      </c>
      <c r="N382" s="6"/>
      <c r="O382" s="6"/>
      <c r="P382" s="6"/>
      <c r="R382" s="6"/>
      <c r="T382" s="6">
        <v>28206.865000000002</v>
      </c>
      <c r="U382" s="6">
        <v>0</v>
      </c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>
        <v>28395.077000000001</v>
      </c>
      <c r="J383" s="6">
        <v>0</v>
      </c>
      <c r="K383" s="71">
        <v>12016.876</v>
      </c>
      <c r="L383">
        <v>0</v>
      </c>
      <c r="N383" s="6"/>
      <c r="O383" s="6"/>
      <c r="P383" s="6"/>
      <c r="R383" s="6"/>
      <c r="T383" s="6">
        <v>28477.156999999999</v>
      </c>
      <c r="U383" s="6">
        <v>1</v>
      </c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K384" s="71">
        <v>12688.409</v>
      </c>
      <c r="L384">
        <v>0</v>
      </c>
      <c r="O384" s="6"/>
      <c r="T384" s="6">
        <v>28507.304</v>
      </c>
      <c r="U384" s="6">
        <v>0</v>
      </c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>
        <v>28500.054</v>
      </c>
      <c r="J385" s="6">
        <v>0</v>
      </c>
      <c r="K385" s="71">
        <v>13037.337</v>
      </c>
      <c r="L385">
        <v>1</v>
      </c>
      <c r="N385" s="6"/>
      <c r="O385" s="6"/>
      <c r="P385" s="6"/>
      <c r="R385" s="6"/>
      <c r="T385" s="6">
        <v>28578.363000000001</v>
      </c>
      <c r="U385" s="6">
        <v>0</v>
      </c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>
        <v>28608.302</v>
      </c>
      <c r="J386" s="6">
        <v>1</v>
      </c>
      <c r="K386" s="71">
        <v>13248.344999999999</v>
      </c>
      <c r="L386">
        <v>0</v>
      </c>
      <c r="N386" s="6"/>
      <c r="O386" s="6"/>
      <c r="P386" s="6"/>
      <c r="R386" s="6"/>
      <c r="T386" s="6">
        <v>28633.187999999998</v>
      </c>
      <c r="U386" s="6">
        <v>0</v>
      </c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K387" s="71">
        <v>13408.18</v>
      </c>
      <c r="L387">
        <v>2</v>
      </c>
      <c r="N387" s="6"/>
      <c r="O387" s="6"/>
      <c r="P387" s="6"/>
      <c r="R387" s="6"/>
      <c r="T387" s="6">
        <v>28791.784</v>
      </c>
      <c r="U387">
        <v>0</v>
      </c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>
        <v>29876.23</v>
      </c>
      <c r="J388">
        <v>0</v>
      </c>
      <c r="K388" s="71">
        <v>13580.892</v>
      </c>
      <c r="L388">
        <v>1</v>
      </c>
      <c r="N388" s="6"/>
      <c r="O388" s="6"/>
      <c r="P388" s="6"/>
      <c r="R388" s="6"/>
      <c r="T388" s="6">
        <v>28893.916000000001</v>
      </c>
      <c r="U388">
        <v>0</v>
      </c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>
        <v>29907.363000000001</v>
      </c>
      <c r="J389" s="6">
        <v>1</v>
      </c>
      <c r="K389" s="71">
        <v>13808.477999999999</v>
      </c>
      <c r="L389" s="6">
        <v>0</v>
      </c>
      <c r="N389" s="6"/>
      <c r="O389" s="6"/>
      <c r="P389" s="6"/>
      <c r="R389" s="6"/>
      <c r="T389" s="6">
        <v>29091.995999999999</v>
      </c>
      <c r="U389" s="6">
        <v>1</v>
      </c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>
        <v>30008.080000000002</v>
      </c>
      <c r="J390" s="6">
        <v>0</v>
      </c>
      <c r="K390" s="71">
        <v>14403.481</v>
      </c>
      <c r="L390" s="6">
        <v>0</v>
      </c>
      <c r="N390" s="6"/>
      <c r="O390" s="6"/>
      <c r="P390" s="6"/>
      <c r="R390" s="6"/>
      <c r="T390" s="6">
        <v>29408.003000000001</v>
      </c>
      <c r="U390" s="6">
        <v>0</v>
      </c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>
        <v>30039.973000000002</v>
      </c>
      <c r="J391" s="6">
        <v>1</v>
      </c>
      <c r="K391" s="71">
        <v>14753.700999999999</v>
      </c>
      <c r="L391" s="6">
        <v>1</v>
      </c>
      <c r="N391" s="6"/>
      <c r="O391" s="6"/>
      <c r="P391" s="6"/>
      <c r="R391" s="6"/>
      <c r="T391" s="6">
        <v>29543.599999999999</v>
      </c>
      <c r="U391" s="6">
        <v>1</v>
      </c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K392" s="71">
        <v>15570.571</v>
      </c>
      <c r="L392" s="6">
        <v>0</v>
      </c>
      <c r="N392" s="6"/>
      <c r="O392" s="6"/>
      <c r="P392" s="6"/>
      <c r="R392" s="6"/>
      <c r="T392" s="6">
        <v>29719.332999999999</v>
      </c>
      <c r="U392" s="6">
        <v>0</v>
      </c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>
        <v>30456.131000000001</v>
      </c>
      <c r="J393">
        <v>1</v>
      </c>
      <c r="K393" s="71">
        <v>15906.107</v>
      </c>
      <c r="L393" s="6">
        <v>0</v>
      </c>
      <c r="N393" s="6"/>
      <c r="O393" s="6"/>
      <c r="P393" s="6"/>
      <c r="R393" s="6"/>
      <c r="T393" s="6">
        <v>30011.638999999999</v>
      </c>
      <c r="U393">
        <v>1</v>
      </c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>
        <v>30574.81</v>
      </c>
      <c r="J394" s="6">
        <v>0</v>
      </c>
      <c r="K394" s="71">
        <v>16903.427</v>
      </c>
      <c r="L394" s="6">
        <v>0</v>
      </c>
      <c r="N394" s="6"/>
      <c r="O394" s="6"/>
      <c r="P394" s="6"/>
      <c r="R394" s="6"/>
      <c r="T394" s="6">
        <v>30176.257000000001</v>
      </c>
      <c r="U394" s="6">
        <v>0</v>
      </c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K395" s="71">
        <v>17419.57</v>
      </c>
      <c r="L395" s="6">
        <v>1</v>
      </c>
      <c r="N395" s="6"/>
      <c r="O395" s="6"/>
      <c r="P395" s="6"/>
      <c r="R395" s="6"/>
      <c r="T395" s="6">
        <v>30177.528999999999</v>
      </c>
      <c r="U395" s="6">
        <v>1</v>
      </c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K396" s="71">
        <v>18237.486000000001</v>
      </c>
      <c r="L396" s="6">
        <v>0</v>
      </c>
      <c r="O396" s="6"/>
      <c r="T396" s="6">
        <v>30207.136999999999</v>
      </c>
      <c r="U396" s="6">
        <v>0</v>
      </c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>
        <v>30924.447</v>
      </c>
      <c r="J397">
        <v>1</v>
      </c>
      <c r="K397" s="71">
        <v>19173.171999999999</v>
      </c>
      <c r="L397" s="6">
        <v>1</v>
      </c>
      <c r="N397" s="6"/>
      <c r="O397" s="6"/>
      <c r="P397" s="6"/>
      <c r="R397" s="6"/>
      <c r="T397" s="6">
        <v>30340.974999999999</v>
      </c>
      <c r="U397">
        <v>1</v>
      </c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>
        <v>30973.969000000001</v>
      </c>
      <c r="J398" s="6">
        <v>0</v>
      </c>
      <c r="K398" s="71">
        <v>19868.839</v>
      </c>
      <c r="L398" s="6">
        <v>1</v>
      </c>
      <c r="N398" s="6"/>
      <c r="O398" s="6"/>
      <c r="P398" s="6"/>
      <c r="R398" s="6"/>
      <c r="T398" s="6">
        <v>30745.594000000001</v>
      </c>
      <c r="U398" s="6">
        <v>2</v>
      </c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K399" s="71">
        <v>20540.494999999999</v>
      </c>
      <c r="L399" s="6">
        <v>0</v>
      </c>
      <c r="N399" s="6"/>
      <c r="O399" s="6"/>
      <c r="P399" s="6"/>
      <c r="R399" s="6"/>
      <c r="T399" s="6">
        <v>30820.471000000001</v>
      </c>
      <c r="U399" s="6">
        <v>1</v>
      </c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K400" s="71">
        <v>21072.886999999999</v>
      </c>
      <c r="L400">
        <v>0</v>
      </c>
      <c r="N400" s="6"/>
      <c r="O400" s="6"/>
      <c r="P400" s="6"/>
      <c r="R400" s="6"/>
      <c r="T400" s="6">
        <v>30826.465</v>
      </c>
      <c r="U400" s="6">
        <v>2</v>
      </c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K401" s="71">
        <v>21677.84</v>
      </c>
      <c r="L401" s="6">
        <v>0</v>
      </c>
      <c r="N401" s="6"/>
      <c r="O401" s="6"/>
      <c r="P401" s="6"/>
      <c r="R401" s="6"/>
      <c r="T401" s="6">
        <v>31087.916000000001</v>
      </c>
      <c r="U401" s="6">
        <v>1</v>
      </c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>
        <v>31083.947</v>
      </c>
      <c r="J402" s="6">
        <v>2</v>
      </c>
      <c r="K402" s="71">
        <v>22344.302</v>
      </c>
      <c r="L402">
        <v>0</v>
      </c>
      <c r="N402" s="6"/>
      <c r="O402" s="6"/>
      <c r="P402" s="6"/>
      <c r="R402" s="6"/>
      <c r="T402" s="6">
        <v>31097.089</v>
      </c>
      <c r="U402" s="6">
        <v>2</v>
      </c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>
        <v>31388.252</v>
      </c>
      <c r="J403" s="6">
        <v>1</v>
      </c>
      <c r="K403" s="71">
        <v>22919.800999999999</v>
      </c>
      <c r="L403" s="6">
        <v>1</v>
      </c>
      <c r="N403" s="6"/>
      <c r="O403" s="6"/>
      <c r="P403" s="6"/>
      <c r="R403" s="6"/>
      <c r="T403" s="6">
        <v>31776.398000000001</v>
      </c>
      <c r="U403" s="6">
        <v>1</v>
      </c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K404" s="71">
        <v>23738.395</v>
      </c>
      <c r="L404" s="6">
        <v>0</v>
      </c>
      <c r="N404" s="6"/>
      <c r="O404" s="6"/>
      <c r="P404" s="6"/>
      <c r="R404" s="6"/>
      <c r="T404" s="6">
        <v>32426.686000000002</v>
      </c>
      <c r="U404" s="6">
        <v>2</v>
      </c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K405" s="71">
        <v>24347.326000000001</v>
      </c>
      <c r="L405" s="6">
        <v>0</v>
      </c>
      <c r="N405" s="6"/>
      <c r="O405" s="6"/>
      <c r="P405" s="6"/>
      <c r="R405" s="6"/>
      <c r="T405" s="6">
        <v>32606.159</v>
      </c>
      <c r="U405" s="6">
        <v>3</v>
      </c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K406" s="71">
        <v>25344.29</v>
      </c>
      <c r="L406" s="6">
        <v>0</v>
      </c>
      <c r="N406" s="6"/>
      <c r="O406" s="6"/>
      <c r="P406" s="6"/>
      <c r="R406" s="6"/>
      <c r="T406" s="6">
        <v>32809.644</v>
      </c>
      <c r="U406" s="6">
        <v>2</v>
      </c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>
        <v>32116.978999999999</v>
      </c>
      <c r="J407" s="6">
        <v>1</v>
      </c>
      <c r="K407" s="71">
        <v>25940.956999999999</v>
      </c>
      <c r="L407" s="6">
        <v>0</v>
      </c>
      <c r="N407" s="6"/>
      <c r="O407" s="6"/>
      <c r="P407" s="6"/>
      <c r="R407" s="6"/>
      <c r="T407" s="6">
        <v>33026.769999999997</v>
      </c>
      <c r="U407" s="6">
        <v>1</v>
      </c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>
        <v>32133.708999999999</v>
      </c>
      <c r="J408" s="6">
        <v>2</v>
      </c>
      <c r="K408" s="71">
        <v>26340.672999999999</v>
      </c>
      <c r="L408" s="6">
        <v>1</v>
      </c>
      <c r="N408" s="6"/>
      <c r="O408" s="6"/>
      <c r="P408" s="6"/>
      <c r="R408" s="6"/>
      <c r="T408" s="6">
        <v>33486.468999999997</v>
      </c>
      <c r="U408" s="6">
        <v>2</v>
      </c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>
        <v>32320.823</v>
      </c>
      <c r="J409" s="6">
        <v>1</v>
      </c>
      <c r="K409" s="71">
        <v>26995.347000000002</v>
      </c>
      <c r="L409" s="6">
        <v>0</v>
      </c>
      <c r="N409" s="6"/>
      <c r="O409" s="6"/>
      <c r="P409" s="6"/>
      <c r="R409" s="6"/>
      <c r="T409" s="6">
        <v>33769.856</v>
      </c>
      <c r="U409" s="6">
        <v>1</v>
      </c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K410" s="71">
        <v>27837.128000000001</v>
      </c>
      <c r="L410" s="6">
        <v>0</v>
      </c>
      <c r="N410" s="6"/>
      <c r="O410" s="6"/>
      <c r="P410" s="6"/>
      <c r="R410" s="6"/>
      <c r="T410" s="6">
        <v>33804</v>
      </c>
      <c r="U410">
        <v>2</v>
      </c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>
        <v>32720.226999999999</v>
      </c>
      <c r="J411">
        <v>1</v>
      </c>
      <c r="K411" s="71">
        <v>28484.34</v>
      </c>
      <c r="L411" s="6">
        <v>1</v>
      </c>
      <c r="N411" s="6"/>
      <c r="O411" s="6"/>
      <c r="P411" s="6"/>
      <c r="R411" s="6"/>
      <c r="T411" s="6">
        <v>34124.930999999997</v>
      </c>
      <c r="U411">
        <v>1</v>
      </c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>
        <v>32726.677</v>
      </c>
      <c r="J412" s="6">
        <v>2</v>
      </c>
      <c r="K412" s="71">
        <v>29677.996999999999</v>
      </c>
      <c r="L412">
        <v>0</v>
      </c>
      <c r="N412" s="6"/>
      <c r="O412" s="6"/>
      <c r="P412" s="6"/>
      <c r="R412" s="6"/>
      <c r="T412" s="6">
        <v>34464.688000000002</v>
      </c>
      <c r="U412" s="6">
        <v>2</v>
      </c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>
        <v>32979.684000000001</v>
      </c>
      <c r="J413" s="6">
        <v>1</v>
      </c>
      <c r="K413" s="71">
        <v>30359.526000000002</v>
      </c>
      <c r="L413" s="6">
        <v>0</v>
      </c>
      <c r="N413" s="6"/>
      <c r="O413" s="6"/>
      <c r="P413" s="6"/>
      <c r="R413" s="6"/>
      <c r="T413" s="6">
        <v>34590.572</v>
      </c>
      <c r="U413" s="6">
        <v>1</v>
      </c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K414" s="71">
        <v>30592.974999999999</v>
      </c>
      <c r="L414" s="6">
        <v>1</v>
      </c>
      <c r="N414" s="6"/>
      <c r="O414" s="6"/>
      <c r="P414" s="6"/>
      <c r="R414" s="6"/>
      <c r="T414" s="6">
        <v>35133.976999999999</v>
      </c>
      <c r="U414" s="6">
        <v>2</v>
      </c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>
        <v>33299.991000000002</v>
      </c>
      <c r="J415" s="6">
        <v>1</v>
      </c>
      <c r="K415" s="71">
        <v>30797.917000000001</v>
      </c>
      <c r="L415" s="6">
        <v>2</v>
      </c>
      <c r="N415" s="6"/>
      <c r="O415" s="6"/>
      <c r="P415" s="6"/>
      <c r="R415" s="6"/>
      <c r="T415" s="6">
        <v>35989.805</v>
      </c>
      <c r="U415" s="6">
        <v>1</v>
      </c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>
        <v>33386.830999999998</v>
      </c>
      <c r="J416" s="6">
        <v>0</v>
      </c>
      <c r="K416" s="71">
        <v>31416.401999999998</v>
      </c>
      <c r="L416" s="6">
        <v>2</v>
      </c>
      <c r="N416" s="6"/>
      <c r="O416" s="6"/>
      <c r="P416" s="6"/>
      <c r="R416" s="6"/>
      <c r="T416" s="6">
        <v>37061.858999999997</v>
      </c>
      <c r="U416" s="6">
        <v>0</v>
      </c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>
        <v>33389.131000000001</v>
      </c>
      <c r="J417">
        <v>1</v>
      </c>
      <c r="K417" s="71">
        <v>31899.835999999999</v>
      </c>
      <c r="L417" s="6">
        <v>1</v>
      </c>
      <c r="N417" s="6"/>
      <c r="O417" s="6"/>
      <c r="P417" s="6"/>
      <c r="R417" s="6"/>
      <c r="T417" s="6">
        <v>37547.046999999999</v>
      </c>
      <c r="U417">
        <v>0</v>
      </c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>
        <v>33435.614999999998</v>
      </c>
      <c r="J418" s="6">
        <v>0</v>
      </c>
      <c r="K418" s="71">
        <v>32588.236000000001</v>
      </c>
      <c r="L418">
        <v>2</v>
      </c>
      <c r="N418" s="6"/>
      <c r="O418" s="6"/>
      <c r="P418" s="6"/>
      <c r="R418" s="6"/>
      <c r="T418" s="6">
        <v>37975.078000000001</v>
      </c>
      <c r="U418" s="6">
        <v>0</v>
      </c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>
        <v>33465.94</v>
      </c>
      <c r="J419" s="6">
        <v>1</v>
      </c>
      <c r="K419" s="71">
        <v>33035.576999999997</v>
      </c>
      <c r="L419" s="6">
        <v>2</v>
      </c>
      <c r="N419" s="6"/>
      <c r="O419" s="6"/>
      <c r="P419" s="6"/>
      <c r="R419" s="6"/>
      <c r="T419" s="6">
        <v>38122.445</v>
      </c>
      <c r="U419" s="6">
        <v>0</v>
      </c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K420" s="71">
        <v>33467.269</v>
      </c>
      <c r="L420" s="6">
        <v>2</v>
      </c>
      <c r="N420" s="6"/>
      <c r="O420" s="6"/>
      <c r="P420" s="6"/>
      <c r="R420" s="6"/>
      <c r="T420" s="6">
        <v>38140.618999999999</v>
      </c>
      <c r="U420" s="6">
        <v>1</v>
      </c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>
        <v>33902.317000000003</v>
      </c>
      <c r="J421" s="6">
        <v>1</v>
      </c>
      <c r="K421" s="71">
        <v>33974.58</v>
      </c>
      <c r="L421">
        <v>2</v>
      </c>
      <c r="N421" s="6"/>
      <c r="O421" s="6"/>
      <c r="P421" s="6"/>
      <c r="R421" s="6"/>
      <c r="T421" s="6">
        <v>38310.428</v>
      </c>
      <c r="U421" s="6">
        <v>0</v>
      </c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K422" s="71">
        <v>34540.184000000001</v>
      </c>
      <c r="L422" s="6">
        <v>1</v>
      </c>
      <c r="N422" s="6"/>
      <c r="O422" s="6"/>
      <c r="P422" s="6"/>
      <c r="R422" s="6"/>
      <c r="T422" s="6">
        <v>39272.474999999999</v>
      </c>
      <c r="U422">
        <v>0</v>
      </c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K423" s="71">
        <v>34754.447999999997</v>
      </c>
      <c r="L423" s="6">
        <v>0</v>
      </c>
      <c r="N423" s="6"/>
      <c r="O423" s="6"/>
      <c r="P423" s="6"/>
      <c r="R423" s="6"/>
      <c r="T423" s="6">
        <v>39454.036999999997</v>
      </c>
      <c r="U423" s="6">
        <v>1</v>
      </c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K424" s="71">
        <v>35840.847999999998</v>
      </c>
      <c r="L424" s="6">
        <v>0</v>
      </c>
      <c r="N424" s="6"/>
      <c r="O424" s="6"/>
      <c r="P424" s="6"/>
      <c r="R424" s="6"/>
      <c r="T424" s="6">
        <v>39933.120000000003</v>
      </c>
      <c r="U424" s="6">
        <v>0</v>
      </c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>
        <v>34862.574999999997</v>
      </c>
      <c r="J425" s="6">
        <v>1</v>
      </c>
      <c r="K425" s="71">
        <v>36432.629999999997</v>
      </c>
      <c r="L425" s="6">
        <v>1</v>
      </c>
      <c r="N425" s="6"/>
      <c r="O425" s="6"/>
      <c r="P425" s="6"/>
      <c r="R425" s="6"/>
      <c r="T425" s="6">
        <v>39934.411999999997</v>
      </c>
      <c r="U425" s="6">
        <v>1</v>
      </c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K426" s="71">
        <v>37012.07</v>
      </c>
      <c r="L426" s="6">
        <v>0</v>
      </c>
      <c r="O426" s="6"/>
      <c r="T426" s="6">
        <v>40079.864000000001</v>
      </c>
      <c r="U426" s="6">
        <v>0</v>
      </c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>
        <v>36080.25</v>
      </c>
      <c r="J427">
        <v>0</v>
      </c>
      <c r="K427" s="71">
        <v>37462.383999999998</v>
      </c>
      <c r="L427" s="6">
        <v>0</v>
      </c>
      <c r="N427" s="6"/>
      <c r="O427" s="6"/>
      <c r="P427" s="6"/>
      <c r="R427" s="6"/>
      <c r="T427" s="6">
        <v>40308.322</v>
      </c>
      <c r="U427">
        <v>1</v>
      </c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K428" s="71">
        <v>38135.254999999997</v>
      </c>
      <c r="L428" s="6">
        <v>1</v>
      </c>
      <c r="N428" s="6"/>
      <c r="O428" s="6"/>
      <c r="P428" s="6"/>
      <c r="R428" s="6"/>
      <c r="T428" s="6">
        <v>40609.618999999999</v>
      </c>
      <c r="U428" s="6">
        <v>0</v>
      </c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>
        <v>36564.36</v>
      </c>
      <c r="J429" s="6">
        <v>0</v>
      </c>
      <c r="K429" s="71">
        <v>38691.294999999998</v>
      </c>
      <c r="L429" s="6">
        <v>0</v>
      </c>
      <c r="N429" s="6"/>
      <c r="O429" s="6"/>
      <c r="P429" s="6"/>
      <c r="R429" s="6"/>
      <c r="T429" s="6">
        <v>40694.695</v>
      </c>
      <c r="U429" s="6">
        <v>1</v>
      </c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>
        <v>36604.805</v>
      </c>
      <c r="J430" s="6">
        <v>1</v>
      </c>
      <c r="K430" s="71">
        <v>39235.108999999997</v>
      </c>
      <c r="L430" s="6">
        <v>1</v>
      </c>
      <c r="N430" s="6"/>
      <c r="O430" s="6"/>
      <c r="P430" s="6"/>
      <c r="R430" s="6"/>
      <c r="T430" s="6">
        <v>40868.413</v>
      </c>
      <c r="U430" s="6">
        <v>0</v>
      </c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K431" s="71">
        <v>39729.542999999998</v>
      </c>
      <c r="L431" s="6">
        <v>2</v>
      </c>
      <c r="N431" s="6"/>
      <c r="O431" s="6"/>
      <c r="P431" s="6"/>
      <c r="R431" s="6"/>
      <c r="T431" s="6">
        <v>41017.184999999998</v>
      </c>
      <c r="U431" s="6">
        <v>0</v>
      </c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>
        <v>37139.607000000004</v>
      </c>
      <c r="J432" s="6">
        <v>0</v>
      </c>
      <c r="K432" s="71">
        <v>40469.267999999996</v>
      </c>
      <c r="L432" s="6">
        <v>1</v>
      </c>
      <c r="N432" s="6"/>
      <c r="O432" s="6"/>
      <c r="P432" s="6"/>
      <c r="R432" s="6"/>
      <c r="T432" s="6">
        <v>41064.898999999998</v>
      </c>
      <c r="U432" s="6">
        <v>0</v>
      </c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>
        <v>37248.538999999997</v>
      </c>
      <c r="J433" s="6">
        <v>0</v>
      </c>
      <c r="K433" s="71">
        <v>40842.659</v>
      </c>
      <c r="L433" s="6">
        <v>1</v>
      </c>
      <c r="N433" s="6"/>
      <c r="O433" s="6"/>
      <c r="P433" s="6"/>
      <c r="R433" s="6"/>
      <c r="T433" s="6">
        <v>41192.760999999999</v>
      </c>
      <c r="U433" s="6">
        <v>0</v>
      </c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>
        <v>37286.082000000002</v>
      </c>
      <c r="J434" s="6">
        <v>0</v>
      </c>
      <c r="K434" s="71">
        <v>41178.127</v>
      </c>
      <c r="L434" s="6">
        <v>0</v>
      </c>
      <c r="N434" s="6"/>
      <c r="O434" s="6"/>
      <c r="P434" s="6"/>
      <c r="R434" s="6"/>
      <c r="T434" s="6">
        <v>41981.669000000002</v>
      </c>
      <c r="U434" s="6">
        <v>0</v>
      </c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K435" s="71">
        <v>41675.281999999999</v>
      </c>
      <c r="L435" s="6">
        <v>0</v>
      </c>
      <c r="N435" s="6"/>
      <c r="O435" s="6"/>
      <c r="P435" s="6"/>
      <c r="R435" s="6"/>
      <c r="T435" s="6">
        <v>42659.239000000001</v>
      </c>
      <c r="U435" s="6">
        <v>0</v>
      </c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>
        <v>37898.841</v>
      </c>
      <c r="J436">
        <v>0</v>
      </c>
      <c r="K436" s="71">
        <v>42110.917000000001</v>
      </c>
      <c r="L436" s="6">
        <v>1</v>
      </c>
      <c r="N436" s="6"/>
      <c r="O436" s="6"/>
      <c r="P436" s="6"/>
      <c r="R436" s="6"/>
      <c r="T436" s="6">
        <v>42944.654999999999</v>
      </c>
      <c r="U436">
        <v>0</v>
      </c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K437" s="71">
        <v>42780.29</v>
      </c>
      <c r="L437" s="6">
        <v>0</v>
      </c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>
        <v>38356.847000000002</v>
      </c>
      <c r="J438" s="6">
        <v>0</v>
      </c>
      <c r="K438" s="71">
        <v>43067.129000000001</v>
      </c>
      <c r="L438" s="6">
        <v>0</v>
      </c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>
        <v>38768.267999999996</v>
      </c>
      <c r="J440" s="6">
        <v>1</v>
      </c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>
        <v>38785.678</v>
      </c>
      <c r="J441" s="6">
        <v>0</v>
      </c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>
        <v>38900.468999999997</v>
      </c>
      <c r="J442" s="6">
        <v>0</v>
      </c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>
        <v>38911.218999999997</v>
      </c>
      <c r="J443" s="6">
        <v>1</v>
      </c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>
        <v>39018.892999999996</v>
      </c>
      <c r="J444" s="6">
        <v>0</v>
      </c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>
        <v>39192.591</v>
      </c>
      <c r="J445" s="6">
        <v>0</v>
      </c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>
        <v>39476.733999999997</v>
      </c>
      <c r="J447">
        <v>0</v>
      </c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>
        <v>39529.036</v>
      </c>
      <c r="J448" s="6">
        <v>1</v>
      </c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>
        <v>40585.995000000003</v>
      </c>
      <c r="J451" s="6">
        <v>0</v>
      </c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>
        <v>40653.300999999999</v>
      </c>
      <c r="J452">
        <v>0</v>
      </c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>
        <v>40913.913999999997</v>
      </c>
      <c r="J454" s="6">
        <v>0</v>
      </c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>
        <v>41045.784</v>
      </c>
      <c r="J455" s="6">
        <v>1</v>
      </c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>
        <v>41093.832000000002</v>
      </c>
      <c r="J456" s="6">
        <v>0</v>
      </c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>
        <v>41123.421000000002</v>
      </c>
      <c r="J457" s="6">
        <v>1</v>
      </c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>
        <v>42154.197</v>
      </c>
      <c r="J461" s="6">
        <v>0</v>
      </c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>
        <v>42337.915999999997</v>
      </c>
      <c r="J462" s="6">
        <v>0</v>
      </c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>
        <v>43026.275999999998</v>
      </c>
      <c r="J464" s="6">
        <v>1</v>
      </c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6341-22C5-4134-87BC-8605C6353211}">
  <dimension ref="A1:BH4960"/>
  <sheetViews>
    <sheetView topLeftCell="A191" zoomScale="40" zoomScaleNormal="40" workbookViewId="0">
      <selection activeCell="B247" sqref="B247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AVERAGE(B5:H5)</f>
        <v>1068.291168280284</v>
      </c>
      <c r="C3" s="22">
        <f>MAX(B6:H6)</f>
        <v>3859.65399999999</v>
      </c>
      <c r="D3" s="22">
        <f>AVERAGE(B7:H7)</f>
        <v>1327.0406234829486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988.28678160919219</v>
      </c>
      <c r="C5" s="40">
        <f>AVERAGEIF(H11:H10002, "&lt;&gt;")</f>
        <v>1090.8090312499969</v>
      </c>
      <c r="D5" s="40">
        <f>AVERAGEIF(N11:N10002, "&lt;&gt;")</f>
        <v>1052.8775757575722</v>
      </c>
      <c r="E5" s="40">
        <f>AVERAGEIF(T11:T10002, "&lt;&gt;")</f>
        <v>1133.9829999999968</v>
      </c>
      <c r="F5" s="40">
        <f>AVERAGEIF(Z11:Z10002, "&lt;&gt;")</f>
        <v>1105.8350952380922</v>
      </c>
      <c r="G5" s="40">
        <f>AVERAGEIF(AF11:AF10002, "&lt;&gt;")</f>
        <v>1015.4376628571398</v>
      </c>
      <c r="H5" s="40">
        <f t="shared" ref="H5" si="0">AVERAGEIF(H11:H10002, "&lt;&gt;")</f>
        <v>1090.8090312499969</v>
      </c>
      <c r="I5" s="40">
        <f>AVERAGEIF(AR11:AR10002, "&lt;&gt;")</f>
        <v>1159.004993506489</v>
      </c>
      <c r="J5" s="40">
        <f>AVERAGEIF(AX11:AX10002, "&lt;&gt;")</f>
        <v>1211.8722913907243</v>
      </c>
      <c r="K5" s="40">
        <f>AVERAGEIF(BD11:BD10002, "&lt;&gt;")</f>
        <v>1081.0977914110395</v>
      </c>
    </row>
    <row r="6" spans="1:60" ht="15" customHeight="1" x14ac:dyDescent="0.25">
      <c r="A6" s="1" t="s">
        <v>26</v>
      </c>
      <c r="B6" s="42">
        <f>MAX(B11:B10002)</f>
        <v>3050.73899999999</v>
      </c>
      <c r="C6" s="42">
        <f>MAX(H11:H10002)</f>
        <v>3859.65399999999</v>
      </c>
      <c r="D6" s="42">
        <f>MAX(N11:N10002)</f>
        <v>3490.4690000000001</v>
      </c>
      <c r="E6" s="42">
        <f>MAX(T11:T10002)</f>
        <v>3040.08699999999</v>
      </c>
      <c r="F6" s="42">
        <f>MAX(Z11:Z10002)</f>
        <v>3546.3779999999902</v>
      </c>
      <c r="G6" s="42">
        <f>MAX(AF11:AF10002)</f>
        <v>3082.7339999999899</v>
      </c>
      <c r="H6" s="42">
        <f t="shared" ref="H6" si="1">MAX(H11:H10002)</f>
        <v>3859.65399999999</v>
      </c>
      <c r="I6" s="42">
        <f>MAX(AR11:AR10002)</f>
        <v>2693.1089999999899</v>
      </c>
      <c r="J6" s="42">
        <f>MAX(AX11:AX10002)</f>
        <v>3814.4719999999902</v>
      </c>
      <c r="K6" s="42">
        <f>MAX(BD11:BD10002)</f>
        <v>3297.3519999999899</v>
      </c>
    </row>
    <row r="7" spans="1:60" ht="15" customHeight="1" thickBot="1" x14ac:dyDescent="0.3">
      <c r="A7" s="1" t="s">
        <v>33</v>
      </c>
      <c r="B7" s="40">
        <f>(AVERAGEIF(F11:F10004, "&lt;&gt;")+B5)</f>
        <v>1235.3053654242203</v>
      </c>
      <c r="C7" s="40">
        <f>(AVERAGEIF(L11:L10004, "&lt;&gt;")+C5)</f>
        <v>1359.5477419418203</v>
      </c>
      <c r="D7" s="40">
        <f>(AVERAGEIF(R11:R10004, "&lt;&gt;")+D5)</f>
        <v>1314.5348257575718</v>
      </c>
      <c r="E7" s="40">
        <f>(AVERAGEIF(X11:X10004, "&lt;&gt;")+E5)</f>
        <v>1396.1166463414593</v>
      </c>
      <c r="F7" s="40">
        <f>(AVERAGEIF(AD11:AD10004, "&lt;&gt;")+F5)</f>
        <v>1362.4147479327023</v>
      </c>
      <c r="G7" s="40">
        <f>(AVERAGEIF(AJ11:AJ10004, "&lt;&gt;")+G5)</f>
        <v>1261.8172950410469</v>
      </c>
      <c r="H7" s="40">
        <f t="shared" ref="H7" si="2">(AVERAGEIF(L11:L10004, "&lt;&gt;")+H5)</f>
        <v>1359.5477419418203</v>
      </c>
      <c r="I7" s="40">
        <f>(AVERAGEIF(AV11:AV10004, "&lt;&gt;")+I5)</f>
        <v>1436.5466471012596</v>
      </c>
      <c r="J7" s="40">
        <f>(AVERAGEIF(BB11:BB10004, "&lt;&gt;")+J5)</f>
        <v>1498.886864724057</v>
      </c>
      <c r="K7" s="40">
        <f>(AVERAGEIF(BH11:BH10004, "&lt;&gt;")+K5)</f>
        <v>1346.14452597894</v>
      </c>
    </row>
    <row r="8" spans="1:60" ht="15.75" thickBot="1" x14ac:dyDescent="0.3">
      <c r="A8" s="32" t="s">
        <v>32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</row>
    <row r="9" spans="1:60" s="31" customFormat="1" ht="27" customHeight="1" x14ac:dyDescent="0.25">
      <c r="A9" s="35" t="s">
        <v>60</v>
      </c>
      <c r="B9" s="30"/>
      <c r="C9" s="38" t="s">
        <v>61</v>
      </c>
      <c r="D9" s="30"/>
      <c r="E9" s="38" t="s">
        <v>67</v>
      </c>
      <c r="F9" s="30"/>
      <c r="G9" s="39" t="s">
        <v>55</v>
      </c>
      <c r="H9" s="30"/>
      <c r="I9" s="39" t="s">
        <v>56</v>
      </c>
      <c r="J9" s="30"/>
      <c r="K9" s="39" t="s">
        <v>59</v>
      </c>
      <c r="L9" s="30"/>
      <c r="M9" s="38" t="s">
        <v>47</v>
      </c>
      <c r="N9" s="30"/>
      <c r="O9" s="38" t="s">
        <v>48</v>
      </c>
      <c r="P9" s="30"/>
      <c r="Q9" s="38" t="s">
        <v>68</v>
      </c>
      <c r="R9" s="30"/>
      <c r="S9" s="39" t="s">
        <v>49</v>
      </c>
      <c r="T9" s="30"/>
      <c r="U9" s="39" t="s">
        <v>50</v>
      </c>
      <c r="V9" s="30"/>
      <c r="W9" s="39" t="s">
        <v>69</v>
      </c>
      <c r="X9" s="30"/>
      <c r="Y9" s="38" t="s">
        <v>51</v>
      </c>
      <c r="Z9" s="30"/>
      <c r="AA9" s="38" t="s">
        <v>52</v>
      </c>
      <c r="AB9" s="30"/>
      <c r="AC9" s="38" t="s">
        <v>72</v>
      </c>
      <c r="AD9" s="30"/>
      <c r="AE9" s="39" t="s">
        <v>57</v>
      </c>
      <c r="AF9" s="30"/>
      <c r="AG9" s="39" t="s">
        <v>58</v>
      </c>
      <c r="AH9" s="30"/>
      <c r="AI9" s="39" t="s">
        <v>66</v>
      </c>
      <c r="AJ9" s="30"/>
      <c r="AK9" s="38" t="s">
        <v>64</v>
      </c>
      <c r="AL9" s="30"/>
      <c r="AM9" s="38" t="s">
        <v>65</v>
      </c>
      <c r="AN9" s="30"/>
      <c r="AO9" s="38" t="s">
        <v>73</v>
      </c>
      <c r="AP9" s="30"/>
      <c r="AQ9" s="39" t="s">
        <v>74</v>
      </c>
      <c r="AR9" s="30"/>
      <c r="AS9" s="39" t="s">
        <v>75</v>
      </c>
      <c r="AT9" s="30"/>
      <c r="AU9" s="39" t="s">
        <v>76</v>
      </c>
      <c r="AV9" s="30"/>
      <c r="AW9" s="38" t="s">
        <v>62</v>
      </c>
      <c r="AX9" s="30"/>
      <c r="AY9" s="38" t="s">
        <v>63</v>
      </c>
      <c r="AZ9" s="30"/>
      <c r="BA9" s="38" t="s">
        <v>71</v>
      </c>
      <c r="BB9" s="30"/>
      <c r="BC9" s="39" t="s">
        <v>53</v>
      </c>
      <c r="BD9" s="30"/>
      <c r="BE9" s="39" t="s">
        <v>54</v>
      </c>
      <c r="BF9" s="30"/>
      <c r="BG9" s="39" t="s">
        <v>70</v>
      </c>
      <c r="BH9" s="30"/>
    </row>
    <row r="10" spans="1:60" x14ac:dyDescent="0.25">
      <c r="A10" t="s">
        <v>121</v>
      </c>
      <c r="C10" t="s">
        <v>122</v>
      </c>
      <c r="E10" t="s">
        <v>123</v>
      </c>
      <c r="G10" t="s">
        <v>124</v>
      </c>
      <c r="I10" t="s">
        <v>125</v>
      </c>
      <c r="K10" t="s">
        <v>126</v>
      </c>
      <c r="M10" t="s">
        <v>127</v>
      </c>
      <c r="O10" t="s">
        <v>128</v>
      </c>
      <c r="Q10" t="s">
        <v>129</v>
      </c>
      <c r="S10" t="s">
        <v>130</v>
      </c>
      <c r="U10" t="s">
        <v>131</v>
      </c>
      <c r="W10" t="s">
        <v>132</v>
      </c>
      <c r="Y10" t="s">
        <v>133</v>
      </c>
      <c r="AA10" t="s">
        <v>134</v>
      </c>
      <c r="AC10" t="s">
        <v>135</v>
      </c>
      <c r="AE10" t="s">
        <v>136</v>
      </c>
      <c r="AG10" t="s">
        <v>137</v>
      </c>
      <c r="AI10" t="s">
        <v>138</v>
      </c>
      <c r="AK10" t="s">
        <v>139</v>
      </c>
      <c r="AM10" t="s">
        <v>140</v>
      </c>
      <c r="AO10" t="s">
        <v>141</v>
      </c>
      <c r="AQ10" t="s">
        <v>142</v>
      </c>
      <c r="AS10" t="s">
        <v>143</v>
      </c>
      <c r="AU10" t="s">
        <v>144</v>
      </c>
      <c r="AW10" t="s">
        <v>145</v>
      </c>
      <c r="AY10" t="s">
        <v>146</v>
      </c>
      <c r="BA10" t="s">
        <v>147</v>
      </c>
      <c r="BC10" t="s">
        <v>148</v>
      </c>
      <c r="BE10" t="s">
        <v>149</v>
      </c>
      <c r="BG10" t="s">
        <v>150</v>
      </c>
    </row>
    <row r="11" spans="1:60" s="34" customFormat="1" x14ac:dyDescent="0.25">
      <c r="A11" s="36">
        <v>71.474999999999994</v>
      </c>
      <c r="B11">
        <v>0</v>
      </c>
      <c r="C11" s="72">
        <v>71.474999999999994</v>
      </c>
      <c r="D11">
        <v>0</v>
      </c>
      <c r="E11" s="36">
        <v>202.357</v>
      </c>
      <c r="F11">
        <v>130.88200000000001</v>
      </c>
      <c r="G11" s="28">
        <v>26.468</v>
      </c>
      <c r="H11">
        <v>0</v>
      </c>
      <c r="I11" s="28">
        <v>26.468</v>
      </c>
      <c r="J11">
        <v>0</v>
      </c>
      <c r="K11" s="28">
        <v>419.88900000000001</v>
      </c>
      <c r="L11">
        <v>393.42099999999903</v>
      </c>
      <c r="M11" s="36">
        <v>0</v>
      </c>
      <c r="N11">
        <v>0</v>
      </c>
      <c r="O11" s="36">
        <v>0</v>
      </c>
      <c r="P11">
        <v>0</v>
      </c>
      <c r="Q11" s="36">
        <v>192.13</v>
      </c>
      <c r="R11">
        <v>192.129999999999</v>
      </c>
      <c r="S11" s="28">
        <v>6.4320000000000004</v>
      </c>
      <c r="T11">
        <v>0</v>
      </c>
      <c r="U11" s="28">
        <v>6.4320000000000004</v>
      </c>
      <c r="V11">
        <v>0</v>
      </c>
      <c r="W11" s="28">
        <v>168.45500000000001</v>
      </c>
      <c r="X11">
        <v>162.022999999999</v>
      </c>
      <c r="Y11" s="36">
        <v>105.95699999999999</v>
      </c>
      <c r="Z11">
        <v>0</v>
      </c>
      <c r="AA11" s="36">
        <v>105.95699999999999</v>
      </c>
      <c r="AB11">
        <v>0</v>
      </c>
      <c r="AC11" s="36">
        <v>274.50200000000001</v>
      </c>
      <c r="AD11">
        <v>168.54499999999899</v>
      </c>
      <c r="AE11" s="28">
        <v>93.144000000000005</v>
      </c>
      <c r="AF11">
        <v>0</v>
      </c>
      <c r="AG11" s="28">
        <v>93.144000000000005</v>
      </c>
      <c r="AH11">
        <v>0</v>
      </c>
      <c r="AI11" s="28">
        <v>217.173</v>
      </c>
      <c r="AJ11">
        <v>124.028999999999</v>
      </c>
      <c r="AK11" s="36">
        <v>140.13999999999999</v>
      </c>
      <c r="AL11">
        <v>0</v>
      </c>
      <c r="AM11" s="36">
        <v>140.13999999999999</v>
      </c>
      <c r="AN11">
        <v>0</v>
      </c>
      <c r="AO11" s="36">
        <v>409.92599999999999</v>
      </c>
      <c r="AP11">
        <v>269.78599999999898</v>
      </c>
      <c r="AQ11" s="28">
        <v>152.82900000000001</v>
      </c>
      <c r="AR11">
        <v>0</v>
      </c>
      <c r="AS11" s="28">
        <v>152.82900000000001</v>
      </c>
      <c r="AT11">
        <v>0</v>
      </c>
      <c r="AU11" s="28">
        <v>203.815</v>
      </c>
      <c r="AV11">
        <v>50.985999999999898</v>
      </c>
      <c r="AW11" s="36">
        <v>138.602</v>
      </c>
      <c r="AX11">
        <v>0</v>
      </c>
      <c r="AY11" s="36">
        <v>138.602</v>
      </c>
      <c r="AZ11">
        <v>0</v>
      </c>
      <c r="BA11" s="36">
        <v>490.05599999999998</v>
      </c>
      <c r="BB11">
        <v>351.45399999999898</v>
      </c>
      <c r="BC11" s="28">
        <v>58.244999999999997</v>
      </c>
      <c r="BD11">
        <v>0</v>
      </c>
      <c r="BE11" s="28">
        <v>58.244999999999997</v>
      </c>
      <c r="BF11">
        <v>0</v>
      </c>
      <c r="BG11" s="28">
        <v>245.61799999999999</v>
      </c>
      <c r="BH11">
        <v>187.372999999999</v>
      </c>
    </row>
    <row r="12" spans="1:60" s="34" customFormat="1" x14ac:dyDescent="0.25">
      <c r="A12" s="36">
        <v>216.36699999999999</v>
      </c>
      <c r="B12">
        <v>0</v>
      </c>
      <c r="C12" s="72">
        <v>216.36699999999999</v>
      </c>
      <c r="D12">
        <v>0</v>
      </c>
      <c r="E12" s="36">
        <v>472.98399999999998</v>
      </c>
      <c r="F12">
        <v>256.616999999999</v>
      </c>
      <c r="G12" s="28">
        <v>436.53300000000002</v>
      </c>
      <c r="H12">
        <v>0</v>
      </c>
      <c r="I12" s="28">
        <v>436.53300000000002</v>
      </c>
      <c r="J12">
        <v>0</v>
      </c>
      <c r="K12" s="28">
        <v>750.26599999999996</v>
      </c>
      <c r="L12">
        <v>313.73299999999898</v>
      </c>
      <c r="M12" s="36">
        <v>225.20500000000001</v>
      </c>
      <c r="N12">
        <v>0</v>
      </c>
      <c r="O12" s="36">
        <v>225.20500000000001</v>
      </c>
      <c r="P12">
        <v>0</v>
      </c>
      <c r="Q12" s="36">
        <v>361.464</v>
      </c>
      <c r="R12">
        <v>136.25899999999899</v>
      </c>
      <c r="S12" s="28">
        <v>175.358</v>
      </c>
      <c r="T12">
        <v>0</v>
      </c>
      <c r="U12" s="28">
        <v>175.358</v>
      </c>
      <c r="V12">
        <v>0</v>
      </c>
      <c r="W12" s="28">
        <v>387.49799999999999</v>
      </c>
      <c r="X12">
        <v>212.13999999999899</v>
      </c>
      <c r="Y12" s="36">
        <v>296.82400000000001</v>
      </c>
      <c r="Z12">
        <v>0</v>
      </c>
      <c r="AA12" s="36">
        <v>296.82400000000001</v>
      </c>
      <c r="AB12">
        <v>0</v>
      </c>
      <c r="AC12" s="36">
        <v>350.01400000000001</v>
      </c>
      <c r="AD12">
        <v>53.189999999999898</v>
      </c>
      <c r="AE12" s="28">
        <v>285.59699999999998</v>
      </c>
      <c r="AF12">
        <v>0</v>
      </c>
      <c r="AG12" s="28">
        <v>285.59699999999998</v>
      </c>
      <c r="AH12">
        <v>0</v>
      </c>
      <c r="AI12" s="28">
        <v>1376.9860000000001</v>
      </c>
      <c r="AJ12">
        <v>1091.3889999999899</v>
      </c>
      <c r="AK12" s="36">
        <v>422.64</v>
      </c>
      <c r="AL12">
        <v>0</v>
      </c>
      <c r="AM12" s="36">
        <v>422.64</v>
      </c>
      <c r="AN12">
        <v>0</v>
      </c>
      <c r="AO12" s="36">
        <v>989.89700000000005</v>
      </c>
      <c r="AP12">
        <v>567.25699999999904</v>
      </c>
      <c r="AQ12" s="28">
        <v>242.14099999999999</v>
      </c>
      <c r="AR12">
        <v>0</v>
      </c>
      <c r="AS12" s="28">
        <v>242.14099999999999</v>
      </c>
      <c r="AT12">
        <v>0</v>
      </c>
      <c r="AU12" s="28">
        <v>579.75599999999997</v>
      </c>
      <c r="AV12">
        <v>337.61500000000001</v>
      </c>
      <c r="AW12" s="36">
        <v>490.05599999999998</v>
      </c>
      <c r="AX12">
        <v>304.837999999999</v>
      </c>
      <c r="AY12" s="36">
        <v>185.21799999999999</v>
      </c>
      <c r="AZ12">
        <v>1</v>
      </c>
      <c r="BA12" s="36">
        <v>611.65899999999999</v>
      </c>
      <c r="BB12">
        <v>121.602999999999</v>
      </c>
      <c r="BC12" s="28">
        <v>275.846</v>
      </c>
      <c r="BD12">
        <v>0</v>
      </c>
      <c r="BE12" s="28">
        <v>275.846</v>
      </c>
      <c r="BF12">
        <v>0</v>
      </c>
      <c r="BG12" s="28">
        <v>368.03300000000002</v>
      </c>
      <c r="BH12">
        <v>92.186999999999898</v>
      </c>
    </row>
    <row r="13" spans="1:60" s="34" customFormat="1" x14ac:dyDescent="0.25">
      <c r="A13" s="36">
        <v>472.98399999999998</v>
      </c>
      <c r="B13">
        <v>155.76499999999899</v>
      </c>
      <c r="C13" s="72">
        <v>317.21899999999999</v>
      </c>
      <c r="D13">
        <v>1</v>
      </c>
      <c r="E13" s="36">
        <v>704.66300000000001</v>
      </c>
      <c r="F13">
        <v>231.67899999999901</v>
      </c>
      <c r="G13" s="28">
        <v>750.26599999999996</v>
      </c>
      <c r="H13">
        <v>41.328999999999901</v>
      </c>
      <c r="I13" s="28">
        <v>708.93700000000001</v>
      </c>
      <c r="J13">
        <v>1</v>
      </c>
      <c r="K13" s="28">
        <v>855.07600000000002</v>
      </c>
      <c r="L13">
        <v>104.81</v>
      </c>
      <c r="M13" s="36">
        <v>361.464</v>
      </c>
      <c r="N13">
        <v>52.938000000000002</v>
      </c>
      <c r="O13" s="36">
        <v>308.52600000000001</v>
      </c>
      <c r="P13">
        <v>1</v>
      </c>
      <c r="Q13" s="36">
        <v>526.73599999999999</v>
      </c>
      <c r="R13">
        <v>165.271999999999</v>
      </c>
      <c r="S13" s="28">
        <v>387.49799999999999</v>
      </c>
      <c r="T13">
        <v>207.10300000000001</v>
      </c>
      <c r="U13" s="28">
        <v>180.39500000000001</v>
      </c>
      <c r="V13">
        <v>1</v>
      </c>
      <c r="W13" s="28">
        <v>436.75099999999998</v>
      </c>
      <c r="X13">
        <v>49.253</v>
      </c>
      <c r="Y13" s="36">
        <v>353.529</v>
      </c>
      <c r="Z13">
        <v>0</v>
      </c>
      <c r="AA13" s="36">
        <v>353.529</v>
      </c>
      <c r="AB13">
        <v>0</v>
      </c>
      <c r="AC13" s="36">
        <v>520.00099999999998</v>
      </c>
      <c r="AD13">
        <v>166.47199999999901</v>
      </c>
      <c r="AE13" s="28">
        <v>1376.9860000000001</v>
      </c>
      <c r="AF13">
        <v>905.75800000000004</v>
      </c>
      <c r="AG13" s="28">
        <v>471.22800000000001</v>
      </c>
      <c r="AH13">
        <v>1</v>
      </c>
      <c r="AI13" s="28">
        <v>1414.154</v>
      </c>
      <c r="AJ13">
        <v>37.1679999999999</v>
      </c>
      <c r="AK13" s="36">
        <v>989.89700000000005</v>
      </c>
      <c r="AL13">
        <v>501.24799999999902</v>
      </c>
      <c r="AM13" s="36">
        <v>488.649</v>
      </c>
      <c r="AN13">
        <v>1</v>
      </c>
      <c r="AO13" s="36">
        <v>2259.6219999999998</v>
      </c>
      <c r="AP13">
        <v>1269.7249999999899</v>
      </c>
      <c r="AQ13" s="28">
        <v>590.755</v>
      </c>
      <c r="AR13">
        <v>0</v>
      </c>
      <c r="AS13" s="28">
        <v>590.755</v>
      </c>
      <c r="AT13">
        <v>0</v>
      </c>
      <c r="AU13" s="28">
        <v>651.60699999999997</v>
      </c>
      <c r="AV13">
        <v>60.851999999999897</v>
      </c>
      <c r="AW13" s="36">
        <v>614.48099999999999</v>
      </c>
      <c r="AX13">
        <v>0</v>
      </c>
      <c r="AY13" s="36">
        <v>490.05599999999998</v>
      </c>
      <c r="AZ13">
        <v>0</v>
      </c>
      <c r="BA13" s="36">
        <v>801.83500000000004</v>
      </c>
      <c r="BB13">
        <v>187.35399999999899</v>
      </c>
      <c r="BC13" s="28">
        <v>391.04399999999998</v>
      </c>
      <c r="BD13">
        <v>0</v>
      </c>
      <c r="BE13" s="28">
        <v>391.04399999999998</v>
      </c>
      <c r="BF13">
        <v>0</v>
      </c>
      <c r="BG13" s="28">
        <v>510.887</v>
      </c>
      <c r="BH13">
        <v>119.84299999999899</v>
      </c>
    </row>
    <row r="14" spans="1:60" s="34" customFormat="1" x14ac:dyDescent="0.25">
      <c r="A14" s="36">
        <v>704.66300000000001</v>
      </c>
      <c r="B14">
        <v>191.56299999999899</v>
      </c>
      <c r="C14" s="72">
        <v>472.98399999999998</v>
      </c>
      <c r="D14">
        <v>0</v>
      </c>
      <c r="E14" s="36">
        <v>1015.184</v>
      </c>
      <c r="F14">
        <v>310.52099999999899</v>
      </c>
      <c r="G14" s="28">
        <v>855.07600000000002</v>
      </c>
      <c r="H14">
        <v>39.143000000000001</v>
      </c>
      <c r="I14" s="28">
        <v>750.26599999999996</v>
      </c>
      <c r="J14">
        <v>0</v>
      </c>
      <c r="K14" s="28">
        <v>1066.3130000000001</v>
      </c>
      <c r="L14">
        <v>211.236999999999</v>
      </c>
      <c r="M14" s="36">
        <v>539.30200000000002</v>
      </c>
      <c r="N14">
        <v>0</v>
      </c>
      <c r="O14" s="36">
        <v>361.464</v>
      </c>
      <c r="P14">
        <v>0</v>
      </c>
      <c r="Q14" s="36">
        <v>733.50300000000004</v>
      </c>
      <c r="R14">
        <v>194.200999999999</v>
      </c>
      <c r="S14" s="28">
        <v>436.75099999999998</v>
      </c>
      <c r="T14">
        <v>44.9969999999999</v>
      </c>
      <c r="U14" s="28">
        <v>387.49799999999999</v>
      </c>
      <c r="V14">
        <v>0</v>
      </c>
      <c r="W14" s="28">
        <v>1159.2149999999999</v>
      </c>
      <c r="X14">
        <v>722.46399999999903</v>
      </c>
      <c r="Y14" s="36">
        <v>522.10799999999995</v>
      </c>
      <c r="Z14">
        <v>0</v>
      </c>
      <c r="AA14" s="36">
        <v>522.10799999999995</v>
      </c>
      <c r="AB14">
        <v>0</v>
      </c>
      <c r="AC14" s="36">
        <v>1035.0419999999999</v>
      </c>
      <c r="AD14">
        <v>512.93399999999895</v>
      </c>
      <c r="AE14" s="28">
        <v>1414.154</v>
      </c>
      <c r="AF14">
        <v>339.04199999999901</v>
      </c>
      <c r="AG14" s="28">
        <v>1075.1120000000001</v>
      </c>
      <c r="AH14">
        <v>2</v>
      </c>
      <c r="AI14" s="28">
        <v>1636.8879999999999</v>
      </c>
      <c r="AJ14">
        <v>222.73399999999901</v>
      </c>
      <c r="AK14" s="36">
        <v>2259.6219999999998</v>
      </c>
      <c r="AL14">
        <v>1369.05799999999</v>
      </c>
      <c r="AM14" s="36">
        <v>890.56399999999996</v>
      </c>
      <c r="AN14">
        <v>2</v>
      </c>
      <c r="AO14" s="36">
        <v>2306.41</v>
      </c>
      <c r="AP14">
        <v>46.787999999999897</v>
      </c>
      <c r="AQ14" s="28">
        <v>651.60699999999997</v>
      </c>
      <c r="AR14">
        <v>2.3140000000000001</v>
      </c>
      <c r="AS14" s="28">
        <v>649.29300000000001</v>
      </c>
      <c r="AT14">
        <v>1</v>
      </c>
      <c r="AU14" s="28">
        <v>903.36</v>
      </c>
      <c r="AV14">
        <v>251.75299999999899</v>
      </c>
      <c r="AW14" s="36">
        <v>801.83500000000004</v>
      </c>
      <c r="AX14">
        <v>112.587999999999</v>
      </c>
      <c r="AY14" s="36">
        <v>614.48099999999999</v>
      </c>
      <c r="AZ14">
        <v>0</v>
      </c>
      <c r="BA14" s="36">
        <v>1267.2739999999999</v>
      </c>
      <c r="BB14">
        <v>465.438999999999</v>
      </c>
      <c r="BC14" s="28">
        <v>510.887</v>
      </c>
      <c r="BD14">
        <v>102.117999999999</v>
      </c>
      <c r="BE14" s="28">
        <v>408.76900000000001</v>
      </c>
      <c r="BF14">
        <v>1</v>
      </c>
      <c r="BG14" s="28">
        <v>816.81100000000004</v>
      </c>
      <c r="BH14">
        <v>305.92399999999901</v>
      </c>
    </row>
    <row r="15" spans="1:60" s="34" customFormat="1" x14ac:dyDescent="0.25">
      <c r="A15" s="36">
        <v>1015.184</v>
      </c>
      <c r="B15">
        <v>295.75400000000002</v>
      </c>
      <c r="C15" s="72">
        <v>513.1</v>
      </c>
      <c r="D15">
        <v>1</v>
      </c>
      <c r="E15" s="36">
        <v>1134.1990000000001</v>
      </c>
      <c r="F15">
        <v>119.01499999999901</v>
      </c>
      <c r="G15" s="28">
        <v>1066.3130000000001</v>
      </c>
      <c r="H15">
        <v>203.82299999999901</v>
      </c>
      <c r="I15" s="28">
        <v>815.93299999999999</v>
      </c>
      <c r="J15">
        <v>1</v>
      </c>
      <c r="K15" s="28">
        <v>1378.9269999999999</v>
      </c>
      <c r="L15">
        <v>312.61399999999901</v>
      </c>
      <c r="M15" s="36">
        <v>733.50300000000004</v>
      </c>
      <c r="N15">
        <v>173.59800000000001</v>
      </c>
      <c r="O15" s="36">
        <v>539.30200000000002</v>
      </c>
      <c r="P15">
        <v>0</v>
      </c>
      <c r="Q15" s="36">
        <v>1263.4480000000001</v>
      </c>
      <c r="R15">
        <v>529.94499999999903</v>
      </c>
      <c r="S15" s="28">
        <v>1159.2149999999999</v>
      </c>
      <c r="T15">
        <v>582.81600000000003</v>
      </c>
      <c r="U15" s="28">
        <v>391.75400000000002</v>
      </c>
      <c r="V15">
        <v>1</v>
      </c>
      <c r="W15" s="28">
        <v>1295.3499999999999</v>
      </c>
      <c r="X15">
        <v>136.134999999999</v>
      </c>
      <c r="Y15" s="36">
        <v>1035.0419999999999</v>
      </c>
      <c r="Z15">
        <v>293.05799999999903</v>
      </c>
      <c r="AA15" s="36">
        <v>741.98400000000004</v>
      </c>
      <c r="AB15">
        <v>1</v>
      </c>
      <c r="AC15" s="36">
        <v>1106.5899999999999</v>
      </c>
      <c r="AD15">
        <v>71.548000000000002</v>
      </c>
      <c r="AE15" s="28">
        <v>1636.8879999999999</v>
      </c>
      <c r="AF15">
        <v>242.40699999999899</v>
      </c>
      <c r="AG15" s="28">
        <v>1376.9860000000001</v>
      </c>
      <c r="AH15">
        <v>1</v>
      </c>
      <c r="AI15" s="28">
        <v>1859.797</v>
      </c>
      <c r="AJ15">
        <v>222.908999999999</v>
      </c>
      <c r="AK15" s="36">
        <v>2306.41</v>
      </c>
      <c r="AL15">
        <v>1224.2729999999899</v>
      </c>
      <c r="AM15" s="36">
        <v>989.89700000000005</v>
      </c>
      <c r="AN15">
        <v>1</v>
      </c>
      <c r="AO15" s="36">
        <v>2465.8220000000001</v>
      </c>
      <c r="AP15">
        <v>159.41199999999901</v>
      </c>
      <c r="AQ15" s="28">
        <v>903.36</v>
      </c>
      <c r="AR15">
        <v>174.86599999999899</v>
      </c>
      <c r="AS15" s="28">
        <v>651.60699999999997</v>
      </c>
      <c r="AT15">
        <v>0</v>
      </c>
      <c r="AU15" s="28">
        <v>1465.538</v>
      </c>
      <c r="AV15">
        <v>562.17799999999897</v>
      </c>
      <c r="AW15" s="36">
        <v>1267.2739999999999</v>
      </c>
      <c r="AX15">
        <v>459.14999999999901</v>
      </c>
      <c r="AY15" s="36">
        <v>689.24699999999996</v>
      </c>
      <c r="AZ15">
        <v>1</v>
      </c>
      <c r="BA15" s="36">
        <v>1513.124</v>
      </c>
      <c r="BB15">
        <v>245.849999999999</v>
      </c>
      <c r="BC15" s="28">
        <v>816.81100000000004</v>
      </c>
      <c r="BD15">
        <v>264.11299999999898</v>
      </c>
      <c r="BE15" s="28">
        <v>510.887</v>
      </c>
      <c r="BF15">
        <v>0</v>
      </c>
      <c r="BG15" s="28">
        <v>922.51099999999997</v>
      </c>
      <c r="BH15">
        <v>105.69999999999899</v>
      </c>
    </row>
    <row r="16" spans="1:60" s="34" customFormat="1" x14ac:dyDescent="0.25">
      <c r="A16" s="36">
        <v>1134.1990000000001</v>
      </c>
      <c r="B16">
        <v>99.747999999999905</v>
      </c>
      <c r="C16" s="72">
        <v>704.66300000000001</v>
      </c>
      <c r="D16">
        <v>0</v>
      </c>
      <c r="E16" s="36">
        <v>1786.287</v>
      </c>
      <c r="F16">
        <v>652.08799999999906</v>
      </c>
      <c r="G16" s="28">
        <v>1378.9269999999999</v>
      </c>
      <c r="H16">
        <v>419.673</v>
      </c>
      <c r="I16" s="28">
        <v>855.07600000000002</v>
      </c>
      <c r="J16">
        <v>0</v>
      </c>
      <c r="K16" s="28">
        <v>1672.5640000000001</v>
      </c>
      <c r="L16">
        <v>293.63699999999898</v>
      </c>
      <c r="M16" s="36">
        <v>1263.4480000000001</v>
      </c>
      <c r="N16">
        <v>470.57899999999898</v>
      </c>
      <c r="O16" s="36">
        <v>559.90499999999997</v>
      </c>
      <c r="P16">
        <v>1</v>
      </c>
      <c r="Q16" s="36">
        <v>1307.6980000000001</v>
      </c>
      <c r="R16">
        <v>44.25</v>
      </c>
      <c r="S16" s="28">
        <v>1295.3499999999999</v>
      </c>
      <c r="T16">
        <v>342.06200000000001</v>
      </c>
      <c r="U16" s="28">
        <v>436.75099999999998</v>
      </c>
      <c r="V16">
        <v>0</v>
      </c>
      <c r="W16" s="28">
        <v>1364.673</v>
      </c>
      <c r="X16">
        <v>69.322999999999894</v>
      </c>
      <c r="Y16" s="36">
        <v>1106.5899999999999</v>
      </c>
      <c r="Z16">
        <v>128.94099999999901</v>
      </c>
      <c r="AA16" s="36">
        <v>977.649</v>
      </c>
      <c r="AB16">
        <v>2</v>
      </c>
      <c r="AC16" s="36">
        <v>1330.5809999999999</v>
      </c>
      <c r="AD16">
        <v>223.99099999999899</v>
      </c>
      <c r="AE16" s="28">
        <v>1859.797</v>
      </c>
      <c r="AF16">
        <v>406.75900000000001</v>
      </c>
      <c r="AG16" s="28">
        <v>1394.481</v>
      </c>
      <c r="AH16">
        <v>2</v>
      </c>
      <c r="AI16" s="28">
        <v>2088.739</v>
      </c>
      <c r="AJ16">
        <v>228.94200000000001</v>
      </c>
      <c r="AK16" s="36">
        <v>2465.8220000000001</v>
      </c>
      <c r="AL16">
        <v>151.40499999999901</v>
      </c>
      <c r="AM16" s="36">
        <v>1082.1369999999999</v>
      </c>
      <c r="AN16">
        <v>2</v>
      </c>
      <c r="AO16" s="36">
        <v>2620.5030000000002</v>
      </c>
      <c r="AP16">
        <v>154.68099999999899</v>
      </c>
      <c r="AQ16" s="28">
        <v>1465.538</v>
      </c>
      <c r="AR16">
        <v>560.695999999999</v>
      </c>
      <c r="AS16" s="28">
        <v>728.49400000000003</v>
      </c>
      <c r="AT16">
        <v>1</v>
      </c>
      <c r="AU16" s="28">
        <v>1643.529</v>
      </c>
      <c r="AV16">
        <v>177.99099999999899</v>
      </c>
      <c r="AW16" s="36">
        <v>1513.124</v>
      </c>
      <c r="AX16">
        <v>617.73900000000003</v>
      </c>
      <c r="AY16" s="36">
        <v>801.83500000000004</v>
      </c>
      <c r="AZ16">
        <v>0</v>
      </c>
      <c r="BA16" s="36">
        <v>1815.037</v>
      </c>
      <c r="BB16">
        <v>301.91300000000001</v>
      </c>
      <c r="BC16" s="28">
        <v>922.51099999999997</v>
      </c>
      <c r="BD16">
        <v>84.534999999999897</v>
      </c>
      <c r="BE16" s="28">
        <v>552.69799999999998</v>
      </c>
      <c r="BF16">
        <v>1</v>
      </c>
      <c r="BG16" s="28">
        <v>1116.153</v>
      </c>
      <c r="BH16">
        <v>193.641999999999</v>
      </c>
    </row>
    <row r="17" spans="1:60" s="34" customFormat="1" x14ac:dyDescent="0.25">
      <c r="A17" s="36">
        <v>1786.287</v>
      </c>
      <c r="B17">
        <v>728.86699999999905</v>
      </c>
      <c r="C17" s="72">
        <v>719.43</v>
      </c>
      <c r="D17">
        <v>1</v>
      </c>
      <c r="E17" s="36">
        <v>1872.143</v>
      </c>
      <c r="F17">
        <v>85.855999999999895</v>
      </c>
      <c r="G17" s="28">
        <v>1672.5640000000001</v>
      </c>
      <c r="H17">
        <v>593.29899999999895</v>
      </c>
      <c r="I17" s="28">
        <v>862.49</v>
      </c>
      <c r="J17">
        <v>1</v>
      </c>
      <c r="K17" s="28">
        <v>1703.21</v>
      </c>
      <c r="L17">
        <v>30.646000000000001</v>
      </c>
      <c r="M17" s="36">
        <v>1307.6980000000001</v>
      </c>
      <c r="N17">
        <v>272.83999999999901</v>
      </c>
      <c r="O17" s="36">
        <v>733.50300000000004</v>
      </c>
      <c r="P17">
        <v>0</v>
      </c>
      <c r="Q17" s="36">
        <v>1420.7719999999999</v>
      </c>
      <c r="R17">
        <v>113.073999999999</v>
      </c>
      <c r="S17" s="28">
        <v>1364.673</v>
      </c>
      <c r="T17">
        <v>193.20400000000001</v>
      </c>
      <c r="U17" s="28">
        <v>576.399</v>
      </c>
      <c r="V17">
        <v>1</v>
      </c>
      <c r="W17" s="28">
        <v>1567.414</v>
      </c>
      <c r="X17">
        <v>202.74099999999899</v>
      </c>
      <c r="Y17" s="36">
        <v>1330.5809999999999</v>
      </c>
      <c r="Z17">
        <v>230.52600000000001</v>
      </c>
      <c r="AA17" s="36">
        <v>1035.0419999999999</v>
      </c>
      <c r="AB17">
        <v>1</v>
      </c>
      <c r="AC17" s="36">
        <v>1482.73</v>
      </c>
      <c r="AD17">
        <v>152.149</v>
      </c>
      <c r="AE17" s="28">
        <v>2088.739</v>
      </c>
      <c r="AF17">
        <v>391.26199999999898</v>
      </c>
      <c r="AG17" s="28">
        <v>1414.154</v>
      </c>
      <c r="AH17">
        <v>1</v>
      </c>
      <c r="AI17" s="28">
        <v>2134.9879999999998</v>
      </c>
      <c r="AJ17">
        <v>46.248999999999903</v>
      </c>
      <c r="AK17" s="36">
        <v>2620.5030000000002</v>
      </c>
      <c r="AL17">
        <v>139.521999999999</v>
      </c>
      <c r="AM17" s="36">
        <v>2259.6219999999998</v>
      </c>
      <c r="AN17">
        <v>1</v>
      </c>
      <c r="AO17" s="36">
        <v>2861.0259999999998</v>
      </c>
      <c r="AP17">
        <v>240.522999999999</v>
      </c>
      <c r="AQ17" s="28">
        <v>1643.529</v>
      </c>
      <c r="AR17">
        <v>695.63999999999896</v>
      </c>
      <c r="AS17" s="28">
        <v>903.36</v>
      </c>
      <c r="AT17">
        <v>0</v>
      </c>
      <c r="AU17" s="28">
        <v>1850.2619999999999</v>
      </c>
      <c r="AV17">
        <v>206.733</v>
      </c>
      <c r="AW17" s="36">
        <v>1815.037</v>
      </c>
      <c r="AX17">
        <v>552.40799999999899</v>
      </c>
      <c r="AY17" s="36">
        <v>808.12400000000002</v>
      </c>
      <c r="AZ17">
        <v>1</v>
      </c>
      <c r="BA17" s="36">
        <v>1929.229</v>
      </c>
      <c r="BB17">
        <v>114.191999999999</v>
      </c>
      <c r="BC17" s="28">
        <v>1116.153</v>
      </c>
      <c r="BD17">
        <v>175.24599999999899</v>
      </c>
      <c r="BE17" s="28">
        <v>816.81100000000004</v>
      </c>
      <c r="BF17">
        <v>0</v>
      </c>
      <c r="BG17" s="28">
        <v>1205.2850000000001</v>
      </c>
      <c r="BH17">
        <v>89.132000000000005</v>
      </c>
    </row>
    <row r="18" spans="1:60" s="34" customFormat="1" x14ac:dyDescent="0.25">
      <c r="A18" s="36">
        <v>1872.143</v>
      </c>
      <c r="B18">
        <v>668.49299999999903</v>
      </c>
      <c r="C18" s="72">
        <v>1015.184</v>
      </c>
      <c r="D18">
        <v>0</v>
      </c>
      <c r="E18" s="36">
        <v>2203.5680000000002</v>
      </c>
      <c r="F18">
        <v>331.42499999999899</v>
      </c>
      <c r="G18" s="28">
        <v>1703.21</v>
      </c>
      <c r="H18">
        <v>319.24799999999902</v>
      </c>
      <c r="I18" s="28">
        <v>959.25400000000002</v>
      </c>
      <c r="J18">
        <v>2</v>
      </c>
      <c r="K18" s="28">
        <v>1988.8620000000001</v>
      </c>
      <c r="L18">
        <v>285.65199999999902</v>
      </c>
      <c r="M18" s="36">
        <v>1420.7719999999999</v>
      </c>
      <c r="N18">
        <v>132.73899999999901</v>
      </c>
      <c r="O18" s="36">
        <v>792.86900000000003</v>
      </c>
      <c r="P18">
        <v>1</v>
      </c>
      <c r="Q18" s="36">
        <v>1484.442</v>
      </c>
      <c r="R18">
        <v>63.67</v>
      </c>
      <c r="S18" s="28">
        <v>1567.414</v>
      </c>
      <c r="T18">
        <v>348.1</v>
      </c>
      <c r="U18" s="28">
        <v>953.28800000000001</v>
      </c>
      <c r="V18">
        <v>2</v>
      </c>
      <c r="W18" s="28">
        <v>1727.319</v>
      </c>
      <c r="X18">
        <v>159.90499999999901</v>
      </c>
      <c r="Y18" s="36">
        <v>1482.73</v>
      </c>
      <c r="Z18">
        <v>280.19399999999899</v>
      </c>
      <c r="AA18" s="36">
        <v>1100.0550000000001</v>
      </c>
      <c r="AB18">
        <v>2</v>
      </c>
      <c r="AC18" s="36">
        <v>1706.115</v>
      </c>
      <c r="AD18">
        <v>223.384999999999</v>
      </c>
      <c r="AE18" s="28">
        <v>2134.9879999999998</v>
      </c>
      <c r="AF18">
        <v>112.140999999999</v>
      </c>
      <c r="AG18" s="28">
        <v>1453.038</v>
      </c>
      <c r="AH18">
        <v>2</v>
      </c>
      <c r="AI18" s="28">
        <v>2218.3649999999998</v>
      </c>
      <c r="AJ18">
        <v>83.376999999999896</v>
      </c>
      <c r="AK18" s="36">
        <v>2861.0259999999998</v>
      </c>
      <c r="AL18">
        <v>228.125</v>
      </c>
      <c r="AM18" s="36">
        <v>2306.41</v>
      </c>
      <c r="AN18">
        <v>0</v>
      </c>
      <c r="AO18" s="36">
        <v>2922.319</v>
      </c>
      <c r="AP18">
        <v>61.2929999999999</v>
      </c>
      <c r="AQ18" s="28">
        <v>1850.2619999999999</v>
      </c>
      <c r="AR18">
        <v>343.19600000000003</v>
      </c>
      <c r="AS18" s="28">
        <v>904.84199999999998</v>
      </c>
      <c r="AT18">
        <v>1</v>
      </c>
      <c r="AU18" s="28">
        <v>2867.2280000000001</v>
      </c>
      <c r="AV18">
        <v>1016.96599999999</v>
      </c>
      <c r="AW18" s="36">
        <v>1929.229</v>
      </c>
      <c r="AX18">
        <v>408.10399999999902</v>
      </c>
      <c r="AY18" s="36">
        <v>895.38499999999999</v>
      </c>
      <c r="AZ18">
        <v>2</v>
      </c>
      <c r="BA18" s="36">
        <v>2079.5859999999998</v>
      </c>
      <c r="BB18">
        <v>150.356999999999</v>
      </c>
      <c r="BC18" s="28">
        <v>1205.2850000000001</v>
      </c>
      <c r="BD18">
        <v>202.96499999999901</v>
      </c>
      <c r="BE18" s="28">
        <v>837.976</v>
      </c>
      <c r="BF18">
        <v>1</v>
      </c>
      <c r="BG18" s="28">
        <v>1430.537</v>
      </c>
      <c r="BH18">
        <v>225.25200000000001</v>
      </c>
    </row>
    <row r="19" spans="1:60" s="34" customFormat="1" x14ac:dyDescent="0.25">
      <c r="A19" s="36">
        <v>2203.5680000000002</v>
      </c>
      <c r="B19">
        <v>941.04299999999898</v>
      </c>
      <c r="C19" s="72">
        <v>1034.451</v>
      </c>
      <c r="D19">
        <v>1</v>
      </c>
      <c r="E19" s="36">
        <v>2435.5650000000001</v>
      </c>
      <c r="F19">
        <v>231.99700000000001</v>
      </c>
      <c r="G19" s="28">
        <v>1988.8620000000001</v>
      </c>
      <c r="H19">
        <v>282.13699999999898</v>
      </c>
      <c r="I19" s="28">
        <v>1066.3130000000001</v>
      </c>
      <c r="J19">
        <v>1</v>
      </c>
      <c r="K19" s="28">
        <v>2061.0120000000002</v>
      </c>
      <c r="L19">
        <v>72.150000000000006</v>
      </c>
      <c r="M19" s="36">
        <v>1484.442</v>
      </c>
      <c r="N19">
        <v>160.463999999999</v>
      </c>
      <c r="O19" s="36">
        <v>1034.8579999999999</v>
      </c>
      <c r="P19">
        <v>2</v>
      </c>
      <c r="Q19" s="36">
        <v>1923.2460000000001</v>
      </c>
      <c r="R19">
        <v>438.80399999999901</v>
      </c>
      <c r="S19" s="28">
        <v>1727.319</v>
      </c>
      <c r="T19">
        <v>350.24599999999901</v>
      </c>
      <c r="U19" s="28">
        <v>1159.2149999999999</v>
      </c>
      <c r="V19">
        <v>1</v>
      </c>
      <c r="W19" s="28">
        <v>1860.4269999999999</v>
      </c>
      <c r="X19">
        <v>133.108</v>
      </c>
      <c r="Y19" s="36">
        <v>1706.115</v>
      </c>
      <c r="Z19">
        <v>474.10599999999903</v>
      </c>
      <c r="AA19" s="36">
        <v>1106.5899999999999</v>
      </c>
      <c r="AB19">
        <v>1</v>
      </c>
      <c r="AC19" s="36">
        <v>2301.91</v>
      </c>
      <c r="AD19">
        <v>595.79499999999905</v>
      </c>
      <c r="AE19" s="28">
        <v>2218.3649999999998</v>
      </c>
      <c r="AF19">
        <v>78.596999999999895</v>
      </c>
      <c r="AG19" s="28">
        <v>1636.8879999999999</v>
      </c>
      <c r="AH19">
        <v>1</v>
      </c>
      <c r="AI19" s="28">
        <v>2262.2170000000001</v>
      </c>
      <c r="AJ19">
        <v>43.851999999999897</v>
      </c>
      <c r="AK19" s="36">
        <v>2927.739</v>
      </c>
      <c r="AL19">
        <v>0</v>
      </c>
      <c r="AM19" s="36">
        <v>2314.4169999999999</v>
      </c>
      <c r="AN19">
        <v>1</v>
      </c>
      <c r="AO19" s="36">
        <v>3068.9029999999998</v>
      </c>
      <c r="AP19">
        <v>141.16399999999899</v>
      </c>
      <c r="AQ19" s="28">
        <v>2867.2280000000001</v>
      </c>
      <c r="AR19">
        <v>1207.62599999999</v>
      </c>
      <c r="AS19" s="28">
        <v>947.88900000000001</v>
      </c>
      <c r="AT19">
        <v>2</v>
      </c>
      <c r="AU19" s="28">
        <v>3060.877</v>
      </c>
      <c r="AV19">
        <v>193.649</v>
      </c>
      <c r="AW19" s="36">
        <v>2079.5859999999998</v>
      </c>
      <c r="AX19">
        <v>261.55999999999898</v>
      </c>
      <c r="AY19" s="36">
        <v>1262.6289999999999</v>
      </c>
      <c r="AZ19">
        <v>3</v>
      </c>
      <c r="BA19" s="36">
        <v>2129.4319999999998</v>
      </c>
      <c r="BB19">
        <v>49.845999999999897</v>
      </c>
      <c r="BC19" s="28">
        <v>1430.537</v>
      </c>
      <c r="BD19">
        <v>270.34699999999901</v>
      </c>
      <c r="BE19" s="28">
        <v>922.51099999999997</v>
      </c>
      <c r="BF19">
        <v>0</v>
      </c>
      <c r="BG19" s="28">
        <v>1553.796</v>
      </c>
      <c r="BH19">
        <v>123.25899999999901</v>
      </c>
    </row>
    <row r="20" spans="1:60" s="34" customFormat="1" x14ac:dyDescent="0.25">
      <c r="A20" s="36">
        <v>2435.5650000000001</v>
      </c>
      <c r="B20">
        <v>289.94200000000001</v>
      </c>
      <c r="C20" s="72">
        <v>1057.42</v>
      </c>
      <c r="D20">
        <v>2</v>
      </c>
      <c r="E20" s="36">
        <v>2743.7150000000001</v>
      </c>
      <c r="F20">
        <v>308.14999999999901</v>
      </c>
      <c r="G20" s="28">
        <v>2061.0120000000002</v>
      </c>
      <c r="H20">
        <v>70.997999999999905</v>
      </c>
      <c r="I20" s="28">
        <v>1079.2650000000001</v>
      </c>
      <c r="J20">
        <v>2</v>
      </c>
      <c r="K20" s="28">
        <v>3076.3809999999999</v>
      </c>
      <c r="L20">
        <v>1015.36899999999</v>
      </c>
      <c r="M20" s="36">
        <v>1923.2460000000001</v>
      </c>
      <c r="N20">
        <v>477.07699999999897</v>
      </c>
      <c r="O20" s="36">
        <v>1263.4480000000001</v>
      </c>
      <c r="P20">
        <v>1</v>
      </c>
      <c r="Q20" s="36">
        <v>2057.3890000000001</v>
      </c>
      <c r="R20">
        <v>134.14299999999901</v>
      </c>
      <c r="S20" s="28">
        <v>1860.4269999999999</v>
      </c>
      <c r="T20">
        <v>244.99399999999901</v>
      </c>
      <c r="U20" s="28">
        <v>1171.4690000000001</v>
      </c>
      <c r="V20">
        <v>2</v>
      </c>
      <c r="W20" s="28">
        <v>1961.896</v>
      </c>
      <c r="X20">
        <v>101.468999999999</v>
      </c>
      <c r="Y20" s="36">
        <v>2301.91</v>
      </c>
      <c r="Z20">
        <v>760.28999999999905</v>
      </c>
      <c r="AA20" s="36">
        <v>1202.5360000000001</v>
      </c>
      <c r="AB20">
        <v>2</v>
      </c>
      <c r="AC20" s="36">
        <v>2343.8620000000001</v>
      </c>
      <c r="AD20">
        <v>41.951999999999899</v>
      </c>
      <c r="AE20" s="28">
        <v>2262.2170000000001</v>
      </c>
      <c r="AF20">
        <v>53.578000000000003</v>
      </c>
      <c r="AG20" s="28">
        <v>1697.4770000000001</v>
      </c>
      <c r="AH20">
        <v>2</v>
      </c>
      <c r="AI20" s="28">
        <v>2628.337</v>
      </c>
      <c r="AJ20">
        <v>366.12</v>
      </c>
      <c r="AK20" s="36">
        <v>3068.9029999999998</v>
      </c>
      <c r="AL20">
        <v>99.427999999999898</v>
      </c>
      <c r="AM20" s="36">
        <v>2465.8220000000001</v>
      </c>
      <c r="AN20">
        <v>0</v>
      </c>
      <c r="AO20" s="36">
        <v>3231.2629999999999</v>
      </c>
      <c r="AP20">
        <v>162.36000000000001</v>
      </c>
      <c r="AQ20" s="28">
        <v>3060.877</v>
      </c>
      <c r="AR20">
        <v>1137.0309999999899</v>
      </c>
      <c r="AS20" s="28">
        <v>1465.538</v>
      </c>
      <c r="AT20">
        <v>1</v>
      </c>
      <c r="AU20" s="28">
        <v>3735.817</v>
      </c>
      <c r="AV20">
        <v>674.94</v>
      </c>
      <c r="AW20" s="36">
        <v>2129.4319999999998</v>
      </c>
      <c r="AX20">
        <v>33.411000000000001</v>
      </c>
      <c r="AY20" s="36">
        <v>1267.2739999999999</v>
      </c>
      <c r="AZ20">
        <v>2</v>
      </c>
      <c r="BA20" s="36">
        <v>2349.884</v>
      </c>
      <c r="BB20">
        <v>220.451999999999</v>
      </c>
      <c r="BC20" s="28">
        <v>1553.796</v>
      </c>
      <c r="BD20">
        <v>343.56999999999903</v>
      </c>
      <c r="BE20" s="28">
        <v>940.90700000000004</v>
      </c>
      <c r="BF20">
        <v>1</v>
      </c>
      <c r="BG20" s="28">
        <v>1628.828</v>
      </c>
      <c r="BH20">
        <v>75.031999999999897</v>
      </c>
    </row>
    <row r="21" spans="1:60" s="34" customFormat="1" x14ac:dyDescent="0.25">
      <c r="A21" s="36">
        <v>2743.7150000000001</v>
      </c>
      <c r="B21">
        <v>526.27099999999905</v>
      </c>
      <c r="C21" s="72">
        <v>1134.1990000000001</v>
      </c>
      <c r="D21">
        <v>1</v>
      </c>
      <c r="E21" s="36">
        <v>3003.6930000000002</v>
      </c>
      <c r="F21">
        <v>259.97799999999899</v>
      </c>
      <c r="G21" s="28">
        <v>3076.3809999999999</v>
      </c>
      <c r="H21">
        <v>1030.5830000000001</v>
      </c>
      <c r="I21" s="28">
        <v>1378.9269999999999</v>
      </c>
      <c r="J21">
        <v>1</v>
      </c>
      <c r="K21" s="28">
        <v>3187.9749999999999</v>
      </c>
      <c r="L21">
        <v>111.593999999999</v>
      </c>
      <c r="M21" s="36">
        <v>2057.3890000000001</v>
      </c>
      <c r="N21">
        <v>544.95699999999897</v>
      </c>
      <c r="O21" s="36">
        <v>1288.0329999999999</v>
      </c>
      <c r="P21">
        <v>2</v>
      </c>
      <c r="Q21" s="36">
        <v>2190.5610000000001</v>
      </c>
      <c r="R21">
        <v>133.171999999999</v>
      </c>
      <c r="S21" s="28">
        <v>1961.896</v>
      </c>
      <c r="T21">
        <v>58.822999999999901</v>
      </c>
      <c r="U21" s="28">
        <v>1219.3140000000001</v>
      </c>
      <c r="V21">
        <v>3</v>
      </c>
      <c r="W21" s="28">
        <v>2487.377</v>
      </c>
      <c r="X21">
        <v>525.48099999999897</v>
      </c>
      <c r="Y21" s="36">
        <v>2343.8620000000001</v>
      </c>
      <c r="Z21">
        <v>498.83600000000001</v>
      </c>
      <c r="AA21" s="36">
        <v>1232.009</v>
      </c>
      <c r="AB21">
        <v>3</v>
      </c>
      <c r="AC21" s="36">
        <v>2489.1770000000001</v>
      </c>
      <c r="AD21">
        <v>145.314999999999</v>
      </c>
      <c r="AE21" s="28">
        <v>2628.337</v>
      </c>
      <c r="AF21">
        <v>345.25999999999902</v>
      </c>
      <c r="AG21" s="28">
        <v>1859.797</v>
      </c>
      <c r="AH21">
        <v>1</v>
      </c>
      <c r="AI21" s="28">
        <v>2756.9960000000001</v>
      </c>
      <c r="AJ21">
        <v>128.658999999999</v>
      </c>
      <c r="AK21" s="36">
        <v>3231.2629999999999</v>
      </c>
      <c r="AL21">
        <v>73.788999999999902</v>
      </c>
      <c r="AM21" s="36">
        <v>2480.9810000000002</v>
      </c>
      <c r="AN21">
        <v>1</v>
      </c>
      <c r="AO21" s="36">
        <v>3433.1129999999998</v>
      </c>
      <c r="AP21">
        <v>201.849999999999</v>
      </c>
      <c r="AQ21" s="28">
        <v>3735.817</v>
      </c>
      <c r="AR21">
        <v>607.49900000000002</v>
      </c>
      <c r="AS21" s="28">
        <v>1507.066</v>
      </c>
      <c r="AT21">
        <v>2</v>
      </c>
      <c r="AU21" s="28">
        <v>3767.152</v>
      </c>
      <c r="AV21">
        <v>31.335000000000001</v>
      </c>
      <c r="AW21" s="36">
        <v>2349.884</v>
      </c>
      <c r="AX21">
        <v>209.981999999999</v>
      </c>
      <c r="AY21" s="36">
        <v>1513.124</v>
      </c>
      <c r="AZ21">
        <v>1</v>
      </c>
      <c r="BA21" s="36">
        <v>2423.431</v>
      </c>
      <c r="BB21">
        <v>73.546999999999898</v>
      </c>
      <c r="BC21" s="28">
        <v>1628.828</v>
      </c>
      <c r="BD21">
        <v>303.75099999999901</v>
      </c>
      <c r="BE21" s="28">
        <v>1002.32</v>
      </c>
      <c r="BF21">
        <v>2</v>
      </c>
      <c r="BG21" s="28">
        <v>1673.4069999999999</v>
      </c>
      <c r="BH21">
        <v>44.578999999999901</v>
      </c>
    </row>
    <row r="22" spans="1:60" s="34" customFormat="1" x14ac:dyDescent="0.25">
      <c r="A22" s="36">
        <v>3003.6930000000002</v>
      </c>
      <c r="B22">
        <v>332.71899999999903</v>
      </c>
      <c r="C22" s="72">
        <v>1203.6500000000001</v>
      </c>
      <c r="D22">
        <v>2</v>
      </c>
      <c r="E22" s="36">
        <v>3475.4380000000001</v>
      </c>
      <c r="F22">
        <v>471.745</v>
      </c>
      <c r="G22" s="28">
        <v>3187.9749999999999</v>
      </c>
      <c r="H22">
        <v>511.27300000000002</v>
      </c>
      <c r="I22" s="28">
        <v>1383.962</v>
      </c>
      <c r="J22">
        <v>2</v>
      </c>
      <c r="K22" s="28">
        <v>3430.8009999999999</v>
      </c>
      <c r="L22">
        <v>242.825999999999</v>
      </c>
      <c r="M22" s="36">
        <v>2190.5610000000001</v>
      </c>
      <c r="N22">
        <v>636.79399999999896</v>
      </c>
      <c r="O22" s="36">
        <v>1307.6980000000001</v>
      </c>
      <c r="P22">
        <v>1</v>
      </c>
      <c r="Q22" s="36">
        <v>2287.0039999999999</v>
      </c>
      <c r="R22">
        <v>96.442999999999898</v>
      </c>
      <c r="S22" s="28">
        <v>2487.377</v>
      </c>
      <c r="T22">
        <v>522.40799999999899</v>
      </c>
      <c r="U22" s="28">
        <v>1295.3499999999999</v>
      </c>
      <c r="V22">
        <v>2</v>
      </c>
      <c r="W22" s="28">
        <v>2545.721</v>
      </c>
      <c r="X22">
        <v>58.343999999999902</v>
      </c>
      <c r="Y22" s="36">
        <v>2489.1770000000001</v>
      </c>
      <c r="Z22">
        <v>140.902999999999</v>
      </c>
      <c r="AA22" s="36">
        <v>1330.5809999999999</v>
      </c>
      <c r="AB22">
        <v>2</v>
      </c>
      <c r="AC22" s="36">
        <v>2679.922</v>
      </c>
      <c r="AD22">
        <v>190.745</v>
      </c>
      <c r="AE22" s="28">
        <v>2756.9960000000001</v>
      </c>
      <c r="AF22">
        <v>177.38399999999899</v>
      </c>
      <c r="AG22" s="28">
        <v>2022.847</v>
      </c>
      <c r="AH22">
        <v>2</v>
      </c>
      <c r="AI22" s="28">
        <v>3364.5610000000001</v>
      </c>
      <c r="AJ22">
        <v>607.56500000000005</v>
      </c>
      <c r="AK22" s="36">
        <v>3433.1129999999998</v>
      </c>
      <c r="AL22">
        <v>155.93599999999901</v>
      </c>
      <c r="AM22" s="36">
        <v>2620.5030000000002</v>
      </c>
      <c r="AN22">
        <v>0</v>
      </c>
      <c r="AO22" s="36">
        <v>3556.1379999999999</v>
      </c>
      <c r="AP22">
        <v>123.02500000000001</v>
      </c>
      <c r="AQ22" s="28">
        <v>3767.152</v>
      </c>
      <c r="AR22">
        <v>24.009</v>
      </c>
      <c r="AS22" s="28">
        <v>1643.529</v>
      </c>
      <c r="AT22">
        <v>1</v>
      </c>
      <c r="AU22" s="28">
        <v>4865.2979999999998</v>
      </c>
      <c r="AV22">
        <v>1098.14599999999</v>
      </c>
      <c r="AW22" s="36">
        <v>2423.431</v>
      </c>
      <c r="AX22">
        <v>67.769000000000005</v>
      </c>
      <c r="AY22" s="36">
        <v>1521.125</v>
      </c>
      <c r="AZ22">
        <v>2</v>
      </c>
      <c r="BA22" s="36">
        <v>2534.4609999999998</v>
      </c>
      <c r="BB22">
        <v>111.03</v>
      </c>
      <c r="BC22" s="28">
        <v>1673.4069999999999</v>
      </c>
      <c r="BD22">
        <v>108.70599999999899</v>
      </c>
      <c r="BE22" s="28">
        <v>1116.153</v>
      </c>
      <c r="BF22">
        <v>1</v>
      </c>
      <c r="BG22" s="28">
        <v>2309.23</v>
      </c>
      <c r="BH22">
        <v>635.82299999999896</v>
      </c>
    </row>
    <row r="23" spans="1:60" s="34" customFormat="1" x14ac:dyDescent="0.25">
      <c r="A23" s="36">
        <v>3475.4380000000001</v>
      </c>
      <c r="B23">
        <v>261.01999999999902</v>
      </c>
      <c r="C23" s="72">
        <v>1262.5250000000001</v>
      </c>
      <c r="D23">
        <v>3</v>
      </c>
      <c r="E23" s="36">
        <v>3555.0949999999998</v>
      </c>
      <c r="F23">
        <v>79.656999999999897</v>
      </c>
      <c r="G23" s="28">
        <v>3430.8009999999999</v>
      </c>
      <c r="H23">
        <v>239.18599999999901</v>
      </c>
      <c r="I23" s="28">
        <v>1672.5640000000001</v>
      </c>
      <c r="J23">
        <v>1</v>
      </c>
      <c r="K23" s="28">
        <v>3682.4870000000001</v>
      </c>
      <c r="L23">
        <v>251.68599999999901</v>
      </c>
      <c r="M23" s="36">
        <v>2287.0039999999999</v>
      </c>
      <c r="N23">
        <v>80.813999999999893</v>
      </c>
      <c r="O23" s="36">
        <v>1323.9780000000001</v>
      </c>
      <c r="P23">
        <v>2</v>
      </c>
      <c r="Q23" s="36">
        <v>2487.9290000000001</v>
      </c>
      <c r="R23">
        <v>200.92500000000001</v>
      </c>
      <c r="S23" s="28">
        <v>2545.721</v>
      </c>
      <c r="T23">
        <v>55.590999999999902</v>
      </c>
      <c r="U23" s="28">
        <v>1364.673</v>
      </c>
      <c r="V23">
        <v>1</v>
      </c>
      <c r="W23" s="28">
        <v>2649.9110000000001</v>
      </c>
      <c r="X23">
        <v>104.189999999999</v>
      </c>
      <c r="Y23" s="36">
        <v>2679.922</v>
      </c>
      <c r="Z23">
        <v>278.56299999999902</v>
      </c>
      <c r="AA23" s="36">
        <v>1482.73</v>
      </c>
      <c r="AB23">
        <v>1</v>
      </c>
      <c r="AC23" s="36">
        <v>2729.712</v>
      </c>
      <c r="AD23">
        <v>49.7899999999999</v>
      </c>
      <c r="AE23" s="28">
        <v>3364.5610000000001</v>
      </c>
      <c r="AF23">
        <v>709.81299999999896</v>
      </c>
      <c r="AG23" s="28">
        <v>2088.739</v>
      </c>
      <c r="AH23">
        <v>1</v>
      </c>
      <c r="AI23" s="28">
        <v>3521.8319999999999</v>
      </c>
      <c r="AJ23">
        <v>157.27099999999899</v>
      </c>
      <c r="AK23" s="36">
        <v>3556.1379999999999</v>
      </c>
      <c r="AL23">
        <v>267.19499999999903</v>
      </c>
      <c r="AM23" s="36">
        <v>2632.9009999999998</v>
      </c>
      <c r="AN23">
        <v>1</v>
      </c>
      <c r="AO23" s="36">
        <v>3609.1149999999998</v>
      </c>
      <c r="AP23">
        <v>52.976999999999897</v>
      </c>
      <c r="AQ23" s="28">
        <v>4865.2979999999998</v>
      </c>
      <c r="AR23">
        <v>1066.614</v>
      </c>
      <c r="AS23" s="28">
        <v>1659.6020000000001</v>
      </c>
      <c r="AT23">
        <v>2</v>
      </c>
      <c r="AU23" s="28">
        <v>5324.433</v>
      </c>
      <c r="AV23">
        <v>459.13499999999902</v>
      </c>
      <c r="AW23" s="36">
        <v>2534.4609999999998</v>
      </c>
      <c r="AX23">
        <v>95.134999999999906</v>
      </c>
      <c r="AY23" s="36">
        <v>1815.037</v>
      </c>
      <c r="AZ23">
        <v>1</v>
      </c>
      <c r="BA23" s="36">
        <v>2764.5940000000001</v>
      </c>
      <c r="BB23">
        <v>230.13299999999899</v>
      </c>
      <c r="BC23" s="28">
        <v>2309.23</v>
      </c>
      <c r="BD23">
        <v>633.35400000000004</v>
      </c>
      <c r="BE23" s="28">
        <v>1160.19</v>
      </c>
      <c r="BF23">
        <v>2</v>
      </c>
      <c r="BG23" s="28">
        <v>2635.2440000000001</v>
      </c>
      <c r="BH23">
        <v>326.01400000000001</v>
      </c>
    </row>
    <row r="24" spans="1:60" s="34" customFormat="1" x14ac:dyDescent="0.25">
      <c r="A24" s="37">
        <v>3555.0949999999998</v>
      </c>
      <c r="B24">
        <v>41.426000000000002</v>
      </c>
      <c r="C24" s="72">
        <v>1786.287</v>
      </c>
      <c r="D24">
        <v>2</v>
      </c>
      <c r="E24" s="36">
        <v>3766.2109999999998</v>
      </c>
      <c r="F24">
        <v>211.11599999999899</v>
      </c>
      <c r="G24" s="28">
        <v>3682.4870000000001</v>
      </c>
      <c r="H24">
        <v>348.24799999999902</v>
      </c>
      <c r="I24" s="28">
        <v>1703.21</v>
      </c>
      <c r="J24">
        <v>0</v>
      </c>
      <c r="K24" s="28">
        <v>3824.337</v>
      </c>
      <c r="L24">
        <v>141.849999999999</v>
      </c>
      <c r="M24" s="36">
        <v>2487.9290000000001</v>
      </c>
      <c r="N24">
        <v>189.56700000000001</v>
      </c>
      <c r="O24" s="36">
        <v>1420.7719999999999</v>
      </c>
      <c r="P24">
        <v>1</v>
      </c>
      <c r="Q24" s="36">
        <v>2780.308</v>
      </c>
      <c r="R24">
        <v>292.37900000000002</v>
      </c>
      <c r="S24" s="28">
        <v>2649.9110000000001</v>
      </c>
      <c r="T24">
        <v>99.727000000000004</v>
      </c>
      <c r="U24" s="28">
        <v>1377.0730000000001</v>
      </c>
      <c r="V24">
        <v>2</v>
      </c>
      <c r="W24" s="28">
        <v>2819.3429999999998</v>
      </c>
      <c r="X24">
        <v>169.43199999999899</v>
      </c>
      <c r="Y24" s="36">
        <v>2729.712</v>
      </c>
      <c r="Z24">
        <v>173.301999999999</v>
      </c>
      <c r="AA24" s="36">
        <v>1541.62</v>
      </c>
      <c r="AB24">
        <v>2</v>
      </c>
      <c r="AC24" s="36">
        <v>3173.2779999999998</v>
      </c>
      <c r="AD24">
        <v>443.56599999999901</v>
      </c>
      <c r="AE24" s="28">
        <v>3521.8319999999999</v>
      </c>
      <c r="AF24">
        <v>139.19799999999901</v>
      </c>
      <c r="AG24" s="28">
        <v>2134.9879999999998</v>
      </c>
      <c r="AH24">
        <v>0</v>
      </c>
      <c r="AI24" s="28">
        <v>4153.2470000000003</v>
      </c>
      <c r="AJ24">
        <v>631.41499999999905</v>
      </c>
      <c r="AK24" s="36">
        <v>3613.2829999999999</v>
      </c>
      <c r="AL24">
        <v>0</v>
      </c>
      <c r="AM24" s="36">
        <v>2861.0259999999998</v>
      </c>
      <c r="AN24">
        <v>0</v>
      </c>
      <c r="AO24" s="36">
        <v>3653.3139999999999</v>
      </c>
      <c r="AP24">
        <v>40.030999999999899</v>
      </c>
      <c r="AQ24" s="28">
        <v>5324.433</v>
      </c>
      <c r="AR24">
        <v>1390.2469999999901</v>
      </c>
      <c r="AS24" s="28">
        <v>1850.2619999999999</v>
      </c>
      <c r="AT24">
        <v>1</v>
      </c>
      <c r="AU24" s="28">
        <v>5984.085</v>
      </c>
      <c r="AV24">
        <v>659.65200000000004</v>
      </c>
      <c r="AW24" s="36">
        <v>2764.5940000000001</v>
      </c>
      <c r="AX24">
        <v>228.91999999999899</v>
      </c>
      <c r="AY24" s="36">
        <v>1818.0260000000001</v>
      </c>
      <c r="AZ24">
        <v>2</v>
      </c>
      <c r="BA24" s="36">
        <v>2827.64</v>
      </c>
      <c r="BB24">
        <v>63.0459999999999</v>
      </c>
      <c r="BC24" s="28">
        <v>2635.2440000000001</v>
      </c>
      <c r="BD24">
        <v>808.56799999999896</v>
      </c>
      <c r="BE24" s="28">
        <v>1205.2850000000001</v>
      </c>
      <c r="BF24">
        <v>1</v>
      </c>
      <c r="BG24" s="28">
        <v>2710.402</v>
      </c>
      <c r="BH24">
        <v>75.157999999999902</v>
      </c>
    </row>
    <row r="25" spans="1:60" s="34" customFormat="1" x14ac:dyDescent="0.25">
      <c r="A25" s="37">
        <v>3766.2109999999998</v>
      </c>
      <c r="B25">
        <v>168.50200000000001</v>
      </c>
      <c r="C25" s="72">
        <v>1872.143</v>
      </c>
      <c r="D25">
        <v>1</v>
      </c>
      <c r="E25" s="36">
        <v>4164.6779999999999</v>
      </c>
      <c r="F25">
        <v>398.46699999999902</v>
      </c>
      <c r="G25" s="28">
        <v>3824.337</v>
      </c>
      <c r="H25">
        <v>184.14999999999901</v>
      </c>
      <c r="I25" s="28">
        <v>1706.7249999999999</v>
      </c>
      <c r="J25">
        <v>1</v>
      </c>
      <c r="K25" s="28">
        <v>4239.3130000000001</v>
      </c>
      <c r="L25">
        <v>414.97599999999898</v>
      </c>
      <c r="M25" s="36">
        <v>2780.308</v>
      </c>
      <c r="N25">
        <v>262.81799999999902</v>
      </c>
      <c r="O25" s="36">
        <v>1446.1690000000001</v>
      </c>
      <c r="P25">
        <v>2</v>
      </c>
      <c r="Q25" s="36">
        <v>2830.223</v>
      </c>
      <c r="R25">
        <v>49.9149999999999</v>
      </c>
      <c r="S25" s="28">
        <v>2819.3429999999998</v>
      </c>
      <c r="T25">
        <v>264.16399999999902</v>
      </c>
      <c r="U25" s="28">
        <v>1567.414</v>
      </c>
      <c r="V25">
        <v>1</v>
      </c>
      <c r="W25" s="28">
        <v>3008.7890000000002</v>
      </c>
      <c r="X25">
        <v>189.445999999999</v>
      </c>
      <c r="Y25" s="36">
        <v>3173.2779999999998</v>
      </c>
      <c r="Z25">
        <v>432.96600000000001</v>
      </c>
      <c r="AA25" s="36">
        <v>1706.115</v>
      </c>
      <c r="AB25">
        <v>1</v>
      </c>
      <c r="AC25" s="36">
        <v>3226.047</v>
      </c>
      <c r="AD25">
        <v>52.768999999999899</v>
      </c>
      <c r="AE25" s="28">
        <v>4153.2470000000003</v>
      </c>
      <c r="AF25">
        <v>617.71</v>
      </c>
      <c r="AG25" s="28">
        <v>2139.768</v>
      </c>
      <c r="AH25">
        <v>1</v>
      </c>
      <c r="AI25" s="28">
        <v>4388.683</v>
      </c>
      <c r="AJ25">
        <v>235.43599999999901</v>
      </c>
      <c r="AK25" s="36">
        <v>3653.3139999999999</v>
      </c>
      <c r="AL25">
        <v>30.567</v>
      </c>
      <c r="AM25" s="36">
        <v>2927.739</v>
      </c>
      <c r="AN25">
        <v>0</v>
      </c>
      <c r="AO25" s="36">
        <v>3809.6979999999999</v>
      </c>
      <c r="AP25">
        <v>156.38399999999899</v>
      </c>
      <c r="AQ25" s="28">
        <v>5984.085</v>
      </c>
      <c r="AR25">
        <v>1918.48199999999</v>
      </c>
      <c r="AS25" s="28">
        <v>1923.846</v>
      </c>
      <c r="AT25">
        <v>2</v>
      </c>
      <c r="AU25" s="28">
        <v>6285.24</v>
      </c>
      <c r="AV25">
        <v>301.15499999999901</v>
      </c>
      <c r="AW25" s="36">
        <v>2827.64</v>
      </c>
      <c r="AX25">
        <v>155.209</v>
      </c>
      <c r="AY25" s="36">
        <v>1929.229</v>
      </c>
      <c r="AZ25">
        <v>1</v>
      </c>
      <c r="BA25" s="36">
        <v>3145.4470000000001</v>
      </c>
      <c r="BB25">
        <v>317.80700000000002</v>
      </c>
      <c r="BC25" s="28">
        <v>2710.402</v>
      </c>
      <c r="BD25">
        <v>187.63900000000001</v>
      </c>
      <c r="BE25" s="28">
        <v>1210.2260000000001</v>
      </c>
      <c r="BF25">
        <v>2</v>
      </c>
      <c r="BG25" s="28">
        <v>2795.7240000000002</v>
      </c>
      <c r="BH25">
        <v>85.322000000000003</v>
      </c>
    </row>
    <row r="26" spans="1:60" s="34" customFormat="1" x14ac:dyDescent="0.25">
      <c r="A26" s="37">
        <v>4164.6779999999999</v>
      </c>
      <c r="B26">
        <v>382.57899999999898</v>
      </c>
      <c r="C26" s="72">
        <v>2145.623</v>
      </c>
      <c r="D26">
        <v>2</v>
      </c>
      <c r="E26" s="36">
        <v>4307.2070000000003</v>
      </c>
      <c r="F26">
        <v>142.528999999999</v>
      </c>
      <c r="G26" s="28">
        <v>4239.3130000000001</v>
      </c>
      <c r="H26">
        <v>477.38999999999902</v>
      </c>
      <c r="I26" s="28">
        <v>1988.8620000000001</v>
      </c>
      <c r="J26">
        <v>0</v>
      </c>
      <c r="K26" s="28">
        <v>4348.5659999999998</v>
      </c>
      <c r="L26">
        <v>109.25299999999901</v>
      </c>
      <c r="M26" s="36">
        <v>2830.223</v>
      </c>
      <c r="N26">
        <v>40.866999999999898</v>
      </c>
      <c r="O26" s="36">
        <v>1484.442</v>
      </c>
      <c r="P26">
        <v>1</v>
      </c>
      <c r="Q26" s="36">
        <v>3058.471</v>
      </c>
      <c r="R26">
        <v>228.247999999999</v>
      </c>
      <c r="S26" s="28">
        <v>3033.2919999999999</v>
      </c>
      <c r="T26">
        <v>0</v>
      </c>
      <c r="U26" s="28">
        <v>1615.433</v>
      </c>
      <c r="V26">
        <v>2</v>
      </c>
      <c r="W26" s="28">
        <v>3319.069</v>
      </c>
      <c r="X26">
        <v>285.77699999999902</v>
      </c>
      <c r="Y26" s="36">
        <v>3226.047</v>
      </c>
      <c r="Z26">
        <v>10.1319999999999</v>
      </c>
      <c r="AA26" s="36">
        <v>1845.0260000000001</v>
      </c>
      <c r="AB26">
        <v>2</v>
      </c>
      <c r="AC26" s="36">
        <v>3608.1410000000001</v>
      </c>
      <c r="AD26">
        <v>382.09399999999903</v>
      </c>
      <c r="AE26" s="28">
        <v>4388.683</v>
      </c>
      <c r="AF26">
        <v>573.73499999999899</v>
      </c>
      <c r="AG26" s="28">
        <v>2208.6390000000001</v>
      </c>
      <c r="AH26">
        <v>2</v>
      </c>
      <c r="AI26" s="28">
        <v>4671.7690000000002</v>
      </c>
      <c r="AJ26">
        <v>283.08600000000001</v>
      </c>
      <c r="AK26" s="36">
        <v>3809.6979999999999</v>
      </c>
      <c r="AL26">
        <v>153.772999999999</v>
      </c>
      <c r="AM26" s="36">
        <v>2969.4749999999999</v>
      </c>
      <c r="AN26">
        <v>1</v>
      </c>
      <c r="AO26" s="36">
        <v>3940.0880000000002</v>
      </c>
      <c r="AP26">
        <v>130.38999999999899</v>
      </c>
      <c r="AQ26" s="28">
        <v>6285.24</v>
      </c>
      <c r="AR26">
        <v>1119.5619999999899</v>
      </c>
      <c r="AS26" s="28">
        <v>2867.2280000000001</v>
      </c>
      <c r="AT26">
        <v>1</v>
      </c>
      <c r="AU26" s="28">
        <v>6412.2809999999999</v>
      </c>
      <c r="AV26">
        <v>127.040999999999</v>
      </c>
      <c r="AW26" s="36">
        <v>3145.4470000000001</v>
      </c>
      <c r="AX26">
        <v>285.65800000000002</v>
      </c>
      <c r="AY26" s="36">
        <v>2079.5859999999998</v>
      </c>
      <c r="AZ26">
        <v>0</v>
      </c>
      <c r="BA26" s="36">
        <v>3294.6610000000001</v>
      </c>
      <c r="BB26">
        <v>149.213999999999</v>
      </c>
      <c r="BC26" s="28">
        <v>2795.7240000000002</v>
      </c>
      <c r="BD26">
        <v>84.199999999999903</v>
      </c>
      <c r="BE26" s="28">
        <v>1325.077</v>
      </c>
      <c r="BF26">
        <v>3</v>
      </c>
      <c r="BG26" s="28">
        <v>2846.2</v>
      </c>
      <c r="BH26">
        <v>50.4759999999999</v>
      </c>
    </row>
    <row r="27" spans="1:60" s="34" customFormat="1" x14ac:dyDescent="0.25">
      <c r="A27" s="36">
        <v>4307.2070000000003</v>
      </c>
      <c r="B27">
        <v>412.43200000000002</v>
      </c>
      <c r="C27" s="72">
        <v>2203.5680000000002</v>
      </c>
      <c r="D27">
        <v>1</v>
      </c>
      <c r="E27" s="36">
        <v>4381.3819999999996</v>
      </c>
      <c r="F27">
        <v>74.174999999999898</v>
      </c>
      <c r="G27" s="28">
        <v>4348.5659999999998</v>
      </c>
      <c r="H27">
        <v>423.48</v>
      </c>
      <c r="I27" s="28">
        <v>1990.0139999999999</v>
      </c>
      <c r="J27">
        <v>1</v>
      </c>
      <c r="K27" s="28">
        <v>4461.8320000000003</v>
      </c>
      <c r="L27">
        <v>113.265999999999</v>
      </c>
      <c r="M27" s="36">
        <v>3058.471</v>
      </c>
      <c r="N27">
        <v>147.84899999999899</v>
      </c>
      <c r="O27" s="36">
        <v>1512.432</v>
      </c>
      <c r="P27">
        <v>2</v>
      </c>
      <c r="Q27" s="36">
        <v>3237.5520000000001</v>
      </c>
      <c r="R27">
        <v>179.08099999999899</v>
      </c>
      <c r="S27" s="28">
        <v>3319.069</v>
      </c>
      <c r="T27">
        <v>224.47800000000001</v>
      </c>
      <c r="U27" s="28">
        <v>1727.319</v>
      </c>
      <c r="V27">
        <v>1</v>
      </c>
      <c r="W27" s="28">
        <v>3399.5140000000001</v>
      </c>
      <c r="X27">
        <v>80.444999999999894</v>
      </c>
      <c r="Y27" s="36">
        <v>3608.1410000000001</v>
      </c>
      <c r="Z27">
        <v>365.73899999999901</v>
      </c>
      <c r="AA27" s="36">
        <v>2301.91</v>
      </c>
      <c r="AB27">
        <v>1</v>
      </c>
      <c r="AC27" s="36">
        <v>3800.4560000000001</v>
      </c>
      <c r="AD27">
        <v>192.314999999999</v>
      </c>
      <c r="AE27" s="28">
        <v>4671.7690000000002</v>
      </c>
      <c r="AF27">
        <v>451.85500000000002</v>
      </c>
      <c r="AG27" s="28">
        <v>2218.3649999999998</v>
      </c>
      <c r="AH27">
        <v>1</v>
      </c>
      <c r="AI27" s="28">
        <v>4971.6850000000004</v>
      </c>
      <c r="AJ27">
        <v>299.91599999999897</v>
      </c>
      <c r="AK27" s="36">
        <v>3940.0880000000002</v>
      </c>
      <c r="AL27">
        <v>226.71799999999899</v>
      </c>
      <c r="AM27" s="36">
        <v>3068.9029999999998</v>
      </c>
      <c r="AN27">
        <v>0</v>
      </c>
      <c r="AO27" s="36">
        <v>4673.3689999999997</v>
      </c>
      <c r="AP27">
        <v>733.28099999999904</v>
      </c>
      <c r="AQ27" s="28">
        <v>6412.2809999999999</v>
      </c>
      <c r="AR27">
        <v>649.26399999999899</v>
      </c>
      <c r="AS27" s="28">
        <v>3060.877</v>
      </c>
      <c r="AT27">
        <v>0</v>
      </c>
      <c r="AU27" s="28">
        <v>6449.4570000000003</v>
      </c>
      <c r="AV27">
        <v>37.176000000000002</v>
      </c>
      <c r="AW27" s="36">
        <v>3294.6610000000001</v>
      </c>
      <c r="AX27">
        <v>138.004999999999</v>
      </c>
      <c r="AY27" s="36">
        <v>2096.0210000000002</v>
      </c>
      <c r="AZ27">
        <v>1</v>
      </c>
      <c r="BA27" s="36">
        <v>4255.991</v>
      </c>
      <c r="BB27">
        <v>961.32999999999902</v>
      </c>
      <c r="BC27" s="28">
        <v>2853.9369999999999</v>
      </c>
      <c r="BD27">
        <v>0</v>
      </c>
      <c r="BE27" s="28">
        <v>1430.537</v>
      </c>
      <c r="BF27">
        <v>2</v>
      </c>
      <c r="BG27" s="28">
        <v>3020.1570000000002</v>
      </c>
      <c r="BH27">
        <v>166.219999999999</v>
      </c>
    </row>
    <row r="28" spans="1:60" s="34" customFormat="1" x14ac:dyDescent="0.25">
      <c r="A28" s="36">
        <v>4381.3819999999996</v>
      </c>
      <c r="B28">
        <v>168.082999999999</v>
      </c>
      <c r="C28" s="72">
        <v>2217.444</v>
      </c>
      <c r="D28">
        <v>2</v>
      </c>
      <c r="E28" s="36">
        <v>4935.9340000000002</v>
      </c>
      <c r="F28">
        <v>554.551999999999</v>
      </c>
      <c r="G28" s="28">
        <v>4461.8320000000003</v>
      </c>
      <c r="H28">
        <v>170.140999999999</v>
      </c>
      <c r="I28" s="28">
        <v>2045.798</v>
      </c>
      <c r="J28">
        <v>2</v>
      </c>
      <c r="K28" s="28">
        <v>4503.1080000000002</v>
      </c>
      <c r="L28">
        <v>41.275999999999897</v>
      </c>
      <c r="M28" s="36">
        <v>3237.5520000000001</v>
      </c>
      <c r="N28">
        <v>121.14400000000001</v>
      </c>
      <c r="O28" s="36">
        <v>1553.7670000000001</v>
      </c>
      <c r="P28">
        <v>3</v>
      </c>
      <c r="Q28" s="36">
        <v>3472.221</v>
      </c>
      <c r="R28">
        <v>234.66899999999899</v>
      </c>
      <c r="S28" s="28">
        <v>3399.5140000000001</v>
      </c>
      <c r="T28">
        <v>66.533999999999907</v>
      </c>
      <c r="U28" s="28">
        <v>1860.4269999999999</v>
      </c>
      <c r="V28">
        <v>0</v>
      </c>
      <c r="W28" s="28">
        <v>3477.6190000000001</v>
      </c>
      <c r="X28">
        <v>78.104999999999905</v>
      </c>
      <c r="Y28" s="36">
        <v>3800.4560000000001</v>
      </c>
      <c r="Z28">
        <v>377.44600000000003</v>
      </c>
      <c r="AA28" s="36">
        <v>2343.8620000000001</v>
      </c>
      <c r="AB28">
        <v>0</v>
      </c>
      <c r="AC28" s="36">
        <v>4621.7259999999997</v>
      </c>
      <c r="AD28">
        <v>821.26999999999896</v>
      </c>
      <c r="AE28" s="28">
        <v>4971.6850000000004</v>
      </c>
      <c r="AF28">
        <v>581.89200000000005</v>
      </c>
      <c r="AG28" s="28">
        <v>2262.2170000000001</v>
      </c>
      <c r="AH28">
        <v>0</v>
      </c>
      <c r="AI28" s="28">
        <v>5450.7629999999999</v>
      </c>
      <c r="AJ28">
        <v>479.07799999999901</v>
      </c>
      <c r="AK28" s="36">
        <v>4673.3689999999997</v>
      </c>
      <c r="AL28">
        <v>860.42999999999904</v>
      </c>
      <c r="AM28" s="36">
        <v>3157.4740000000002</v>
      </c>
      <c r="AN28">
        <v>1</v>
      </c>
      <c r="AO28" s="36">
        <v>5198.3969999999999</v>
      </c>
      <c r="AP28">
        <v>525.02800000000002</v>
      </c>
      <c r="AQ28" s="28">
        <v>6449.4570000000003</v>
      </c>
      <c r="AR28">
        <v>432.41599999999897</v>
      </c>
      <c r="AS28" s="28">
        <v>3128.3180000000002</v>
      </c>
      <c r="AT28">
        <v>1</v>
      </c>
      <c r="AU28" s="28">
        <v>7172.8059999999996</v>
      </c>
      <c r="AV28">
        <v>723.34899999999902</v>
      </c>
      <c r="AW28" s="36">
        <v>4255.991</v>
      </c>
      <c r="AX28">
        <v>950.06700000000001</v>
      </c>
      <c r="AY28" s="36">
        <v>2129.4319999999998</v>
      </c>
      <c r="AZ28">
        <v>0</v>
      </c>
      <c r="BA28" s="36">
        <v>4393.9549999999999</v>
      </c>
      <c r="BB28">
        <v>137.963999999999</v>
      </c>
      <c r="BC28" s="28">
        <v>3020.1570000000002</v>
      </c>
      <c r="BD28">
        <v>162.495</v>
      </c>
      <c r="BE28" s="28">
        <v>1553.796</v>
      </c>
      <c r="BF28">
        <v>1</v>
      </c>
      <c r="BG28" s="28">
        <v>3051.9459999999999</v>
      </c>
      <c r="BH28">
        <v>31.789000000000001</v>
      </c>
    </row>
    <row r="29" spans="1:60" s="34" customFormat="1" x14ac:dyDescent="0.25">
      <c r="A29" s="36">
        <v>4935.9340000000002</v>
      </c>
      <c r="B29">
        <v>607.98800000000006</v>
      </c>
      <c r="C29" s="72">
        <v>2435.5650000000001</v>
      </c>
      <c r="D29">
        <v>1</v>
      </c>
      <c r="E29" s="36">
        <v>4982.875</v>
      </c>
      <c r="F29">
        <v>46.941000000000003</v>
      </c>
      <c r="G29" s="28">
        <v>4503.1080000000002</v>
      </c>
      <c r="H29">
        <v>163.63099999999901</v>
      </c>
      <c r="I29" s="28">
        <v>2061.0120000000002</v>
      </c>
      <c r="J29">
        <v>1</v>
      </c>
      <c r="K29" s="28">
        <v>4607.1170000000002</v>
      </c>
      <c r="L29">
        <v>104.00899999999901</v>
      </c>
      <c r="M29" s="36">
        <v>3472.221</v>
      </c>
      <c r="N29">
        <v>192.33699999999899</v>
      </c>
      <c r="O29" s="36">
        <v>1923.2460000000001</v>
      </c>
      <c r="P29">
        <v>2</v>
      </c>
      <c r="Q29" s="36">
        <v>3832.6950000000002</v>
      </c>
      <c r="R29">
        <v>360.47399999999902</v>
      </c>
      <c r="S29" s="28">
        <v>3477.6190000000001</v>
      </c>
      <c r="T29">
        <v>55.991999999999898</v>
      </c>
      <c r="U29" s="28">
        <v>1903.0730000000001</v>
      </c>
      <c r="V29">
        <v>1</v>
      </c>
      <c r="W29" s="28">
        <v>3691.7150000000001</v>
      </c>
      <c r="X29">
        <v>214.096</v>
      </c>
      <c r="Y29" s="36">
        <v>4621.7259999999997</v>
      </c>
      <c r="Z29">
        <v>974.73599999999897</v>
      </c>
      <c r="AA29" s="36">
        <v>2348.2739999999999</v>
      </c>
      <c r="AB29">
        <v>1</v>
      </c>
      <c r="AC29" s="36">
        <v>5066.9539999999997</v>
      </c>
      <c r="AD29">
        <v>445.22799999999899</v>
      </c>
      <c r="AE29" s="28">
        <v>5450.7629999999999</v>
      </c>
      <c r="AF29">
        <v>1052.17</v>
      </c>
      <c r="AG29" s="28">
        <v>2283.0770000000002</v>
      </c>
      <c r="AH29">
        <v>1</v>
      </c>
      <c r="AI29" s="28">
        <v>5653.6819999999998</v>
      </c>
      <c r="AJ29">
        <v>202.91899999999899</v>
      </c>
      <c r="AK29" s="36">
        <v>5198.3969999999999</v>
      </c>
      <c r="AL29">
        <v>1152.51999999999</v>
      </c>
      <c r="AM29" s="36">
        <v>3231.2629999999999</v>
      </c>
      <c r="AN29">
        <v>0</v>
      </c>
      <c r="AO29" s="36">
        <v>5939.1270000000004</v>
      </c>
      <c r="AP29">
        <v>740.73</v>
      </c>
      <c r="AQ29" s="28">
        <v>7172.8059999999996</v>
      </c>
      <c r="AR29">
        <v>1129.596</v>
      </c>
      <c r="AS29" s="28">
        <v>3735.817</v>
      </c>
      <c r="AT29">
        <v>0</v>
      </c>
      <c r="AU29" s="28">
        <v>7542.0749999999998</v>
      </c>
      <c r="AV29">
        <v>369.26900000000001</v>
      </c>
      <c r="AW29" s="36">
        <v>4393.9549999999999</v>
      </c>
      <c r="AX29">
        <v>929.86999999999898</v>
      </c>
      <c r="AY29" s="36">
        <v>2139.902</v>
      </c>
      <c r="AZ29">
        <v>1</v>
      </c>
      <c r="BA29" s="36">
        <v>5162.4049999999997</v>
      </c>
      <c r="BB29">
        <v>768.45</v>
      </c>
      <c r="BC29" s="28">
        <v>3074.54</v>
      </c>
      <c r="BD29">
        <v>0</v>
      </c>
      <c r="BE29" s="28">
        <v>1564.701</v>
      </c>
      <c r="BF29">
        <v>2</v>
      </c>
      <c r="BG29" s="28">
        <v>3159.93</v>
      </c>
      <c r="BH29">
        <v>85.389999999999901</v>
      </c>
    </row>
    <row r="30" spans="1:60" s="34" customFormat="1" x14ac:dyDescent="0.25">
      <c r="A30" s="36">
        <v>4982.875</v>
      </c>
      <c r="B30">
        <v>627.30799999999897</v>
      </c>
      <c r="C30" s="72">
        <v>2670.9740000000002</v>
      </c>
      <c r="D30">
        <v>2</v>
      </c>
      <c r="E30" s="36">
        <v>5451.07</v>
      </c>
      <c r="F30">
        <v>468.19499999999903</v>
      </c>
      <c r="G30" s="28">
        <v>4607.1170000000002</v>
      </c>
      <c r="H30">
        <v>73.691000000000003</v>
      </c>
      <c r="I30" s="28">
        <v>2676.7020000000002</v>
      </c>
      <c r="J30">
        <v>2</v>
      </c>
      <c r="K30" s="28">
        <v>5129.8969999999999</v>
      </c>
      <c r="L30">
        <v>522.77999999999895</v>
      </c>
      <c r="M30" s="36">
        <v>3832.6950000000002</v>
      </c>
      <c r="N30">
        <v>439.51699999999897</v>
      </c>
      <c r="O30" s="36">
        <v>2057.3890000000001</v>
      </c>
      <c r="P30">
        <v>1</v>
      </c>
      <c r="Q30" s="36">
        <v>4080.5450000000001</v>
      </c>
      <c r="R30">
        <v>247.849999999999</v>
      </c>
      <c r="S30" s="28">
        <v>3691.7150000000001</v>
      </c>
      <c r="T30">
        <v>160.90699999999899</v>
      </c>
      <c r="U30" s="28">
        <v>1961.896</v>
      </c>
      <c r="V30">
        <v>0</v>
      </c>
      <c r="W30" s="28">
        <v>4667.6909999999998</v>
      </c>
      <c r="X30">
        <v>975.97599999999898</v>
      </c>
      <c r="Y30" s="36">
        <v>5066.9539999999997</v>
      </c>
      <c r="Z30">
        <v>1110.96</v>
      </c>
      <c r="AA30" s="36">
        <v>2401.3589999999999</v>
      </c>
      <c r="AB30">
        <v>2</v>
      </c>
      <c r="AC30" s="36">
        <v>5398.4340000000002</v>
      </c>
      <c r="AD30">
        <v>331.48</v>
      </c>
      <c r="AE30" s="28">
        <v>5653.6819999999998</v>
      </c>
      <c r="AF30">
        <v>863.37300000000005</v>
      </c>
      <c r="AG30" s="28">
        <v>2579.6120000000001</v>
      </c>
      <c r="AH30">
        <v>2</v>
      </c>
      <c r="AI30" s="28">
        <v>5934.32</v>
      </c>
      <c r="AJ30">
        <v>280.63799999999901</v>
      </c>
      <c r="AK30" s="36">
        <v>5939.1270000000004</v>
      </c>
      <c r="AL30">
        <v>1528.02999999999</v>
      </c>
      <c r="AM30" s="36">
        <v>3277.1770000000001</v>
      </c>
      <c r="AN30">
        <v>1</v>
      </c>
      <c r="AO30" s="36">
        <v>6242.1689999999999</v>
      </c>
      <c r="AP30">
        <v>303.04199999999901</v>
      </c>
      <c r="AQ30" s="28">
        <v>7542.0749999999998</v>
      </c>
      <c r="AR30">
        <v>1118.6559999999899</v>
      </c>
      <c r="AS30" s="28">
        <v>3743.143</v>
      </c>
      <c r="AT30">
        <v>1</v>
      </c>
      <c r="AU30" s="28">
        <v>7626.991</v>
      </c>
      <c r="AV30">
        <v>84.915999999999897</v>
      </c>
      <c r="AW30" s="36">
        <v>5162.4049999999997</v>
      </c>
      <c r="AX30">
        <v>904.83999999999901</v>
      </c>
      <c r="AY30" s="36">
        <v>2349.884</v>
      </c>
      <c r="AZ30">
        <v>0</v>
      </c>
      <c r="BA30" s="36">
        <v>5354.7030000000004</v>
      </c>
      <c r="BB30">
        <v>192.298</v>
      </c>
      <c r="BC30" s="28">
        <v>3159.93</v>
      </c>
      <c r="BD30">
        <v>4.01799999999999</v>
      </c>
      <c r="BE30" s="28">
        <v>1628.828</v>
      </c>
      <c r="BF30">
        <v>1</v>
      </c>
      <c r="BG30" s="28">
        <v>3343.6239999999998</v>
      </c>
      <c r="BH30">
        <v>183.69399999999899</v>
      </c>
    </row>
    <row r="31" spans="1:60" s="34" customFormat="1" x14ac:dyDescent="0.25">
      <c r="A31" s="37">
        <v>5451.07</v>
      </c>
      <c r="B31">
        <v>439.245</v>
      </c>
      <c r="C31" s="72">
        <v>2743.7150000000001</v>
      </c>
      <c r="D31">
        <v>1</v>
      </c>
      <c r="E31" s="36">
        <v>6044.0529999999999</v>
      </c>
      <c r="F31">
        <v>592.98299999999904</v>
      </c>
      <c r="G31" s="28">
        <v>5129.8969999999999</v>
      </c>
      <c r="H31">
        <v>507.91999999999899</v>
      </c>
      <c r="I31" s="28">
        <v>3076.3809999999999</v>
      </c>
      <c r="J31">
        <v>1</v>
      </c>
      <c r="K31" s="28">
        <v>5227.79</v>
      </c>
      <c r="L31">
        <v>97.893000000000001</v>
      </c>
      <c r="M31" s="36">
        <v>4080.5450000000001</v>
      </c>
      <c r="N31">
        <v>242.177999999999</v>
      </c>
      <c r="O31" s="36">
        <v>2190.5610000000001</v>
      </c>
      <c r="P31">
        <v>0</v>
      </c>
      <c r="Q31" s="36">
        <v>4144.6790000000001</v>
      </c>
      <c r="R31">
        <v>64.133999999999901</v>
      </c>
      <c r="S31" s="28">
        <v>4667.6909999999998</v>
      </c>
      <c r="T31">
        <v>955.42599999999902</v>
      </c>
      <c r="U31" s="28">
        <v>1964.9690000000001</v>
      </c>
      <c r="V31">
        <v>1</v>
      </c>
      <c r="W31" s="28">
        <v>4832.5209999999997</v>
      </c>
      <c r="X31">
        <v>164.82999999999899</v>
      </c>
      <c r="Y31" s="36">
        <v>5398.4340000000002</v>
      </c>
      <c r="Z31">
        <v>1344.7950000000001</v>
      </c>
      <c r="AA31" s="36">
        <v>2489.1770000000001</v>
      </c>
      <c r="AB31">
        <v>1</v>
      </c>
      <c r="AC31" s="36">
        <v>6320.8860000000004</v>
      </c>
      <c r="AD31">
        <v>922.45199999999897</v>
      </c>
      <c r="AE31" s="28">
        <v>5934.32</v>
      </c>
      <c r="AF31">
        <v>797.69899999999905</v>
      </c>
      <c r="AG31" s="28">
        <v>2628.337</v>
      </c>
      <c r="AH31">
        <v>1</v>
      </c>
      <c r="AI31" s="28">
        <v>6073.0039999999999</v>
      </c>
      <c r="AJ31">
        <v>138.683999999999</v>
      </c>
      <c r="AK31" s="36">
        <v>6242.1689999999999</v>
      </c>
      <c r="AL31">
        <v>1126.7719999999899</v>
      </c>
      <c r="AM31" s="36">
        <v>3288.9430000000002</v>
      </c>
      <c r="AN31">
        <v>2</v>
      </c>
      <c r="AO31" s="36">
        <v>6759.8140000000003</v>
      </c>
      <c r="AP31">
        <v>517.64499999999896</v>
      </c>
      <c r="AQ31" s="28">
        <v>7626.991</v>
      </c>
      <c r="AR31">
        <v>1155.346</v>
      </c>
      <c r="AS31" s="28">
        <v>3767.152</v>
      </c>
      <c r="AT31">
        <v>0</v>
      </c>
      <c r="AU31" s="28">
        <v>7728.1450000000004</v>
      </c>
      <c r="AV31">
        <v>101.153999999999</v>
      </c>
      <c r="AW31" s="36">
        <v>5354.7030000000004</v>
      </c>
      <c r="AX31">
        <v>1026.6079999999899</v>
      </c>
      <c r="AY31" s="36">
        <v>2355.6619999999998</v>
      </c>
      <c r="AZ31">
        <v>1</v>
      </c>
      <c r="BA31" s="36">
        <v>5571.3509999999997</v>
      </c>
      <c r="BB31">
        <v>216.647999999999</v>
      </c>
      <c r="BC31" s="28">
        <v>3343.6239999999998</v>
      </c>
      <c r="BD31">
        <v>148.76299999999901</v>
      </c>
      <c r="BE31" s="28">
        <v>1673.4069999999999</v>
      </c>
      <c r="BF31">
        <v>0</v>
      </c>
      <c r="BG31" s="28">
        <v>3506.799</v>
      </c>
      <c r="BH31">
        <v>163.17500000000001</v>
      </c>
    </row>
    <row r="32" spans="1:60" s="34" customFormat="1" x14ac:dyDescent="0.25">
      <c r="A32" s="36">
        <v>6044.0529999999999</v>
      </c>
      <c r="B32">
        <v>999.32600000000002</v>
      </c>
      <c r="C32" s="72">
        <v>3003.6930000000002</v>
      </c>
      <c r="D32">
        <v>0</v>
      </c>
      <c r="E32" s="36">
        <v>6282.6</v>
      </c>
      <c r="F32">
        <v>238.546999999999</v>
      </c>
      <c r="G32" s="28">
        <v>5227.79</v>
      </c>
      <c r="H32">
        <v>569.87999999999897</v>
      </c>
      <c r="I32" s="28">
        <v>3187.9749999999999</v>
      </c>
      <c r="J32">
        <v>0</v>
      </c>
      <c r="K32" s="28">
        <v>5424.415</v>
      </c>
      <c r="L32">
        <v>196.625</v>
      </c>
      <c r="M32" s="36">
        <v>4144.6790000000001</v>
      </c>
      <c r="N32">
        <v>289.99599999999901</v>
      </c>
      <c r="O32" s="36">
        <v>2206.19</v>
      </c>
      <c r="P32">
        <v>1</v>
      </c>
      <c r="Q32" s="36">
        <v>4239.4290000000001</v>
      </c>
      <c r="R32">
        <v>94.75</v>
      </c>
      <c r="S32" s="28">
        <v>4832.5209999999997</v>
      </c>
      <c r="T32">
        <v>1012.556</v>
      </c>
      <c r="U32" s="28">
        <v>2487.377</v>
      </c>
      <c r="V32">
        <v>0</v>
      </c>
      <c r="W32" s="28">
        <v>5537.8559999999998</v>
      </c>
      <c r="X32">
        <v>705.33500000000004</v>
      </c>
      <c r="Y32" s="36">
        <v>6320.8860000000004</v>
      </c>
      <c r="Z32">
        <v>1257.7849999999901</v>
      </c>
      <c r="AA32" s="36">
        <v>2556.41</v>
      </c>
      <c r="AB32">
        <v>2</v>
      </c>
      <c r="AC32" s="36">
        <v>6608.2629999999999</v>
      </c>
      <c r="AD32">
        <v>287.37699999999899</v>
      </c>
      <c r="AE32" s="28">
        <v>6073.0039999999999</v>
      </c>
      <c r="AF32">
        <v>483.47299999999899</v>
      </c>
      <c r="AG32" s="28">
        <v>2654.748</v>
      </c>
      <c r="AH32">
        <v>2</v>
      </c>
      <c r="AI32" s="28">
        <v>6315.0529999999999</v>
      </c>
      <c r="AJ32">
        <v>242.04899999999901</v>
      </c>
      <c r="AK32" s="36">
        <v>6759.8140000000003</v>
      </c>
      <c r="AL32">
        <v>1393.5059999999901</v>
      </c>
      <c r="AM32" s="36">
        <v>3433.1129999999998</v>
      </c>
      <c r="AN32">
        <v>1</v>
      </c>
      <c r="AO32" s="36">
        <v>7267.5</v>
      </c>
      <c r="AP32">
        <v>507.68599999999901</v>
      </c>
      <c r="AQ32" s="28">
        <v>7728.1450000000004</v>
      </c>
      <c r="AR32">
        <v>944.12699999999904</v>
      </c>
      <c r="AS32" s="28">
        <v>3798.6840000000002</v>
      </c>
      <c r="AT32">
        <v>1</v>
      </c>
      <c r="AU32" s="28">
        <v>8007.2550000000001</v>
      </c>
      <c r="AV32">
        <v>279.11</v>
      </c>
      <c r="AW32" s="36">
        <v>5571.3509999999997</v>
      </c>
      <c r="AX32">
        <v>524.21399999999903</v>
      </c>
      <c r="AY32" s="36">
        <v>2423.431</v>
      </c>
      <c r="AZ32">
        <v>0</v>
      </c>
      <c r="BA32" s="36">
        <v>5711.97</v>
      </c>
      <c r="BB32">
        <v>140.61899999999901</v>
      </c>
      <c r="BC32" s="28">
        <v>3506.799</v>
      </c>
      <c r="BD32">
        <v>133.26900000000001</v>
      </c>
      <c r="BE32" s="28">
        <v>1675.876</v>
      </c>
      <c r="BF32">
        <v>1</v>
      </c>
      <c r="BG32" s="28">
        <v>3813.2739999999999</v>
      </c>
      <c r="BH32">
        <v>306.47500000000002</v>
      </c>
    </row>
    <row r="33" spans="1:60" s="34" customFormat="1" x14ac:dyDescent="0.25">
      <c r="A33" s="36">
        <v>6282.6</v>
      </c>
      <c r="B33">
        <v>979.25</v>
      </c>
      <c r="C33" s="72">
        <v>3214.4180000000001</v>
      </c>
      <c r="D33">
        <v>1</v>
      </c>
      <c r="E33" s="36">
        <v>6347.77</v>
      </c>
      <c r="F33">
        <v>65.169999999999902</v>
      </c>
      <c r="G33" s="28">
        <v>5424.415</v>
      </c>
      <c r="H33">
        <v>315.40499999999901</v>
      </c>
      <c r="I33" s="28">
        <v>3191.6149999999998</v>
      </c>
      <c r="J33">
        <v>1</v>
      </c>
      <c r="K33" s="28">
        <v>5606.7870000000003</v>
      </c>
      <c r="L33">
        <v>182.37200000000001</v>
      </c>
      <c r="M33" s="36">
        <v>4239.4290000000001</v>
      </c>
      <c r="N33">
        <v>153.08099999999899</v>
      </c>
      <c r="O33" s="36">
        <v>2287.0039999999999</v>
      </c>
      <c r="P33">
        <v>0</v>
      </c>
      <c r="Q33" s="36">
        <v>4392.5020000000004</v>
      </c>
      <c r="R33">
        <v>153.07299999999901</v>
      </c>
      <c r="S33" s="28">
        <v>5537.8559999999998</v>
      </c>
      <c r="T33">
        <v>869.06099999999901</v>
      </c>
      <c r="U33" s="28">
        <v>2490.13</v>
      </c>
      <c r="V33">
        <v>1</v>
      </c>
      <c r="W33" s="28">
        <v>5671.0839999999998</v>
      </c>
      <c r="X33">
        <v>133.22800000000001</v>
      </c>
      <c r="Y33" s="36">
        <v>6608.2629999999999</v>
      </c>
      <c r="Z33">
        <v>1314.951</v>
      </c>
      <c r="AA33" s="36">
        <v>2679.922</v>
      </c>
      <c r="AB33">
        <v>1</v>
      </c>
      <c r="AC33" s="36">
        <v>6797.0069999999996</v>
      </c>
      <c r="AD33">
        <v>188.74399999999901</v>
      </c>
      <c r="AE33" s="28">
        <v>6315.0529999999999</v>
      </c>
      <c r="AF33">
        <v>421.14199999999897</v>
      </c>
      <c r="AG33" s="28">
        <v>2756.9960000000001</v>
      </c>
      <c r="AH33">
        <v>1</v>
      </c>
      <c r="AI33" s="28">
        <v>6537.48</v>
      </c>
      <c r="AJ33">
        <v>222.426999999999</v>
      </c>
      <c r="AK33" s="36">
        <v>7267.5</v>
      </c>
      <c r="AL33">
        <v>1303.1010000000001</v>
      </c>
      <c r="AM33" s="36">
        <v>3556.1379999999999</v>
      </c>
      <c r="AN33">
        <v>0</v>
      </c>
      <c r="AO33" s="36">
        <v>7458.366</v>
      </c>
      <c r="AP33">
        <v>190.86599999999899</v>
      </c>
      <c r="AQ33" s="28">
        <v>8007.2550000000001</v>
      </c>
      <c r="AR33">
        <v>787.41200000000003</v>
      </c>
      <c r="AS33" s="28">
        <v>3934.1860000000001</v>
      </c>
      <c r="AT33">
        <v>2</v>
      </c>
      <c r="AU33" s="28">
        <v>8097.55</v>
      </c>
      <c r="AV33">
        <v>90.294999999999902</v>
      </c>
      <c r="AW33" s="36">
        <v>5711.97</v>
      </c>
      <c r="AX33">
        <v>353.66699999999901</v>
      </c>
      <c r="AY33" s="36">
        <v>2439.326</v>
      </c>
      <c r="AZ33">
        <v>1</v>
      </c>
      <c r="BA33" s="36">
        <v>6276.875</v>
      </c>
      <c r="BB33">
        <v>564.90499999999895</v>
      </c>
      <c r="BC33" s="28">
        <v>3813.2739999999999</v>
      </c>
      <c r="BD33">
        <v>302.495</v>
      </c>
      <c r="BE33" s="28">
        <v>1826.6759999999999</v>
      </c>
      <c r="BF33">
        <v>2</v>
      </c>
      <c r="BG33" s="28">
        <v>3933.5650000000001</v>
      </c>
      <c r="BH33">
        <v>120.290999999999</v>
      </c>
    </row>
    <row r="34" spans="1:60" s="34" customFormat="1" x14ac:dyDescent="0.25">
      <c r="A34" s="36">
        <v>6347.77</v>
      </c>
      <c r="B34">
        <v>826.77899999999897</v>
      </c>
      <c r="C34" s="72">
        <v>3475.4380000000001</v>
      </c>
      <c r="D34">
        <v>0</v>
      </c>
      <c r="E34" s="36">
        <v>6576.0739999999996</v>
      </c>
      <c r="F34">
        <v>228.30399999999901</v>
      </c>
      <c r="G34" s="28">
        <v>5606.7870000000003</v>
      </c>
      <c r="H34">
        <v>358.68700000000001</v>
      </c>
      <c r="I34" s="28">
        <v>3334.239</v>
      </c>
      <c r="J34">
        <v>2</v>
      </c>
      <c r="K34" s="28">
        <v>5787.3209999999999</v>
      </c>
      <c r="L34">
        <v>180.533999999999</v>
      </c>
      <c r="M34" s="36">
        <v>4392.5020000000004</v>
      </c>
      <c r="N34">
        <v>181.98899999999901</v>
      </c>
      <c r="O34" s="36">
        <v>2298.3620000000001</v>
      </c>
      <c r="P34">
        <v>1</v>
      </c>
      <c r="Q34" s="36">
        <v>4426.402</v>
      </c>
      <c r="R34">
        <v>33.899999999999899</v>
      </c>
      <c r="S34" s="28">
        <v>5671.0839999999998</v>
      </c>
      <c r="T34">
        <v>655.95100000000002</v>
      </c>
      <c r="U34" s="28">
        <v>2545.721</v>
      </c>
      <c r="V34">
        <v>0</v>
      </c>
      <c r="W34" s="28">
        <v>5785.8969999999999</v>
      </c>
      <c r="X34">
        <v>114.81299999999899</v>
      </c>
      <c r="Y34" s="36">
        <v>6797.0069999999996</v>
      </c>
      <c r="Z34">
        <v>854.29899999999895</v>
      </c>
      <c r="AA34" s="36">
        <v>2729.712</v>
      </c>
      <c r="AB34">
        <v>0</v>
      </c>
      <c r="AC34" s="36">
        <v>7220.76</v>
      </c>
      <c r="AD34">
        <v>423.75299999999902</v>
      </c>
      <c r="AE34" s="28">
        <v>6537.48</v>
      </c>
      <c r="AF34">
        <v>552.29499999999905</v>
      </c>
      <c r="AG34" s="28">
        <v>3364.5610000000001</v>
      </c>
      <c r="AH34">
        <v>0</v>
      </c>
      <c r="AI34" s="28">
        <v>6584.3159999999998</v>
      </c>
      <c r="AJ34">
        <v>46.835999999999899</v>
      </c>
      <c r="AK34" s="36">
        <v>7458.366</v>
      </c>
      <c r="AL34">
        <v>1204.0650000000001</v>
      </c>
      <c r="AM34" s="36">
        <v>3613.2829999999999</v>
      </c>
      <c r="AN34">
        <v>0</v>
      </c>
      <c r="AO34" s="36">
        <v>7901.6790000000001</v>
      </c>
      <c r="AP34">
        <v>443.31299999999902</v>
      </c>
      <c r="AQ34" s="28">
        <v>8097.55</v>
      </c>
      <c r="AR34">
        <v>520.45299999999895</v>
      </c>
      <c r="AS34" s="28">
        <v>4065.6030000000001</v>
      </c>
      <c r="AT34">
        <v>3</v>
      </c>
      <c r="AU34" s="28">
        <v>8256.4310000000005</v>
      </c>
      <c r="AV34">
        <v>158.88099999999901</v>
      </c>
      <c r="AW34" s="36">
        <v>6276.875</v>
      </c>
      <c r="AX34">
        <v>710.49499999999898</v>
      </c>
      <c r="AY34" s="36">
        <v>2534.4609999999998</v>
      </c>
      <c r="AZ34">
        <v>0</v>
      </c>
      <c r="BA34" s="36">
        <v>6371.9449999999997</v>
      </c>
      <c r="BB34">
        <v>95.069999999999894</v>
      </c>
      <c r="BC34" s="28">
        <v>3933.5650000000001</v>
      </c>
      <c r="BD34">
        <v>209.807999999999</v>
      </c>
      <c r="BE34" s="28">
        <v>2309.23</v>
      </c>
      <c r="BF34">
        <v>1</v>
      </c>
      <c r="BG34" s="28">
        <v>4444.9790000000003</v>
      </c>
      <c r="BH34">
        <v>511.41399999999902</v>
      </c>
    </row>
    <row r="35" spans="1:60" s="34" customFormat="1" x14ac:dyDescent="0.25">
      <c r="A35" s="36">
        <v>6576.0739999999996</v>
      </c>
      <c r="B35">
        <v>524.72</v>
      </c>
      <c r="C35" s="72">
        <v>3513.6689999999999</v>
      </c>
      <c r="D35">
        <v>1</v>
      </c>
      <c r="E35" s="36">
        <v>6616.7269999999999</v>
      </c>
      <c r="F35">
        <v>40.652999999999899</v>
      </c>
      <c r="G35" s="28">
        <v>5787.3209999999999</v>
      </c>
      <c r="H35">
        <v>318.26900000000001</v>
      </c>
      <c r="I35" s="28">
        <v>3430.8009999999999</v>
      </c>
      <c r="J35">
        <v>1</v>
      </c>
      <c r="K35" s="28">
        <v>6231.9639999999999</v>
      </c>
      <c r="L35">
        <v>444.64299999999901</v>
      </c>
      <c r="M35" s="36">
        <v>4426.402</v>
      </c>
      <c r="N35">
        <v>181.64999999999901</v>
      </c>
      <c r="O35" s="36">
        <v>2487.9290000000001</v>
      </c>
      <c r="P35">
        <v>0</v>
      </c>
      <c r="Q35" s="36">
        <v>4488.9870000000001</v>
      </c>
      <c r="R35">
        <v>62.584999999999901</v>
      </c>
      <c r="S35" s="28">
        <v>5785.8969999999999</v>
      </c>
      <c r="T35">
        <v>622.23599999999897</v>
      </c>
      <c r="U35" s="28">
        <v>2550.1840000000002</v>
      </c>
      <c r="V35">
        <v>1</v>
      </c>
      <c r="W35" s="28">
        <v>6169.9880000000003</v>
      </c>
      <c r="X35">
        <v>384.09100000000001</v>
      </c>
      <c r="Y35" s="36">
        <v>7220.76</v>
      </c>
      <c r="Z35">
        <v>888.272999999999</v>
      </c>
      <c r="AA35" s="36">
        <v>2740.3119999999999</v>
      </c>
      <c r="AB35">
        <v>1</v>
      </c>
      <c r="AC35" s="36">
        <v>7354.5079999999998</v>
      </c>
      <c r="AD35">
        <v>133.747999999999</v>
      </c>
      <c r="AE35" s="28">
        <v>6584.3159999999998</v>
      </c>
      <c r="AF35">
        <v>499.11500000000001</v>
      </c>
      <c r="AG35" s="28">
        <v>3382.634</v>
      </c>
      <c r="AH35">
        <v>1</v>
      </c>
      <c r="AI35" s="28">
        <v>6792.5410000000002</v>
      </c>
      <c r="AJ35">
        <v>208.224999999999</v>
      </c>
      <c r="AK35" s="36">
        <v>7901.6790000000001</v>
      </c>
      <c r="AL35">
        <v>1138.0119999999899</v>
      </c>
      <c r="AM35" s="36">
        <v>3622.7469999999998</v>
      </c>
      <c r="AN35">
        <v>1</v>
      </c>
      <c r="AO35" s="36">
        <v>8000.174</v>
      </c>
      <c r="AP35">
        <v>98.495000000000005</v>
      </c>
      <c r="AQ35" s="28">
        <v>8256.4310000000005</v>
      </c>
      <c r="AR35">
        <v>514.13300000000004</v>
      </c>
      <c r="AS35" s="28">
        <v>4865.2979999999998</v>
      </c>
      <c r="AT35">
        <v>2</v>
      </c>
      <c r="AU35" s="28">
        <v>8644.1910000000007</v>
      </c>
      <c r="AV35">
        <v>387.75999999999902</v>
      </c>
      <c r="AW35" s="36">
        <v>6371.9449999999997</v>
      </c>
      <c r="AX35">
        <v>763.13400000000001</v>
      </c>
      <c r="AY35" s="36">
        <v>2535.674</v>
      </c>
      <c r="AZ35">
        <v>1</v>
      </c>
      <c r="BA35" s="36">
        <v>6757.6890000000003</v>
      </c>
      <c r="BB35">
        <v>385.74400000000003</v>
      </c>
      <c r="BC35" s="28">
        <v>4444.9790000000003</v>
      </c>
      <c r="BD35">
        <v>543.07299999999896</v>
      </c>
      <c r="BE35" s="28">
        <v>2522.7629999999999</v>
      </c>
      <c r="BF35">
        <v>2</v>
      </c>
      <c r="BG35" s="28">
        <v>4981.6390000000001</v>
      </c>
      <c r="BH35">
        <v>536.65999999999894</v>
      </c>
    </row>
    <row r="36" spans="1:60" s="34" customFormat="1" x14ac:dyDescent="0.25">
      <c r="A36" s="36">
        <v>6616.7269999999999</v>
      </c>
      <c r="B36">
        <v>207.42599999999899</v>
      </c>
      <c r="C36" s="72">
        <v>3555.0949999999998</v>
      </c>
      <c r="D36">
        <v>0</v>
      </c>
      <c r="E36" s="36">
        <v>6778.8440000000001</v>
      </c>
      <c r="F36">
        <v>162.116999999999</v>
      </c>
      <c r="G36" s="28">
        <v>6231.9639999999999</v>
      </c>
      <c r="H36">
        <v>630.08699999999897</v>
      </c>
      <c r="I36" s="28">
        <v>3640.1869999999999</v>
      </c>
      <c r="J36">
        <v>2</v>
      </c>
      <c r="K36" s="28">
        <v>6412.0519999999997</v>
      </c>
      <c r="L36">
        <v>180.087999999999</v>
      </c>
      <c r="M36" s="36">
        <v>4488.9870000000001</v>
      </c>
      <c r="N36">
        <v>113.515999999999</v>
      </c>
      <c r="O36" s="36">
        <v>2517.4899999999998</v>
      </c>
      <c r="P36">
        <v>1</v>
      </c>
      <c r="Q36" s="36">
        <v>4816.9049999999997</v>
      </c>
      <c r="R36">
        <v>327.91800000000001</v>
      </c>
      <c r="S36" s="28">
        <v>6169.9880000000003</v>
      </c>
      <c r="T36">
        <v>592.80899999999895</v>
      </c>
      <c r="U36" s="28">
        <v>2555.1790000000001</v>
      </c>
      <c r="V36">
        <v>2</v>
      </c>
      <c r="W36" s="28">
        <v>6228.3739999999998</v>
      </c>
      <c r="X36">
        <v>58.385999999999903</v>
      </c>
      <c r="Y36" s="36">
        <v>7354.5079999999998</v>
      </c>
      <c r="Z36">
        <v>818.05999999999904</v>
      </c>
      <c r="AA36" s="36">
        <v>3173.2779999999998</v>
      </c>
      <c r="AB36">
        <v>0</v>
      </c>
      <c r="AC36" s="36">
        <v>7426.1019999999999</v>
      </c>
      <c r="AD36">
        <v>71.593999999999895</v>
      </c>
      <c r="AE36" s="28">
        <v>6792.5410000000002</v>
      </c>
      <c r="AF36">
        <v>662.98</v>
      </c>
      <c r="AG36" s="28">
        <v>3521.8319999999999</v>
      </c>
      <c r="AH36">
        <v>0</v>
      </c>
      <c r="AI36" s="28">
        <v>6916.152</v>
      </c>
      <c r="AJ36">
        <v>123.610999999999</v>
      </c>
      <c r="AK36" s="36">
        <v>8000.174</v>
      </c>
      <c r="AL36">
        <v>1183.2059999999899</v>
      </c>
      <c r="AM36" s="36">
        <v>3653.3139999999999</v>
      </c>
      <c r="AN36">
        <v>0</v>
      </c>
      <c r="AO36" s="36">
        <v>8589.01</v>
      </c>
      <c r="AP36">
        <v>588.83600000000001</v>
      </c>
      <c r="AQ36" s="28">
        <v>8644.1910000000007</v>
      </c>
      <c r="AR36">
        <v>602.03899999999896</v>
      </c>
      <c r="AS36" s="28">
        <v>5165.6779999999999</v>
      </c>
      <c r="AT36">
        <v>3</v>
      </c>
      <c r="AU36" s="28">
        <v>8816.3700000000008</v>
      </c>
      <c r="AV36">
        <v>172.17899999999901</v>
      </c>
      <c r="AW36" s="36">
        <v>6757.6890000000003</v>
      </c>
      <c r="AX36">
        <v>853.628999999999</v>
      </c>
      <c r="AY36" s="36">
        <v>2672.431</v>
      </c>
      <c r="AZ36">
        <v>2</v>
      </c>
      <c r="BA36" s="36">
        <v>6884.0870000000004</v>
      </c>
      <c r="BB36">
        <v>126.397999999999</v>
      </c>
      <c r="BC36" s="28">
        <v>4981.6390000000001</v>
      </c>
      <c r="BD36">
        <v>996.875</v>
      </c>
      <c r="BE36" s="28">
        <v>2635.2440000000001</v>
      </c>
      <c r="BF36">
        <v>1</v>
      </c>
      <c r="BG36" s="28">
        <v>5049.5550000000003</v>
      </c>
      <c r="BH36">
        <v>67.915999999999897</v>
      </c>
    </row>
    <row r="37" spans="1:60" s="34" customFormat="1" x14ac:dyDescent="0.25">
      <c r="A37" s="36">
        <v>6778.8440000000001</v>
      </c>
      <c r="B37">
        <v>335.063999999999</v>
      </c>
      <c r="C37" s="72">
        <v>3597.7089999999998</v>
      </c>
      <c r="D37">
        <v>1</v>
      </c>
      <c r="E37" s="36">
        <v>6967.7430000000004</v>
      </c>
      <c r="F37">
        <v>188.899</v>
      </c>
      <c r="G37" s="28">
        <v>6412.0519999999997</v>
      </c>
      <c r="H37">
        <v>643.26499999999896</v>
      </c>
      <c r="I37" s="28">
        <v>3682.4870000000001</v>
      </c>
      <c r="J37">
        <v>1</v>
      </c>
      <c r="K37" s="28">
        <v>6839.3220000000001</v>
      </c>
      <c r="L37">
        <v>427.26999999999902</v>
      </c>
      <c r="M37" s="36">
        <v>4816.9049999999997</v>
      </c>
      <c r="N37">
        <v>322.75900000000001</v>
      </c>
      <c r="O37" s="36">
        <v>2780.308</v>
      </c>
      <c r="P37">
        <v>0</v>
      </c>
      <c r="Q37" s="36">
        <v>4864.2539999999999</v>
      </c>
      <c r="R37">
        <v>47.348999999999897</v>
      </c>
      <c r="S37" s="28">
        <v>6228.3739999999998</v>
      </c>
      <c r="T37">
        <v>432.58999999999901</v>
      </c>
      <c r="U37" s="28">
        <v>2649.9110000000001</v>
      </c>
      <c r="V37">
        <v>1</v>
      </c>
      <c r="W37" s="28">
        <v>6389.3320000000003</v>
      </c>
      <c r="X37">
        <v>160.957999999999</v>
      </c>
      <c r="Y37" s="36">
        <v>7426.1019999999999</v>
      </c>
      <c r="Z37">
        <v>732.724999999999</v>
      </c>
      <c r="AA37" s="36">
        <v>3215.915</v>
      </c>
      <c r="AB37">
        <v>1</v>
      </c>
      <c r="AC37" s="36">
        <v>7568.9449999999997</v>
      </c>
      <c r="AD37">
        <v>142.84299999999899</v>
      </c>
      <c r="AE37" s="28">
        <v>6916.152</v>
      </c>
      <c r="AF37">
        <v>363.17599999999902</v>
      </c>
      <c r="AG37" s="28">
        <v>3535.5369999999998</v>
      </c>
      <c r="AH37">
        <v>1</v>
      </c>
      <c r="AI37" s="28">
        <v>7019.5910000000003</v>
      </c>
      <c r="AJ37">
        <v>103.438999999999</v>
      </c>
      <c r="AK37" s="36">
        <v>8589.01</v>
      </c>
      <c r="AL37">
        <v>1631.4670000000001</v>
      </c>
      <c r="AM37" s="36">
        <v>3655.9250000000002</v>
      </c>
      <c r="AN37">
        <v>1</v>
      </c>
      <c r="AO37" s="36">
        <v>8712.5079999999998</v>
      </c>
      <c r="AP37">
        <v>123.497999999999</v>
      </c>
      <c r="AQ37" s="28">
        <v>8816.3700000000008</v>
      </c>
      <c r="AR37">
        <v>675.65899999999897</v>
      </c>
      <c r="AS37" s="28">
        <v>5324.433</v>
      </c>
      <c r="AT37">
        <v>2</v>
      </c>
      <c r="AU37" s="28">
        <v>8959.2250000000004</v>
      </c>
      <c r="AV37">
        <v>142.854999999999</v>
      </c>
      <c r="AW37" s="36">
        <v>6884.0870000000004</v>
      </c>
      <c r="AX37">
        <v>586.83600000000001</v>
      </c>
      <c r="AY37" s="36">
        <v>2764.5940000000001</v>
      </c>
      <c r="AZ37">
        <v>1</v>
      </c>
      <c r="BA37" s="36">
        <v>7141.5550000000003</v>
      </c>
      <c r="BB37">
        <v>257.46799999999899</v>
      </c>
      <c r="BC37" s="28">
        <v>5049.5550000000003</v>
      </c>
      <c r="BD37">
        <v>592.94200000000001</v>
      </c>
      <c r="BE37" s="28">
        <v>2710.402</v>
      </c>
      <c r="BF37">
        <v>0</v>
      </c>
      <c r="BG37" s="28">
        <v>5188.009</v>
      </c>
      <c r="BH37">
        <v>138.45400000000001</v>
      </c>
    </row>
    <row r="38" spans="1:60" s="34" customFormat="1" x14ac:dyDescent="0.25">
      <c r="A38" s="36">
        <v>6967.7430000000004</v>
      </c>
      <c r="B38">
        <v>478.61299999999898</v>
      </c>
      <c r="C38" s="72">
        <v>3766.2109999999998</v>
      </c>
      <c r="D38">
        <v>0</v>
      </c>
      <c r="E38" s="36">
        <v>7001.97</v>
      </c>
      <c r="F38">
        <v>34.226999999999897</v>
      </c>
      <c r="G38" s="28">
        <v>6839.3220000000001</v>
      </c>
      <c r="H38">
        <v>926.30700000000002</v>
      </c>
      <c r="I38" s="28">
        <v>3761.9229999999998</v>
      </c>
      <c r="J38">
        <v>2</v>
      </c>
      <c r="K38" s="28">
        <v>7918.1660000000002</v>
      </c>
      <c r="L38">
        <v>1078.8440000000001</v>
      </c>
      <c r="M38" s="36">
        <v>4864.2539999999999</v>
      </c>
      <c r="N38">
        <v>103.992999999999</v>
      </c>
      <c r="O38" s="36">
        <v>2789.3560000000002</v>
      </c>
      <c r="P38">
        <v>1</v>
      </c>
      <c r="Q38" s="36">
        <v>5137.9560000000001</v>
      </c>
      <c r="R38">
        <v>273.70199999999897</v>
      </c>
      <c r="S38" s="28">
        <v>6389.3320000000003</v>
      </c>
      <c r="T38">
        <v>466.14400000000001</v>
      </c>
      <c r="U38" s="28">
        <v>2819.3429999999998</v>
      </c>
      <c r="V38">
        <v>0</v>
      </c>
      <c r="W38" s="28">
        <v>6699.1610000000001</v>
      </c>
      <c r="X38">
        <v>309.82899999999898</v>
      </c>
      <c r="Y38" s="36">
        <v>7568.9449999999997</v>
      </c>
      <c r="Z38">
        <v>755.89599999999905</v>
      </c>
      <c r="AA38" s="36">
        <v>3226.047</v>
      </c>
      <c r="AB38">
        <v>0</v>
      </c>
      <c r="AC38" s="36">
        <v>7629.34</v>
      </c>
      <c r="AD38">
        <v>60.394999999999897</v>
      </c>
      <c r="AE38" s="28">
        <v>7019.5910000000003</v>
      </c>
      <c r="AF38">
        <v>457.17999999999898</v>
      </c>
      <c r="AG38" s="28">
        <v>3814.9479999999999</v>
      </c>
      <c r="AH38">
        <v>2</v>
      </c>
      <c r="AI38" s="28">
        <v>7203.2150000000001</v>
      </c>
      <c r="AJ38">
        <v>183.623999999999</v>
      </c>
      <c r="AK38" s="36">
        <v>8712.5079999999998</v>
      </c>
      <c r="AL38">
        <v>1241.6579999999899</v>
      </c>
      <c r="AM38" s="36">
        <v>3713.37</v>
      </c>
      <c r="AN38">
        <v>2</v>
      </c>
      <c r="AO38" s="36">
        <v>8972.2189999999991</v>
      </c>
      <c r="AP38">
        <v>259.71100000000001</v>
      </c>
      <c r="AQ38" s="28">
        <v>8959.2250000000004</v>
      </c>
      <c r="AR38">
        <v>633.971</v>
      </c>
      <c r="AS38" s="28">
        <v>5763.0169999999998</v>
      </c>
      <c r="AT38">
        <v>3</v>
      </c>
      <c r="AU38" s="28">
        <v>9057.4740000000002</v>
      </c>
      <c r="AV38">
        <v>98.248999999999896</v>
      </c>
      <c r="AW38" s="36">
        <v>7141.5550000000003</v>
      </c>
      <c r="AX38">
        <v>699.16200000000003</v>
      </c>
      <c r="AY38" s="36">
        <v>2827.64</v>
      </c>
      <c r="AZ38">
        <v>0</v>
      </c>
      <c r="BA38" s="36">
        <v>7651.2280000000001</v>
      </c>
      <c r="BB38">
        <v>509.673</v>
      </c>
      <c r="BC38" s="28">
        <v>5188.009</v>
      </c>
      <c r="BD38">
        <v>145.37799999999899</v>
      </c>
      <c r="BE38" s="28">
        <v>2711.5239999999999</v>
      </c>
      <c r="BF38">
        <v>1</v>
      </c>
      <c r="BG38" s="28">
        <v>5218.2259999999997</v>
      </c>
      <c r="BH38">
        <v>30.216999999999899</v>
      </c>
    </row>
    <row r="39" spans="1:60" s="34" customFormat="1" x14ac:dyDescent="0.25">
      <c r="A39" s="36">
        <v>7001.97</v>
      </c>
      <c r="B39">
        <v>379.438999999999</v>
      </c>
      <c r="C39" s="72">
        <v>3782.0990000000002</v>
      </c>
      <c r="D39">
        <v>1</v>
      </c>
      <c r="E39" s="36">
        <v>7058.0259999999998</v>
      </c>
      <c r="F39">
        <v>56.055999999999898</v>
      </c>
      <c r="G39" s="28">
        <v>7918.1660000000002</v>
      </c>
      <c r="H39">
        <v>1683.6219999999901</v>
      </c>
      <c r="I39" s="28">
        <v>3824.337</v>
      </c>
      <c r="J39">
        <v>1</v>
      </c>
      <c r="K39" s="28">
        <v>8347.3909999999996</v>
      </c>
      <c r="L39">
        <v>429.22500000000002</v>
      </c>
      <c r="M39" s="36">
        <v>5137.9560000000001</v>
      </c>
      <c r="N39">
        <v>281.25</v>
      </c>
      <c r="O39" s="36">
        <v>2830.223</v>
      </c>
      <c r="P39">
        <v>0</v>
      </c>
      <c r="Q39" s="36">
        <v>5176.393</v>
      </c>
      <c r="R39">
        <v>38.436999999999898</v>
      </c>
      <c r="S39" s="28">
        <v>6699.1610000000001</v>
      </c>
      <c r="T39">
        <v>505.56700000000001</v>
      </c>
      <c r="U39" s="28">
        <v>3033.2919999999999</v>
      </c>
      <c r="V39">
        <v>0</v>
      </c>
      <c r="W39" s="28">
        <v>6839.6210000000001</v>
      </c>
      <c r="X39">
        <v>140.45999999999901</v>
      </c>
      <c r="Y39" s="36">
        <v>7629.34</v>
      </c>
      <c r="Z39">
        <v>663.878999999999</v>
      </c>
      <c r="AA39" s="36">
        <v>3242.402</v>
      </c>
      <c r="AB39">
        <v>1</v>
      </c>
      <c r="AC39" s="36">
        <v>7952.1469999999999</v>
      </c>
      <c r="AD39">
        <v>322.80700000000002</v>
      </c>
      <c r="AE39" s="28">
        <v>7203.2150000000001</v>
      </c>
      <c r="AF39">
        <v>549.98499999999899</v>
      </c>
      <c r="AG39" s="28">
        <v>4153.2470000000003</v>
      </c>
      <c r="AH39">
        <v>1</v>
      </c>
      <c r="AI39" s="28">
        <v>7256.7550000000001</v>
      </c>
      <c r="AJ39">
        <v>53.5399999999999</v>
      </c>
      <c r="AK39" s="36">
        <v>8972.2189999999991</v>
      </c>
      <c r="AL39">
        <v>971.54600000000005</v>
      </c>
      <c r="AM39" s="36">
        <v>3809.6979999999999</v>
      </c>
      <c r="AN39">
        <v>1</v>
      </c>
      <c r="AO39" s="36">
        <v>9536.0290000000005</v>
      </c>
      <c r="AP39">
        <v>563.80999999999904</v>
      </c>
      <c r="AQ39" s="28">
        <v>9057.4740000000002</v>
      </c>
      <c r="AR39">
        <v>218.55500000000001</v>
      </c>
      <c r="AS39" s="28">
        <v>5984.085</v>
      </c>
      <c r="AT39">
        <v>2</v>
      </c>
      <c r="AU39" s="28">
        <v>9694.6309999999994</v>
      </c>
      <c r="AV39">
        <v>637.15699999999902</v>
      </c>
      <c r="AW39" s="36">
        <v>7651.2280000000001</v>
      </c>
      <c r="AX39">
        <v>1130.8979999999899</v>
      </c>
      <c r="AY39" s="36">
        <v>2859.7890000000002</v>
      </c>
      <c r="AZ39">
        <v>1</v>
      </c>
      <c r="BA39" s="36">
        <v>7784.4380000000001</v>
      </c>
      <c r="BB39">
        <v>133.20999999999901</v>
      </c>
      <c r="BC39" s="28">
        <v>5218.2259999999997</v>
      </c>
      <c r="BD39">
        <v>164.700999999999</v>
      </c>
      <c r="BE39" s="28">
        <v>2795.7240000000002</v>
      </c>
      <c r="BF39">
        <v>0</v>
      </c>
      <c r="BG39" s="28">
        <v>5347.7309999999998</v>
      </c>
      <c r="BH39">
        <v>129.504999999999</v>
      </c>
    </row>
    <row r="40" spans="1:60" s="34" customFormat="1" x14ac:dyDescent="0.25">
      <c r="A40" s="37">
        <v>7058.0259999999998</v>
      </c>
      <c r="B40">
        <v>278.51799999999901</v>
      </c>
      <c r="C40" s="72">
        <v>3894.7750000000001</v>
      </c>
      <c r="D40">
        <v>2</v>
      </c>
      <c r="E40" s="36">
        <v>7220.2209999999995</v>
      </c>
      <c r="F40">
        <v>162.194999999999</v>
      </c>
      <c r="G40" s="28">
        <v>8347.3909999999996</v>
      </c>
      <c r="H40">
        <v>1900.49899999999</v>
      </c>
      <c r="I40" s="28">
        <v>3925.0859999999998</v>
      </c>
      <c r="J40">
        <v>2</v>
      </c>
      <c r="K40" s="28">
        <v>8464.3680000000004</v>
      </c>
      <c r="L40">
        <v>116.977</v>
      </c>
      <c r="M40" s="36">
        <v>5176.393</v>
      </c>
      <c r="N40">
        <v>153.14499999999899</v>
      </c>
      <c r="O40" s="36">
        <v>2910.6219999999998</v>
      </c>
      <c r="P40">
        <v>1</v>
      </c>
      <c r="Q40" s="36">
        <v>5418.9139999999998</v>
      </c>
      <c r="R40">
        <v>242.52099999999899</v>
      </c>
      <c r="S40" s="28">
        <v>6839.6210000000001</v>
      </c>
      <c r="T40">
        <v>590.35799999999904</v>
      </c>
      <c r="U40" s="28">
        <v>3094.5909999999999</v>
      </c>
      <c r="V40">
        <v>1</v>
      </c>
      <c r="W40" s="28">
        <v>6892.0190000000002</v>
      </c>
      <c r="X40">
        <v>52.397999999999897</v>
      </c>
      <c r="Y40" s="36">
        <v>7952.1469999999999</v>
      </c>
      <c r="Z40">
        <v>584.08600000000001</v>
      </c>
      <c r="AA40" s="36">
        <v>3423.01</v>
      </c>
      <c r="AB40">
        <v>2</v>
      </c>
      <c r="AC40" s="36">
        <v>8015.8779999999997</v>
      </c>
      <c r="AD40">
        <v>63.730999999999902</v>
      </c>
      <c r="AE40" s="28">
        <v>7256.7550000000001</v>
      </c>
      <c r="AF40">
        <v>461.50900000000001</v>
      </c>
      <c r="AG40" s="28">
        <v>4219.9139999999998</v>
      </c>
      <c r="AH40">
        <v>2</v>
      </c>
      <c r="AI40" s="28">
        <v>7413.4949999999999</v>
      </c>
      <c r="AJ40">
        <v>156.74</v>
      </c>
      <c r="AK40" s="36">
        <v>9536.0290000000005</v>
      </c>
      <c r="AL40">
        <v>928.25299999999902</v>
      </c>
      <c r="AM40" s="36">
        <v>3812.9389999999999</v>
      </c>
      <c r="AN40">
        <v>2</v>
      </c>
      <c r="AO40" s="36">
        <v>10376.763000000001</v>
      </c>
      <c r="AP40">
        <v>840.73399999999901</v>
      </c>
      <c r="AQ40" s="28">
        <v>9694.6309999999994</v>
      </c>
      <c r="AR40">
        <v>854.19299999999896</v>
      </c>
      <c r="AS40" s="28">
        <v>6017.0410000000002</v>
      </c>
      <c r="AT40">
        <v>3</v>
      </c>
      <c r="AU40" s="28">
        <v>10011.944</v>
      </c>
      <c r="AV40">
        <v>317.31299999999902</v>
      </c>
      <c r="AW40" s="36">
        <v>7784.4380000000001</v>
      </c>
      <c r="AX40">
        <v>1026.5419999999899</v>
      </c>
      <c r="AY40" s="36">
        <v>3145.4470000000001</v>
      </c>
      <c r="AZ40">
        <v>0</v>
      </c>
      <c r="BA40" s="36">
        <v>8006.902</v>
      </c>
      <c r="BB40">
        <v>222.463999999999</v>
      </c>
      <c r="BC40" s="28">
        <v>5347.7309999999998</v>
      </c>
      <c r="BD40">
        <v>258.13199999999898</v>
      </c>
      <c r="BE40" s="28">
        <v>2853.9369999999999</v>
      </c>
      <c r="BF40">
        <v>0</v>
      </c>
      <c r="BG40" s="28">
        <v>5489.5339999999997</v>
      </c>
      <c r="BH40">
        <v>141.802999999999</v>
      </c>
    </row>
    <row r="41" spans="1:60" s="34" customFormat="1" x14ac:dyDescent="0.25">
      <c r="A41" s="37">
        <v>7220.2209999999995</v>
      </c>
      <c r="B41">
        <v>374.75499999999897</v>
      </c>
      <c r="C41" s="72">
        <v>4164.6779999999999</v>
      </c>
      <c r="D41">
        <v>1</v>
      </c>
      <c r="E41" s="36">
        <v>7686.27</v>
      </c>
      <c r="F41">
        <v>466.04899999999901</v>
      </c>
      <c r="G41" s="28">
        <v>8464.3680000000004</v>
      </c>
      <c r="H41">
        <v>1963.6219999999901</v>
      </c>
      <c r="I41" s="28">
        <v>4239.3130000000001</v>
      </c>
      <c r="J41">
        <v>1</v>
      </c>
      <c r="K41" s="28">
        <v>8583.4189999999999</v>
      </c>
      <c r="L41">
        <v>119.05099999999899</v>
      </c>
      <c r="M41" s="36">
        <v>5418.9139999999998</v>
      </c>
      <c r="N41">
        <v>373.99299999999897</v>
      </c>
      <c r="O41" s="36">
        <v>3058.471</v>
      </c>
      <c r="P41">
        <v>0</v>
      </c>
      <c r="Q41" s="36">
        <v>5455.3869999999997</v>
      </c>
      <c r="R41">
        <v>36.4729999999999</v>
      </c>
      <c r="S41" s="28">
        <v>6892.0190000000002</v>
      </c>
      <c r="T41">
        <v>406.34500000000003</v>
      </c>
      <c r="U41" s="28">
        <v>3319.069</v>
      </c>
      <c r="V41">
        <v>0</v>
      </c>
      <c r="W41" s="28">
        <v>7046.8890000000001</v>
      </c>
      <c r="X41">
        <v>154.87</v>
      </c>
      <c r="Y41" s="36">
        <v>8015.8779999999997</v>
      </c>
      <c r="Z41">
        <v>525.45899999999904</v>
      </c>
      <c r="AA41" s="36">
        <v>3608.1410000000001</v>
      </c>
      <c r="AB41">
        <v>1</v>
      </c>
      <c r="AC41" s="36">
        <v>8143.5739999999996</v>
      </c>
      <c r="AD41">
        <v>127.695999999999</v>
      </c>
      <c r="AE41" s="28">
        <v>7413.4949999999999</v>
      </c>
      <c r="AF41">
        <v>477.73399999999901</v>
      </c>
      <c r="AG41" s="28">
        <v>4388.683</v>
      </c>
      <c r="AH41">
        <v>1</v>
      </c>
      <c r="AI41" s="28">
        <v>7564.14</v>
      </c>
      <c r="AJ41">
        <v>150.64499999999899</v>
      </c>
      <c r="AK41" s="36">
        <v>10376.763000000001</v>
      </c>
      <c r="AL41">
        <v>1639.1590000000001</v>
      </c>
      <c r="AM41" s="36">
        <v>3940.0880000000002</v>
      </c>
      <c r="AN41">
        <v>1</v>
      </c>
      <c r="AO41" s="36">
        <v>11328.588</v>
      </c>
      <c r="AP41">
        <v>951.82500000000005</v>
      </c>
      <c r="AQ41" s="28">
        <v>10011.944</v>
      </c>
      <c r="AR41">
        <v>1132.5650000000001</v>
      </c>
      <c r="AS41" s="28">
        <v>6043.21</v>
      </c>
      <c r="AT41">
        <v>4</v>
      </c>
      <c r="AU41" s="28">
        <v>10295.731</v>
      </c>
      <c r="AV41">
        <v>283.78699999999901</v>
      </c>
      <c r="AW41" s="36">
        <v>8006.902</v>
      </c>
      <c r="AX41">
        <v>1097.8130000000001</v>
      </c>
      <c r="AY41" s="36">
        <v>3156.6559999999999</v>
      </c>
      <c r="AZ41">
        <v>1</v>
      </c>
      <c r="BA41" s="36">
        <v>8037.451</v>
      </c>
      <c r="BB41">
        <v>30.5489999999999</v>
      </c>
      <c r="BC41" s="28">
        <v>5489.5339999999997</v>
      </c>
      <c r="BD41">
        <v>221.13399999999899</v>
      </c>
      <c r="BE41" s="28">
        <v>2857.6619999999998</v>
      </c>
      <c r="BF41">
        <v>1</v>
      </c>
      <c r="BG41" s="28">
        <v>5727.4470000000001</v>
      </c>
      <c r="BH41">
        <v>237.91300000000001</v>
      </c>
    </row>
    <row r="42" spans="1:60" s="34" customFormat="1" x14ac:dyDescent="0.25">
      <c r="A42" s="37">
        <v>7686.27</v>
      </c>
      <c r="B42">
        <v>699.878999999999</v>
      </c>
      <c r="C42" s="72">
        <v>4213.299</v>
      </c>
      <c r="D42">
        <v>2</v>
      </c>
      <c r="E42" s="36">
        <v>7961.7690000000002</v>
      </c>
      <c r="F42">
        <v>275.49900000000002</v>
      </c>
      <c r="G42" s="28">
        <v>8583.4189999999999</v>
      </c>
      <c r="H42">
        <v>1638.0630000000001</v>
      </c>
      <c r="I42" s="28">
        <v>4291.6909999999998</v>
      </c>
      <c r="J42">
        <v>2</v>
      </c>
      <c r="K42" s="28">
        <v>8640.1350000000002</v>
      </c>
      <c r="L42">
        <v>56.715999999999902</v>
      </c>
      <c r="M42" s="36">
        <v>5455.3869999999997</v>
      </c>
      <c r="N42">
        <v>274.62199999999899</v>
      </c>
      <c r="O42" s="36">
        <v>3116.4079999999999</v>
      </c>
      <c r="P42">
        <v>1</v>
      </c>
      <c r="Q42" s="36">
        <v>5662.4620000000004</v>
      </c>
      <c r="R42">
        <v>207.07499999999899</v>
      </c>
      <c r="S42" s="28">
        <v>7046.8890000000001</v>
      </c>
      <c r="T42">
        <v>520.40999999999894</v>
      </c>
      <c r="U42" s="28">
        <v>3332.98</v>
      </c>
      <c r="V42">
        <v>1</v>
      </c>
      <c r="W42" s="28">
        <v>7216.7740000000003</v>
      </c>
      <c r="X42">
        <v>169.884999999999</v>
      </c>
      <c r="Y42" s="36">
        <v>8143.5739999999996</v>
      </c>
      <c r="Z42">
        <v>529.66599999999903</v>
      </c>
      <c r="AA42" s="36">
        <v>3646.99</v>
      </c>
      <c r="AB42">
        <v>2</v>
      </c>
      <c r="AC42" s="36">
        <v>8372.9920000000002</v>
      </c>
      <c r="AD42">
        <v>229.41800000000001</v>
      </c>
      <c r="AE42" s="28">
        <v>7564.14</v>
      </c>
      <c r="AF42">
        <v>352.40199999999902</v>
      </c>
      <c r="AG42" s="28">
        <v>4389.7929999999997</v>
      </c>
      <c r="AH42">
        <v>2</v>
      </c>
      <c r="AI42" s="28">
        <v>7637.5789999999997</v>
      </c>
      <c r="AJ42">
        <v>73.438999999999893</v>
      </c>
      <c r="AK42" s="36">
        <v>11328.588</v>
      </c>
      <c r="AL42">
        <v>2338.8969999999899</v>
      </c>
      <c r="AM42" s="36">
        <v>4045.877</v>
      </c>
      <c r="AN42">
        <v>2</v>
      </c>
      <c r="AO42" s="36">
        <v>11865.599</v>
      </c>
      <c r="AP42">
        <v>537.01099999999894</v>
      </c>
      <c r="AQ42" s="28">
        <v>10295.731</v>
      </c>
      <c r="AR42">
        <v>1168.26099999999</v>
      </c>
      <c r="AS42" s="28">
        <v>6285.24</v>
      </c>
      <c r="AT42">
        <v>3</v>
      </c>
      <c r="AU42" s="28">
        <v>10371.681</v>
      </c>
      <c r="AV42">
        <v>75.949999999999903</v>
      </c>
      <c r="AW42" s="36">
        <v>8037.451</v>
      </c>
      <c r="AX42">
        <v>888.26800000000003</v>
      </c>
      <c r="AY42" s="36">
        <v>3294.6610000000001</v>
      </c>
      <c r="AZ42">
        <v>0</v>
      </c>
      <c r="BA42" s="36">
        <v>8147.02</v>
      </c>
      <c r="BB42">
        <v>109.56899999999899</v>
      </c>
      <c r="BC42" s="28">
        <v>5727.4470000000001</v>
      </c>
      <c r="BD42">
        <v>363.61599999999902</v>
      </c>
      <c r="BE42" s="28">
        <v>3020.1570000000002</v>
      </c>
      <c r="BF42">
        <v>0</v>
      </c>
      <c r="BG42" s="28">
        <v>5834.2439999999997</v>
      </c>
      <c r="BH42">
        <v>106.796999999999</v>
      </c>
    </row>
    <row r="43" spans="1:60" s="34" customFormat="1" x14ac:dyDescent="0.25">
      <c r="A43" s="37">
        <v>7961.7690000000002</v>
      </c>
      <c r="B43">
        <v>970.26700000000005</v>
      </c>
      <c r="C43" s="72">
        <v>4307.2070000000003</v>
      </c>
      <c r="D43">
        <v>1</v>
      </c>
      <c r="E43" s="36">
        <v>8167.96</v>
      </c>
      <c r="F43">
        <v>206.19099999999901</v>
      </c>
      <c r="G43" s="28">
        <v>8640.1350000000002</v>
      </c>
      <c r="H43">
        <v>225.39999999999901</v>
      </c>
      <c r="I43" s="28">
        <v>4339.4769999999999</v>
      </c>
      <c r="J43">
        <v>3</v>
      </c>
      <c r="K43" s="28">
        <v>8708.4969999999994</v>
      </c>
      <c r="L43">
        <v>68.361999999999895</v>
      </c>
      <c r="M43" s="36">
        <v>5662.4620000000004</v>
      </c>
      <c r="N43">
        <v>243.06</v>
      </c>
      <c r="O43" s="36">
        <v>3237.5520000000001</v>
      </c>
      <c r="P43">
        <v>0</v>
      </c>
      <c r="Q43" s="36">
        <v>5795.4059999999999</v>
      </c>
      <c r="R43">
        <v>132.94399999999899</v>
      </c>
      <c r="S43" s="28">
        <v>7216.7740000000003</v>
      </c>
      <c r="T43">
        <v>482.54499999999899</v>
      </c>
      <c r="U43" s="28">
        <v>3399.5140000000001</v>
      </c>
      <c r="V43">
        <v>0</v>
      </c>
      <c r="W43" s="28">
        <v>7806.2380000000003</v>
      </c>
      <c r="X43">
        <v>589.46399999999903</v>
      </c>
      <c r="Y43" s="36">
        <v>8372.9920000000002</v>
      </c>
      <c r="Z43">
        <v>502.80399999999901</v>
      </c>
      <c r="AA43" s="36">
        <v>3800.4560000000001</v>
      </c>
      <c r="AB43">
        <v>1</v>
      </c>
      <c r="AC43" s="36">
        <v>9016.4230000000007</v>
      </c>
      <c r="AD43">
        <v>643.43100000000004</v>
      </c>
      <c r="AE43" s="28">
        <v>7637.5789999999997</v>
      </c>
      <c r="AF43">
        <v>406.08699999999902</v>
      </c>
      <c r="AG43" s="28">
        <v>4398.5929999999998</v>
      </c>
      <c r="AH43">
        <v>3</v>
      </c>
      <c r="AI43" s="28">
        <v>7788.6</v>
      </c>
      <c r="AJ43">
        <v>151.02099999999899</v>
      </c>
      <c r="AK43" s="36">
        <v>11865.599</v>
      </c>
      <c r="AL43">
        <v>2616.027</v>
      </c>
      <c r="AM43" s="36">
        <v>4411.0969999999998</v>
      </c>
      <c r="AN43">
        <v>3</v>
      </c>
      <c r="AO43" s="36">
        <v>12036.302</v>
      </c>
      <c r="AP43">
        <v>170.70299999999901</v>
      </c>
      <c r="AQ43" s="28">
        <v>10371.681</v>
      </c>
      <c r="AR43">
        <v>722.15099999999904</v>
      </c>
      <c r="AS43" s="28">
        <v>6412.2809999999999</v>
      </c>
      <c r="AT43">
        <v>2</v>
      </c>
      <c r="AU43" s="28">
        <v>11084.237999999999</v>
      </c>
      <c r="AV43">
        <v>712.55700000000002</v>
      </c>
      <c r="AW43" s="36">
        <v>8147.02</v>
      </c>
      <c r="AX43">
        <v>289.52999999999901</v>
      </c>
      <c r="AY43" s="36">
        <v>3305.924</v>
      </c>
      <c r="AZ43">
        <v>1</v>
      </c>
      <c r="BA43" s="36">
        <v>8226.0529999999999</v>
      </c>
      <c r="BB43">
        <v>79.032999999999902</v>
      </c>
      <c r="BC43" s="28">
        <v>5834.2439999999997</v>
      </c>
      <c r="BD43">
        <v>336.63499999999902</v>
      </c>
      <c r="BE43" s="28">
        <v>3074.54</v>
      </c>
      <c r="BF43">
        <v>0</v>
      </c>
      <c r="BG43" s="28">
        <v>6018.08</v>
      </c>
      <c r="BH43">
        <v>183.83600000000001</v>
      </c>
    </row>
    <row r="44" spans="1:60" s="34" customFormat="1" x14ac:dyDescent="0.25">
      <c r="A44" s="37">
        <v>8167.96</v>
      </c>
      <c r="B44">
        <v>1099.5789999999899</v>
      </c>
      <c r="C44" s="72">
        <v>4327.9459999999999</v>
      </c>
      <c r="D44">
        <v>2</v>
      </c>
      <c r="E44" s="36">
        <v>8230.7250000000004</v>
      </c>
      <c r="F44">
        <v>62.765000000000001</v>
      </c>
      <c r="G44" s="28">
        <v>8708.4969999999994</v>
      </c>
      <c r="H44">
        <v>180.05</v>
      </c>
      <c r="I44" s="28">
        <v>4348.5659999999998</v>
      </c>
      <c r="J44">
        <v>2</v>
      </c>
      <c r="K44" s="28">
        <v>9219.6460000000006</v>
      </c>
      <c r="L44">
        <v>511.149</v>
      </c>
      <c r="M44" s="36">
        <v>5795.4059999999999</v>
      </c>
      <c r="N44">
        <v>327.35399999999902</v>
      </c>
      <c r="O44" s="36">
        <v>3279.884</v>
      </c>
      <c r="P44">
        <v>1</v>
      </c>
      <c r="Q44" s="36">
        <v>6146.82</v>
      </c>
      <c r="R44">
        <v>351.41399999999902</v>
      </c>
      <c r="S44" s="28">
        <v>7806.2380000000003</v>
      </c>
      <c r="T44">
        <v>910.28299999999899</v>
      </c>
      <c r="U44" s="28">
        <v>3421.627</v>
      </c>
      <c r="V44">
        <v>1</v>
      </c>
      <c r="W44" s="28">
        <v>8068.5739999999996</v>
      </c>
      <c r="X44">
        <v>262.33600000000001</v>
      </c>
      <c r="Y44" s="36">
        <v>9016.4230000000007</v>
      </c>
      <c r="Z44">
        <v>992.06999999999903</v>
      </c>
      <c r="AA44" s="36">
        <v>3955.9940000000001</v>
      </c>
      <c r="AB44">
        <v>2</v>
      </c>
      <c r="AC44" s="36">
        <v>9429.9830000000002</v>
      </c>
      <c r="AD44">
        <v>413.55999999999898</v>
      </c>
      <c r="AE44" s="28">
        <v>7788.6</v>
      </c>
      <c r="AF44">
        <v>393.808999999999</v>
      </c>
      <c r="AG44" s="28">
        <v>4671.7690000000002</v>
      </c>
      <c r="AH44">
        <v>2</v>
      </c>
      <c r="AI44" s="28">
        <v>7828.0720000000001</v>
      </c>
      <c r="AJ44">
        <v>39.471999999999902</v>
      </c>
      <c r="AK44" s="36">
        <v>12036.302</v>
      </c>
      <c r="AL44">
        <v>2167.9989999999898</v>
      </c>
      <c r="AM44" s="36">
        <v>4673.3689999999997</v>
      </c>
      <c r="AN44">
        <v>2</v>
      </c>
      <c r="AO44" s="36">
        <v>12088.152</v>
      </c>
      <c r="AP44">
        <v>51.849999999999902</v>
      </c>
      <c r="AQ44" s="28">
        <v>11084.237999999999</v>
      </c>
      <c r="AR44">
        <v>1294.0349999999901</v>
      </c>
      <c r="AS44" s="28">
        <v>6423.4189999999999</v>
      </c>
      <c r="AT44">
        <v>3</v>
      </c>
      <c r="AU44" s="28">
        <v>11143.76</v>
      </c>
      <c r="AV44">
        <v>59.521999999999899</v>
      </c>
      <c r="AW44" s="36">
        <v>8226.0529999999999</v>
      </c>
      <c r="AX44">
        <v>354.45899999999898</v>
      </c>
      <c r="AY44" s="36">
        <v>3464.085</v>
      </c>
      <c r="AZ44">
        <v>2</v>
      </c>
      <c r="BA44" s="36">
        <v>8420.7379999999994</v>
      </c>
      <c r="BB44">
        <v>194.685</v>
      </c>
      <c r="BC44" s="28">
        <v>6018.08</v>
      </c>
      <c r="BD44">
        <v>280.23500000000001</v>
      </c>
      <c r="BE44" s="28">
        <v>3155.9119999999998</v>
      </c>
      <c r="BF44">
        <v>1</v>
      </c>
      <c r="BG44" s="28">
        <v>6068.8019999999997</v>
      </c>
      <c r="BH44">
        <v>50.721999999999902</v>
      </c>
    </row>
    <row r="45" spans="1:60" s="34" customFormat="1" x14ac:dyDescent="0.25">
      <c r="A45" s="37">
        <v>8230.7250000000004</v>
      </c>
      <c r="B45">
        <v>864.46100000000001</v>
      </c>
      <c r="C45" s="72">
        <v>4355.567</v>
      </c>
      <c r="D45">
        <v>3</v>
      </c>
      <c r="E45" s="36">
        <v>9286.4920000000002</v>
      </c>
      <c r="F45">
        <v>1055.76699999999</v>
      </c>
      <c r="G45" s="28">
        <v>9219.6460000000006</v>
      </c>
      <c r="H45">
        <v>568.52499999999895</v>
      </c>
      <c r="I45" s="28">
        <v>4461.8320000000003</v>
      </c>
      <c r="J45">
        <v>1</v>
      </c>
      <c r="K45" s="28">
        <v>9371.4539999999997</v>
      </c>
      <c r="L45">
        <v>151.807999999999</v>
      </c>
      <c r="M45" s="36">
        <v>6146.82</v>
      </c>
      <c r="N45">
        <v>468.62699999999899</v>
      </c>
      <c r="O45" s="36">
        <v>3393.1779999999999</v>
      </c>
      <c r="P45">
        <v>2</v>
      </c>
      <c r="Q45" s="36">
        <v>7122.366</v>
      </c>
      <c r="R45">
        <v>975.54600000000005</v>
      </c>
      <c r="S45" s="28">
        <v>8068.5739999999996</v>
      </c>
      <c r="T45">
        <v>1125.375</v>
      </c>
      <c r="U45" s="28">
        <v>3477.6190000000001</v>
      </c>
      <c r="V45">
        <v>0</v>
      </c>
      <c r="W45" s="28">
        <v>8216.8310000000001</v>
      </c>
      <c r="X45">
        <v>148.25700000000001</v>
      </c>
      <c r="Y45" s="36">
        <v>9429.9830000000002</v>
      </c>
      <c r="Z45">
        <v>1246.3620000000001</v>
      </c>
      <c r="AA45" s="36">
        <v>4053.6390000000001</v>
      </c>
      <c r="AB45">
        <v>3</v>
      </c>
      <c r="AC45" s="36">
        <v>9540.5910000000003</v>
      </c>
      <c r="AD45">
        <v>110.608</v>
      </c>
      <c r="AE45" s="28">
        <v>7828.0720000000001</v>
      </c>
      <c r="AF45">
        <v>373.06599999999901</v>
      </c>
      <c r="AG45" s="28">
        <v>4790.3090000000002</v>
      </c>
      <c r="AH45">
        <v>3</v>
      </c>
      <c r="AI45" s="28">
        <v>7880.6620000000003</v>
      </c>
      <c r="AJ45">
        <v>52.59</v>
      </c>
      <c r="AK45" s="36">
        <v>12088.152</v>
      </c>
      <c r="AL45">
        <v>1386.7519999999899</v>
      </c>
      <c r="AM45" s="36">
        <v>5115.3969999999999</v>
      </c>
      <c r="AN45">
        <v>3</v>
      </c>
      <c r="AO45" s="36">
        <v>12443.205</v>
      </c>
      <c r="AP45">
        <v>355.05299999999897</v>
      </c>
      <c r="AQ45" s="28">
        <v>11143.76</v>
      </c>
      <c r="AR45">
        <v>1044.4849999999899</v>
      </c>
      <c r="AS45" s="28">
        <v>6449.4570000000003</v>
      </c>
      <c r="AT45">
        <v>2</v>
      </c>
      <c r="AU45" s="28">
        <v>11779.707</v>
      </c>
      <c r="AV45">
        <v>635.94699999999898</v>
      </c>
      <c r="AW45" s="36">
        <v>8420.7379999999994</v>
      </c>
      <c r="AX45">
        <v>245.90199999999899</v>
      </c>
      <c r="AY45" s="36">
        <v>4255.991</v>
      </c>
      <c r="AZ45">
        <v>1</v>
      </c>
      <c r="BA45" s="36">
        <v>8806.5419999999995</v>
      </c>
      <c r="BB45">
        <v>385.80399999999901</v>
      </c>
      <c r="BC45" s="28">
        <v>6068.8019999999997</v>
      </c>
      <c r="BD45">
        <v>219.53299999999899</v>
      </c>
      <c r="BE45" s="28">
        <v>3159.93</v>
      </c>
      <c r="BF45">
        <v>0</v>
      </c>
      <c r="BG45" s="28">
        <v>6196.6549999999997</v>
      </c>
      <c r="BH45">
        <v>127.852999999999</v>
      </c>
    </row>
    <row r="46" spans="1:60" s="34" customFormat="1" x14ac:dyDescent="0.25">
      <c r="A46" s="37">
        <v>9286.4920000000002</v>
      </c>
      <c r="B46">
        <v>1309.6189999999899</v>
      </c>
      <c r="C46" s="72">
        <v>4381.3819999999996</v>
      </c>
      <c r="D46">
        <v>2</v>
      </c>
      <c r="E46" s="36">
        <v>9360.4840000000004</v>
      </c>
      <c r="F46">
        <v>73.991999999999905</v>
      </c>
      <c r="G46" s="28">
        <v>9371.4539999999997</v>
      </c>
      <c r="H46">
        <v>695.68100000000004</v>
      </c>
      <c r="I46" s="28">
        <v>4503.1080000000002</v>
      </c>
      <c r="J46">
        <v>0</v>
      </c>
      <c r="K46" s="28">
        <v>9744.0079999999998</v>
      </c>
      <c r="L46">
        <v>372.55399999999901</v>
      </c>
      <c r="M46" s="36">
        <v>7122.366</v>
      </c>
      <c r="N46">
        <v>1340.0239999999901</v>
      </c>
      <c r="O46" s="36">
        <v>3472.221</v>
      </c>
      <c r="P46">
        <v>1</v>
      </c>
      <c r="Q46" s="36">
        <v>7352.482</v>
      </c>
      <c r="R46">
        <v>230.11599999999899</v>
      </c>
      <c r="S46" s="28">
        <v>8216.8310000000001</v>
      </c>
      <c r="T46">
        <v>1101.9859999999901</v>
      </c>
      <c r="U46" s="28">
        <v>3530.808</v>
      </c>
      <c r="V46">
        <v>1</v>
      </c>
      <c r="W46" s="28">
        <v>8650.3629999999994</v>
      </c>
      <c r="X46">
        <v>433.53199999999902</v>
      </c>
      <c r="Y46" s="36">
        <v>9540.5910000000003</v>
      </c>
      <c r="Z46">
        <v>1079.66199999999</v>
      </c>
      <c r="AA46" s="36">
        <v>4621.7259999999997</v>
      </c>
      <c r="AB46">
        <v>2</v>
      </c>
      <c r="AC46" s="36">
        <v>10062.903</v>
      </c>
      <c r="AD46">
        <v>522.31199999999899</v>
      </c>
      <c r="AE46" s="28">
        <v>7880.6620000000003</v>
      </c>
      <c r="AF46">
        <v>162.62</v>
      </c>
      <c r="AG46" s="28">
        <v>4971.6850000000004</v>
      </c>
      <c r="AH46">
        <v>2</v>
      </c>
      <c r="AI46" s="28">
        <v>7991.8819999999996</v>
      </c>
      <c r="AJ46">
        <v>111.219999999999</v>
      </c>
      <c r="AK46" s="36">
        <v>12443.205</v>
      </c>
      <c r="AL46">
        <v>823.65999999999894</v>
      </c>
      <c r="AM46" s="36">
        <v>5198.3969999999999</v>
      </c>
      <c r="AN46">
        <v>2</v>
      </c>
      <c r="AO46" s="36">
        <v>12708.061</v>
      </c>
      <c r="AP46">
        <v>264.85599999999903</v>
      </c>
      <c r="AQ46" s="28">
        <v>11779.707</v>
      </c>
      <c r="AR46">
        <v>1453.48099999999</v>
      </c>
      <c r="AS46" s="28">
        <v>6471.6450000000004</v>
      </c>
      <c r="AT46">
        <v>3</v>
      </c>
      <c r="AU46" s="28">
        <v>11828.73</v>
      </c>
      <c r="AV46">
        <v>49.022999999999897</v>
      </c>
      <c r="AW46" s="36">
        <v>8806.5419999999995</v>
      </c>
      <c r="AX46">
        <v>625.72299999999905</v>
      </c>
      <c r="AY46" s="36">
        <v>4257.5649999999996</v>
      </c>
      <c r="AZ46">
        <v>2</v>
      </c>
      <c r="BA46" s="36">
        <v>9295.5239999999994</v>
      </c>
      <c r="BB46">
        <v>488.981999999999</v>
      </c>
      <c r="BC46" s="28">
        <v>6196.6549999999997</v>
      </c>
      <c r="BD46">
        <v>316.47199999999901</v>
      </c>
      <c r="BE46" s="28">
        <v>3194.8609999999999</v>
      </c>
      <c r="BF46">
        <v>1</v>
      </c>
      <c r="BG46" s="28">
        <v>6395.8130000000001</v>
      </c>
      <c r="BH46">
        <v>199.15799999999899</v>
      </c>
    </row>
    <row r="47" spans="1:60" s="34" customFormat="1" x14ac:dyDescent="0.25">
      <c r="A47" s="37">
        <v>9360.4840000000004</v>
      </c>
      <c r="B47">
        <v>1087.1089999999899</v>
      </c>
      <c r="C47" s="72">
        <v>4935.9340000000002</v>
      </c>
      <c r="D47">
        <v>1</v>
      </c>
      <c r="E47" s="36">
        <v>9399.6299999999992</v>
      </c>
      <c r="F47">
        <v>39.146000000000001</v>
      </c>
      <c r="G47" s="28">
        <v>9744.0079999999998</v>
      </c>
      <c r="H47">
        <v>1007.268</v>
      </c>
      <c r="I47" s="28">
        <v>4533.4260000000004</v>
      </c>
      <c r="J47">
        <v>1</v>
      </c>
      <c r="K47" s="28">
        <v>10091.045</v>
      </c>
      <c r="L47">
        <v>347.03699999999901</v>
      </c>
      <c r="M47" s="36">
        <v>7352.482</v>
      </c>
      <c r="N47">
        <v>1451.5439999999901</v>
      </c>
      <c r="O47" s="36">
        <v>3832.6950000000002</v>
      </c>
      <c r="P47">
        <v>0</v>
      </c>
      <c r="Q47" s="36">
        <v>7388.3490000000002</v>
      </c>
      <c r="R47">
        <v>35.866999999999898</v>
      </c>
      <c r="S47" s="28">
        <v>8650.3629999999994</v>
      </c>
      <c r="T47">
        <v>1307.3820000000001</v>
      </c>
      <c r="U47" s="28">
        <v>3691.7150000000001</v>
      </c>
      <c r="V47">
        <v>0</v>
      </c>
      <c r="W47" s="28">
        <v>9042.9320000000007</v>
      </c>
      <c r="X47">
        <v>392.56899999999899</v>
      </c>
      <c r="Y47" s="36">
        <v>10062.903</v>
      </c>
      <c r="Z47">
        <v>941.15599999999904</v>
      </c>
      <c r="AA47" s="36">
        <v>5063.1009999999997</v>
      </c>
      <c r="AB47">
        <v>3</v>
      </c>
      <c r="AC47" s="36">
        <v>10251.378000000001</v>
      </c>
      <c r="AD47">
        <v>188.474999999999</v>
      </c>
      <c r="AE47" s="28">
        <v>7991.8819999999996</v>
      </c>
      <c r="AF47">
        <v>170.09199999999899</v>
      </c>
      <c r="AG47" s="28">
        <v>5136.6210000000001</v>
      </c>
      <c r="AH47">
        <v>3</v>
      </c>
      <c r="AI47" s="28">
        <v>8035.3580000000002</v>
      </c>
      <c r="AJ47">
        <v>43.4759999999999</v>
      </c>
      <c r="AK47" s="36">
        <v>12708.061</v>
      </c>
      <c r="AL47">
        <v>757.54499999999905</v>
      </c>
      <c r="AM47" s="36">
        <v>5366.308</v>
      </c>
      <c r="AN47">
        <v>3</v>
      </c>
      <c r="AO47" s="36">
        <v>12810.725</v>
      </c>
      <c r="AP47">
        <v>102.66399999999901</v>
      </c>
      <c r="AQ47" s="28">
        <v>11828.73</v>
      </c>
      <c r="AR47">
        <v>699.23800000000006</v>
      </c>
      <c r="AS47" s="28">
        <v>6784.018</v>
      </c>
      <c r="AT47">
        <v>4</v>
      </c>
      <c r="AU47" s="28">
        <v>12548.861000000001</v>
      </c>
      <c r="AV47">
        <v>720.13099999999895</v>
      </c>
      <c r="AW47" s="36">
        <v>9295.5239999999994</v>
      </c>
      <c r="AX47">
        <v>1008.2670000000001</v>
      </c>
      <c r="AY47" s="36">
        <v>4328.0950000000003</v>
      </c>
      <c r="AZ47">
        <v>3</v>
      </c>
      <c r="BA47" s="36">
        <v>9508.82</v>
      </c>
      <c r="BB47">
        <v>213.295999999999</v>
      </c>
      <c r="BC47" s="28">
        <v>6395.8130000000001</v>
      </c>
      <c r="BD47">
        <v>358.67099999999903</v>
      </c>
      <c r="BE47" s="28">
        <v>3343.6239999999998</v>
      </c>
      <c r="BF47">
        <v>0</v>
      </c>
      <c r="BG47" s="28">
        <v>6601.2969999999996</v>
      </c>
      <c r="BH47">
        <v>205.48399999999901</v>
      </c>
    </row>
    <row r="48" spans="1:60" s="34" customFormat="1" x14ac:dyDescent="0.25">
      <c r="A48" s="37">
        <v>9399.6299999999992</v>
      </c>
      <c r="B48">
        <v>1033.6320000000001</v>
      </c>
      <c r="C48" s="72">
        <v>4982.875</v>
      </c>
      <c r="D48">
        <v>0</v>
      </c>
      <c r="E48" s="36">
        <v>9535.6389999999992</v>
      </c>
      <c r="F48">
        <v>136.00899999999899</v>
      </c>
      <c r="G48" s="28">
        <v>10091.045</v>
      </c>
      <c r="H48">
        <v>868.51700000000005</v>
      </c>
      <c r="I48" s="28">
        <v>4607.1170000000002</v>
      </c>
      <c r="J48">
        <v>0</v>
      </c>
      <c r="K48" s="28">
        <v>10121.814</v>
      </c>
      <c r="L48">
        <v>30.768999999999899</v>
      </c>
      <c r="M48" s="36">
        <v>7388.3490000000002</v>
      </c>
      <c r="N48">
        <v>1197.98999999999</v>
      </c>
      <c r="O48" s="36">
        <v>3838.3670000000002</v>
      </c>
      <c r="P48">
        <v>1</v>
      </c>
      <c r="Q48" s="36">
        <v>8038.5829999999996</v>
      </c>
      <c r="R48">
        <v>650.23399999999901</v>
      </c>
      <c r="S48" s="28">
        <v>9042.9320000000007</v>
      </c>
      <c r="T48">
        <v>1503.0799999999899</v>
      </c>
      <c r="U48" s="28">
        <v>3712.2649999999999</v>
      </c>
      <c r="V48">
        <v>1</v>
      </c>
      <c r="W48" s="28">
        <v>9228.9860000000008</v>
      </c>
      <c r="X48">
        <v>186.05399999999901</v>
      </c>
      <c r="Y48" s="36">
        <v>10251.378000000001</v>
      </c>
      <c r="Z48">
        <v>817.79499999999905</v>
      </c>
      <c r="AA48" s="36">
        <v>5066.9539999999997</v>
      </c>
      <c r="AB48">
        <v>2</v>
      </c>
      <c r="AC48" s="36">
        <v>10394.824000000001</v>
      </c>
      <c r="AD48">
        <v>143.445999999999</v>
      </c>
      <c r="AE48" s="28">
        <v>8035.3580000000002</v>
      </c>
      <c r="AF48">
        <v>167.81700000000001</v>
      </c>
      <c r="AG48" s="28">
        <v>5450.7629999999999</v>
      </c>
      <c r="AH48">
        <v>2</v>
      </c>
      <c r="AI48" s="28">
        <v>8579.7090000000007</v>
      </c>
      <c r="AJ48">
        <v>544.35099999999898</v>
      </c>
      <c r="AK48" s="36">
        <v>12810.725</v>
      </c>
      <c r="AL48">
        <v>466.76900000000001</v>
      </c>
      <c r="AM48" s="36">
        <v>5939.1270000000004</v>
      </c>
      <c r="AN48">
        <v>2</v>
      </c>
      <c r="AO48" s="36">
        <v>13016.518</v>
      </c>
      <c r="AP48">
        <v>205.79300000000001</v>
      </c>
      <c r="AQ48" s="28">
        <v>12548.861000000001</v>
      </c>
      <c r="AR48">
        <v>1393.5830000000001</v>
      </c>
      <c r="AS48" s="28">
        <v>7172.8059999999996</v>
      </c>
      <c r="AT48">
        <v>3</v>
      </c>
      <c r="AU48" s="28">
        <v>12723.886</v>
      </c>
      <c r="AV48">
        <v>175.02499999999901</v>
      </c>
      <c r="AW48" s="36">
        <v>9508.82</v>
      </c>
      <c r="AX48">
        <v>1085.047</v>
      </c>
      <c r="AY48" s="36">
        <v>4393.9549999999999</v>
      </c>
      <c r="AZ48">
        <v>2</v>
      </c>
      <c r="BA48" s="36">
        <v>9678.7829999999994</v>
      </c>
      <c r="BB48">
        <v>169.962999999999</v>
      </c>
      <c r="BC48" s="28">
        <v>6601.2969999999996</v>
      </c>
      <c r="BD48">
        <v>491.31200000000001</v>
      </c>
      <c r="BE48" s="28">
        <v>3373.53</v>
      </c>
      <c r="BF48">
        <v>1</v>
      </c>
      <c r="BG48" s="28">
        <v>7047.848</v>
      </c>
      <c r="BH48">
        <v>446.55099999999902</v>
      </c>
    </row>
    <row r="49" spans="1:60" x14ac:dyDescent="0.25">
      <c r="A49" s="37">
        <v>9535.6389999999992</v>
      </c>
      <c r="B49">
        <v>317.94499999999903</v>
      </c>
      <c r="C49" s="72">
        <v>5011.8249999999998</v>
      </c>
      <c r="D49">
        <v>1</v>
      </c>
      <c r="E49" s="36">
        <v>10108.007</v>
      </c>
      <c r="F49">
        <v>572.36799999999903</v>
      </c>
      <c r="G49" s="28">
        <v>10121.814</v>
      </c>
      <c r="H49">
        <v>678.522999999999</v>
      </c>
      <c r="I49" s="28">
        <v>4621.9769999999999</v>
      </c>
      <c r="J49">
        <v>1</v>
      </c>
      <c r="K49" s="28">
        <v>10303.308000000001</v>
      </c>
      <c r="L49">
        <v>181.49399999999901</v>
      </c>
      <c r="M49" s="36">
        <v>8038.5829999999996</v>
      </c>
      <c r="N49">
        <v>1531.92299999999</v>
      </c>
      <c r="O49" s="36">
        <v>3854.683</v>
      </c>
      <c r="P49">
        <v>2</v>
      </c>
      <c r="Q49" s="36">
        <v>8673.18</v>
      </c>
      <c r="R49">
        <v>634.59699999999896</v>
      </c>
      <c r="S49" s="28">
        <v>9228.9860000000008</v>
      </c>
      <c r="T49">
        <v>1011.68699999999</v>
      </c>
      <c r="U49" s="28">
        <v>3819.9650000000001</v>
      </c>
      <c r="V49">
        <v>2</v>
      </c>
      <c r="W49" s="28">
        <v>9286.982</v>
      </c>
      <c r="X49">
        <v>57.995999999999903</v>
      </c>
      <c r="Y49" s="36">
        <v>10394.824000000001</v>
      </c>
      <c r="Z49">
        <v>814.58699999999897</v>
      </c>
      <c r="AA49" s="36">
        <v>5293.3119999999999</v>
      </c>
      <c r="AB49">
        <v>3</v>
      </c>
      <c r="AC49" s="36">
        <v>10796.959000000001</v>
      </c>
      <c r="AD49">
        <v>402.13499999999902</v>
      </c>
      <c r="AE49" s="28">
        <v>8579.7090000000007</v>
      </c>
      <c r="AF49">
        <v>702.36699999999905</v>
      </c>
      <c r="AG49" s="28">
        <v>5589.5309999999999</v>
      </c>
      <c r="AH49">
        <v>3</v>
      </c>
      <c r="AI49" s="28">
        <v>8669.5249999999996</v>
      </c>
      <c r="AJ49">
        <v>89.816000000000003</v>
      </c>
      <c r="AK49" s="36">
        <v>13016.518</v>
      </c>
      <c r="AL49">
        <v>558.59899999999902</v>
      </c>
      <c r="AM49" s="36">
        <v>5964.3990000000003</v>
      </c>
      <c r="AN49">
        <v>3</v>
      </c>
      <c r="AO49" s="36">
        <v>13277.957</v>
      </c>
      <c r="AP49">
        <v>261.438999999999</v>
      </c>
      <c r="AQ49" s="28">
        <v>12723.886</v>
      </c>
      <c r="AR49">
        <v>1399.98999999999</v>
      </c>
      <c r="AS49" s="28">
        <v>7219.8429999999998</v>
      </c>
      <c r="AT49">
        <v>4</v>
      </c>
      <c r="AU49" s="28">
        <v>13142.156999999999</v>
      </c>
      <c r="AV49">
        <v>418.27099999999899</v>
      </c>
      <c r="AW49" s="36">
        <v>9678.7829999999994</v>
      </c>
      <c r="AX49">
        <v>1113.40399999999</v>
      </c>
      <c r="AY49" s="36">
        <v>5047.1369999999997</v>
      </c>
      <c r="AZ49">
        <v>3</v>
      </c>
      <c r="BA49" s="36">
        <v>9946.76</v>
      </c>
      <c r="BB49">
        <v>267.97699999999901</v>
      </c>
      <c r="BC49" s="28">
        <v>7047.848</v>
      </c>
      <c r="BD49">
        <v>847.63300000000004</v>
      </c>
      <c r="BE49" s="28">
        <v>3506.799</v>
      </c>
      <c r="BF49">
        <v>0</v>
      </c>
      <c r="BG49" s="28">
        <v>7601.3450000000003</v>
      </c>
      <c r="BH49">
        <v>553.49699999999905</v>
      </c>
    </row>
    <row r="50" spans="1:60" x14ac:dyDescent="0.25">
      <c r="A50" s="36">
        <v>10108.007</v>
      </c>
      <c r="B50">
        <v>746.32600000000002</v>
      </c>
      <c r="C50" s="72">
        <v>5044.7269999999999</v>
      </c>
      <c r="D50">
        <v>2</v>
      </c>
      <c r="E50" s="36">
        <v>10327.941000000001</v>
      </c>
      <c r="F50">
        <v>219.933999999999</v>
      </c>
      <c r="G50" s="28">
        <v>10303.308000000001</v>
      </c>
      <c r="H50">
        <v>528.25</v>
      </c>
      <c r="I50" s="28">
        <v>4657.91</v>
      </c>
      <c r="J50">
        <v>2</v>
      </c>
      <c r="K50" s="28">
        <v>10938.811</v>
      </c>
      <c r="L50">
        <v>635.50299999999902</v>
      </c>
      <c r="M50" s="36">
        <v>8673.18</v>
      </c>
      <c r="N50">
        <v>1546.7049999999899</v>
      </c>
      <c r="O50" s="36">
        <v>4080.5450000000001</v>
      </c>
      <c r="P50">
        <v>1</v>
      </c>
      <c r="Q50" s="36">
        <v>8880.7829999999994</v>
      </c>
      <c r="R50">
        <v>207.60300000000001</v>
      </c>
      <c r="S50" s="28">
        <v>9286.982</v>
      </c>
      <c r="T50">
        <v>742.06099999999901</v>
      </c>
      <c r="U50" s="28">
        <v>4667.6909999999998</v>
      </c>
      <c r="V50">
        <v>1</v>
      </c>
      <c r="W50" s="28">
        <v>9423.5730000000003</v>
      </c>
      <c r="X50">
        <v>136.59100000000001</v>
      </c>
      <c r="Y50" s="36">
        <v>10796.959000000001</v>
      </c>
      <c r="Z50">
        <v>960.10400000000004</v>
      </c>
      <c r="AA50" s="36">
        <v>5398.4340000000002</v>
      </c>
      <c r="AB50">
        <v>2</v>
      </c>
      <c r="AC50" s="36">
        <v>10931.566000000001</v>
      </c>
      <c r="AD50">
        <v>134.606999999999</v>
      </c>
      <c r="AE50" s="28">
        <v>8669.5249999999996</v>
      </c>
      <c r="AF50">
        <v>771.26299999999901</v>
      </c>
      <c r="AG50" s="28">
        <v>5653.6819999999998</v>
      </c>
      <c r="AH50">
        <v>2</v>
      </c>
      <c r="AI50" s="28">
        <v>9044.3379999999997</v>
      </c>
      <c r="AJ50">
        <v>374.81299999999902</v>
      </c>
      <c r="AK50" s="36">
        <v>13277.957</v>
      </c>
      <c r="AL50">
        <v>435.77599999999899</v>
      </c>
      <c r="AM50" s="36">
        <v>6242.1689999999999</v>
      </c>
      <c r="AN50">
        <v>2</v>
      </c>
      <c r="AO50" s="36">
        <v>13336.873</v>
      </c>
      <c r="AP50">
        <v>58.915999999999897</v>
      </c>
      <c r="AQ50" s="28">
        <v>13142.156999999999</v>
      </c>
      <c r="AR50">
        <v>1361.8589999999899</v>
      </c>
      <c r="AS50" s="28">
        <v>7542.0749999999998</v>
      </c>
      <c r="AT50">
        <v>3</v>
      </c>
      <c r="AU50" s="28">
        <v>13606.441000000001</v>
      </c>
      <c r="AV50">
        <v>464.28399999999903</v>
      </c>
      <c r="AW50" s="36">
        <v>9946.76</v>
      </c>
      <c r="AX50">
        <v>604.40899999999897</v>
      </c>
      <c r="AY50" s="36">
        <v>5162.4049999999997</v>
      </c>
      <c r="AZ50">
        <v>2</v>
      </c>
      <c r="BA50" s="36">
        <v>10113.777</v>
      </c>
      <c r="BB50">
        <v>167.016999999999</v>
      </c>
      <c r="BC50" s="28">
        <v>7601.3450000000003</v>
      </c>
      <c r="BD50">
        <v>1172.21299999999</v>
      </c>
      <c r="BE50" s="28">
        <v>3510.779</v>
      </c>
      <c r="BF50">
        <v>1</v>
      </c>
      <c r="BG50" s="28">
        <v>7696.826</v>
      </c>
      <c r="BH50">
        <v>95.480999999999895</v>
      </c>
    </row>
    <row r="51" spans="1:60" x14ac:dyDescent="0.25">
      <c r="A51" s="36">
        <v>10327.941000000001</v>
      </c>
      <c r="B51">
        <v>779.84299999999905</v>
      </c>
      <c r="C51" s="72">
        <v>5303.35</v>
      </c>
      <c r="D51">
        <v>3</v>
      </c>
      <c r="E51" s="36">
        <v>10401.535</v>
      </c>
      <c r="F51">
        <v>73.593999999999895</v>
      </c>
      <c r="G51" s="28">
        <v>10938.811</v>
      </c>
      <c r="H51">
        <v>1051.317</v>
      </c>
      <c r="I51" s="28">
        <v>5109.01</v>
      </c>
      <c r="J51">
        <v>3</v>
      </c>
      <c r="K51" s="28">
        <v>11106.927</v>
      </c>
      <c r="L51">
        <v>168.11599999999899</v>
      </c>
      <c r="M51" s="36">
        <v>8880.7829999999994</v>
      </c>
      <c r="N51">
        <v>1514.3399999999899</v>
      </c>
      <c r="O51" s="36">
        <v>4086.348</v>
      </c>
      <c r="P51">
        <v>2</v>
      </c>
      <c r="Q51" s="36">
        <v>8913.9169999999995</v>
      </c>
      <c r="R51">
        <v>33.134</v>
      </c>
      <c r="S51" s="28">
        <v>9423.5730000000003</v>
      </c>
      <c r="T51">
        <v>380.058999999999</v>
      </c>
      <c r="U51" s="28">
        <v>4668.7950000000001</v>
      </c>
      <c r="V51">
        <v>2</v>
      </c>
      <c r="W51" s="28">
        <v>9462.1319999999996</v>
      </c>
      <c r="X51">
        <v>38.558999999999898</v>
      </c>
      <c r="Y51" s="36">
        <v>10931.566000000001</v>
      </c>
      <c r="Z51">
        <v>852.221</v>
      </c>
      <c r="AA51" s="36">
        <v>5942.7079999999996</v>
      </c>
      <c r="AB51">
        <v>3</v>
      </c>
      <c r="AC51" s="36">
        <v>10965.679</v>
      </c>
      <c r="AD51">
        <v>34.1129999999999</v>
      </c>
      <c r="AE51" s="28">
        <v>9044.3379999999997</v>
      </c>
      <c r="AF51">
        <v>597.96399999999903</v>
      </c>
      <c r="AG51" s="28">
        <v>5893.9110000000001</v>
      </c>
      <c r="AH51">
        <v>3</v>
      </c>
      <c r="AI51" s="28">
        <v>9311.6139999999996</v>
      </c>
      <c r="AJ51">
        <v>267.27599999999899</v>
      </c>
      <c r="AK51" s="36">
        <v>13336.873</v>
      </c>
      <c r="AL51">
        <v>458.04700000000003</v>
      </c>
      <c r="AM51" s="36">
        <v>6254.3010000000004</v>
      </c>
      <c r="AN51">
        <v>3</v>
      </c>
      <c r="AO51" s="36">
        <v>13502.151</v>
      </c>
      <c r="AP51">
        <v>165.277999999999</v>
      </c>
      <c r="AQ51" s="28">
        <v>13606.441000000001</v>
      </c>
      <c r="AR51">
        <v>1666.25099999999</v>
      </c>
      <c r="AS51" s="28">
        <v>7577.0969999999998</v>
      </c>
      <c r="AT51">
        <v>4</v>
      </c>
      <c r="AU51" s="28">
        <v>13697.175999999999</v>
      </c>
      <c r="AV51">
        <v>90.7349999999999</v>
      </c>
      <c r="AW51" s="36">
        <v>10113.777</v>
      </c>
      <c r="AX51">
        <v>547.72399999999902</v>
      </c>
      <c r="AY51" s="36">
        <v>5354.7030000000004</v>
      </c>
      <c r="AZ51">
        <v>1</v>
      </c>
      <c r="BA51" s="36">
        <v>10299.984</v>
      </c>
      <c r="BB51">
        <v>186.206999999999</v>
      </c>
      <c r="BC51" s="28">
        <v>7696.826</v>
      </c>
      <c r="BD51">
        <v>1166.0899999999899</v>
      </c>
      <c r="BE51" s="28">
        <v>3723.7570000000001</v>
      </c>
      <c r="BF51">
        <v>2</v>
      </c>
      <c r="BG51" s="28">
        <v>9365.8619999999992</v>
      </c>
      <c r="BH51">
        <v>1669.0360000000001</v>
      </c>
    </row>
    <row r="52" spans="1:60" x14ac:dyDescent="0.25">
      <c r="A52" s="36">
        <v>10401.535</v>
      </c>
      <c r="B52">
        <v>843.85299999999904</v>
      </c>
      <c r="C52" s="72">
        <v>5451.07</v>
      </c>
      <c r="D52">
        <v>2</v>
      </c>
      <c r="E52" s="36">
        <v>11384.223</v>
      </c>
      <c r="F52">
        <v>982.68799999999896</v>
      </c>
      <c r="G52" s="28">
        <v>11106.927</v>
      </c>
      <c r="H52">
        <v>1006.84099999999</v>
      </c>
      <c r="I52" s="28">
        <v>5129.8969999999999</v>
      </c>
      <c r="J52">
        <v>2</v>
      </c>
      <c r="K52" s="28">
        <v>11621.079</v>
      </c>
      <c r="L52">
        <v>514.15200000000004</v>
      </c>
      <c r="M52" s="36">
        <v>8913.9169999999995</v>
      </c>
      <c r="N52">
        <v>1407.096</v>
      </c>
      <c r="O52" s="36">
        <v>4144.6790000000001</v>
      </c>
      <c r="P52">
        <v>1</v>
      </c>
      <c r="Q52" s="36">
        <v>8951.4519999999993</v>
      </c>
      <c r="R52">
        <v>37.534999999999897</v>
      </c>
      <c r="S52" s="28">
        <v>9462.1319999999996</v>
      </c>
      <c r="T52">
        <v>230.41300000000001</v>
      </c>
      <c r="U52" s="28">
        <v>4832.5209999999997</v>
      </c>
      <c r="V52">
        <v>1</v>
      </c>
      <c r="W52" s="28">
        <v>9568.8970000000008</v>
      </c>
      <c r="X52">
        <v>106.76499999999901</v>
      </c>
      <c r="Y52" s="36">
        <v>10965.679</v>
      </c>
      <c r="Z52">
        <v>558.28399999999897</v>
      </c>
      <c r="AA52" s="36">
        <v>6320.8860000000004</v>
      </c>
      <c r="AB52">
        <v>2</v>
      </c>
      <c r="AC52" s="36">
        <v>11330.64</v>
      </c>
      <c r="AD52">
        <v>364.96100000000001</v>
      </c>
      <c r="AE52" s="28">
        <v>9311.6139999999996</v>
      </c>
      <c r="AF52">
        <v>770.49800000000005</v>
      </c>
      <c r="AG52" s="28">
        <v>5934.32</v>
      </c>
      <c r="AH52">
        <v>2</v>
      </c>
      <c r="AI52" s="28">
        <v>9450.02</v>
      </c>
      <c r="AJ52">
        <v>138.40600000000001</v>
      </c>
      <c r="AK52" s="36">
        <v>13502.151</v>
      </c>
      <c r="AL52">
        <v>218.46799999999899</v>
      </c>
      <c r="AM52" s="36">
        <v>6759.8140000000003</v>
      </c>
      <c r="AN52">
        <v>2</v>
      </c>
      <c r="AO52" s="36">
        <v>13721.041999999999</v>
      </c>
      <c r="AP52">
        <v>218.890999999999</v>
      </c>
      <c r="AQ52" s="28">
        <v>13697.175999999999</v>
      </c>
      <c r="AR52">
        <v>1085.4569999999901</v>
      </c>
      <c r="AS52" s="28">
        <v>7626.991</v>
      </c>
      <c r="AT52">
        <v>3</v>
      </c>
      <c r="AU52" s="28">
        <v>13759.88</v>
      </c>
      <c r="AV52">
        <v>62.703999999999901</v>
      </c>
      <c r="AW52" s="36">
        <v>10299.984</v>
      </c>
      <c r="AX52">
        <v>572.18699999999899</v>
      </c>
      <c r="AY52" s="36">
        <v>5358.3029999999999</v>
      </c>
      <c r="AZ52">
        <v>2</v>
      </c>
      <c r="BA52" s="36">
        <v>10337.707</v>
      </c>
      <c r="BB52">
        <v>37.7229999999999</v>
      </c>
      <c r="BC52" s="28">
        <v>9365.8619999999992</v>
      </c>
      <c r="BD52">
        <v>2711.5940000000001</v>
      </c>
      <c r="BE52" s="28">
        <v>3813.2739999999999</v>
      </c>
      <c r="BF52">
        <v>1</v>
      </c>
      <c r="BG52" s="28">
        <v>9914.0349999999999</v>
      </c>
      <c r="BH52">
        <v>548.173</v>
      </c>
    </row>
    <row r="53" spans="1:60" x14ac:dyDescent="0.25">
      <c r="A53">
        <v>11384.223</v>
      </c>
      <c r="B53">
        <v>1514.87599999999</v>
      </c>
      <c r="C53" s="71">
        <v>5520.991</v>
      </c>
      <c r="D53">
        <v>3</v>
      </c>
      <c r="E53">
        <v>11627.865</v>
      </c>
      <c r="F53">
        <v>243.641999999999</v>
      </c>
      <c r="G53">
        <v>11621.079</v>
      </c>
      <c r="H53">
        <v>1490.77999999999</v>
      </c>
      <c r="I53">
        <v>5227.79</v>
      </c>
      <c r="J53">
        <v>1</v>
      </c>
      <c r="K53">
        <v>11799.642</v>
      </c>
      <c r="L53">
        <v>178.56299999999899</v>
      </c>
      <c r="M53">
        <v>8951.4519999999993</v>
      </c>
      <c r="N53">
        <v>1418.23099999999</v>
      </c>
      <c r="O53">
        <v>4210.5129999999999</v>
      </c>
      <c r="P53">
        <v>2</v>
      </c>
      <c r="Q53">
        <v>8994.3529999999992</v>
      </c>
      <c r="R53">
        <v>42.900999999999897</v>
      </c>
      <c r="S53">
        <v>9568.8970000000008</v>
      </c>
      <c r="T53">
        <v>283.962999999999</v>
      </c>
      <c r="U53">
        <v>5015.1329999999998</v>
      </c>
      <c r="V53">
        <v>2</v>
      </c>
      <c r="W53">
        <v>9849.598</v>
      </c>
      <c r="X53">
        <v>280.70100000000002</v>
      </c>
      <c r="Y53">
        <v>11330.64</v>
      </c>
      <c r="Z53">
        <v>613.78299999999899</v>
      </c>
      <c r="AA53">
        <v>6332.4870000000001</v>
      </c>
      <c r="AB53">
        <v>3</v>
      </c>
      <c r="AC53">
        <v>11422.683000000001</v>
      </c>
      <c r="AD53">
        <v>92.043000000000006</v>
      </c>
      <c r="AE53">
        <v>9450.02</v>
      </c>
      <c r="AF53">
        <v>582.52599999999904</v>
      </c>
      <c r="AG53">
        <v>5985.1850000000004</v>
      </c>
      <c r="AH53">
        <v>3</v>
      </c>
      <c r="AI53">
        <v>9517.2250000000004</v>
      </c>
      <c r="AJ53">
        <v>67.204999999999899</v>
      </c>
      <c r="AK53">
        <v>13721.041999999999</v>
      </c>
      <c r="AL53">
        <v>415.65499999999901</v>
      </c>
      <c r="AM53">
        <v>6763.6670000000004</v>
      </c>
      <c r="AN53">
        <v>3</v>
      </c>
      <c r="AO53">
        <v>13794.974</v>
      </c>
      <c r="AP53">
        <v>73.931999999999903</v>
      </c>
      <c r="AQ53">
        <v>13759.88</v>
      </c>
      <c r="AR53">
        <v>237.86399999999901</v>
      </c>
      <c r="AS53">
        <v>7728.1450000000004</v>
      </c>
      <c r="AT53">
        <v>2</v>
      </c>
      <c r="AU53">
        <v>13962.893</v>
      </c>
      <c r="AV53">
        <v>203.01299999999901</v>
      </c>
      <c r="AW53">
        <v>10337.707</v>
      </c>
      <c r="AX53">
        <v>390.00499999999897</v>
      </c>
      <c r="AY53">
        <v>5566.38</v>
      </c>
      <c r="AZ53">
        <v>3</v>
      </c>
      <c r="BA53">
        <v>10452.822</v>
      </c>
      <c r="BB53">
        <v>115.114999999999</v>
      </c>
      <c r="BC53">
        <v>9914.0349999999999</v>
      </c>
      <c r="BD53">
        <v>2765.3719999999898</v>
      </c>
      <c r="BE53">
        <v>3901.9059999999999</v>
      </c>
      <c r="BF53">
        <v>2</v>
      </c>
      <c r="BG53">
        <v>10094.218999999999</v>
      </c>
      <c r="BH53">
        <v>180.183999999999</v>
      </c>
    </row>
    <row r="54" spans="1:60" x14ac:dyDescent="0.25">
      <c r="A54">
        <v>11627.865</v>
      </c>
      <c r="B54">
        <v>1417.1320000000001</v>
      </c>
      <c r="C54" s="71">
        <v>6044.0529999999999</v>
      </c>
      <c r="D54">
        <v>2</v>
      </c>
      <c r="E54">
        <v>11658.368</v>
      </c>
      <c r="F54">
        <v>30.503</v>
      </c>
      <c r="G54">
        <v>11799.642</v>
      </c>
      <c r="H54">
        <v>1489.547</v>
      </c>
      <c r="I54">
        <v>5248.1</v>
      </c>
      <c r="J54">
        <v>2</v>
      </c>
      <c r="K54">
        <v>11830.663</v>
      </c>
      <c r="L54">
        <v>31.021000000000001</v>
      </c>
      <c r="M54">
        <v>8994.3529999999992</v>
      </c>
      <c r="N54">
        <v>85.662000000000006</v>
      </c>
      <c r="O54">
        <v>4239.4290000000001</v>
      </c>
      <c r="P54">
        <v>1</v>
      </c>
      <c r="Q54">
        <v>9777.0759999999991</v>
      </c>
      <c r="R54">
        <v>782.72299999999905</v>
      </c>
      <c r="S54">
        <v>9849.598</v>
      </c>
      <c r="T54">
        <v>402.91099999999898</v>
      </c>
      <c r="U54">
        <v>5163.6610000000001</v>
      </c>
      <c r="V54">
        <v>3</v>
      </c>
      <c r="W54">
        <v>10204.023999999999</v>
      </c>
      <c r="X54">
        <v>354.42599999999902</v>
      </c>
      <c r="Y54">
        <v>11422.683000000001</v>
      </c>
      <c r="Z54">
        <v>476.13499999999902</v>
      </c>
      <c r="AA54">
        <v>6536.4480000000003</v>
      </c>
      <c r="AB54">
        <v>4</v>
      </c>
      <c r="AC54">
        <v>12274.029</v>
      </c>
      <c r="AD54">
        <v>851.346</v>
      </c>
      <c r="AE54">
        <v>9517.2250000000004</v>
      </c>
      <c r="AF54">
        <v>524.53800000000001</v>
      </c>
      <c r="AG54">
        <v>6073.0039999999999</v>
      </c>
      <c r="AH54">
        <v>2</v>
      </c>
      <c r="AI54">
        <v>10030.398999999999</v>
      </c>
      <c r="AJ54">
        <v>513.17399999999895</v>
      </c>
      <c r="AK54">
        <v>13794.974</v>
      </c>
      <c r="AL54">
        <v>298.83399999999898</v>
      </c>
      <c r="AM54">
        <v>6816.9679999999998</v>
      </c>
      <c r="AN54">
        <v>4</v>
      </c>
      <c r="AO54">
        <v>14164.781999999999</v>
      </c>
      <c r="AP54">
        <v>369.80799999999903</v>
      </c>
      <c r="AQ54">
        <v>13962.893</v>
      </c>
      <c r="AR54">
        <v>189.86500000000001</v>
      </c>
      <c r="AS54">
        <v>7742.2979999999998</v>
      </c>
      <c r="AT54">
        <v>3</v>
      </c>
      <c r="AU54">
        <v>14175.040999999999</v>
      </c>
      <c r="AV54">
        <v>212.147999999999</v>
      </c>
      <c r="AW54">
        <v>10452.822</v>
      </c>
      <c r="AX54">
        <v>426.346</v>
      </c>
      <c r="AY54">
        <v>5571.3509999999997</v>
      </c>
      <c r="AZ54">
        <v>2</v>
      </c>
      <c r="BA54">
        <v>10816.251</v>
      </c>
      <c r="BB54">
        <v>363.42899999999901</v>
      </c>
      <c r="BC54">
        <v>10094.218999999999</v>
      </c>
      <c r="BD54">
        <v>2352.9579999999901</v>
      </c>
      <c r="BE54">
        <v>3933.5650000000001</v>
      </c>
      <c r="BF54">
        <v>1</v>
      </c>
      <c r="BG54">
        <v>10419.315000000001</v>
      </c>
      <c r="BH54">
        <v>325.096</v>
      </c>
    </row>
    <row r="55" spans="1:60" x14ac:dyDescent="0.25">
      <c r="A55" s="6">
        <v>11658.368</v>
      </c>
      <c r="B55">
        <v>1041.11499999999</v>
      </c>
      <c r="C55" s="71">
        <v>6051.3540000000003</v>
      </c>
      <c r="D55">
        <v>3</v>
      </c>
      <c r="E55">
        <v>11854.08</v>
      </c>
      <c r="F55">
        <v>195.71199999999899</v>
      </c>
      <c r="G55">
        <v>11830.663</v>
      </c>
      <c r="H55">
        <v>788.01299999999901</v>
      </c>
      <c r="I55">
        <v>5424.415</v>
      </c>
      <c r="J55">
        <v>1</v>
      </c>
      <c r="K55">
        <v>11906.475</v>
      </c>
      <c r="L55">
        <v>75.811999999999898</v>
      </c>
      <c r="M55">
        <v>9777.0759999999991</v>
      </c>
      <c r="N55">
        <v>847.65099999999904</v>
      </c>
      <c r="O55">
        <v>4244.7520000000004</v>
      </c>
      <c r="P55">
        <v>2</v>
      </c>
      <c r="Q55">
        <v>10110.331</v>
      </c>
      <c r="R55">
        <v>333.25499999999897</v>
      </c>
      <c r="S55">
        <v>10204.023999999999</v>
      </c>
      <c r="T55">
        <v>713.35699999999895</v>
      </c>
      <c r="U55">
        <v>5537.8559999999998</v>
      </c>
      <c r="V55">
        <v>2</v>
      </c>
      <c r="W55">
        <v>10904.446</v>
      </c>
      <c r="X55">
        <v>700.42200000000003</v>
      </c>
      <c r="Y55">
        <v>12274.029</v>
      </c>
      <c r="Z55">
        <v>1253.5549999999901</v>
      </c>
      <c r="AA55">
        <v>6608.2629999999999</v>
      </c>
      <c r="AB55">
        <v>3</v>
      </c>
      <c r="AC55">
        <v>12615.655000000001</v>
      </c>
      <c r="AD55">
        <v>341.62599999999901</v>
      </c>
      <c r="AE55">
        <v>10030.398999999999</v>
      </c>
      <c r="AF55">
        <v>883.16099999999904</v>
      </c>
      <c r="AG55">
        <v>6085.201</v>
      </c>
      <c r="AH55">
        <v>3</v>
      </c>
      <c r="AI55">
        <v>10321.719999999999</v>
      </c>
      <c r="AJ55">
        <v>291.32100000000003</v>
      </c>
      <c r="AK55">
        <v>14164.781999999999</v>
      </c>
      <c r="AL55">
        <v>630.88300000000004</v>
      </c>
      <c r="AM55">
        <v>6957.5429999999997</v>
      </c>
      <c r="AN55">
        <v>5</v>
      </c>
      <c r="AO55">
        <v>14478.713</v>
      </c>
      <c r="AP55">
        <v>313.93099999999902</v>
      </c>
      <c r="AQ55">
        <v>14175.040999999999</v>
      </c>
      <c r="AR55">
        <v>399.361999999999</v>
      </c>
      <c r="AS55">
        <v>8007.2550000000001</v>
      </c>
      <c r="AT55">
        <v>2</v>
      </c>
      <c r="AU55">
        <v>14778.611000000001</v>
      </c>
      <c r="AV55">
        <v>603.56999999999903</v>
      </c>
      <c r="AW55">
        <v>10816.251</v>
      </c>
      <c r="AX55">
        <v>580.93699999999899</v>
      </c>
      <c r="AY55">
        <v>5608.8109999999997</v>
      </c>
      <c r="AZ55">
        <v>3</v>
      </c>
      <c r="BA55">
        <v>11104.297</v>
      </c>
      <c r="BB55">
        <v>288.04599999999903</v>
      </c>
      <c r="BC55">
        <v>10419.315000000001</v>
      </c>
      <c r="BD55">
        <v>1847.0989999999899</v>
      </c>
      <c r="BE55">
        <v>3984.7640000000001</v>
      </c>
      <c r="BF55">
        <v>2</v>
      </c>
      <c r="BG55">
        <v>10584.107</v>
      </c>
      <c r="BH55">
        <v>164.79199999999901</v>
      </c>
    </row>
    <row r="56" spans="1:60" x14ac:dyDescent="0.25">
      <c r="A56" s="6">
        <v>11854.08</v>
      </c>
      <c r="B56">
        <v>985.47</v>
      </c>
      <c r="C56" s="71">
        <v>6282.6</v>
      </c>
      <c r="D56">
        <v>2</v>
      </c>
      <c r="E56">
        <v>12449.083000000001</v>
      </c>
      <c r="F56">
        <v>595.00299999999902</v>
      </c>
      <c r="G56">
        <v>11906.475</v>
      </c>
      <c r="H56">
        <v>250.762</v>
      </c>
      <c r="I56">
        <v>5469.0519999999997</v>
      </c>
      <c r="J56">
        <v>2</v>
      </c>
      <c r="K56">
        <v>12084.659</v>
      </c>
      <c r="L56">
        <v>178.183999999999</v>
      </c>
      <c r="M56">
        <v>10110.331</v>
      </c>
      <c r="N56">
        <v>1148.442</v>
      </c>
      <c r="O56">
        <v>4375.4709999999995</v>
      </c>
      <c r="P56">
        <v>3</v>
      </c>
      <c r="Q56">
        <v>10642.691999999999</v>
      </c>
      <c r="R56">
        <v>532.36099999999897</v>
      </c>
      <c r="S56">
        <v>10904.446</v>
      </c>
      <c r="T56">
        <v>1301.873</v>
      </c>
      <c r="U56">
        <v>5577.1790000000001</v>
      </c>
      <c r="V56">
        <v>3</v>
      </c>
      <c r="W56">
        <v>11629.58</v>
      </c>
      <c r="X56">
        <v>725.13400000000001</v>
      </c>
      <c r="Y56">
        <v>12615.655000000001</v>
      </c>
      <c r="Z56">
        <v>1188.1790000000001</v>
      </c>
      <c r="AA56">
        <v>6693.3770000000004</v>
      </c>
      <c r="AB56">
        <v>4</v>
      </c>
      <c r="AC56">
        <v>12952.674999999999</v>
      </c>
      <c r="AD56">
        <v>337.01999999999902</v>
      </c>
      <c r="AE56">
        <v>10321.719999999999</v>
      </c>
      <c r="AF56">
        <v>967.18499999999904</v>
      </c>
      <c r="AG56">
        <v>6129.5609999999997</v>
      </c>
      <c r="AH56">
        <v>4</v>
      </c>
      <c r="AI56">
        <v>10391.213</v>
      </c>
      <c r="AJ56">
        <v>69.492999999999896</v>
      </c>
      <c r="AK56">
        <v>14478.713</v>
      </c>
      <c r="AL56">
        <v>661.79700000000003</v>
      </c>
      <c r="AM56">
        <v>7267.5</v>
      </c>
      <c r="AN56">
        <v>4</v>
      </c>
      <c r="AO56">
        <v>14778.758</v>
      </c>
      <c r="AP56">
        <v>300.04499999999899</v>
      </c>
      <c r="AQ56">
        <v>14778.611000000001</v>
      </c>
      <c r="AR56">
        <v>811.59400000000005</v>
      </c>
      <c r="AS56">
        <v>8042.152</v>
      </c>
      <c r="AT56">
        <v>3</v>
      </c>
      <c r="AU56">
        <v>15041.448</v>
      </c>
      <c r="AV56">
        <v>262.83699999999902</v>
      </c>
      <c r="AW56">
        <v>11104.297</v>
      </c>
      <c r="AX56">
        <v>732.00999999999897</v>
      </c>
      <c r="AY56">
        <v>5711.97</v>
      </c>
      <c r="AZ56">
        <v>2</v>
      </c>
      <c r="BA56">
        <v>11866.102999999999</v>
      </c>
      <c r="BB56">
        <v>761.80600000000004</v>
      </c>
      <c r="BC56">
        <v>10584.107</v>
      </c>
      <c r="BD56">
        <v>1216.77899999999</v>
      </c>
      <c r="BE56">
        <v>4444.9790000000003</v>
      </c>
      <c r="BF56">
        <v>1</v>
      </c>
      <c r="BG56">
        <v>10870.454</v>
      </c>
      <c r="BH56">
        <v>286.34699999999901</v>
      </c>
    </row>
    <row r="57" spans="1:60" x14ac:dyDescent="0.25">
      <c r="A57" s="6">
        <v>12449.083000000001</v>
      </c>
      <c r="B57">
        <v>790.21599999999899</v>
      </c>
      <c r="C57" s="71">
        <v>6347.77</v>
      </c>
      <c r="D57">
        <v>1</v>
      </c>
      <c r="E57">
        <v>12536.163</v>
      </c>
      <c r="F57">
        <v>87.079999999999899</v>
      </c>
      <c r="G57">
        <v>12084.659</v>
      </c>
      <c r="H57">
        <v>257.90099999999899</v>
      </c>
      <c r="I57">
        <v>5601.8770000000004</v>
      </c>
      <c r="J57">
        <v>3</v>
      </c>
      <c r="K57">
        <v>12174.239</v>
      </c>
      <c r="L57">
        <v>89.579999999999899</v>
      </c>
      <c r="M57">
        <v>10642.691999999999</v>
      </c>
      <c r="N57">
        <v>1630.7179999999901</v>
      </c>
      <c r="O57">
        <v>4392.5020000000004</v>
      </c>
      <c r="P57">
        <v>2</v>
      </c>
      <c r="Q57">
        <v>10823.623</v>
      </c>
      <c r="R57">
        <v>180.93099999999899</v>
      </c>
      <c r="S57">
        <v>11629.58</v>
      </c>
      <c r="T57">
        <v>1895.6219999999901</v>
      </c>
      <c r="U57">
        <v>5671.0839999999998</v>
      </c>
      <c r="V57">
        <v>2</v>
      </c>
      <c r="W57">
        <v>12390.81</v>
      </c>
      <c r="X57">
        <v>761.23</v>
      </c>
      <c r="Y57">
        <v>12952.674999999999</v>
      </c>
      <c r="Z57">
        <v>1516.884</v>
      </c>
      <c r="AA57">
        <v>6797.0069999999996</v>
      </c>
      <c r="AB57">
        <v>3</v>
      </c>
      <c r="AC57">
        <v>13027.528</v>
      </c>
      <c r="AD57">
        <v>74.852999999999895</v>
      </c>
      <c r="AE57">
        <v>10391.213</v>
      </c>
      <c r="AF57">
        <v>860.85400000000004</v>
      </c>
      <c r="AG57">
        <v>6315.0529999999999</v>
      </c>
      <c r="AH57">
        <v>3</v>
      </c>
      <c r="AI57">
        <v>10463.629999999999</v>
      </c>
      <c r="AJ57">
        <v>72.417000000000002</v>
      </c>
      <c r="AK57">
        <v>14778.758</v>
      </c>
      <c r="AL57">
        <v>622.23800000000006</v>
      </c>
      <c r="AM57">
        <v>7458.366</v>
      </c>
      <c r="AN57">
        <v>3</v>
      </c>
      <c r="AO57">
        <v>15143.023999999999</v>
      </c>
      <c r="AP57">
        <v>364.265999999999</v>
      </c>
      <c r="AQ57">
        <v>15041.448</v>
      </c>
      <c r="AR57">
        <v>846.41599999999903</v>
      </c>
      <c r="AS57">
        <v>8097.55</v>
      </c>
      <c r="AT57">
        <v>2</v>
      </c>
      <c r="AU57">
        <v>15472.98</v>
      </c>
      <c r="AV57">
        <v>431.53199999999902</v>
      </c>
      <c r="AW57">
        <v>11866.102999999999</v>
      </c>
      <c r="AX57">
        <v>1269.06899999999</v>
      </c>
      <c r="AY57">
        <v>5904.06</v>
      </c>
      <c r="AZ57">
        <v>3</v>
      </c>
      <c r="BA57">
        <v>12278.065000000001</v>
      </c>
      <c r="BB57">
        <v>411.96199999999902</v>
      </c>
      <c r="BC57">
        <v>10870.454</v>
      </c>
      <c r="BD57">
        <v>840.73</v>
      </c>
      <c r="BE57">
        <v>4456.6130000000003</v>
      </c>
      <c r="BF57">
        <v>2</v>
      </c>
      <c r="BG57">
        <v>11006.489</v>
      </c>
      <c r="BH57">
        <v>136.034999999999</v>
      </c>
    </row>
    <row r="58" spans="1:60" x14ac:dyDescent="0.25">
      <c r="A58">
        <v>12536.163</v>
      </c>
      <c r="B58">
        <v>870.95599999999899</v>
      </c>
      <c r="C58" s="71">
        <v>6409.3010000000004</v>
      </c>
      <c r="D58">
        <v>2</v>
      </c>
      <c r="E58">
        <v>12799.01</v>
      </c>
      <c r="F58">
        <v>262.84699999999901</v>
      </c>
      <c r="G58">
        <v>12174.239</v>
      </c>
      <c r="H58">
        <v>323.40499999999901</v>
      </c>
      <c r="I58">
        <v>5606.7870000000003</v>
      </c>
      <c r="J58">
        <v>2</v>
      </c>
      <c r="K58">
        <v>12420.48</v>
      </c>
      <c r="L58">
        <v>246.24099999999899</v>
      </c>
      <c r="M58">
        <v>10823.623</v>
      </c>
      <c r="N58">
        <v>1626.8879999999899</v>
      </c>
      <c r="O58">
        <v>4426.402</v>
      </c>
      <c r="P58">
        <v>1</v>
      </c>
      <c r="Q58">
        <v>10961.825999999999</v>
      </c>
      <c r="R58">
        <v>138.20299999999901</v>
      </c>
      <c r="S58">
        <v>12390.81</v>
      </c>
      <c r="T58">
        <v>2470.3209999999899</v>
      </c>
      <c r="U58">
        <v>5785.8969999999999</v>
      </c>
      <c r="V58">
        <v>1</v>
      </c>
      <c r="W58">
        <v>13674.397999999999</v>
      </c>
      <c r="X58">
        <v>1283.58799999999</v>
      </c>
      <c r="Y58">
        <v>13027.528</v>
      </c>
      <c r="Z58">
        <v>1312.9939999999899</v>
      </c>
      <c r="AA58">
        <v>6813.049</v>
      </c>
      <c r="AB58">
        <v>4</v>
      </c>
      <c r="AC58">
        <v>13060.955</v>
      </c>
      <c r="AD58">
        <v>33.4269999999999</v>
      </c>
      <c r="AE58">
        <v>10463.629999999999</v>
      </c>
      <c r="AF58">
        <v>824.30799999999897</v>
      </c>
      <c r="AG58">
        <v>6537.48</v>
      </c>
      <c r="AH58">
        <v>2</v>
      </c>
      <c r="AI58">
        <v>10525.539000000001</v>
      </c>
      <c r="AJ58">
        <v>61.908999999999899</v>
      </c>
      <c r="AK58">
        <v>15143.023999999999</v>
      </c>
      <c r="AL58">
        <v>932.81600000000003</v>
      </c>
      <c r="AM58">
        <v>7470.85</v>
      </c>
      <c r="AN58">
        <v>4</v>
      </c>
      <c r="AO58">
        <v>15297.653</v>
      </c>
      <c r="AP58">
        <v>154.628999999999</v>
      </c>
      <c r="AQ58">
        <v>15472.98</v>
      </c>
      <c r="AR58">
        <v>1141.5239999999901</v>
      </c>
      <c r="AS58">
        <v>8140.7110000000002</v>
      </c>
      <c r="AT58">
        <v>3</v>
      </c>
      <c r="AU58">
        <v>15844.116</v>
      </c>
      <c r="AV58">
        <v>371.135999999999</v>
      </c>
      <c r="AW58">
        <v>12278.065000000001</v>
      </c>
      <c r="AX58">
        <v>1550.96299999999</v>
      </c>
      <c r="AY58">
        <v>6276.875</v>
      </c>
      <c r="AZ58">
        <v>2</v>
      </c>
      <c r="BA58">
        <v>12377.547</v>
      </c>
      <c r="BB58">
        <v>99.4819999999999</v>
      </c>
      <c r="BC58">
        <v>11006.489</v>
      </c>
      <c r="BD58">
        <v>733.93799999999896</v>
      </c>
      <c r="BE58">
        <v>4981.6390000000001</v>
      </c>
      <c r="BF58">
        <v>1</v>
      </c>
      <c r="BG58">
        <v>11169.555</v>
      </c>
      <c r="BH58">
        <v>163.06599999999901</v>
      </c>
    </row>
    <row r="59" spans="1:60" x14ac:dyDescent="0.25">
      <c r="A59">
        <v>12799.01</v>
      </c>
      <c r="B59">
        <v>1064.09499999999</v>
      </c>
      <c r="C59" s="71">
        <v>6443.78</v>
      </c>
      <c r="D59">
        <v>3</v>
      </c>
      <c r="E59">
        <v>12976.763000000001</v>
      </c>
      <c r="F59">
        <v>177.75299999999899</v>
      </c>
      <c r="G59">
        <v>12420.48</v>
      </c>
      <c r="H59">
        <v>513.00900000000001</v>
      </c>
      <c r="I59">
        <v>5768.7870000000003</v>
      </c>
      <c r="J59">
        <v>3</v>
      </c>
      <c r="K59">
        <v>12506.851000000001</v>
      </c>
      <c r="L59">
        <v>86.370999999999896</v>
      </c>
      <c r="M59">
        <v>10961.825999999999</v>
      </c>
      <c r="N59">
        <v>948.23699999999894</v>
      </c>
      <c r="O59">
        <v>4488.9870000000001</v>
      </c>
      <c r="P59">
        <v>0</v>
      </c>
      <c r="Q59">
        <v>11053.165999999999</v>
      </c>
      <c r="R59">
        <v>91.34</v>
      </c>
      <c r="S59">
        <v>13674.397999999999</v>
      </c>
      <c r="T59">
        <v>3019.143</v>
      </c>
      <c r="U59">
        <v>5795.7839999999997</v>
      </c>
      <c r="V59">
        <v>2</v>
      </c>
      <c r="W59">
        <v>13778.322</v>
      </c>
      <c r="X59">
        <v>103.92400000000001</v>
      </c>
      <c r="Y59">
        <v>13060.955</v>
      </c>
      <c r="Z59">
        <v>429.22</v>
      </c>
      <c r="AA59">
        <v>6965.4610000000002</v>
      </c>
      <c r="AB59">
        <v>5</v>
      </c>
      <c r="AC59">
        <v>13638.242</v>
      </c>
      <c r="AD59">
        <v>577.28700000000003</v>
      </c>
      <c r="AE59">
        <v>10525.539000000001</v>
      </c>
      <c r="AF59">
        <v>477.16699999999901</v>
      </c>
      <c r="AG59">
        <v>6552.9759999999997</v>
      </c>
      <c r="AH59">
        <v>3</v>
      </c>
      <c r="AI59">
        <v>11071.538</v>
      </c>
      <c r="AJ59">
        <v>545.99900000000002</v>
      </c>
      <c r="AK59">
        <v>15297.653</v>
      </c>
      <c r="AL59">
        <v>770.91599999999903</v>
      </c>
      <c r="AM59">
        <v>7901.6790000000001</v>
      </c>
      <c r="AN59">
        <v>3</v>
      </c>
      <c r="AO59">
        <v>15735.588</v>
      </c>
      <c r="AP59">
        <v>437.93499999999898</v>
      </c>
      <c r="AQ59">
        <v>15844.116</v>
      </c>
      <c r="AR59">
        <v>794.73800000000006</v>
      </c>
      <c r="AS59">
        <v>8256.4310000000005</v>
      </c>
      <c r="AT59">
        <v>2</v>
      </c>
      <c r="AU59">
        <v>15949.031000000001</v>
      </c>
      <c r="AV59">
        <v>104.914999999999</v>
      </c>
      <c r="AW59">
        <v>12377.547</v>
      </c>
      <c r="AX59">
        <v>1513.2619999999899</v>
      </c>
      <c r="AY59">
        <v>6297.2510000000002</v>
      </c>
      <c r="AZ59">
        <v>3</v>
      </c>
      <c r="BA59">
        <v>12442.386</v>
      </c>
      <c r="BB59">
        <v>64.838999999999899</v>
      </c>
      <c r="BC59">
        <v>11169.555</v>
      </c>
      <c r="BD59">
        <v>526.24299999999903</v>
      </c>
      <c r="BE59">
        <v>5042.6310000000003</v>
      </c>
      <c r="BF59">
        <v>2</v>
      </c>
      <c r="BG59">
        <v>11277.633</v>
      </c>
      <c r="BH59">
        <v>108.078</v>
      </c>
    </row>
    <row r="60" spans="1:60" x14ac:dyDescent="0.25">
      <c r="A60">
        <v>12976.763000000001</v>
      </c>
      <c r="B60">
        <v>1044.49199999999</v>
      </c>
      <c r="C60" s="71">
        <v>6489.13</v>
      </c>
      <c r="D60">
        <v>4</v>
      </c>
      <c r="E60">
        <v>13184.864</v>
      </c>
      <c r="F60">
        <v>208.100999999999</v>
      </c>
      <c r="G60">
        <v>12506.851000000001</v>
      </c>
      <c r="H60">
        <v>301.31899999999899</v>
      </c>
      <c r="I60">
        <v>5787.3209999999999</v>
      </c>
      <c r="J60">
        <v>2</v>
      </c>
      <c r="K60">
        <v>12582.325999999999</v>
      </c>
      <c r="L60">
        <v>75.474999999999895</v>
      </c>
      <c r="M60">
        <v>11053.165999999999</v>
      </c>
      <c r="N60">
        <v>769.77999999999895</v>
      </c>
      <c r="O60">
        <v>4494.1459999999997</v>
      </c>
      <c r="P60">
        <v>1</v>
      </c>
      <c r="Q60">
        <v>11160.09</v>
      </c>
      <c r="R60">
        <v>106.92400000000001</v>
      </c>
      <c r="S60">
        <v>13778.322</v>
      </c>
      <c r="T60">
        <v>2829.027</v>
      </c>
      <c r="U60">
        <v>5923.1880000000001</v>
      </c>
      <c r="V60">
        <v>3</v>
      </c>
      <c r="W60">
        <v>13837.475</v>
      </c>
      <c r="X60">
        <v>59.152999999999899</v>
      </c>
      <c r="Y60">
        <v>13638.242</v>
      </c>
      <c r="Z60">
        <v>637.65899999999897</v>
      </c>
      <c r="AA60">
        <v>7220.76</v>
      </c>
      <c r="AB60">
        <v>4</v>
      </c>
      <c r="AC60">
        <v>13708.187</v>
      </c>
      <c r="AD60">
        <v>69.944999999999894</v>
      </c>
      <c r="AE60">
        <v>11071.538</v>
      </c>
      <c r="AF60">
        <v>554.01800000000003</v>
      </c>
      <c r="AG60">
        <v>6562.4110000000001</v>
      </c>
      <c r="AH60">
        <v>4</v>
      </c>
      <c r="AI60">
        <v>12691.462</v>
      </c>
      <c r="AJ60">
        <v>1619.92399999999</v>
      </c>
      <c r="AK60">
        <v>15735.588</v>
      </c>
      <c r="AL60">
        <v>765.44899999999905</v>
      </c>
      <c r="AM60">
        <v>8000.174</v>
      </c>
      <c r="AN60">
        <v>2</v>
      </c>
      <c r="AO60">
        <v>16214.266</v>
      </c>
      <c r="AP60">
        <v>478.67799999999897</v>
      </c>
      <c r="AQ60">
        <v>15949.031000000001</v>
      </c>
      <c r="AR60">
        <v>853.04899999999895</v>
      </c>
      <c r="AS60">
        <v>8325.2540000000008</v>
      </c>
      <c r="AT60">
        <v>3</v>
      </c>
      <c r="AU60">
        <v>16010.394</v>
      </c>
      <c r="AV60">
        <v>61.3629999999999</v>
      </c>
      <c r="AW60">
        <v>12442.386</v>
      </c>
      <c r="AX60">
        <v>1213.32499999999</v>
      </c>
      <c r="AY60">
        <v>6371.9449999999997</v>
      </c>
      <c r="AZ60">
        <v>2</v>
      </c>
      <c r="BA60">
        <v>12734.718999999999</v>
      </c>
      <c r="BB60">
        <v>292.332999999999</v>
      </c>
      <c r="BC60">
        <v>11277.633</v>
      </c>
      <c r="BD60">
        <v>402.78199999999902</v>
      </c>
      <c r="BE60">
        <v>5049.5550000000003</v>
      </c>
      <c r="BF60">
        <v>1</v>
      </c>
      <c r="BG60">
        <v>11350.433000000001</v>
      </c>
      <c r="BH60">
        <v>72.799999999999898</v>
      </c>
    </row>
    <row r="61" spans="1:60" x14ac:dyDescent="0.25">
      <c r="A61">
        <v>13184.864</v>
      </c>
      <c r="B61">
        <v>601.28800000000001</v>
      </c>
      <c r="C61" s="71">
        <v>6576.0739999999996</v>
      </c>
      <c r="D61">
        <v>3</v>
      </c>
      <c r="E61">
        <v>13551.951999999999</v>
      </c>
      <c r="F61">
        <v>367.087999999999</v>
      </c>
      <c r="G61">
        <v>12582.325999999999</v>
      </c>
      <c r="H61">
        <v>304.17599999999902</v>
      </c>
      <c r="I61">
        <v>5913.0150000000003</v>
      </c>
      <c r="J61">
        <v>3</v>
      </c>
      <c r="K61">
        <v>13046.17</v>
      </c>
      <c r="L61">
        <v>463.84399999999903</v>
      </c>
      <c r="M61">
        <v>11160.09</v>
      </c>
      <c r="N61">
        <v>469.65499999999901</v>
      </c>
      <c r="O61">
        <v>4760.2610000000004</v>
      </c>
      <c r="P61">
        <v>2</v>
      </c>
      <c r="Q61">
        <v>11233.304</v>
      </c>
      <c r="R61">
        <v>73.213999999999899</v>
      </c>
      <c r="S61">
        <v>13837.475</v>
      </c>
      <c r="T61">
        <v>1285.36699999999</v>
      </c>
      <c r="U61">
        <v>6169.9880000000003</v>
      </c>
      <c r="V61">
        <v>2</v>
      </c>
      <c r="W61">
        <v>13868.972</v>
      </c>
      <c r="X61">
        <v>31.4969999999999</v>
      </c>
      <c r="Y61">
        <v>13708.187</v>
      </c>
      <c r="Z61">
        <v>641.02999999999895</v>
      </c>
      <c r="AA61">
        <v>7354.5079999999998</v>
      </c>
      <c r="AB61">
        <v>3</v>
      </c>
      <c r="AC61">
        <v>13830.875</v>
      </c>
      <c r="AD61">
        <v>122.68799999999899</v>
      </c>
      <c r="AE61">
        <v>12691.462</v>
      </c>
      <c r="AF61">
        <v>2154.5299999999902</v>
      </c>
      <c r="AG61">
        <v>6584.3159999999998</v>
      </c>
      <c r="AH61">
        <v>3</v>
      </c>
      <c r="AI61">
        <v>12747.689</v>
      </c>
      <c r="AJ61">
        <v>56.226999999999897</v>
      </c>
      <c r="AK61">
        <v>16214.266</v>
      </c>
      <c r="AL61">
        <v>1017.90799999999</v>
      </c>
      <c r="AM61">
        <v>8000.6729999999998</v>
      </c>
      <c r="AN61">
        <v>3</v>
      </c>
      <c r="AO61">
        <v>16285.406999999999</v>
      </c>
      <c r="AP61">
        <v>71.140999999999906</v>
      </c>
      <c r="AQ61">
        <v>16010.394</v>
      </c>
      <c r="AR61">
        <v>535.19499999999903</v>
      </c>
      <c r="AS61">
        <v>8644.1910000000007</v>
      </c>
      <c r="AT61">
        <v>2</v>
      </c>
      <c r="AU61">
        <v>16531.056</v>
      </c>
      <c r="AV61">
        <v>520.66200000000003</v>
      </c>
      <c r="AW61">
        <v>12734.718999999999</v>
      </c>
      <c r="AX61">
        <v>400.54700000000003</v>
      </c>
      <c r="AY61">
        <v>6442.393</v>
      </c>
      <c r="AZ61">
        <v>3</v>
      </c>
      <c r="BA61">
        <v>12843.123</v>
      </c>
      <c r="BB61">
        <v>108.403999999999</v>
      </c>
      <c r="BC61">
        <v>11350.433000000001</v>
      </c>
      <c r="BD61">
        <v>322.91099999999898</v>
      </c>
      <c r="BE61">
        <v>5053.5249999999996</v>
      </c>
      <c r="BF61">
        <v>2</v>
      </c>
      <c r="BG61">
        <v>11675.38</v>
      </c>
      <c r="BH61">
        <v>324.947</v>
      </c>
    </row>
    <row r="62" spans="1:60" x14ac:dyDescent="0.25">
      <c r="A62" s="6">
        <v>13551.951999999999</v>
      </c>
      <c r="B62">
        <v>564.5</v>
      </c>
      <c r="C62" s="71">
        <v>6616.7269999999999</v>
      </c>
      <c r="D62">
        <v>2</v>
      </c>
      <c r="E62">
        <v>13591.281000000001</v>
      </c>
      <c r="F62">
        <v>39.328999999999901</v>
      </c>
      <c r="G62">
        <v>13046.17</v>
      </c>
      <c r="H62">
        <v>565.67599999999902</v>
      </c>
      <c r="I62">
        <v>6231.9639999999999</v>
      </c>
      <c r="J62">
        <v>2</v>
      </c>
      <c r="K62">
        <v>13414.77</v>
      </c>
      <c r="L62">
        <v>368.6</v>
      </c>
      <c r="M62">
        <v>11233.304</v>
      </c>
      <c r="N62">
        <v>228.399</v>
      </c>
      <c r="O62">
        <v>4816.9049999999997</v>
      </c>
      <c r="P62">
        <v>1</v>
      </c>
      <c r="Q62">
        <v>11511.755999999999</v>
      </c>
      <c r="R62">
        <v>278.45199999999897</v>
      </c>
      <c r="S62">
        <v>13868.972</v>
      </c>
      <c r="T62">
        <v>855.83899999999903</v>
      </c>
      <c r="U62">
        <v>6193.5940000000001</v>
      </c>
      <c r="V62">
        <v>3</v>
      </c>
      <c r="W62">
        <v>13920.034</v>
      </c>
      <c r="X62">
        <v>51.061999999999898</v>
      </c>
      <c r="Y62">
        <v>13830.875</v>
      </c>
      <c r="Z62">
        <v>740.99</v>
      </c>
      <c r="AA62">
        <v>7368.0609999999997</v>
      </c>
      <c r="AB62">
        <v>4</v>
      </c>
      <c r="AC62">
        <v>14568.516</v>
      </c>
      <c r="AD62">
        <v>737.64099999999905</v>
      </c>
      <c r="AE62">
        <v>12747.689</v>
      </c>
      <c r="AF62">
        <v>2203.78799999999</v>
      </c>
      <c r="AG62">
        <v>6653.23</v>
      </c>
      <c r="AH62">
        <v>4</v>
      </c>
      <c r="AI62">
        <v>12791.165000000001</v>
      </c>
      <c r="AJ62">
        <v>43.4759999999999</v>
      </c>
      <c r="AK62">
        <v>16285.406999999999</v>
      </c>
      <c r="AL62">
        <v>972.45100000000002</v>
      </c>
      <c r="AM62">
        <v>8589.01</v>
      </c>
      <c r="AN62">
        <v>2</v>
      </c>
      <c r="AO62">
        <v>16370.634</v>
      </c>
      <c r="AP62">
        <v>85.227000000000004</v>
      </c>
      <c r="AQ62">
        <v>16531.056</v>
      </c>
      <c r="AR62">
        <v>633.81799999999896</v>
      </c>
      <c r="AS62">
        <v>8816.3700000000008</v>
      </c>
      <c r="AT62">
        <v>1</v>
      </c>
      <c r="AU62">
        <v>16969.248</v>
      </c>
      <c r="AV62">
        <v>438.19200000000001</v>
      </c>
      <c r="AW62">
        <v>12843.123</v>
      </c>
      <c r="AX62">
        <v>413.28800000000001</v>
      </c>
      <c r="AY62">
        <v>6520.33</v>
      </c>
      <c r="AZ62">
        <v>4</v>
      </c>
      <c r="BA62">
        <v>13208.255999999999</v>
      </c>
      <c r="BB62">
        <v>365.13299999999902</v>
      </c>
      <c r="BC62">
        <v>11675.38</v>
      </c>
      <c r="BD62">
        <v>472.96399999999898</v>
      </c>
      <c r="BE62">
        <v>5089.5990000000002</v>
      </c>
      <c r="BF62">
        <v>3</v>
      </c>
      <c r="BG62">
        <v>11809.266</v>
      </c>
      <c r="BH62">
        <v>133.885999999999</v>
      </c>
    </row>
    <row r="63" spans="1:60" x14ac:dyDescent="0.25">
      <c r="A63" s="6">
        <v>13591.281000000001</v>
      </c>
      <c r="B63">
        <v>597.94899999999905</v>
      </c>
      <c r="C63" s="71">
        <v>6622.5309999999999</v>
      </c>
      <c r="D63">
        <v>3</v>
      </c>
      <c r="E63">
        <v>13628.12</v>
      </c>
      <c r="F63">
        <v>36.838999999999899</v>
      </c>
      <c r="G63">
        <v>13414.77</v>
      </c>
      <c r="H63">
        <v>832.30799999999897</v>
      </c>
      <c r="I63">
        <v>6234.5439999999999</v>
      </c>
      <c r="J63">
        <v>3</v>
      </c>
      <c r="K63">
        <v>13714.040999999999</v>
      </c>
      <c r="L63">
        <v>299.27099999999899</v>
      </c>
      <c r="M63">
        <v>11511.755999999999</v>
      </c>
      <c r="N63">
        <v>405.21600000000001</v>
      </c>
      <c r="O63">
        <v>4856.7060000000001</v>
      </c>
      <c r="P63">
        <v>2</v>
      </c>
      <c r="Q63">
        <v>11752.775</v>
      </c>
      <c r="R63">
        <v>241.01900000000001</v>
      </c>
      <c r="S63">
        <v>13920.034</v>
      </c>
      <c r="T63">
        <v>29.8369999999999</v>
      </c>
      <c r="U63">
        <v>6228.3739999999998</v>
      </c>
      <c r="V63">
        <v>2</v>
      </c>
      <c r="W63">
        <v>14044.332</v>
      </c>
      <c r="X63">
        <v>124.298</v>
      </c>
      <c r="Y63">
        <v>14568.516</v>
      </c>
      <c r="Z63">
        <v>673.99900000000002</v>
      </c>
      <c r="AA63">
        <v>7426.1019999999999</v>
      </c>
      <c r="AB63">
        <v>3</v>
      </c>
      <c r="AC63">
        <v>14688.106</v>
      </c>
      <c r="AD63">
        <v>119.59</v>
      </c>
      <c r="AE63">
        <v>12791.165000000001</v>
      </c>
      <c r="AF63">
        <v>2108.3689999999901</v>
      </c>
      <c r="AG63">
        <v>6792.5410000000002</v>
      </c>
      <c r="AH63">
        <v>3</v>
      </c>
      <c r="AI63">
        <v>12838.576999999999</v>
      </c>
      <c r="AJ63">
        <v>47.4119999999999</v>
      </c>
      <c r="AK63">
        <v>16370.634</v>
      </c>
      <c r="AL63">
        <v>916.48499999999899</v>
      </c>
      <c r="AM63">
        <v>8607.7759999999998</v>
      </c>
      <c r="AN63">
        <v>3</v>
      </c>
      <c r="AO63">
        <v>16711.182000000001</v>
      </c>
      <c r="AP63">
        <v>340.548</v>
      </c>
      <c r="AQ63">
        <v>16969.248</v>
      </c>
      <c r="AR63">
        <v>1010.566</v>
      </c>
      <c r="AS63">
        <v>8838.9189999999999</v>
      </c>
      <c r="AT63">
        <v>2</v>
      </c>
      <c r="AU63">
        <v>17101.771000000001</v>
      </c>
      <c r="AV63">
        <v>132.522999999999</v>
      </c>
      <c r="AW63">
        <v>13208.255999999999</v>
      </c>
      <c r="AX63">
        <v>597.23</v>
      </c>
      <c r="AY63">
        <v>6757.6890000000003</v>
      </c>
      <c r="AZ63">
        <v>3</v>
      </c>
      <c r="BA63">
        <v>13336.959000000001</v>
      </c>
      <c r="BB63">
        <v>128.70299999999901</v>
      </c>
      <c r="BC63">
        <v>11809.266</v>
      </c>
      <c r="BD63">
        <v>502.47599999999898</v>
      </c>
      <c r="BE63">
        <v>5188.009</v>
      </c>
      <c r="BF63">
        <v>2</v>
      </c>
      <c r="BG63">
        <v>11990.214</v>
      </c>
      <c r="BH63">
        <v>180.94799999999901</v>
      </c>
    </row>
    <row r="64" spans="1:60" x14ac:dyDescent="0.25">
      <c r="A64" s="6">
        <v>13628.12</v>
      </c>
      <c r="B64">
        <v>248.271999999999</v>
      </c>
      <c r="C64" s="71">
        <v>6778.8440000000001</v>
      </c>
      <c r="D64">
        <v>2</v>
      </c>
      <c r="E64">
        <v>14080.102000000001</v>
      </c>
      <c r="F64">
        <v>451.981999999999</v>
      </c>
      <c r="G64">
        <v>13714.040999999999</v>
      </c>
      <c r="H64">
        <v>1109.73099999999</v>
      </c>
      <c r="I64">
        <v>6412.0519999999997</v>
      </c>
      <c r="J64">
        <v>2</v>
      </c>
      <c r="K64">
        <v>14804.25</v>
      </c>
      <c r="L64">
        <v>1090.2089999999901</v>
      </c>
      <c r="M64">
        <v>11752.775</v>
      </c>
      <c r="N64">
        <v>556.15899999999897</v>
      </c>
      <c r="O64">
        <v>4864.2539999999999</v>
      </c>
      <c r="P64">
        <v>1</v>
      </c>
      <c r="Q64">
        <v>11870.571</v>
      </c>
      <c r="R64">
        <v>117.795999999999</v>
      </c>
      <c r="S64">
        <v>14044.332</v>
      </c>
      <c r="T64">
        <v>146.68700000000001</v>
      </c>
      <c r="U64">
        <v>6249.2629999999999</v>
      </c>
      <c r="V64">
        <v>3</v>
      </c>
      <c r="W64">
        <v>14255.050999999999</v>
      </c>
      <c r="X64">
        <v>210.718999999999</v>
      </c>
      <c r="Y64">
        <v>14688.106</v>
      </c>
      <c r="Z64">
        <v>777.52099999999905</v>
      </c>
      <c r="AA64">
        <v>7490.4189999999999</v>
      </c>
      <c r="AB64">
        <v>4</v>
      </c>
      <c r="AC64">
        <v>14721.334000000001</v>
      </c>
      <c r="AD64">
        <v>33.227999999999902</v>
      </c>
      <c r="AE64">
        <v>12838.576999999999</v>
      </c>
      <c r="AF64">
        <v>1135.51699999999</v>
      </c>
      <c r="AG64">
        <v>6795.2460000000001</v>
      </c>
      <c r="AH64">
        <v>4</v>
      </c>
      <c r="AI64">
        <v>13054.511</v>
      </c>
      <c r="AJ64">
        <v>215.933999999999</v>
      </c>
      <c r="AK64">
        <v>16711.182000000001</v>
      </c>
      <c r="AL64">
        <v>422.29700000000003</v>
      </c>
      <c r="AM64">
        <v>8712.5079999999998</v>
      </c>
      <c r="AN64">
        <v>2</v>
      </c>
      <c r="AO64">
        <v>17041.652999999998</v>
      </c>
      <c r="AP64">
        <v>330.471</v>
      </c>
      <c r="AQ64">
        <v>17101.771000000001</v>
      </c>
      <c r="AR64">
        <v>1025.2269999999901</v>
      </c>
      <c r="AS64">
        <v>8840.4380000000001</v>
      </c>
      <c r="AT64">
        <v>3</v>
      </c>
      <c r="AU64">
        <v>17173.453000000001</v>
      </c>
      <c r="AV64">
        <v>71.681999999999903</v>
      </c>
      <c r="AW64">
        <v>13336.959000000001</v>
      </c>
      <c r="AX64">
        <v>586.92899999999895</v>
      </c>
      <c r="AY64">
        <v>6757.8959999999997</v>
      </c>
      <c r="AZ64">
        <v>4</v>
      </c>
      <c r="BA64">
        <v>13386.841</v>
      </c>
      <c r="BB64">
        <v>49.881999999999898</v>
      </c>
      <c r="BC64">
        <v>11990.214</v>
      </c>
      <c r="BD64">
        <v>530.50199999999904</v>
      </c>
      <c r="BE64">
        <v>5218.2259999999997</v>
      </c>
      <c r="BF64">
        <v>1</v>
      </c>
      <c r="BG64">
        <v>12510.552</v>
      </c>
      <c r="BH64">
        <v>520.33799999999906</v>
      </c>
    </row>
    <row r="65" spans="1:60" x14ac:dyDescent="0.25">
      <c r="A65" s="6">
        <v>14080.102000000001</v>
      </c>
      <c r="B65">
        <v>482.80799999999903</v>
      </c>
      <c r="C65" s="71">
        <v>6779.5079999999998</v>
      </c>
      <c r="D65">
        <v>3</v>
      </c>
      <c r="E65">
        <v>14557.421</v>
      </c>
      <c r="F65">
        <v>477.31899999999899</v>
      </c>
      <c r="G65">
        <v>14804.25</v>
      </c>
      <c r="H65">
        <v>1754.4879999999901</v>
      </c>
      <c r="I65">
        <v>6446.8919999999998</v>
      </c>
      <c r="J65">
        <v>3</v>
      </c>
      <c r="K65">
        <v>14954.05</v>
      </c>
      <c r="L65">
        <v>149.80000000000001</v>
      </c>
      <c r="M65">
        <v>11870.571</v>
      </c>
      <c r="N65">
        <v>605.34099999999899</v>
      </c>
      <c r="O65">
        <v>5023.2479999999996</v>
      </c>
      <c r="P65">
        <v>2</v>
      </c>
      <c r="Q65">
        <v>11925.101000000001</v>
      </c>
      <c r="R65">
        <v>54.53</v>
      </c>
      <c r="S65">
        <v>14255.050999999999</v>
      </c>
      <c r="T65">
        <v>298.95600000000002</v>
      </c>
      <c r="U65">
        <v>6389.3320000000003</v>
      </c>
      <c r="V65">
        <v>2</v>
      </c>
      <c r="W65">
        <v>14420.922</v>
      </c>
      <c r="X65">
        <v>165.87099999999899</v>
      </c>
      <c r="Y65">
        <v>14721.334000000001</v>
      </c>
      <c r="Z65">
        <v>572.61400000000003</v>
      </c>
      <c r="AA65">
        <v>7568.9449999999997</v>
      </c>
      <c r="AB65">
        <v>3</v>
      </c>
      <c r="AC65">
        <v>14803.795</v>
      </c>
      <c r="AD65">
        <v>82.460999999999899</v>
      </c>
      <c r="AE65">
        <v>13054.511</v>
      </c>
      <c r="AF65">
        <v>295.75900000000001</v>
      </c>
      <c r="AG65">
        <v>6916.152</v>
      </c>
      <c r="AH65">
        <v>3</v>
      </c>
      <c r="AI65">
        <v>13184.743</v>
      </c>
      <c r="AJ65">
        <v>130.231999999999</v>
      </c>
      <c r="AK65">
        <v>17041.652999999998</v>
      </c>
      <c r="AL65">
        <v>304.63400000000001</v>
      </c>
      <c r="AM65">
        <v>8737.6039999999994</v>
      </c>
      <c r="AN65">
        <v>3</v>
      </c>
      <c r="AO65">
        <v>17173.532999999999</v>
      </c>
      <c r="AP65">
        <v>131.879999999999</v>
      </c>
      <c r="AQ65">
        <v>17173.453000000001</v>
      </c>
      <c r="AR65">
        <v>970.04399999999896</v>
      </c>
      <c r="AS65">
        <v>8879.3790000000008</v>
      </c>
      <c r="AT65">
        <v>4</v>
      </c>
      <c r="AU65">
        <v>17207.199000000001</v>
      </c>
      <c r="AV65">
        <v>33.745999999999903</v>
      </c>
      <c r="AW65">
        <v>13386.841</v>
      </c>
      <c r="AX65">
        <v>433.77999999999901</v>
      </c>
      <c r="AY65">
        <v>6884.0870000000004</v>
      </c>
      <c r="AZ65">
        <v>3</v>
      </c>
      <c r="BA65">
        <v>13610.848</v>
      </c>
      <c r="BB65">
        <v>224.00700000000001</v>
      </c>
      <c r="BC65">
        <v>12510.552</v>
      </c>
      <c r="BD65">
        <v>1036.1309999999901</v>
      </c>
      <c r="BE65">
        <v>5268.4</v>
      </c>
      <c r="BF65">
        <v>2</v>
      </c>
      <c r="BG65">
        <v>13013.396000000001</v>
      </c>
      <c r="BH65">
        <v>502.84399999999903</v>
      </c>
    </row>
    <row r="66" spans="1:60" x14ac:dyDescent="0.25">
      <c r="A66" s="6">
        <v>14557.421</v>
      </c>
      <c r="B66">
        <v>912.88199999999904</v>
      </c>
      <c r="C66" s="71">
        <v>6845.4660000000003</v>
      </c>
      <c r="D66">
        <v>4</v>
      </c>
      <c r="E66">
        <v>14633.085999999999</v>
      </c>
      <c r="F66">
        <v>75.664999999999907</v>
      </c>
      <c r="G66">
        <v>14954.05</v>
      </c>
      <c r="H66">
        <v>1415.3710000000001</v>
      </c>
      <c r="I66">
        <v>6500.7460000000001</v>
      </c>
      <c r="J66">
        <v>4</v>
      </c>
      <c r="K66">
        <v>15129.951999999999</v>
      </c>
      <c r="L66">
        <v>175.90199999999899</v>
      </c>
      <c r="M66">
        <v>11925.101000000001</v>
      </c>
      <c r="N66">
        <v>337.66599999999897</v>
      </c>
      <c r="O66">
        <v>5044.9210000000003</v>
      </c>
      <c r="P66">
        <v>3</v>
      </c>
      <c r="Q66">
        <v>12099.224</v>
      </c>
      <c r="R66">
        <v>174.122999999999</v>
      </c>
      <c r="S66">
        <v>14420.922</v>
      </c>
      <c r="T66">
        <v>372.12199999999899</v>
      </c>
      <c r="U66">
        <v>6485.674</v>
      </c>
      <c r="V66">
        <v>3</v>
      </c>
      <c r="W66">
        <v>14592.46</v>
      </c>
      <c r="X66">
        <v>171.53800000000001</v>
      </c>
      <c r="Y66">
        <v>14803.795</v>
      </c>
      <c r="Z66">
        <v>123.501999999999</v>
      </c>
      <c r="AA66">
        <v>7613.9080000000004</v>
      </c>
      <c r="AB66">
        <v>4</v>
      </c>
      <c r="AC66">
        <v>15046.343000000001</v>
      </c>
      <c r="AD66">
        <v>242.548</v>
      </c>
      <c r="AE66">
        <v>13184.743</v>
      </c>
      <c r="AF66">
        <v>312.93200000000002</v>
      </c>
      <c r="AG66">
        <v>6935.7610000000004</v>
      </c>
      <c r="AH66">
        <v>4</v>
      </c>
      <c r="AI66">
        <v>13266.455</v>
      </c>
      <c r="AJ66">
        <v>81.711999999999904</v>
      </c>
      <c r="AK66">
        <v>17173.532999999999</v>
      </c>
      <c r="AL66">
        <v>312.04599999999903</v>
      </c>
      <c r="AM66">
        <v>8972.2189999999991</v>
      </c>
      <c r="AN66">
        <v>2</v>
      </c>
      <c r="AO66">
        <v>17207.634999999998</v>
      </c>
      <c r="AP66">
        <v>34.101999999999897</v>
      </c>
      <c r="AQ66">
        <v>17207.199000000001</v>
      </c>
      <c r="AR66">
        <v>103.519999999999</v>
      </c>
      <c r="AS66">
        <v>8959.2250000000004</v>
      </c>
      <c r="AT66">
        <v>3</v>
      </c>
      <c r="AU66">
        <v>17361.618999999999</v>
      </c>
      <c r="AV66">
        <v>154.41999999999899</v>
      </c>
      <c r="AW66">
        <v>13610.848</v>
      </c>
      <c r="AX66">
        <v>315.25799999999902</v>
      </c>
      <c r="AY66">
        <v>6909.0889999999999</v>
      </c>
      <c r="AZ66">
        <v>4</v>
      </c>
      <c r="BA66">
        <v>13740.338</v>
      </c>
      <c r="BB66">
        <v>129.49</v>
      </c>
      <c r="BC66">
        <v>13013.396000000001</v>
      </c>
      <c r="BD66">
        <v>1170.2359999999901</v>
      </c>
      <c r="BE66">
        <v>5347.7309999999998</v>
      </c>
      <c r="BF66">
        <v>1</v>
      </c>
      <c r="BG66">
        <v>13841.406999999999</v>
      </c>
      <c r="BH66">
        <v>828.01099999999894</v>
      </c>
    </row>
    <row r="67" spans="1:60" x14ac:dyDescent="0.25">
      <c r="A67" s="6">
        <v>14633.085999999999</v>
      </c>
      <c r="B67">
        <v>551.75299999999902</v>
      </c>
      <c r="C67" s="71">
        <v>6967.7430000000004</v>
      </c>
      <c r="D67">
        <v>3</v>
      </c>
      <c r="E67">
        <v>14743.552</v>
      </c>
      <c r="F67">
        <v>110.465999999999</v>
      </c>
      <c r="G67">
        <v>15129.951999999999</v>
      </c>
      <c r="H67">
        <v>1128.21999999999</v>
      </c>
      <c r="I67">
        <v>6839.3220000000001</v>
      </c>
      <c r="J67">
        <v>3</v>
      </c>
      <c r="K67">
        <v>15377.714</v>
      </c>
      <c r="L67">
        <v>247.762</v>
      </c>
      <c r="M67">
        <v>12099.224</v>
      </c>
      <c r="N67">
        <v>333.44200000000001</v>
      </c>
      <c r="O67">
        <v>5137.9560000000001</v>
      </c>
      <c r="P67">
        <v>2</v>
      </c>
      <c r="Q67">
        <v>12356.241</v>
      </c>
      <c r="R67">
        <v>257.01699999999897</v>
      </c>
      <c r="S67">
        <v>14592.46</v>
      </c>
      <c r="T67">
        <v>531.41699999999901</v>
      </c>
      <c r="U67">
        <v>6526.4790000000003</v>
      </c>
      <c r="V67">
        <v>4</v>
      </c>
      <c r="W67">
        <v>15303.62</v>
      </c>
      <c r="X67">
        <v>711.15999999999894</v>
      </c>
      <c r="Y67">
        <v>15046.343000000001</v>
      </c>
      <c r="Z67">
        <v>240.177999999999</v>
      </c>
      <c r="AA67">
        <v>7629.34</v>
      </c>
      <c r="AB67">
        <v>3</v>
      </c>
      <c r="AC67">
        <v>15140.893</v>
      </c>
      <c r="AD67">
        <v>94.549999999999898</v>
      </c>
      <c r="AE67">
        <v>13266.455</v>
      </c>
      <c r="AF67">
        <v>323.02499999999901</v>
      </c>
      <c r="AG67">
        <v>7019.5910000000003</v>
      </c>
      <c r="AH67">
        <v>3</v>
      </c>
      <c r="AI67">
        <v>13683.962</v>
      </c>
      <c r="AJ67">
        <v>417.50699999999898</v>
      </c>
      <c r="AK67">
        <v>17210.726999999999</v>
      </c>
      <c r="AL67">
        <v>0</v>
      </c>
      <c r="AM67">
        <v>8989.6910000000007</v>
      </c>
      <c r="AN67">
        <v>3</v>
      </c>
      <c r="AO67">
        <v>17619.374</v>
      </c>
      <c r="AP67">
        <v>408.64699999999903</v>
      </c>
      <c r="AQ67">
        <v>17361.618999999999</v>
      </c>
      <c r="AR67">
        <v>142.75899999999899</v>
      </c>
      <c r="AS67">
        <v>9057.4740000000002</v>
      </c>
      <c r="AT67">
        <v>2</v>
      </c>
      <c r="AU67">
        <v>17413.412</v>
      </c>
      <c r="AV67">
        <v>51.7929999999999</v>
      </c>
      <c r="AW67">
        <v>13740.338</v>
      </c>
      <c r="AX67">
        <v>382.51900000000001</v>
      </c>
      <c r="AY67">
        <v>7141.5550000000003</v>
      </c>
      <c r="AZ67">
        <v>3</v>
      </c>
      <c r="BA67">
        <v>14203.272000000001</v>
      </c>
      <c r="BB67">
        <v>462.933999999999</v>
      </c>
      <c r="BC67">
        <v>13841.406999999999</v>
      </c>
      <c r="BD67">
        <v>1853.6949999999899</v>
      </c>
      <c r="BE67">
        <v>5363.8310000000001</v>
      </c>
      <c r="BF67">
        <v>2</v>
      </c>
      <c r="BG67">
        <v>14312.978999999999</v>
      </c>
      <c r="BH67">
        <v>471.572</v>
      </c>
    </row>
    <row r="68" spans="1:60" x14ac:dyDescent="0.25">
      <c r="A68" s="6">
        <v>14743.552</v>
      </c>
      <c r="B68">
        <v>420.79899999999901</v>
      </c>
      <c r="C68" s="71">
        <v>6986.3909999999996</v>
      </c>
      <c r="D68">
        <v>4</v>
      </c>
      <c r="E68">
        <v>15061.239</v>
      </c>
      <c r="F68">
        <v>317.68700000000001</v>
      </c>
      <c r="G68">
        <v>15377.714</v>
      </c>
      <c r="H68">
        <v>519.75599999999895</v>
      </c>
      <c r="I68">
        <v>6945.3559999999998</v>
      </c>
      <c r="J68">
        <v>4</v>
      </c>
      <c r="K68">
        <v>15516.92</v>
      </c>
      <c r="L68">
        <v>139.20599999999899</v>
      </c>
      <c r="M68">
        <v>12356.241</v>
      </c>
      <c r="N68">
        <v>461.09399999999903</v>
      </c>
      <c r="O68">
        <v>5176.393</v>
      </c>
      <c r="P68">
        <v>1</v>
      </c>
      <c r="Q68">
        <v>12651.611000000001</v>
      </c>
      <c r="R68">
        <v>295.37</v>
      </c>
      <c r="S68">
        <v>15303.62</v>
      </c>
      <c r="T68">
        <v>925.90499999999895</v>
      </c>
      <c r="U68">
        <v>6699.1610000000001</v>
      </c>
      <c r="V68">
        <v>3</v>
      </c>
      <c r="W68">
        <v>15562.188</v>
      </c>
      <c r="X68">
        <v>258.56799999999902</v>
      </c>
      <c r="Y68">
        <v>15140.893</v>
      </c>
      <c r="Z68">
        <v>317.75099999999901</v>
      </c>
      <c r="AA68">
        <v>7870.1880000000001</v>
      </c>
      <c r="AB68">
        <v>4</v>
      </c>
      <c r="AC68">
        <v>15651.915999999999</v>
      </c>
      <c r="AD68">
        <v>511.02300000000002</v>
      </c>
      <c r="AE68">
        <v>13683.962</v>
      </c>
      <c r="AF68">
        <v>492.23299999999898</v>
      </c>
      <c r="AG68">
        <v>7203.2150000000001</v>
      </c>
      <c r="AH68">
        <v>2</v>
      </c>
      <c r="AI68">
        <v>13915.462</v>
      </c>
      <c r="AJ68">
        <v>231.5</v>
      </c>
      <c r="AK68">
        <v>17619.374</v>
      </c>
      <c r="AL68">
        <v>393.67599999999902</v>
      </c>
      <c r="AM68">
        <v>9249.5720000000001</v>
      </c>
      <c r="AN68">
        <v>4</v>
      </c>
      <c r="AO68">
        <v>17810.534</v>
      </c>
      <c r="AP68">
        <v>191.159999999999</v>
      </c>
      <c r="AQ68">
        <v>17413.412</v>
      </c>
      <c r="AR68">
        <v>105.998999999999</v>
      </c>
      <c r="AS68">
        <v>9127.4699999999993</v>
      </c>
      <c r="AT68">
        <v>3</v>
      </c>
      <c r="AU68">
        <v>17521.64</v>
      </c>
      <c r="AV68">
        <v>108.227999999999</v>
      </c>
      <c r="AW68">
        <v>14203.272000000001</v>
      </c>
      <c r="AX68">
        <v>579.72900000000004</v>
      </c>
      <c r="AY68">
        <v>7149.183</v>
      </c>
      <c r="AZ68">
        <v>4</v>
      </c>
      <c r="BA68">
        <v>14579.066000000001</v>
      </c>
      <c r="BB68">
        <v>375.79399999999902</v>
      </c>
      <c r="BC68">
        <v>14312.978999999999</v>
      </c>
      <c r="BD68">
        <v>2291.17</v>
      </c>
      <c r="BE68">
        <v>5489.5339999999997</v>
      </c>
      <c r="BF68">
        <v>1</v>
      </c>
      <c r="BG68">
        <v>14452.828</v>
      </c>
      <c r="BH68">
        <v>139.84899999999899</v>
      </c>
    </row>
    <row r="69" spans="1:60" x14ac:dyDescent="0.25">
      <c r="A69" s="6">
        <v>15061.239</v>
      </c>
      <c r="B69">
        <v>499.69899999999899</v>
      </c>
      <c r="C69" s="71">
        <v>6991.5020000000004</v>
      </c>
      <c r="D69">
        <v>5</v>
      </c>
      <c r="E69">
        <v>15583.343000000001</v>
      </c>
      <c r="F69">
        <v>522.10400000000004</v>
      </c>
      <c r="G69">
        <v>15516.92</v>
      </c>
      <c r="H69">
        <v>408.69099999999901</v>
      </c>
      <c r="I69">
        <v>7918.1660000000002</v>
      </c>
      <c r="J69">
        <v>3</v>
      </c>
      <c r="K69">
        <v>15572.522000000001</v>
      </c>
      <c r="L69">
        <v>55.601999999999897</v>
      </c>
      <c r="M69">
        <v>12651.611000000001</v>
      </c>
      <c r="N69">
        <v>725.13099999999895</v>
      </c>
      <c r="O69">
        <v>5180.7650000000003</v>
      </c>
      <c r="P69">
        <v>2</v>
      </c>
      <c r="Q69">
        <v>12716.753000000001</v>
      </c>
      <c r="R69">
        <v>65.141999999999896</v>
      </c>
      <c r="S69">
        <v>15562.188</v>
      </c>
      <c r="T69">
        <v>910.89400000000001</v>
      </c>
      <c r="U69">
        <v>6734.2290000000003</v>
      </c>
      <c r="V69">
        <v>4</v>
      </c>
      <c r="W69">
        <v>16067.628000000001</v>
      </c>
      <c r="X69">
        <v>505.43999999999897</v>
      </c>
      <c r="Y69">
        <v>15651.915999999999</v>
      </c>
      <c r="Z69">
        <v>590.03999999999905</v>
      </c>
      <c r="AA69">
        <v>7952.1469999999999</v>
      </c>
      <c r="AB69">
        <v>3</v>
      </c>
      <c r="AC69">
        <v>15914.674999999999</v>
      </c>
      <c r="AD69">
        <v>262.75900000000001</v>
      </c>
      <c r="AE69">
        <v>13915.462</v>
      </c>
      <c r="AF69">
        <v>643.94299999999896</v>
      </c>
      <c r="AG69">
        <v>7211.7380000000003</v>
      </c>
      <c r="AH69">
        <v>3</v>
      </c>
      <c r="AI69">
        <v>14162.769</v>
      </c>
      <c r="AJ69">
        <v>247.30699999999899</v>
      </c>
      <c r="AK69">
        <v>17810.534</v>
      </c>
      <c r="AL69">
        <v>467.14499999999902</v>
      </c>
      <c r="AM69">
        <v>9536.0290000000005</v>
      </c>
      <c r="AN69">
        <v>3</v>
      </c>
      <c r="AO69">
        <v>18042.275000000001</v>
      </c>
      <c r="AP69">
        <v>231.74099999999899</v>
      </c>
      <c r="AQ69">
        <v>17521.64</v>
      </c>
      <c r="AR69">
        <v>73.117999999999896</v>
      </c>
      <c r="AS69">
        <v>9649.5300000000007</v>
      </c>
      <c r="AT69">
        <v>4</v>
      </c>
      <c r="AU69">
        <v>17552.643</v>
      </c>
      <c r="AV69">
        <v>31.003</v>
      </c>
      <c r="AW69">
        <v>14579.066000000001</v>
      </c>
      <c r="AX69">
        <v>763.5</v>
      </c>
      <c r="AY69">
        <v>7651.2280000000001</v>
      </c>
      <c r="AZ69">
        <v>3</v>
      </c>
      <c r="BA69">
        <v>15218.136</v>
      </c>
      <c r="BB69">
        <v>639.06999999999903</v>
      </c>
      <c r="BC69">
        <v>14452.828</v>
      </c>
      <c r="BD69">
        <v>1334.567</v>
      </c>
      <c r="BE69">
        <v>5497.6090000000004</v>
      </c>
      <c r="BF69">
        <v>2</v>
      </c>
      <c r="BG69">
        <v>14808.407999999999</v>
      </c>
      <c r="BH69">
        <v>355.57999999999902</v>
      </c>
    </row>
    <row r="70" spans="1:60" x14ac:dyDescent="0.25">
      <c r="A70" s="6">
        <v>15583.343000000001</v>
      </c>
      <c r="B70">
        <v>797.98199999999895</v>
      </c>
      <c r="C70" s="71">
        <v>7001.97</v>
      </c>
      <c r="D70">
        <v>4</v>
      </c>
      <c r="E70">
        <v>15650.472</v>
      </c>
      <c r="F70">
        <v>67.128999999999905</v>
      </c>
      <c r="G70">
        <v>15572.522000000001</v>
      </c>
      <c r="H70">
        <v>209.61899999999901</v>
      </c>
      <c r="I70">
        <v>8347.3909999999996</v>
      </c>
      <c r="J70">
        <v>2</v>
      </c>
      <c r="K70">
        <v>15713.045</v>
      </c>
      <c r="L70">
        <v>140.522999999999</v>
      </c>
      <c r="M70">
        <v>12716.753000000001</v>
      </c>
      <c r="N70">
        <v>558.23599999999897</v>
      </c>
      <c r="O70">
        <v>5418.9139999999998</v>
      </c>
      <c r="P70">
        <v>1</v>
      </c>
      <c r="Q70">
        <v>13043.905000000001</v>
      </c>
      <c r="R70">
        <v>327.15199999999902</v>
      </c>
      <c r="S70">
        <v>16067.628000000001</v>
      </c>
      <c r="T70">
        <v>789.69399999999905</v>
      </c>
      <c r="U70">
        <v>6839.6210000000001</v>
      </c>
      <c r="V70">
        <v>3</v>
      </c>
      <c r="W70">
        <v>16433.435000000001</v>
      </c>
      <c r="X70">
        <v>365.80700000000002</v>
      </c>
      <c r="Y70">
        <v>15914.674999999999</v>
      </c>
      <c r="Z70">
        <v>738.60899999999901</v>
      </c>
      <c r="AA70">
        <v>8015.8779999999997</v>
      </c>
      <c r="AB70">
        <v>2</v>
      </c>
      <c r="AC70">
        <v>15986.296</v>
      </c>
      <c r="AD70">
        <v>71.620999999999896</v>
      </c>
      <c r="AE70">
        <v>14162.769</v>
      </c>
      <c r="AF70">
        <v>875.12300000000005</v>
      </c>
      <c r="AG70">
        <v>7231.4920000000002</v>
      </c>
      <c r="AH70">
        <v>4</v>
      </c>
      <c r="AI70">
        <v>14215.569</v>
      </c>
      <c r="AJ70">
        <v>52.799999999999898</v>
      </c>
      <c r="AK70">
        <v>18042.275000000001</v>
      </c>
      <c r="AL70">
        <v>394.48</v>
      </c>
      <c r="AM70">
        <v>9868.3029999999999</v>
      </c>
      <c r="AN70">
        <v>4</v>
      </c>
      <c r="AO70">
        <v>18205.231</v>
      </c>
      <c r="AP70">
        <v>162.95599999999899</v>
      </c>
      <c r="AQ70">
        <v>17552.643</v>
      </c>
      <c r="AR70">
        <v>83.276999999999902</v>
      </c>
      <c r="AS70">
        <v>9694.6309999999994</v>
      </c>
      <c r="AT70">
        <v>3</v>
      </c>
      <c r="AU70">
        <v>17603.149000000001</v>
      </c>
      <c r="AV70">
        <v>50.506</v>
      </c>
      <c r="AW70">
        <v>15218.136</v>
      </c>
      <c r="AX70">
        <v>1248.47899999999</v>
      </c>
      <c r="AY70">
        <v>7784.4380000000001</v>
      </c>
      <c r="AZ70">
        <v>2</v>
      </c>
      <c r="BA70">
        <v>15370.688</v>
      </c>
      <c r="BB70">
        <v>152.551999999999</v>
      </c>
      <c r="BC70">
        <v>14808.407999999999</v>
      </c>
      <c r="BD70">
        <v>726.71900000000005</v>
      </c>
      <c r="BE70">
        <v>5727.4470000000001</v>
      </c>
      <c r="BF70">
        <v>1</v>
      </c>
      <c r="BG70">
        <v>15356.047</v>
      </c>
      <c r="BH70">
        <v>547.63899999999899</v>
      </c>
    </row>
    <row r="71" spans="1:60" x14ac:dyDescent="0.25">
      <c r="A71" s="6">
        <v>15650.472</v>
      </c>
      <c r="B71">
        <v>671.98499999999899</v>
      </c>
      <c r="C71" s="71">
        <v>7058.0259999999998</v>
      </c>
      <c r="D71">
        <v>3</v>
      </c>
      <c r="E71">
        <v>15876.348</v>
      </c>
      <c r="F71">
        <v>225.87599999999901</v>
      </c>
      <c r="G71">
        <v>15713.045</v>
      </c>
      <c r="H71">
        <v>268.88099999999901</v>
      </c>
      <c r="I71">
        <v>8414.7350000000006</v>
      </c>
      <c r="J71">
        <v>3</v>
      </c>
      <c r="K71">
        <v>15791.79</v>
      </c>
      <c r="L71">
        <v>78.745000000000005</v>
      </c>
      <c r="M71">
        <v>13043.905000000001</v>
      </c>
      <c r="N71">
        <v>647.11999999999898</v>
      </c>
      <c r="O71">
        <v>5419.402</v>
      </c>
      <c r="P71">
        <v>2</v>
      </c>
      <c r="Q71">
        <v>13215.035</v>
      </c>
      <c r="R71">
        <v>171.129999999999</v>
      </c>
      <c r="S71">
        <v>16433.435000000001</v>
      </c>
      <c r="T71">
        <v>1074.28899999999</v>
      </c>
      <c r="U71">
        <v>6892.0190000000002</v>
      </c>
      <c r="V71">
        <v>2</v>
      </c>
      <c r="W71">
        <v>16486.914000000001</v>
      </c>
      <c r="X71">
        <v>53.4789999999999</v>
      </c>
      <c r="Y71">
        <v>15986.296</v>
      </c>
      <c r="Z71">
        <v>738.55499999999904</v>
      </c>
      <c r="AA71">
        <v>8024.3530000000001</v>
      </c>
      <c r="AB71">
        <v>3</v>
      </c>
      <c r="AC71">
        <v>16163.441000000001</v>
      </c>
      <c r="AD71">
        <v>177.14499999999899</v>
      </c>
      <c r="AE71">
        <v>14215.569</v>
      </c>
      <c r="AF71">
        <v>276.11799999999897</v>
      </c>
      <c r="AG71">
        <v>7256.7550000000001</v>
      </c>
      <c r="AH71">
        <v>3</v>
      </c>
      <c r="AI71">
        <v>14261.362999999999</v>
      </c>
      <c r="AJ71">
        <v>45.793999999999897</v>
      </c>
      <c r="AK71">
        <v>18205.231</v>
      </c>
      <c r="AL71">
        <v>508.13099999999901</v>
      </c>
      <c r="AM71">
        <v>10376.763000000001</v>
      </c>
      <c r="AN71">
        <v>3</v>
      </c>
      <c r="AO71">
        <v>18526.065999999999</v>
      </c>
      <c r="AP71">
        <v>320.83499999999901</v>
      </c>
      <c r="AQ71">
        <v>17603.149000000001</v>
      </c>
      <c r="AR71">
        <v>59.843999999999902</v>
      </c>
      <c r="AS71">
        <v>9790.2029999999995</v>
      </c>
      <c r="AT71">
        <v>4</v>
      </c>
      <c r="AU71">
        <v>17832.225999999999</v>
      </c>
      <c r="AV71">
        <v>229.076999999999</v>
      </c>
      <c r="AW71">
        <v>15370.688</v>
      </c>
      <c r="AX71">
        <v>701.90200000000004</v>
      </c>
      <c r="AY71">
        <v>7857.49</v>
      </c>
      <c r="AZ71">
        <v>3</v>
      </c>
      <c r="BA71">
        <v>15615.707</v>
      </c>
      <c r="BB71">
        <v>245.01900000000001</v>
      </c>
      <c r="BC71">
        <v>15356.047</v>
      </c>
      <c r="BD71">
        <v>923.647999999999</v>
      </c>
      <c r="BE71">
        <v>5737.8450000000003</v>
      </c>
      <c r="BF71">
        <v>2</v>
      </c>
      <c r="BG71">
        <v>15390.835999999999</v>
      </c>
      <c r="BH71">
        <v>34.789000000000001</v>
      </c>
    </row>
    <row r="72" spans="1:60" x14ac:dyDescent="0.25">
      <c r="A72" s="6">
        <v>15876.348</v>
      </c>
      <c r="B72">
        <v>656.62400000000002</v>
      </c>
      <c r="C72" s="71">
        <v>7068.3810000000003</v>
      </c>
      <c r="D72">
        <v>4</v>
      </c>
      <c r="E72">
        <v>16213.721</v>
      </c>
      <c r="F72">
        <v>337.37299999999902</v>
      </c>
      <c r="G72">
        <v>15791.79</v>
      </c>
      <c r="H72">
        <v>250.106999999999</v>
      </c>
      <c r="I72">
        <v>8464.3680000000004</v>
      </c>
      <c r="J72">
        <v>2</v>
      </c>
      <c r="K72">
        <v>15882.429</v>
      </c>
      <c r="L72">
        <v>90.638999999999896</v>
      </c>
      <c r="M72">
        <v>13215.035</v>
      </c>
      <c r="N72">
        <v>541.34199999999896</v>
      </c>
      <c r="O72">
        <v>5455.3869999999997</v>
      </c>
      <c r="P72">
        <v>1</v>
      </c>
      <c r="Q72">
        <v>13312.904</v>
      </c>
      <c r="R72">
        <v>97.8689999999999</v>
      </c>
      <c r="S72">
        <v>16486.914000000001</v>
      </c>
      <c r="T72">
        <v>976.94499999999903</v>
      </c>
      <c r="U72">
        <v>6895.9549999999999</v>
      </c>
      <c r="V72">
        <v>3</v>
      </c>
      <c r="W72">
        <v>17087.105</v>
      </c>
      <c r="X72">
        <v>600.19100000000003</v>
      </c>
      <c r="Y72">
        <v>16163.441000000001</v>
      </c>
      <c r="Z72">
        <v>489.23</v>
      </c>
      <c r="AA72">
        <v>8143.5739999999996</v>
      </c>
      <c r="AB72">
        <v>2</v>
      </c>
      <c r="AC72">
        <v>16242.983</v>
      </c>
      <c r="AD72">
        <v>79.542000000000002</v>
      </c>
      <c r="AE72">
        <v>14261.362999999999</v>
      </c>
      <c r="AF72">
        <v>272.03300000000002</v>
      </c>
      <c r="AG72">
        <v>7394.7910000000002</v>
      </c>
      <c r="AH72">
        <v>4</v>
      </c>
      <c r="AI72">
        <v>14450.694</v>
      </c>
      <c r="AJ72">
        <v>189.33099999999899</v>
      </c>
      <c r="AK72">
        <v>18526.065999999999</v>
      </c>
      <c r="AL72">
        <v>659.625</v>
      </c>
      <c r="AM72">
        <v>10701.4</v>
      </c>
      <c r="AN72">
        <v>4</v>
      </c>
      <c r="AO72">
        <v>18576.629000000001</v>
      </c>
      <c r="AP72">
        <v>50.563000000000002</v>
      </c>
      <c r="AQ72">
        <v>17832.225999999999</v>
      </c>
      <c r="AR72">
        <v>266.87199999999899</v>
      </c>
      <c r="AS72">
        <v>10011.944</v>
      </c>
      <c r="AT72">
        <v>3</v>
      </c>
      <c r="AU72">
        <v>18023.367999999999</v>
      </c>
      <c r="AV72">
        <v>191.141999999999</v>
      </c>
      <c r="AW72">
        <v>15615.707</v>
      </c>
      <c r="AX72">
        <v>488.22699999999901</v>
      </c>
      <c r="AY72">
        <v>7871.5940000000001</v>
      </c>
      <c r="AZ72">
        <v>4</v>
      </c>
      <c r="BA72">
        <v>16609.898000000001</v>
      </c>
      <c r="BB72">
        <v>994.19100000000003</v>
      </c>
      <c r="BC72">
        <v>15390.835999999999</v>
      </c>
      <c r="BD72">
        <v>861.98199999999895</v>
      </c>
      <c r="BE72">
        <v>5834.2439999999997</v>
      </c>
      <c r="BF72">
        <v>1</v>
      </c>
      <c r="BG72">
        <v>16003.837</v>
      </c>
      <c r="BH72">
        <v>613.00099999999895</v>
      </c>
    </row>
    <row r="73" spans="1:60" x14ac:dyDescent="0.25">
      <c r="A73" s="6">
        <v>16213.721</v>
      </c>
      <c r="B73">
        <v>582.65999999999894</v>
      </c>
      <c r="C73" s="71">
        <v>7220.2209999999995</v>
      </c>
      <c r="D73">
        <v>3</v>
      </c>
      <c r="E73">
        <v>16380.295</v>
      </c>
      <c r="F73">
        <v>166.57400000000001</v>
      </c>
      <c r="G73">
        <v>15882.429</v>
      </c>
      <c r="H73">
        <v>327.88999999999902</v>
      </c>
      <c r="I73">
        <v>8528.4470000000001</v>
      </c>
      <c r="J73">
        <v>3</v>
      </c>
      <c r="K73">
        <v>16137.467000000001</v>
      </c>
      <c r="L73">
        <v>255.03800000000001</v>
      </c>
      <c r="M73">
        <v>13312.904</v>
      </c>
      <c r="N73">
        <v>590.06899999999905</v>
      </c>
      <c r="O73">
        <v>5468.0519999999997</v>
      </c>
      <c r="P73">
        <v>2</v>
      </c>
      <c r="Q73">
        <v>13554.501</v>
      </c>
      <c r="R73">
        <v>241.59699999999901</v>
      </c>
      <c r="S73">
        <v>17087.105</v>
      </c>
      <c r="T73">
        <v>1514.4159999999899</v>
      </c>
      <c r="U73">
        <v>6943.1989999999996</v>
      </c>
      <c r="V73">
        <v>4</v>
      </c>
      <c r="W73">
        <v>17279.173999999999</v>
      </c>
      <c r="X73">
        <v>192.06899999999899</v>
      </c>
      <c r="Y73">
        <v>16242.983</v>
      </c>
      <c r="Z73">
        <v>277.35899999999901</v>
      </c>
      <c r="AA73">
        <v>8183.6210000000001</v>
      </c>
      <c r="AB73">
        <v>3</v>
      </c>
      <c r="AC73">
        <v>16392.062999999998</v>
      </c>
      <c r="AD73">
        <v>149.07999999999899</v>
      </c>
      <c r="AE73">
        <v>14450.694</v>
      </c>
      <c r="AF73">
        <v>254.72899999999899</v>
      </c>
      <c r="AG73">
        <v>7413.4949999999999</v>
      </c>
      <c r="AH73">
        <v>3</v>
      </c>
      <c r="AI73">
        <v>14555.562</v>
      </c>
      <c r="AJ73">
        <v>104.867999999999</v>
      </c>
      <c r="AK73">
        <v>18576.629000000001</v>
      </c>
      <c r="AL73">
        <v>524.91899999999896</v>
      </c>
      <c r="AM73">
        <v>11328.588</v>
      </c>
      <c r="AN73">
        <v>3</v>
      </c>
      <c r="AO73">
        <v>18614.554</v>
      </c>
      <c r="AP73">
        <v>37.924999999999898</v>
      </c>
      <c r="AQ73">
        <v>18023.367999999999</v>
      </c>
      <c r="AR73">
        <v>411.62299999999902</v>
      </c>
      <c r="AS73">
        <v>10099.275</v>
      </c>
      <c r="AT73">
        <v>4</v>
      </c>
      <c r="AU73">
        <v>19017.411</v>
      </c>
      <c r="AV73">
        <v>994.04299999999898</v>
      </c>
      <c r="AW73">
        <v>16609.898000000001</v>
      </c>
      <c r="AX73">
        <v>1299.625</v>
      </c>
      <c r="AY73">
        <v>8006.902</v>
      </c>
      <c r="AZ73">
        <v>3</v>
      </c>
      <c r="BA73">
        <v>16743.902999999998</v>
      </c>
      <c r="BB73">
        <v>134.004999999999</v>
      </c>
      <c r="BC73">
        <v>16003.837</v>
      </c>
      <c r="BD73">
        <v>1065.3510000000001</v>
      </c>
      <c r="BE73">
        <v>5849.2690000000002</v>
      </c>
      <c r="BF73">
        <v>2</v>
      </c>
      <c r="BG73">
        <v>16209.739</v>
      </c>
      <c r="BH73">
        <v>205.90199999999899</v>
      </c>
    </row>
    <row r="74" spans="1:60" x14ac:dyDescent="0.25">
      <c r="A74" s="6">
        <v>16380.295</v>
      </c>
      <c r="B74" s="6">
        <v>625.57299999999896</v>
      </c>
      <c r="C74" s="71">
        <v>7366.2640000000001</v>
      </c>
      <c r="D74">
        <v>4</v>
      </c>
      <c r="E74">
        <v>16960.716</v>
      </c>
      <c r="F74" s="6">
        <v>580.42100000000005</v>
      </c>
      <c r="G74">
        <v>16137.467000000001</v>
      </c>
      <c r="H74" s="6">
        <v>380.62799999999902</v>
      </c>
      <c r="I74" s="6">
        <v>8583.4189999999999</v>
      </c>
      <c r="J74" s="6">
        <v>2</v>
      </c>
      <c r="K74">
        <v>16236.146000000001</v>
      </c>
      <c r="L74" s="6">
        <v>98.679000000000002</v>
      </c>
      <c r="M74">
        <v>13554.501</v>
      </c>
      <c r="N74" s="6">
        <v>301.039999999999</v>
      </c>
      <c r="O74" s="6">
        <v>5662.4620000000004</v>
      </c>
      <c r="P74" s="6">
        <v>1</v>
      </c>
      <c r="Q74">
        <v>13639.813</v>
      </c>
      <c r="R74" s="6">
        <v>85.311999999999898</v>
      </c>
      <c r="S74">
        <v>17279.173999999999</v>
      </c>
      <c r="T74" s="6">
        <v>346.41999999999899</v>
      </c>
      <c r="U74" s="6">
        <v>7046.8890000000001</v>
      </c>
      <c r="V74" s="6">
        <v>3</v>
      </c>
      <c r="W74">
        <v>17554.184000000001</v>
      </c>
      <c r="X74" s="6">
        <v>275.00999999999902</v>
      </c>
      <c r="Y74">
        <v>16392.062999999998</v>
      </c>
      <c r="Z74" s="6">
        <v>347.289999999999</v>
      </c>
      <c r="AA74" s="6">
        <v>8372.9920000000002</v>
      </c>
      <c r="AB74" s="6">
        <v>2</v>
      </c>
      <c r="AC74">
        <v>16495.491999999998</v>
      </c>
      <c r="AD74" s="6">
        <v>103.429</v>
      </c>
      <c r="AE74">
        <v>14555.562</v>
      </c>
      <c r="AF74" s="6">
        <v>260.38900000000001</v>
      </c>
      <c r="AG74" s="6">
        <v>7455.0060000000003</v>
      </c>
      <c r="AH74" s="6">
        <v>4</v>
      </c>
      <c r="AI74">
        <v>15186.279</v>
      </c>
      <c r="AJ74" s="6">
        <v>630.71699999999896</v>
      </c>
      <c r="AK74">
        <v>18614.554</v>
      </c>
      <c r="AL74" s="6">
        <v>536.80799999999897</v>
      </c>
      <c r="AM74" s="6">
        <v>11619.545</v>
      </c>
      <c r="AN74" s="6">
        <v>4</v>
      </c>
      <c r="AO74">
        <v>19015.95</v>
      </c>
      <c r="AP74" s="6">
        <v>401.39599999999899</v>
      </c>
      <c r="AQ74">
        <v>19017.411</v>
      </c>
      <c r="AR74" s="6">
        <v>1272.43399999999</v>
      </c>
      <c r="AS74" s="6">
        <v>10295.731</v>
      </c>
      <c r="AT74" s="6">
        <v>3</v>
      </c>
      <c r="AU74">
        <v>19320.712</v>
      </c>
      <c r="AV74" s="6">
        <v>303.30099999999902</v>
      </c>
      <c r="AW74">
        <v>16743.902999999998</v>
      </c>
      <c r="AX74" s="6">
        <v>1368.721</v>
      </c>
      <c r="AY74" s="6">
        <v>8037.451</v>
      </c>
      <c r="AZ74" s="6">
        <v>2</v>
      </c>
      <c r="BA74">
        <v>16895.757000000001</v>
      </c>
      <c r="BB74" s="6">
        <v>151.85399999999899</v>
      </c>
      <c r="BC74">
        <v>16209.739</v>
      </c>
      <c r="BD74" s="6">
        <v>848.00499999999897</v>
      </c>
      <c r="BE74" s="6">
        <v>5880.183</v>
      </c>
      <c r="BF74" s="6">
        <v>3</v>
      </c>
      <c r="BG74">
        <v>16371.707</v>
      </c>
      <c r="BH74" s="6">
        <v>161.96799999999899</v>
      </c>
    </row>
    <row r="75" spans="1:60" x14ac:dyDescent="0.25">
      <c r="A75" s="6">
        <v>16960.716</v>
      </c>
      <c r="B75" s="6">
        <v>1029.5999999999899</v>
      </c>
      <c r="C75" s="71">
        <v>7686.27</v>
      </c>
      <c r="D75">
        <v>3</v>
      </c>
      <c r="E75">
        <v>16993.793000000001</v>
      </c>
      <c r="F75" s="6">
        <v>33.076999999999899</v>
      </c>
      <c r="G75">
        <v>16236.146000000001</v>
      </c>
      <c r="H75" s="6">
        <v>416.06799999999902</v>
      </c>
      <c r="I75" s="6">
        <v>8640.1350000000002</v>
      </c>
      <c r="J75" s="6">
        <v>1</v>
      </c>
      <c r="K75">
        <v>16296.572</v>
      </c>
      <c r="L75" s="6">
        <v>60.426000000000002</v>
      </c>
      <c r="M75">
        <v>13639.813</v>
      </c>
      <c r="N75" s="6">
        <v>327.808999999999</v>
      </c>
      <c r="O75" s="6">
        <v>5678.1930000000002</v>
      </c>
      <c r="P75" s="6">
        <v>2</v>
      </c>
      <c r="Q75">
        <v>13773.831</v>
      </c>
      <c r="R75" s="6">
        <v>134.01799999999901</v>
      </c>
      <c r="S75">
        <v>17554.184000000001</v>
      </c>
      <c r="T75" s="6">
        <v>435.40699999999902</v>
      </c>
      <c r="U75" s="6">
        <v>7114.8450000000003</v>
      </c>
      <c r="V75" s="6">
        <v>4</v>
      </c>
      <c r="W75">
        <v>17773.313999999998</v>
      </c>
      <c r="X75" s="6">
        <v>219.129999999999</v>
      </c>
      <c r="Y75">
        <v>16495.491999999998</v>
      </c>
      <c r="Z75" s="6">
        <v>307.19899999999899</v>
      </c>
      <c r="AA75" s="6">
        <v>8460.9290000000001</v>
      </c>
      <c r="AB75" s="6">
        <v>3</v>
      </c>
      <c r="AC75">
        <v>16529.080000000002</v>
      </c>
      <c r="AD75" s="6">
        <v>33.587999999999901</v>
      </c>
      <c r="AE75">
        <v>15186.279</v>
      </c>
      <c r="AF75" s="6">
        <v>810.74</v>
      </c>
      <c r="AG75" s="6">
        <v>7564.14</v>
      </c>
      <c r="AH75" s="6">
        <v>3</v>
      </c>
      <c r="AI75">
        <v>15708.393</v>
      </c>
      <c r="AJ75" s="6">
        <v>522.11400000000003</v>
      </c>
      <c r="AK75">
        <v>19015.95</v>
      </c>
      <c r="AL75" s="6">
        <v>595.18899999999906</v>
      </c>
      <c r="AM75" s="6">
        <v>11865.599</v>
      </c>
      <c r="AN75" s="6">
        <v>3</v>
      </c>
      <c r="AO75">
        <v>19757.552</v>
      </c>
      <c r="AP75" s="6">
        <v>741.60199999999895</v>
      </c>
      <c r="AQ75">
        <v>19320.712</v>
      </c>
      <c r="AR75" s="6">
        <v>1402.62399999999</v>
      </c>
      <c r="AS75" s="6">
        <v>10326.226000000001</v>
      </c>
      <c r="AT75" s="6">
        <v>4</v>
      </c>
      <c r="AU75">
        <v>20110.647000000001</v>
      </c>
      <c r="AV75" s="6">
        <v>789.93499999999904</v>
      </c>
      <c r="AW75">
        <v>16895.757000000001</v>
      </c>
      <c r="AX75" s="6">
        <v>1254.53699999999</v>
      </c>
      <c r="AY75" s="6">
        <v>8147.02</v>
      </c>
      <c r="AZ75" s="6">
        <v>1</v>
      </c>
      <c r="BA75">
        <v>17361.807000000001</v>
      </c>
      <c r="BB75" s="6">
        <v>466.04999999999899</v>
      </c>
      <c r="BC75">
        <v>16371.707</v>
      </c>
      <c r="BD75" s="6">
        <v>937.051999999999</v>
      </c>
      <c r="BE75" s="6">
        <v>6018.08</v>
      </c>
      <c r="BF75" s="6">
        <v>2</v>
      </c>
      <c r="BG75">
        <v>16414.302</v>
      </c>
      <c r="BH75" s="6">
        <v>42.594999999999899</v>
      </c>
    </row>
    <row r="76" spans="1:60" x14ac:dyDescent="0.25">
      <c r="A76" s="6">
        <v>16993.793000000001</v>
      </c>
      <c r="B76" s="6">
        <v>755.67999999999904</v>
      </c>
      <c r="C76" s="71">
        <v>7961.7690000000002</v>
      </c>
      <c r="D76">
        <v>2</v>
      </c>
      <c r="E76">
        <v>17576.219000000001</v>
      </c>
      <c r="F76" s="6">
        <v>582.42599999999902</v>
      </c>
      <c r="G76">
        <v>16296.572</v>
      </c>
      <c r="H76" s="6">
        <v>302.93200000000002</v>
      </c>
      <c r="I76" s="6">
        <v>8651.1209999999992</v>
      </c>
      <c r="J76" s="6">
        <v>2</v>
      </c>
      <c r="K76">
        <v>16440.574000000001</v>
      </c>
      <c r="L76" s="6">
        <v>144.00200000000001</v>
      </c>
      <c r="M76">
        <v>13773.831</v>
      </c>
      <c r="N76" s="6">
        <v>135.69399999999899</v>
      </c>
      <c r="O76" s="6">
        <v>5782.3419999999996</v>
      </c>
      <c r="P76" s="6">
        <v>3</v>
      </c>
      <c r="Q76">
        <v>13818.092000000001</v>
      </c>
      <c r="R76" s="6">
        <v>44.260999999999903</v>
      </c>
      <c r="S76">
        <v>17773.313999999998</v>
      </c>
      <c r="T76" s="6">
        <v>444.26999999999902</v>
      </c>
      <c r="U76" s="6">
        <v>7216.7740000000003</v>
      </c>
      <c r="V76" s="6">
        <v>3</v>
      </c>
      <c r="W76">
        <v>18273.325000000001</v>
      </c>
      <c r="X76" s="6">
        <v>500.010999999999</v>
      </c>
      <c r="Y76">
        <v>16529.080000000002</v>
      </c>
      <c r="Z76" s="6">
        <v>29.762</v>
      </c>
      <c r="AA76" s="6">
        <v>9016.4230000000007</v>
      </c>
      <c r="AB76" s="6">
        <v>2</v>
      </c>
      <c r="AC76">
        <v>16601.847000000002</v>
      </c>
      <c r="AD76" s="6">
        <v>72.766999999999896</v>
      </c>
      <c r="AE76">
        <v>15708.393</v>
      </c>
      <c r="AF76" s="6">
        <v>1147.40299999999</v>
      </c>
      <c r="AG76" s="6">
        <v>7637.5789999999997</v>
      </c>
      <c r="AH76" s="6">
        <v>2</v>
      </c>
      <c r="AI76">
        <v>15767.540999999999</v>
      </c>
      <c r="AJ76" s="6">
        <v>59.147999999999897</v>
      </c>
      <c r="AK76">
        <v>19757.552</v>
      </c>
      <c r="AL76" s="6">
        <v>1039.0609999999899</v>
      </c>
      <c r="AM76" s="6">
        <v>11950.516</v>
      </c>
      <c r="AN76" s="6">
        <v>4</v>
      </c>
      <c r="AO76">
        <v>20065.598999999998</v>
      </c>
      <c r="AP76" s="6">
        <v>308.04700000000003</v>
      </c>
      <c r="AQ76">
        <v>20110.647000000001</v>
      </c>
      <c r="AR76" s="6">
        <v>2071.64499999999</v>
      </c>
      <c r="AS76" s="6">
        <v>10371.681</v>
      </c>
      <c r="AT76" s="6">
        <v>3</v>
      </c>
      <c r="AU76">
        <v>20259.960999999999</v>
      </c>
      <c r="AV76" s="6">
        <v>149.313999999999</v>
      </c>
      <c r="AW76">
        <v>17361.807000000001</v>
      </c>
      <c r="AX76" s="6">
        <v>484.54899999999901</v>
      </c>
      <c r="AY76" s="6">
        <v>8174.8360000000002</v>
      </c>
      <c r="AZ76" s="6">
        <v>2</v>
      </c>
      <c r="BA76">
        <v>17502.3</v>
      </c>
      <c r="BB76" s="6">
        <v>140.492999999999</v>
      </c>
      <c r="BC76">
        <v>16414.302</v>
      </c>
      <c r="BD76" s="6">
        <v>254.433999999999</v>
      </c>
      <c r="BE76" s="6">
        <v>6037.1419999999998</v>
      </c>
      <c r="BF76" s="6">
        <v>3</v>
      </c>
      <c r="BG76">
        <v>16451.634999999998</v>
      </c>
      <c r="BH76" s="6">
        <v>37.332999999999899</v>
      </c>
    </row>
    <row r="77" spans="1:60" x14ac:dyDescent="0.25">
      <c r="A77" s="6">
        <v>17576.219000000001</v>
      </c>
      <c r="B77" s="6">
        <v>548.38199999999904</v>
      </c>
      <c r="C77" s="71">
        <v>7976.8729999999996</v>
      </c>
      <c r="D77">
        <v>3</v>
      </c>
      <c r="E77">
        <v>17839.662</v>
      </c>
      <c r="F77" s="6">
        <v>263.44299999999902</v>
      </c>
      <c r="G77">
        <v>16440.574000000001</v>
      </c>
      <c r="H77" s="6">
        <v>262.34199999999902</v>
      </c>
      <c r="I77" s="6">
        <v>8675.7729999999992</v>
      </c>
      <c r="J77" s="6">
        <v>3</v>
      </c>
      <c r="K77">
        <v>16569.97</v>
      </c>
      <c r="L77" s="6">
        <v>129.39599999999899</v>
      </c>
      <c r="M77">
        <v>13818.092000000001</v>
      </c>
      <c r="N77" s="6">
        <v>130.08099999999899</v>
      </c>
      <c r="O77" s="6">
        <v>5795.4059999999999</v>
      </c>
      <c r="P77" s="6">
        <v>2</v>
      </c>
      <c r="Q77">
        <v>14157.71</v>
      </c>
      <c r="R77" s="6">
        <v>339.61799999999897</v>
      </c>
      <c r="S77">
        <v>18273.325000000001</v>
      </c>
      <c r="T77" s="6">
        <v>716.70599999999899</v>
      </c>
      <c r="U77" s="6">
        <v>7342.9809999999998</v>
      </c>
      <c r="V77" s="6">
        <v>4</v>
      </c>
      <c r="W77">
        <v>18303.353999999999</v>
      </c>
      <c r="X77" s="6">
        <v>30.0289999999999</v>
      </c>
      <c r="Y77">
        <v>16601.847000000002</v>
      </c>
      <c r="Z77" s="6">
        <v>37.771999999999899</v>
      </c>
      <c r="AA77" s="6">
        <v>9121.7469999999994</v>
      </c>
      <c r="AB77" s="6">
        <v>3</v>
      </c>
      <c r="AC77">
        <v>16691.977999999999</v>
      </c>
      <c r="AD77" s="6">
        <v>90.131</v>
      </c>
      <c r="AE77">
        <v>15767.540999999999</v>
      </c>
      <c r="AF77" s="6">
        <v>1088.02799999999</v>
      </c>
      <c r="AG77" s="6">
        <v>7718.0420000000004</v>
      </c>
      <c r="AH77" s="6">
        <v>3</v>
      </c>
      <c r="AI77">
        <v>15812.58</v>
      </c>
      <c r="AJ77" s="6">
        <v>45.039000000000001</v>
      </c>
      <c r="AK77">
        <v>20065.598999999998</v>
      </c>
      <c r="AL77" s="6">
        <v>932.64499999999896</v>
      </c>
      <c r="AM77" s="6">
        <v>12036.302</v>
      </c>
      <c r="AN77" s="6">
        <v>3</v>
      </c>
      <c r="AO77">
        <v>20698.138999999999</v>
      </c>
      <c r="AP77" s="6">
        <v>632.53999999999905</v>
      </c>
      <c r="AQ77">
        <v>20259.960999999999</v>
      </c>
      <c r="AR77" s="6">
        <v>909.68100000000004</v>
      </c>
      <c r="AS77" s="6">
        <v>11084.237999999999</v>
      </c>
      <c r="AT77" s="6">
        <v>2</v>
      </c>
      <c r="AU77">
        <v>20326.017</v>
      </c>
      <c r="AV77" s="6">
        <v>66.055999999999898</v>
      </c>
      <c r="AW77">
        <v>17502.3</v>
      </c>
      <c r="AX77" s="6">
        <v>448.97199999999901</v>
      </c>
      <c r="AY77" s="6">
        <v>8180.8190000000004</v>
      </c>
      <c r="AZ77" s="6">
        <v>3</v>
      </c>
      <c r="BA77">
        <v>17814.094000000001</v>
      </c>
      <c r="BB77" s="6">
        <v>311.79399999999902</v>
      </c>
      <c r="BC77">
        <v>16451.634999999998</v>
      </c>
      <c r="BD77" s="6">
        <v>35.1039999999999</v>
      </c>
      <c r="BE77" s="6">
        <v>6068.8019999999997</v>
      </c>
      <c r="BF77" s="6">
        <v>2</v>
      </c>
      <c r="BG77">
        <v>16894.482</v>
      </c>
      <c r="BH77" s="6">
        <v>442.84699999999901</v>
      </c>
    </row>
    <row r="78" spans="1:60" x14ac:dyDescent="0.25">
      <c r="A78" s="6">
        <v>17839.662</v>
      </c>
      <c r="B78" s="6">
        <v>678.221</v>
      </c>
      <c r="C78" s="71">
        <v>8167.96</v>
      </c>
      <c r="D78">
        <v>2</v>
      </c>
      <c r="E78">
        <v>18117.044999999998</v>
      </c>
      <c r="F78" s="6">
        <v>277.38299999999902</v>
      </c>
      <c r="G78">
        <v>16569.97</v>
      </c>
      <c r="H78" s="6">
        <v>266.16899999999902</v>
      </c>
      <c r="I78" s="6">
        <v>8708.4969999999994</v>
      </c>
      <c r="J78" s="6">
        <v>2</v>
      </c>
      <c r="K78">
        <v>16937.062000000002</v>
      </c>
      <c r="L78" s="6">
        <v>367.09199999999902</v>
      </c>
      <c r="M78">
        <v>14157.71</v>
      </c>
      <c r="N78" s="6">
        <v>330.75999999999902</v>
      </c>
      <c r="O78" s="6">
        <v>5900.9380000000001</v>
      </c>
      <c r="P78" s="6">
        <v>3</v>
      </c>
      <c r="Q78">
        <v>14303.678</v>
      </c>
      <c r="R78" s="6">
        <v>145.96799999999899</v>
      </c>
      <c r="S78">
        <v>18303.353999999999</v>
      </c>
      <c r="T78" s="6">
        <v>650.03199999999902</v>
      </c>
      <c r="U78" s="6">
        <v>7539.8519999999999</v>
      </c>
      <c r="V78" s="6">
        <v>5</v>
      </c>
      <c r="W78">
        <v>18747.335999999999</v>
      </c>
      <c r="X78" s="6">
        <v>443.981999999999</v>
      </c>
      <c r="Y78">
        <v>16691.977999999999</v>
      </c>
      <c r="Z78" s="6">
        <v>94.233999999999895</v>
      </c>
      <c r="AA78" s="6">
        <v>9429.9830000000002</v>
      </c>
      <c r="AB78" s="6">
        <v>2</v>
      </c>
      <c r="AC78">
        <v>16826.207999999999</v>
      </c>
      <c r="AD78" s="6">
        <v>134.229999999999</v>
      </c>
      <c r="AE78">
        <v>15812.58</v>
      </c>
      <c r="AF78" s="6">
        <v>525.86199999999894</v>
      </c>
      <c r="AG78" s="6">
        <v>7788.6</v>
      </c>
      <c r="AH78" s="6">
        <v>2</v>
      </c>
      <c r="AI78">
        <v>16225.529</v>
      </c>
      <c r="AJ78" s="6">
        <v>412.94899999999899</v>
      </c>
      <c r="AK78">
        <v>20698.138999999999</v>
      </c>
      <c r="AL78" s="6">
        <v>1400.268</v>
      </c>
      <c r="AM78" s="6">
        <v>12088.152</v>
      </c>
      <c r="AN78" s="6">
        <v>2</v>
      </c>
      <c r="AO78">
        <v>21041.257000000001</v>
      </c>
      <c r="AP78" s="6">
        <v>343.11799999999897</v>
      </c>
      <c r="AQ78">
        <v>20326.017</v>
      </c>
      <c r="AR78" s="6">
        <v>897.33899999999903</v>
      </c>
      <c r="AS78" s="6">
        <v>11129.492</v>
      </c>
      <c r="AT78" s="6">
        <v>3</v>
      </c>
      <c r="AU78">
        <v>20850.774000000001</v>
      </c>
      <c r="AV78" s="6">
        <v>524.75699999999904</v>
      </c>
      <c r="AW78">
        <v>17814.094000000001</v>
      </c>
      <c r="AX78" s="6">
        <v>319.59399999999903</v>
      </c>
      <c r="AY78" s="6">
        <v>8226.0529999999999</v>
      </c>
      <c r="AZ78" s="6">
        <v>2</v>
      </c>
      <c r="BA78">
        <v>18157.954000000002</v>
      </c>
      <c r="BB78" s="6">
        <v>343.86</v>
      </c>
      <c r="BC78">
        <v>16894.482</v>
      </c>
      <c r="BD78" s="6">
        <v>420.81700000000001</v>
      </c>
      <c r="BE78" s="6">
        <v>6109.9849999999997</v>
      </c>
      <c r="BF78" s="6">
        <v>3</v>
      </c>
      <c r="BG78">
        <v>18152.503000000001</v>
      </c>
      <c r="BH78" s="6">
        <v>1258.02099999999</v>
      </c>
    </row>
    <row r="79" spans="1:60" x14ac:dyDescent="0.25">
      <c r="A79" s="6">
        <v>18117.044999999998</v>
      </c>
      <c r="B79">
        <v>479.75900000000001</v>
      </c>
      <c r="C79" s="71">
        <v>8230.7250000000004</v>
      </c>
      <c r="D79">
        <v>1</v>
      </c>
      <c r="E79">
        <v>18185.785</v>
      </c>
      <c r="F79" s="6">
        <v>68.739999999999895</v>
      </c>
      <c r="G79">
        <v>16937.062000000002</v>
      </c>
      <c r="H79" s="6">
        <v>628.30600000000004</v>
      </c>
      <c r="I79" s="6">
        <v>8736.74</v>
      </c>
      <c r="J79" s="6">
        <v>3</v>
      </c>
      <c r="K79">
        <v>16986.993999999999</v>
      </c>
      <c r="L79" s="6">
        <v>49.932000000000002</v>
      </c>
      <c r="M79">
        <v>14303.678</v>
      </c>
      <c r="N79" s="6">
        <v>398.96600000000001</v>
      </c>
      <c r="O79" s="6">
        <v>6146.82</v>
      </c>
      <c r="P79" s="6">
        <v>2</v>
      </c>
      <c r="Q79">
        <v>14687.314</v>
      </c>
      <c r="R79" s="6">
        <v>383.635999999999</v>
      </c>
      <c r="S79">
        <v>18747.335999999999</v>
      </c>
      <c r="T79" s="6">
        <v>727.36799999999903</v>
      </c>
      <c r="U79" s="6">
        <v>7806.2380000000003</v>
      </c>
      <c r="V79" s="6">
        <v>4</v>
      </c>
      <c r="W79">
        <v>18947.940999999999</v>
      </c>
      <c r="X79" s="6">
        <v>200.604999999999</v>
      </c>
      <c r="Y79">
        <v>16826.207999999999</v>
      </c>
      <c r="Z79" s="6">
        <v>16.216999999999899</v>
      </c>
      <c r="AA79" s="6">
        <v>9433.5830000000005</v>
      </c>
      <c r="AB79" s="6">
        <v>3</v>
      </c>
      <c r="AC79">
        <v>16998.914000000001</v>
      </c>
      <c r="AD79" s="6">
        <v>172.70599999999899</v>
      </c>
      <c r="AE79">
        <v>16225.529</v>
      </c>
      <c r="AF79" s="6">
        <v>472.93499999999898</v>
      </c>
      <c r="AG79" s="6">
        <v>7821.79</v>
      </c>
      <c r="AH79" s="6">
        <v>3</v>
      </c>
      <c r="AI79">
        <v>16359.866</v>
      </c>
      <c r="AJ79" s="6">
        <v>134.33699999999899</v>
      </c>
      <c r="AK79">
        <v>21041.257000000001</v>
      </c>
      <c r="AL79" s="6">
        <v>1380.6179999999899</v>
      </c>
      <c r="AM79" s="6">
        <v>12343.956</v>
      </c>
      <c r="AN79" s="6">
        <v>3</v>
      </c>
      <c r="AO79">
        <v>21399.452000000001</v>
      </c>
      <c r="AP79" s="6">
        <v>358.19499999999903</v>
      </c>
      <c r="AQ79">
        <v>20850.774000000001</v>
      </c>
      <c r="AR79" s="6">
        <v>1271.53899999999</v>
      </c>
      <c r="AS79" s="6">
        <v>11143.76</v>
      </c>
      <c r="AT79" s="6">
        <v>2</v>
      </c>
      <c r="AU79">
        <v>21367.168000000001</v>
      </c>
      <c r="AV79" s="6">
        <v>516.39400000000001</v>
      </c>
      <c r="AW79">
        <v>18157.954000000002</v>
      </c>
      <c r="AX79" s="6">
        <v>625.30899999999895</v>
      </c>
      <c r="AY79" s="6">
        <v>8287.2569999999996</v>
      </c>
      <c r="AZ79" s="6">
        <v>3</v>
      </c>
      <c r="BA79">
        <v>18276.056</v>
      </c>
      <c r="BB79" s="6">
        <v>118.102</v>
      </c>
      <c r="BC79">
        <v>18152.503000000001</v>
      </c>
      <c r="BD79" s="6">
        <v>1280.6179999999899</v>
      </c>
      <c r="BE79" s="6">
        <v>6196.6549999999997</v>
      </c>
      <c r="BF79" s="6">
        <v>2</v>
      </c>
      <c r="BG79">
        <v>18222.009999999998</v>
      </c>
      <c r="BH79" s="6">
        <v>69.507000000000005</v>
      </c>
    </row>
    <row r="80" spans="1:60" x14ac:dyDescent="0.25">
      <c r="A80" s="6">
        <v>18185.785</v>
      </c>
      <c r="B80" s="6">
        <v>343.38699999999898</v>
      </c>
      <c r="C80" s="71">
        <v>8273.375</v>
      </c>
      <c r="D80">
        <v>2</v>
      </c>
      <c r="E80">
        <v>18306.941999999999</v>
      </c>
      <c r="F80" s="6">
        <v>121.156999999999</v>
      </c>
      <c r="G80">
        <v>16986.993999999999</v>
      </c>
      <c r="H80" s="6">
        <v>136.834</v>
      </c>
      <c r="I80" s="6">
        <v>9219.6460000000006</v>
      </c>
      <c r="J80" s="6">
        <v>2</v>
      </c>
      <c r="K80">
        <v>17146.249</v>
      </c>
      <c r="L80" s="6">
        <v>159.254999999999</v>
      </c>
      <c r="M80">
        <v>14687.314</v>
      </c>
      <c r="N80" s="6">
        <v>558.58600000000001</v>
      </c>
      <c r="O80" s="6">
        <v>6190.3590000000004</v>
      </c>
      <c r="P80" s="6">
        <v>3</v>
      </c>
      <c r="Q80">
        <v>14779.968000000001</v>
      </c>
      <c r="R80" s="6">
        <v>92.653999999999897</v>
      </c>
      <c r="S80">
        <v>18947.940999999999</v>
      </c>
      <c r="T80" s="6">
        <v>793.28700000000003</v>
      </c>
      <c r="U80" s="6">
        <v>8068.5739999999996</v>
      </c>
      <c r="V80" s="6">
        <v>3</v>
      </c>
      <c r="W80">
        <v>19038.975999999999</v>
      </c>
      <c r="X80" s="6">
        <v>91.034999999999897</v>
      </c>
      <c r="Y80">
        <v>16998.914000000001</v>
      </c>
      <c r="Z80" s="6">
        <v>170.50799999999899</v>
      </c>
      <c r="AA80" s="6">
        <v>9540.5910000000003</v>
      </c>
      <c r="AB80" s="6">
        <v>2</v>
      </c>
      <c r="AC80">
        <v>17186.371999999999</v>
      </c>
      <c r="AD80" s="6">
        <v>187.457999999999</v>
      </c>
      <c r="AE80">
        <v>16359.866</v>
      </c>
      <c r="AF80" s="6">
        <v>569.03800000000001</v>
      </c>
      <c r="AG80" s="6">
        <v>7828.0720000000001</v>
      </c>
      <c r="AH80" s="6">
        <v>2</v>
      </c>
      <c r="AI80">
        <v>16505.412</v>
      </c>
      <c r="AJ80" s="6">
        <v>145.545999999999</v>
      </c>
      <c r="AK80">
        <v>21399.452000000001</v>
      </c>
      <c r="AL80" s="6">
        <v>1303.11599999999</v>
      </c>
      <c r="AM80" s="6">
        <v>12443.205</v>
      </c>
      <c r="AN80" s="6">
        <v>2</v>
      </c>
      <c r="AO80">
        <v>21634.113000000001</v>
      </c>
      <c r="AP80" s="6">
        <v>234.661</v>
      </c>
      <c r="AQ80">
        <v>21367.168000000001</v>
      </c>
      <c r="AR80" s="6">
        <v>1045.13599999999</v>
      </c>
      <c r="AS80" s="6">
        <v>11155.278</v>
      </c>
      <c r="AT80" s="6">
        <v>3</v>
      </c>
      <c r="AU80">
        <v>21438.673999999999</v>
      </c>
      <c r="AV80" s="6">
        <v>71.506</v>
      </c>
      <c r="AW80">
        <v>18276.056</v>
      </c>
      <c r="AX80" s="6">
        <v>522.94200000000001</v>
      </c>
      <c r="AY80" s="6">
        <v>8420.7379999999994</v>
      </c>
      <c r="AZ80" s="6">
        <v>2</v>
      </c>
      <c r="BA80">
        <v>18637.789000000001</v>
      </c>
      <c r="BB80" s="6">
        <v>361.73299999999898</v>
      </c>
      <c r="BC80">
        <v>18222.009999999998</v>
      </c>
      <c r="BD80" s="6">
        <v>1160.92499999999</v>
      </c>
      <c r="BE80" s="6">
        <v>6200.2150000000001</v>
      </c>
      <c r="BF80" s="6">
        <v>3</v>
      </c>
      <c r="BG80">
        <v>18762.267</v>
      </c>
      <c r="BH80" s="6">
        <v>540.25699999999904</v>
      </c>
    </row>
    <row r="81" spans="1:60" x14ac:dyDescent="0.25">
      <c r="A81" s="6">
        <v>18306.941999999999</v>
      </c>
      <c r="B81" s="6">
        <v>269.09500000000003</v>
      </c>
      <c r="C81" s="71">
        <v>8365.9979999999996</v>
      </c>
      <c r="D81">
        <v>3</v>
      </c>
      <c r="E81">
        <v>18405.458999999999</v>
      </c>
      <c r="F81" s="6">
        <v>98.516999999999896</v>
      </c>
      <c r="G81">
        <v>17146.249</v>
      </c>
      <c r="H81" s="6">
        <v>169.057999999999</v>
      </c>
      <c r="I81" s="6">
        <v>9222.5280000000002</v>
      </c>
      <c r="J81" s="6">
        <v>3</v>
      </c>
      <c r="K81">
        <v>17346.688999999998</v>
      </c>
      <c r="L81" s="6">
        <v>200.439999999999</v>
      </c>
      <c r="M81">
        <v>14779.968000000001</v>
      </c>
      <c r="N81" s="6">
        <v>463.44999999999902</v>
      </c>
      <c r="O81" s="6">
        <v>6506.66</v>
      </c>
      <c r="P81" s="6">
        <v>4</v>
      </c>
      <c r="Q81">
        <v>15059.566999999999</v>
      </c>
      <c r="R81" s="6">
        <v>279.59899999999902</v>
      </c>
      <c r="S81">
        <v>19038.975999999999</v>
      </c>
      <c r="T81" s="6">
        <v>654.26199999999903</v>
      </c>
      <c r="U81" s="6">
        <v>8216.8310000000001</v>
      </c>
      <c r="V81" s="6">
        <v>2</v>
      </c>
      <c r="W81">
        <v>19151.949000000001</v>
      </c>
      <c r="X81" s="6">
        <v>112.972999999999</v>
      </c>
      <c r="Y81">
        <v>17186.371999999999</v>
      </c>
      <c r="Z81" s="6">
        <v>139.82400000000001</v>
      </c>
      <c r="AA81" s="6">
        <v>9580.2369999999992</v>
      </c>
      <c r="AB81" s="6">
        <v>3</v>
      </c>
      <c r="AC81">
        <v>17392.772000000001</v>
      </c>
      <c r="AD81" s="6">
        <v>206.39999999999901</v>
      </c>
      <c r="AE81">
        <v>16505.412</v>
      </c>
      <c r="AF81" s="6">
        <v>604.84799999999905</v>
      </c>
      <c r="AG81" s="6">
        <v>7867.5410000000002</v>
      </c>
      <c r="AH81" s="6">
        <v>3</v>
      </c>
      <c r="AI81">
        <v>16951.312000000002</v>
      </c>
      <c r="AJ81" s="6">
        <v>445.89999999999901</v>
      </c>
      <c r="AK81">
        <v>21634.113000000001</v>
      </c>
      <c r="AL81" s="6">
        <v>1040.0139999999899</v>
      </c>
      <c r="AM81" s="6">
        <v>12457.919</v>
      </c>
      <c r="AN81" s="6">
        <v>3</v>
      </c>
      <c r="AO81">
        <v>22517.894</v>
      </c>
      <c r="AP81" s="6">
        <v>883.78099999999904</v>
      </c>
      <c r="AQ81">
        <v>21438.673999999999</v>
      </c>
      <c r="AR81" s="6">
        <v>1096.13299999999</v>
      </c>
      <c r="AS81" s="6">
        <v>11323.896000000001</v>
      </c>
      <c r="AT81" s="6">
        <v>4</v>
      </c>
      <c r="AU81">
        <v>21773.030999999999</v>
      </c>
      <c r="AV81" s="6">
        <v>334.356999999999</v>
      </c>
      <c r="AW81">
        <v>18637.789000000001</v>
      </c>
      <c r="AX81" s="6">
        <v>679.69</v>
      </c>
      <c r="AY81" s="6">
        <v>8423.7729999999992</v>
      </c>
      <c r="AZ81" s="6">
        <v>3</v>
      </c>
      <c r="BA81">
        <v>18688.866000000002</v>
      </c>
      <c r="BB81" s="6">
        <v>51.076999999999899</v>
      </c>
      <c r="BC81">
        <v>18762.267</v>
      </c>
      <c r="BD81" s="6">
        <v>997.36300000000006</v>
      </c>
      <c r="BE81" s="6">
        <v>6395.8130000000001</v>
      </c>
      <c r="BF81" s="6">
        <v>2</v>
      </c>
      <c r="BG81">
        <v>18861.506000000001</v>
      </c>
      <c r="BH81" s="6">
        <v>99.239000000000004</v>
      </c>
    </row>
    <row r="82" spans="1:60" x14ac:dyDescent="0.25">
      <c r="A82" s="6">
        <v>18405.458999999999</v>
      </c>
      <c r="B82" s="6">
        <v>258.92099999999903</v>
      </c>
      <c r="C82" s="71">
        <v>9217.6939999999995</v>
      </c>
      <c r="D82">
        <v>4</v>
      </c>
      <c r="E82">
        <v>18672.253000000001</v>
      </c>
      <c r="F82" s="6">
        <v>266.79399999999902</v>
      </c>
      <c r="G82">
        <v>17346.688999999998</v>
      </c>
      <c r="H82" s="6">
        <v>354.87299999999902</v>
      </c>
      <c r="I82" s="6">
        <v>9371.4539999999997</v>
      </c>
      <c r="J82" s="6">
        <v>2</v>
      </c>
      <c r="K82">
        <v>18547.268</v>
      </c>
      <c r="L82" s="6">
        <v>1200.5789999999899</v>
      </c>
      <c r="M82">
        <v>15059.566999999999</v>
      </c>
      <c r="N82" s="6">
        <v>676.38799999999901</v>
      </c>
      <c r="O82" s="6">
        <v>7122.366</v>
      </c>
      <c r="P82" s="6">
        <v>3</v>
      </c>
      <c r="Q82">
        <v>15459.097</v>
      </c>
      <c r="R82" s="6">
        <v>399.52999999999901</v>
      </c>
      <c r="S82">
        <v>19151.949000000001</v>
      </c>
      <c r="T82" s="6">
        <v>98.406999999999897</v>
      </c>
      <c r="U82" s="6">
        <v>8217.2990000000009</v>
      </c>
      <c r="V82" s="6">
        <v>3</v>
      </c>
      <c r="W82">
        <v>19455.149000000001</v>
      </c>
      <c r="X82" s="6">
        <v>303.19999999999902</v>
      </c>
      <c r="Y82">
        <v>17392.772000000001</v>
      </c>
      <c r="Z82" s="6">
        <v>204.617999999999</v>
      </c>
      <c r="AA82" s="6">
        <v>9836.8549999999996</v>
      </c>
      <c r="AB82" s="6">
        <v>4</v>
      </c>
      <c r="AC82">
        <v>17572.153999999999</v>
      </c>
      <c r="AD82" s="6">
        <v>179.38200000000001</v>
      </c>
      <c r="AE82">
        <v>16951.312000000002</v>
      </c>
      <c r="AF82" s="6">
        <v>520.87400000000002</v>
      </c>
      <c r="AG82" s="6">
        <v>7877.3419999999996</v>
      </c>
      <c r="AH82" s="6">
        <v>4</v>
      </c>
      <c r="AI82">
        <v>17224.753000000001</v>
      </c>
      <c r="AJ82" s="6">
        <v>273.44099999999901</v>
      </c>
      <c r="AK82">
        <v>22517.894</v>
      </c>
      <c r="AL82" s="6">
        <v>1594.65299999999</v>
      </c>
      <c r="AM82" s="6">
        <v>12708.061</v>
      </c>
      <c r="AN82" s="6">
        <v>2</v>
      </c>
      <c r="AO82">
        <v>22650.2</v>
      </c>
      <c r="AP82" s="6">
        <v>132.30599999999899</v>
      </c>
      <c r="AQ82">
        <v>21773.030999999999</v>
      </c>
      <c r="AR82" s="6">
        <v>1180.7069999999901</v>
      </c>
      <c r="AS82" s="6">
        <v>11779.707</v>
      </c>
      <c r="AT82" s="6">
        <v>3</v>
      </c>
      <c r="AU82">
        <v>21979.141</v>
      </c>
      <c r="AV82" s="6">
        <v>206.11</v>
      </c>
      <c r="AW82">
        <v>18688.866000000002</v>
      </c>
      <c r="AX82" s="6">
        <v>511.59299999999899</v>
      </c>
      <c r="AY82" s="6">
        <v>8565.3790000000008</v>
      </c>
      <c r="AZ82" s="6">
        <v>4</v>
      </c>
      <c r="BA82">
        <v>18803.685000000001</v>
      </c>
      <c r="BB82" s="6">
        <v>114.81899999999899</v>
      </c>
      <c r="BC82">
        <v>18861.506000000001</v>
      </c>
      <c r="BD82" s="6">
        <v>805.10899999999901</v>
      </c>
      <c r="BE82" s="6">
        <v>6429.1319999999996</v>
      </c>
      <c r="BF82" s="6">
        <v>3</v>
      </c>
      <c r="BG82">
        <v>19070.085999999999</v>
      </c>
      <c r="BH82" s="6">
        <v>208.57999999999899</v>
      </c>
    </row>
    <row r="83" spans="1:60" x14ac:dyDescent="0.25">
      <c r="A83" s="6">
        <v>18672.253000000001</v>
      </c>
      <c r="B83" s="6">
        <v>466.68200000000002</v>
      </c>
      <c r="C83" s="71">
        <v>9286.4920000000002</v>
      </c>
      <c r="D83">
        <v>3</v>
      </c>
      <c r="E83">
        <v>18969.338</v>
      </c>
      <c r="F83" s="6">
        <v>297.08499999999901</v>
      </c>
      <c r="G83">
        <v>18547.268</v>
      </c>
      <c r="H83" s="6">
        <v>1227.6880000000001</v>
      </c>
      <c r="I83" s="6">
        <v>9443.2909999999993</v>
      </c>
      <c r="J83" s="6">
        <v>3</v>
      </c>
      <c r="K83">
        <v>18658.382000000001</v>
      </c>
      <c r="L83" s="6">
        <v>111.114</v>
      </c>
      <c r="M83">
        <v>15459.097</v>
      </c>
      <c r="N83" s="6">
        <v>623.07399999999905</v>
      </c>
      <c r="O83" s="6">
        <v>7126.4750000000004</v>
      </c>
      <c r="P83" s="6">
        <v>4</v>
      </c>
      <c r="Q83">
        <v>15691.859</v>
      </c>
      <c r="R83" s="6">
        <v>232.762</v>
      </c>
      <c r="S83">
        <v>19455.149000000001</v>
      </c>
      <c r="T83" s="6">
        <v>367.08899999999898</v>
      </c>
      <c r="U83" s="6">
        <v>8544.9210000000003</v>
      </c>
      <c r="V83" s="6">
        <v>4</v>
      </c>
      <c r="W83">
        <v>19526.077000000001</v>
      </c>
      <c r="X83" s="6">
        <v>70.927999999999898</v>
      </c>
      <c r="Y83">
        <v>17572.153999999999</v>
      </c>
      <c r="Z83" s="6">
        <v>305.27300000000002</v>
      </c>
      <c r="AA83" s="6">
        <v>10062.903</v>
      </c>
      <c r="AB83" s="6">
        <v>3</v>
      </c>
      <c r="AC83">
        <v>17766.14</v>
      </c>
      <c r="AD83" s="6">
        <v>193.985999999999</v>
      </c>
      <c r="AE83">
        <v>17224.753000000001</v>
      </c>
      <c r="AF83" s="6">
        <v>265.54300000000001</v>
      </c>
      <c r="AG83" s="6">
        <v>7880.6620000000003</v>
      </c>
      <c r="AH83" s="6">
        <v>3</v>
      </c>
      <c r="AI83">
        <v>17675.172999999999</v>
      </c>
      <c r="AJ83" s="6">
        <v>450.41999999999899</v>
      </c>
      <c r="AK83">
        <v>22650.2</v>
      </c>
      <c r="AL83" s="6">
        <v>1219.61699999999</v>
      </c>
      <c r="AM83" s="6">
        <v>12810.725</v>
      </c>
      <c r="AN83" s="6">
        <v>1</v>
      </c>
      <c r="AO83">
        <v>22698.275000000001</v>
      </c>
      <c r="AP83" s="6">
        <v>48.075000000000003</v>
      </c>
      <c r="AQ83">
        <v>21979.141</v>
      </c>
      <c r="AR83" s="6">
        <v>1033.7660000000001</v>
      </c>
      <c r="AS83" s="6">
        <v>11780.298000000001</v>
      </c>
      <c r="AT83" s="6">
        <v>4</v>
      </c>
      <c r="AU83">
        <v>22041.107</v>
      </c>
      <c r="AV83" s="6">
        <v>61.965999999999902</v>
      </c>
      <c r="AW83">
        <v>18803.685000000001</v>
      </c>
      <c r="AX83" s="6">
        <v>522.02700000000004</v>
      </c>
      <c r="AY83" s="6">
        <v>8806.5419999999995</v>
      </c>
      <c r="AZ83" s="6">
        <v>3</v>
      </c>
      <c r="BA83">
        <v>19986.689999999999</v>
      </c>
      <c r="BB83" s="6">
        <v>1183.0050000000001</v>
      </c>
      <c r="BC83">
        <v>19070.085999999999</v>
      </c>
      <c r="BD83" s="6">
        <v>846.54099999999903</v>
      </c>
      <c r="BE83" s="6">
        <v>6530.7359999999999</v>
      </c>
      <c r="BF83" s="6">
        <v>4</v>
      </c>
      <c r="BG83">
        <v>19151.68</v>
      </c>
      <c r="BH83" s="6">
        <v>81.593999999999895</v>
      </c>
    </row>
    <row r="84" spans="1:60" x14ac:dyDescent="0.25">
      <c r="A84" s="6">
        <v>18969.338</v>
      </c>
      <c r="B84" s="6">
        <v>754.50699999999904</v>
      </c>
      <c r="C84" s="71">
        <v>9360.4840000000004</v>
      </c>
      <c r="D84">
        <v>2</v>
      </c>
      <c r="E84">
        <v>19059.367999999999</v>
      </c>
      <c r="F84" s="6">
        <v>90.03</v>
      </c>
      <c r="G84">
        <v>18658.382000000001</v>
      </c>
      <c r="H84" s="6">
        <v>1156.2049999999899</v>
      </c>
      <c r="I84" s="6">
        <v>9744.0079999999998</v>
      </c>
      <c r="J84" s="6">
        <v>2</v>
      </c>
      <c r="K84">
        <v>18827.456999999999</v>
      </c>
      <c r="L84" s="6">
        <v>169.07499999999899</v>
      </c>
      <c r="M84">
        <v>15691.859</v>
      </c>
      <c r="N84" s="6">
        <v>760.47399999999902</v>
      </c>
      <c r="O84" s="6">
        <v>7352.482</v>
      </c>
      <c r="P84" s="6">
        <v>3</v>
      </c>
      <c r="Q84">
        <v>15774.022999999999</v>
      </c>
      <c r="R84" s="6">
        <v>82.163999999999902</v>
      </c>
      <c r="S84">
        <v>19526.077000000001</v>
      </c>
      <c r="T84" s="6">
        <v>309.745</v>
      </c>
      <c r="U84" s="6">
        <v>8650.3629999999994</v>
      </c>
      <c r="V84" s="6">
        <v>3</v>
      </c>
      <c r="W84">
        <v>19603.512999999999</v>
      </c>
      <c r="X84" s="6">
        <v>77.436000000000007</v>
      </c>
      <c r="Y84">
        <v>17766.14</v>
      </c>
      <c r="Z84" s="6">
        <v>316.11399999999901</v>
      </c>
      <c r="AA84" s="6">
        <v>10079.344999999999</v>
      </c>
      <c r="AB84" s="6">
        <v>4</v>
      </c>
      <c r="AC84">
        <v>18313.017</v>
      </c>
      <c r="AD84" s="6">
        <v>546.87699999999904</v>
      </c>
      <c r="AE84">
        <v>17675.172999999999</v>
      </c>
      <c r="AF84" s="6">
        <v>708.77199999999903</v>
      </c>
      <c r="AG84" s="6">
        <v>7898.2619999999997</v>
      </c>
      <c r="AH84" s="6">
        <v>4</v>
      </c>
      <c r="AI84">
        <v>17827.202000000001</v>
      </c>
      <c r="AJ84" s="6">
        <v>152.028999999999</v>
      </c>
      <c r="AK84">
        <v>22698.275000000001</v>
      </c>
      <c r="AL84" s="6">
        <v>993.28399999999897</v>
      </c>
      <c r="AM84" s="6">
        <v>12842.181</v>
      </c>
      <c r="AN84" s="6">
        <v>2</v>
      </c>
      <c r="AO84">
        <v>22729.905999999999</v>
      </c>
      <c r="AP84" s="6">
        <v>31.631</v>
      </c>
      <c r="AQ84">
        <v>22041.107</v>
      </c>
      <c r="AR84" s="6">
        <v>600.29999999999905</v>
      </c>
      <c r="AS84" s="6">
        <v>11828.73</v>
      </c>
      <c r="AT84" s="6">
        <v>3</v>
      </c>
      <c r="AU84">
        <v>22289.844000000001</v>
      </c>
      <c r="AV84" s="6">
        <v>248.736999999999</v>
      </c>
      <c r="AW84">
        <v>19986.689999999999</v>
      </c>
      <c r="AX84" s="6">
        <v>1600.84499999999</v>
      </c>
      <c r="AY84" s="6">
        <v>9295.5239999999994</v>
      </c>
      <c r="AZ84" s="6">
        <v>2</v>
      </c>
      <c r="BA84">
        <v>20298.593000000001</v>
      </c>
      <c r="BB84" s="6">
        <v>311.90300000000002</v>
      </c>
      <c r="BC84">
        <v>19151.68</v>
      </c>
      <c r="BD84" s="6">
        <v>282.38199999999898</v>
      </c>
      <c r="BE84" s="6">
        <v>6601.2969999999996</v>
      </c>
      <c r="BF84" s="6">
        <v>3</v>
      </c>
      <c r="BG84">
        <v>19417.752</v>
      </c>
      <c r="BH84" s="6">
        <v>266.072</v>
      </c>
    </row>
    <row r="85" spans="1:60" x14ac:dyDescent="0.25">
      <c r="A85" s="6">
        <v>19059.367999999999</v>
      </c>
      <c r="B85" s="6">
        <v>646.37999999999897</v>
      </c>
      <c r="C85" s="71">
        <v>9361.6810000000005</v>
      </c>
      <c r="D85">
        <v>3</v>
      </c>
      <c r="E85">
        <v>19228.550999999999</v>
      </c>
      <c r="F85" s="6">
        <v>169.182999999999</v>
      </c>
      <c r="G85">
        <v>18827.456999999999</v>
      </c>
      <c r="H85" s="6">
        <v>1140.88499999999</v>
      </c>
      <c r="I85" s="6">
        <v>9775.0580000000009</v>
      </c>
      <c r="J85" s="6">
        <v>3</v>
      </c>
      <c r="K85">
        <v>19271.035</v>
      </c>
      <c r="L85" s="6">
        <v>443.57799999999901</v>
      </c>
      <c r="M85">
        <v>15774.022999999999</v>
      </c>
      <c r="N85" s="6">
        <v>405.481999999999</v>
      </c>
      <c r="O85" s="6">
        <v>7366.4430000000002</v>
      </c>
      <c r="P85" s="6">
        <v>4</v>
      </c>
      <c r="Q85">
        <v>15855.105</v>
      </c>
      <c r="R85" s="6">
        <v>81.081999999999894</v>
      </c>
      <c r="S85">
        <v>19603.512999999999</v>
      </c>
      <c r="T85" s="6">
        <v>178.47899999999899</v>
      </c>
      <c r="U85" s="6">
        <v>9042.9320000000007</v>
      </c>
      <c r="V85" s="6">
        <v>2</v>
      </c>
      <c r="W85">
        <v>19676.752</v>
      </c>
      <c r="X85" s="6">
        <v>73.239000000000004</v>
      </c>
      <c r="Y85">
        <v>18313.017</v>
      </c>
      <c r="Z85" s="6">
        <v>674.81299999999896</v>
      </c>
      <c r="AA85" s="6">
        <v>10251.378000000001</v>
      </c>
      <c r="AB85" s="6">
        <v>3</v>
      </c>
      <c r="AC85">
        <v>18448.72</v>
      </c>
      <c r="AD85" s="6">
        <v>135.70299999999901</v>
      </c>
      <c r="AE85">
        <v>17827.202000000001</v>
      </c>
      <c r="AF85" s="6">
        <v>550.44899999999905</v>
      </c>
      <c r="AG85" s="6">
        <v>7991.8819999999996</v>
      </c>
      <c r="AH85" s="6">
        <v>3</v>
      </c>
      <c r="AI85">
        <v>17978.884999999998</v>
      </c>
      <c r="AJ85" s="6">
        <v>151.682999999999</v>
      </c>
      <c r="AK85">
        <v>22729.905999999999</v>
      </c>
      <c r="AL85" s="6">
        <v>987.20899999999904</v>
      </c>
      <c r="AM85" s="6">
        <v>12878.825999999999</v>
      </c>
      <c r="AN85" s="6">
        <v>3</v>
      </c>
      <c r="AO85">
        <v>22962.799999999999</v>
      </c>
      <c r="AP85" s="6">
        <v>232.89400000000001</v>
      </c>
      <c r="AQ85">
        <v>22289.844000000001</v>
      </c>
      <c r="AR85" s="6">
        <v>783.17100000000005</v>
      </c>
      <c r="AS85" s="6">
        <v>11940.19</v>
      </c>
      <c r="AT85" s="6">
        <v>4</v>
      </c>
      <c r="AU85">
        <v>22679.95</v>
      </c>
      <c r="AV85" s="6">
        <v>390.10599999999903</v>
      </c>
      <c r="AW85">
        <v>20298.593000000001</v>
      </c>
      <c r="AX85" s="6">
        <v>1572.40299999999</v>
      </c>
      <c r="AY85" s="6">
        <v>9342.3510000000006</v>
      </c>
      <c r="AZ85" s="6">
        <v>3</v>
      </c>
      <c r="BA85">
        <v>20351.455999999998</v>
      </c>
      <c r="BB85" s="6">
        <v>52.8629999999999</v>
      </c>
      <c r="BC85">
        <v>19417.752</v>
      </c>
      <c r="BD85" s="6">
        <v>543.945999999999</v>
      </c>
      <c r="BE85" s="6">
        <v>6654.268</v>
      </c>
      <c r="BF85" s="6">
        <v>4</v>
      </c>
      <c r="BG85">
        <v>19921.352999999999</v>
      </c>
      <c r="BH85" s="6">
        <v>503.60099999999898</v>
      </c>
    </row>
    <row r="86" spans="1:60" x14ac:dyDescent="0.25">
      <c r="A86" s="6">
        <v>19228.550999999999</v>
      </c>
      <c r="B86" s="6">
        <v>290.09299999999899</v>
      </c>
      <c r="C86" s="71">
        <v>9399.6299999999992</v>
      </c>
      <c r="D86">
        <v>2</v>
      </c>
      <c r="E86">
        <v>19702.328000000001</v>
      </c>
      <c r="F86" s="6">
        <v>473.77699999999902</v>
      </c>
      <c r="G86">
        <v>19271.035</v>
      </c>
      <c r="H86" s="6">
        <v>672.22299999999905</v>
      </c>
      <c r="I86" s="6">
        <v>9887.4940000000006</v>
      </c>
      <c r="J86" s="6">
        <v>4</v>
      </c>
      <c r="K86">
        <v>19595.077000000001</v>
      </c>
      <c r="L86" s="6">
        <v>324.04199999999901</v>
      </c>
      <c r="M86">
        <v>15855.105</v>
      </c>
      <c r="N86" s="6">
        <v>391.77899999999897</v>
      </c>
      <c r="O86" s="6">
        <v>7388.3490000000002</v>
      </c>
      <c r="P86" s="6">
        <v>3</v>
      </c>
      <c r="Q86">
        <v>16353.019</v>
      </c>
      <c r="R86" s="6">
        <v>497.91399999999902</v>
      </c>
      <c r="S86">
        <v>19676.752</v>
      </c>
      <c r="T86" s="6">
        <v>198.358</v>
      </c>
      <c r="U86" s="6">
        <v>9043.5139999999992</v>
      </c>
      <c r="V86" s="6">
        <v>3</v>
      </c>
      <c r="W86">
        <v>20111.089</v>
      </c>
      <c r="X86" s="6">
        <v>434.33699999999902</v>
      </c>
      <c r="Y86">
        <v>18448.72</v>
      </c>
      <c r="Z86" s="6">
        <v>660.17200000000003</v>
      </c>
      <c r="AA86" s="6">
        <v>10394.824000000001</v>
      </c>
      <c r="AB86" s="6">
        <v>2</v>
      </c>
      <c r="AC86">
        <v>18772.914000000001</v>
      </c>
      <c r="AD86" s="6">
        <v>324.19399999999899</v>
      </c>
      <c r="AE86">
        <v>17978.884999999998</v>
      </c>
      <c r="AF86" s="6">
        <v>295.082999999999</v>
      </c>
      <c r="AG86" s="6">
        <v>8035.3580000000002</v>
      </c>
      <c r="AH86" s="6">
        <v>2</v>
      </c>
      <c r="AI86">
        <v>18431.832999999999</v>
      </c>
      <c r="AJ86" s="6">
        <v>452.94799999999901</v>
      </c>
      <c r="AK86">
        <v>22962.799999999999</v>
      </c>
      <c r="AL86" s="6">
        <v>848.99399999999901</v>
      </c>
      <c r="AM86" s="6">
        <v>13016.518</v>
      </c>
      <c r="AN86" s="6">
        <v>2</v>
      </c>
      <c r="AO86">
        <v>23847.989000000001</v>
      </c>
      <c r="AP86" s="6">
        <v>885.18899999999906</v>
      </c>
      <c r="AQ86">
        <v>22679.95</v>
      </c>
      <c r="AR86" s="6">
        <v>728.12400000000002</v>
      </c>
      <c r="AS86" s="6">
        <v>12548.861000000001</v>
      </c>
      <c r="AT86" s="6">
        <v>3</v>
      </c>
      <c r="AU86">
        <v>22937.302</v>
      </c>
      <c r="AV86" s="6">
        <v>257.35199999999901</v>
      </c>
      <c r="AW86">
        <v>20351.455999999998</v>
      </c>
      <c r="AX86" s="6">
        <v>1472.5259999999901</v>
      </c>
      <c r="AY86" s="6">
        <v>9508.82</v>
      </c>
      <c r="AZ86" s="6">
        <v>2</v>
      </c>
      <c r="BA86">
        <v>20533.936000000002</v>
      </c>
      <c r="BB86" s="6">
        <v>182.479999999999</v>
      </c>
      <c r="BC86">
        <v>19921.352999999999</v>
      </c>
      <c r="BD86" s="6">
        <v>647.25699999999904</v>
      </c>
      <c r="BE86" s="6">
        <v>7047.848</v>
      </c>
      <c r="BF86" s="6">
        <v>3</v>
      </c>
      <c r="BG86">
        <v>19980.848000000002</v>
      </c>
      <c r="BH86" s="6">
        <v>59.494999999999898</v>
      </c>
    </row>
    <row r="87" spans="1:60" x14ac:dyDescent="0.25">
      <c r="A87" s="6">
        <v>19702.328000000001</v>
      </c>
      <c r="B87" s="6">
        <v>467.57999999999902</v>
      </c>
      <c r="C87" s="71">
        <v>9535.6389999999992</v>
      </c>
      <c r="D87">
        <v>1</v>
      </c>
      <c r="E87">
        <v>19951.091</v>
      </c>
      <c r="F87" s="6">
        <v>248.76299999999901</v>
      </c>
      <c r="G87">
        <v>19595.077000000001</v>
      </c>
      <c r="H87" s="6">
        <v>876.20100000000002</v>
      </c>
      <c r="I87" s="6">
        <v>10091.045</v>
      </c>
      <c r="J87" s="6">
        <v>3</v>
      </c>
      <c r="K87">
        <v>19875.273000000001</v>
      </c>
      <c r="L87" s="6">
        <v>280.19600000000003</v>
      </c>
      <c r="M87">
        <v>16353.019</v>
      </c>
      <c r="N87" s="6">
        <v>655.65099999999904</v>
      </c>
      <c r="O87" s="6">
        <v>7506.8209999999999</v>
      </c>
      <c r="P87" s="6">
        <v>4</v>
      </c>
      <c r="Q87">
        <v>16471.816999999999</v>
      </c>
      <c r="R87" s="6">
        <v>118.798</v>
      </c>
      <c r="S87">
        <v>20111.089</v>
      </c>
      <c r="T87" s="6">
        <v>566.45899999999904</v>
      </c>
      <c r="U87" s="6">
        <v>9228.9860000000008</v>
      </c>
      <c r="V87" s="6">
        <v>2</v>
      </c>
      <c r="W87">
        <v>20368.316999999999</v>
      </c>
      <c r="X87" s="6">
        <v>257.22799999999899</v>
      </c>
      <c r="Y87">
        <v>18772.914000000001</v>
      </c>
      <c r="Z87" s="6">
        <v>972.00299999999902</v>
      </c>
      <c r="AA87" s="6">
        <v>10407.395</v>
      </c>
      <c r="AB87" s="6">
        <v>3</v>
      </c>
      <c r="AC87">
        <v>19277.655999999999</v>
      </c>
      <c r="AD87" s="6">
        <v>504.741999999999</v>
      </c>
      <c r="AE87">
        <v>18431.832999999999</v>
      </c>
      <c r="AF87" s="6">
        <v>688.77199999999903</v>
      </c>
      <c r="AG87" s="6">
        <v>8446.3739999999998</v>
      </c>
      <c r="AH87" s="6">
        <v>3</v>
      </c>
      <c r="AI87">
        <v>18467.455000000002</v>
      </c>
      <c r="AJ87" s="6">
        <v>35.6219999999999</v>
      </c>
      <c r="AK87">
        <v>23847.989000000001</v>
      </c>
      <c r="AL87" s="6">
        <v>1115.2449999999899</v>
      </c>
      <c r="AM87" s="6">
        <v>13277.957</v>
      </c>
      <c r="AN87" s="6">
        <v>1</v>
      </c>
      <c r="AO87">
        <v>23994.734</v>
      </c>
      <c r="AP87" s="6">
        <v>146.745</v>
      </c>
      <c r="AQ87">
        <v>22937.302</v>
      </c>
      <c r="AR87" s="6">
        <v>904.53399999999897</v>
      </c>
      <c r="AS87" s="6">
        <v>12611.718999999999</v>
      </c>
      <c r="AT87" s="6">
        <v>4</v>
      </c>
      <c r="AU87">
        <v>23347.061000000002</v>
      </c>
      <c r="AV87" s="6">
        <v>409.75900000000001</v>
      </c>
      <c r="AW87">
        <v>20533.936000000002</v>
      </c>
      <c r="AX87" s="6">
        <v>859.65799999999899</v>
      </c>
      <c r="AY87" s="6">
        <v>9566.0529999999999</v>
      </c>
      <c r="AZ87" s="6">
        <v>3</v>
      </c>
      <c r="BA87">
        <v>21471.008999999998</v>
      </c>
      <c r="BB87" s="6">
        <v>937.07299999999896</v>
      </c>
      <c r="BC87">
        <v>19980.848000000002</v>
      </c>
      <c r="BD87" s="6">
        <v>678.30499999999904</v>
      </c>
      <c r="BE87" s="6">
        <v>7148.6629999999996</v>
      </c>
      <c r="BF87" s="6">
        <v>4</v>
      </c>
      <c r="BG87">
        <v>20070.749</v>
      </c>
      <c r="BH87" s="6">
        <v>89.900999999999897</v>
      </c>
    </row>
    <row r="88" spans="1:60" x14ac:dyDescent="0.25">
      <c r="A88" s="6">
        <v>19951.091</v>
      </c>
      <c r="B88" s="6">
        <v>698.28800000000001</v>
      </c>
      <c r="C88" s="71">
        <v>9548.098</v>
      </c>
      <c r="D88">
        <v>2</v>
      </c>
      <c r="E88">
        <v>20147.683000000001</v>
      </c>
      <c r="F88" s="6">
        <v>196.59199999999899</v>
      </c>
      <c r="G88">
        <v>19875.273000000001</v>
      </c>
      <c r="H88" s="6">
        <v>581.14300000000003</v>
      </c>
      <c r="I88" s="6">
        <v>10100.085999999999</v>
      </c>
      <c r="J88" s="6">
        <v>4</v>
      </c>
      <c r="K88">
        <v>20174.004000000001</v>
      </c>
      <c r="L88" s="6">
        <v>298.73099999999903</v>
      </c>
      <c r="M88">
        <v>16471.816999999999</v>
      </c>
      <c r="N88" s="6">
        <v>693.08799999999906</v>
      </c>
      <c r="O88" s="6">
        <v>7533.2209999999995</v>
      </c>
      <c r="P88" s="6">
        <v>5</v>
      </c>
      <c r="Q88">
        <v>16649.178</v>
      </c>
      <c r="R88" s="6">
        <v>177.360999999999</v>
      </c>
      <c r="S88">
        <v>20368.316999999999</v>
      </c>
      <c r="T88" s="6">
        <v>757.24599999999896</v>
      </c>
      <c r="U88" s="6">
        <v>9231.7189999999991</v>
      </c>
      <c r="V88" s="6">
        <v>3</v>
      </c>
      <c r="W88">
        <v>20772.542000000001</v>
      </c>
      <c r="X88" s="6">
        <v>404.22500000000002</v>
      </c>
      <c r="Y88">
        <v>19277.655999999999</v>
      </c>
      <c r="Z88" s="6">
        <v>977.19299999999896</v>
      </c>
      <c r="AA88" s="6">
        <v>10716.857</v>
      </c>
      <c r="AB88" s="6">
        <v>4</v>
      </c>
      <c r="AC88">
        <v>19646.202000000001</v>
      </c>
      <c r="AD88" s="6">
        <v>368.54599999999903</v>
      </c>
      <c r="AE88">
        <v>18467.455000000002</v>
      </c>
      <c r="AF88" s="6">
        <v>462.10199999999901</v>
      </c>
      <c r="AG88" s="6">
        <v>8541.116</v>
      </c>
      <c r="AH88" s="6">
        <v>4</v>
      </c>
      <c r="AI88">
        <v>18668.87</v>
      </c>
      <c r="AJ88" s="6">
        <v>201.414999999999</v>
      </c>
      <c r="AK88">
        <v>23994.734</v>
      </c>
      <c r="AL88" s="6">
        <v>1248.0160000000001</v>
      </c>
      <c r="AM88" s="6">
        <v>13283.683000000001</v>
      </c>
      <c r="AN88" s="6">
        <v>2</v>
      </c>
      <c r="AO88">
        <v>25172.677</v>
      </c>
      <c r="AP88" s="6">
        <v>1177.94299999999</v>
      </c>
      <c r="AQ88">
        <v>23347.061000000002</v>
      </c>
      <c r="AR88" s="6">
        <v>1256.768</v>
      </c>
      <c r="AS88" s="6">
        <v>12723.886</v>
      </c>
      <c r="AT88" s="6">
        <v>3</v>
      </c>
      <c r="AU88">
        <v>23445.72</v>
      </c>
      <c r="AV88" s="6">
        <v>98.658999999999907</v>
      </c>
      <c r="AW88">
        <v>21471.008999999998</v>
      </c>
      <c r="AX88" s="6">
        <v>1122.6500000000001</v>
      </c>
      <c r="AY88" s="6">
        <v>9678.7829999999994</v>
      </c>
      <c r="AZ88" s="6">
        <v>2</v>
      </c>
      <c r="BA88">
        <v>21883.321</v>
      </c>
      <c r="BB88" s="6">
        <v>412.31200000000001</v>
      </c>
      <c r="BC88">
        <v>20070.749</v>
      </c>
      <c r="BD88" s="6">
        <v>514.43200000000002</v>
      </c>
      <c r="BE88" s="6">
        <v>7601.3450000000003</v>
      </c>
      <c r="BF88" s="6">
        <v>3</v>
      </c>
      <c r="BG88">
        <v>20370.937999999998</v>
      </c>
      <c r="BH88" s="6">
        <v>300.188999999999</v>
      </c>
    </row>
    <row r="89" spans="1:60" x14ac:dyDescent="0.25">
      <c r="A89" s="6">
        <v>20147.683000000001</v>
      </c>
      <c r="B89" s="6">
        <v>664.78099999999904</v>
      </c>
      <c r="C89" s="71">
        <v>9557.6820000000007</v>
      </c>
      <c r="D89">
        <v>3</v>
      </c>
      <c r="E89">
        <v>20336.441999999999</v>
      </c>
      <c r="F89" s="6">
        <v>188.75899999999899</v>
      </c>
      <c r="G89">
        <v>20174.004000000001</v>
      </c>
      <c r="H89" s="6">
        <v>661.13999999999896</v>
      </c>
      <c r="I89" s="6">
        <v>10121.814</v>
      </c>
      <c r="J89" s="6">
        <v>3</v>
      </c>
      <c r="K89">
        <v>20213.653999999999</v>
      </c>
      <c r="L89" s="6">
        <v>39.649999999999899</v>
      </c>
      <c r="M89">
        <v>16649.178</v>
      </c>
      <c r="N89" s="6">
        <v>746.11699999999905</v>
      </c>
      <c r="O89" s="6">
        <v>8038.5829999999996</v>
      </c>
      <c r="P89" s="6">
        <v>4</v>
      </c>
      <c r="Q89">
        <v>16951.543000000001</v>
      </c>
      <c r="R89" s="6">
        <v>302.36500000000001</v>
      </c>
      <c r="S89">
        <v>20772.542000000001</v>
      </c>
      <c r="T89" s="6">
        <v>1095.2339999999899</v>
      </c>
      <c r="U89" s="6">
        <v>9284.9339999999993</v>
      </c>
      <c r="V89" s="6">
        <v>4</v>
      </c>
      <c r="W89">
        <v>20808.755000000001</v>
      </c>
      <c r="X89" s="6">
        <v>36.212999999999901</v>
      </c>
      <c r="Y89">
        <v>19646.202000000001</v>
      </c>
      <c r="Z89" s="6">
        <v>1250.12399999999</v>
      </c>
      <c r="AA89" s="6">
        <v>10796.959000000001</v>
      </c>
      <c r="AB89" s="6">
        <v>3</v>
      </c>
      <c r="AC89">
        <v>19793.080999999998</v>
      </c>
      <c r="AD89" s="6">
        <v>146.878999999999</v>
      </c>
      <c r="AE89">
        <v>18668.87</v>
      </c>
      <c r="AF89" s="6">
        <v>636.38499999999897</v>
      </c>
      <c r="AG89" s="6">
        <v>8579.7090000000007</v>
      </c>
      <c r="AH89" s="6">
        <v>3</v>
      </c>
      <c r="AI89">
        <v>18726.631000000001</v>
      </c>
      <c r="AJ89" s="6">
        <v>57.760999999999903</v>
      </c>
      <c r="AK89">
        <v>25172.677</v>
      </c>
      <c r="AL89" s="6">
        <v>2360.6210000000001</v>
      </c>
      <c r="AM89" s="6">
        <v>13305.387000000001</v>
      </c>
      <c r="AN89" s="6">
        <v>3</v>
      </c>
      <c r="AO89">
        <v>25368.988000000001</v>
      </c>
      <c r="AP89" s="6">
        <v>196.31099999999901</v>
      </c>
      <c r="AQ89">
        <v>23445.72</v>
      </c>
      <c r="AR89" s="6">
        <v>1321.3139999999901</v>
      </c>
      <c r="AS89" s="6">
        <v>13142.156999999999</v>
      </c>
      <c r="AT89" s="6">
        <v>2</v>
      </c>
      <c r="AU89">
        <v>23778.455000000002</v>
      </c>
      <c r="AV89" s="6">
        <v>332.73500000000001</v>
      </c>
      <c r="AW89">
        <v>21883.321</v>
      </c>
      <c r="AX89" s="6">
        <v>1468.221</v>
      </c>
      <c r="AY89" s="6">
        <v>9727.7970000000005</v>
      </c>
      <c r="AZ89" s="6">
        <v>3</v>
      </c>
      <c r="BA89">
        <v>21926.669000000002</v>
      </c>
      <c r="BB89" s="6">
        <v>43.3479999999999</v>
      </c>
      <c r="BC89">
        <v>20370.937999999998</v>
      </c>
      <c r="BD89" s="6">
        <v>447.35799999999898</v>
      </c>
      <c r="BE89" s="6">
        <v>7696.826</v>
      </c>
      <c r="BF89" s="6">
        <v>2</v>
      </c>
      <c r="BG89">
        <v>20493.026999999998</v>
      </c>
      <c r="BH89" s="6">
        <v>122.088999999999</v>
      </c>
    </row>
    <row r="90" spans="1:60" x14ac:dyDescent="0.25">
      <c r="A90" s="6">
        <v>20336.441999999999</v>
      </c>
      <c r="B90" s="6">
        <v>621.56500000000005</v>
      </c>
      <c r="C90" s="71">
        <v>9869.3469999999998</v>
      </c>
      <c r="D90">
        <v>4</v>
      </c>
      <c r="E90">
        <v>20519.716</v>
      </c>
      <c r="F90" s="6">
        <v>183.274</v>
      </c>
      <c r="G90">
        <v>20213.653999999999</v>
      </c>
      <c r="H90" s="6">
        <v>571.221</v>
      </c>
      <c r="I90" s="6">
        <v>10130.299000000001</v>
      </c>
      <c r="J90" s="6">
        <v>4</v>
      </c>
      <c r="K90">
        <v>20283.079000000002</v>
      </c>
      <c r="L90" s="6">
        <v>69.424999999999898</v>
      </c>
      <c r="M90">
        <v>16951.543000000001</v>
      </c>
      <c r="N90" s="6">
        <v>174.02699999999899</v>
      </c>
      <c r="O90" s="6">
        <v>8673.18</v>
      </c>
      <c r="P90" s="6">
        <v>3</v>
      </c>
      <c r="Q90">
        <v>17122.771000000001</v>
      </c>
      <c r="R90" s="6">
        <v>171.22800000000001</v>
      </c>
      <c r="S90">
        <v>20808.755000000001</v>
      </c>
      <c r="T90" s="6">
        <v>1127.922</v>
      </c>
      <c r="U90" s="6">
        <v>9286.982</v>
      </c>
      <c r="V90" s="6">
        <v>3</v>
      </c>
      <c r="W90">
        <v>20938.496999999999</v>
      </c>
      <c r="X90" s="6">
        <v>129.741999999999</v>
      </c>
      <c r="Y90">
        <v>19793.080999999998</v>
      </c>
      <c r="Z90" s="6">
        <v>513.22900000000004</v>
      </c>
      <c r="AA90" s="6">
        <v>10931.566000000001</v>
      </c>
      <c r="AB90" s="6">
        <v>2</v>
      </c>
      <c r="AC90">
        <v>20307.938999999998</v>
      </c>
      <c r="AD90" s="6">
        <v>514.85799999999904</v>
      </c>
      <c r="AE90">
        <v>18726.631000000001</v>
      </c>
      <c r="AF90" s="6">
        <v>140.135999999999</v>
      </c>
      <c r="AG90" s="6">
        <v>8669.5249999999996</v>
      </c>
      <c r="AH90" s="6">
        <v>2</v>
      </c>
      <c r="AI90">
        <v>19078.208999999999</v>
      </c>
      <c r="AJ90" s="6">
        <v>351.57799999999901</v>
      </c>
      <c r="AK90">
        <v>25368.988000000001</v>
      </c>
      <c r="AL90" s="6">
        <v>1763.6089999999899</v>
      </c>
      <c r="AM90" s="6">
        <v>13336.873</v>
      </c>
      <c r="AN90" s="6">
        <v>2</v>
      </c>
      <c r="AO90">
        <v>25571.360000000001</v>
      </c>
      <c r="AP90" s="6">
        <v>202.37200000000001</v>
      </c>
      <c r="AQ90">
        <v>23778.455000000002</v>
      </c>
      <c r="AR90" s="6">
        <v>832.86300000000006</v>
      </c>
      <c r="AS90" s="6">
        <v>13522.016</v>
      </c>
      <c r="AT90" s="6">
        <v>3</v>
      </c>
      <c r="AU90">
        <v>24118.258999999998</v>
      </c>
      <c r="AV90" s="6">
        <v>339.80399999999901</v>
      </c>
      <c r="AW90">
        <v>21926.669000000002</v>
      </c>
      <c r="AX90" s="6">
        <v>1346.22299999999</v>
      </c>
      <c r="AY90" s="6">
        <v>9946.76</v>
      </c>
      <c r="AZ90" s="6">
        <v>2</v>
      </c>
      <c r="BA90">
        <v>22002.309000000001</v>
      </c>
      <c r="BB90" s="6">
        <v>75.639999999999901</v>
      </c>
      <c r="BC90">
        <v>20493.026999999998</v>
      </c>
      <c r="BD90" s="6">
        <v>397.66300000000001</v>
      </c>
      <c r="BE90" s="6">
        <v>7741.2610000000004</v>
      </c>
      <c r="BF90" s="6">
        <v>3</v>
      </c>
      <c r="BG90">
        <v>20692.184000000001</v>
      </c>
      <c r="BH90" s="6">
        <v>199.15699999999899</v>
      </c>
    </row>
    <row r="91" spans="1:60" x14ac:dyDescent="0.25">
      <c r="A91" s="6">
        <v>20519.716</v>
      </c>
      <c r="B91" s="6">
        <v>542.78999999999905</v>
      </c>
      <c r="C91" s="71">
        <v>10108.007</v>
      </c>
      <c r="D91">
        <v>3</v>
      </c>
      <c r="E91">
        <v>21046.841</v>
      </c>
      <c r="F91" s="6">
        <v>527.125</v>
      </c>
      <c r="G91">
        <v>20283.079000000002</v>
      </c>
      <c r="H91" s="6">
        <v>502.563999999999</v>
      </c>
      <c r="I91" s="6">
        <v>10303.308000000001</v>
      </c>
      <c r="J91" s="6">
        <v>3</v>
      </c>
      <c r="K91">
        <v>20430.893</v>
      </c>
      <c r="L91" s="6">
        <v>147.813999999999</v>
      </c>
      <c r="M91">
        <v>17122.771000000001</v>
      </c>
      <c r="N91" s="6">
        <v>209.298</v>
      </c>
      <c r="O91" s="6">
        <v>8880.7829999999994</v>
      </c>
      <c r="P91" s="6">
        <v>2</v>
      </c>
      <c r="Q91">
        <v>17320.101999999999</v>
      </c>
      <c r="R91" s="6">
        <v>197.33099999999899</v>
      </c>
      <c r="S91">
        <v>20938.496999999999</v>
      </c>
      <c r="T91" s="6">
        <v>555.878999999999</v>
      </c>
      <c r="U91" s="6">
        <v>9423.5730000000003</v>
      </c>
      <c r="V91" s="6">
        <v>2</v>
      </c>
      <c r="W91">
        <v>21226.065999999999</v>
      </c>
      <c r="X91" s="6">
        <v>287.56899999999899</v>
      </c>
      <c r="Y91">
        <v>20307.938999999998</v>
      </c>
      <c r="Z91" s="6">
        <v>1007.2519999999899</v>
      </c>
      <c r="AA91" s="6">
        <v>10946.548000000001</v>
      </c>
      <c r="AB91" s="6">
        <v>3</v>
      </c>
      <c r="AC91">
        <v>20426.454000000002</v>
      </c>
      <c r="AD91" s="6">
        <v>118.51499999999901</v>
      </c>
      <c r="AE91">
        <v>19078.208999999999</v>
      </c>
      <c r="AF91" s="6">
        <v>474.36900000000003</v>
      </c>
      <c r="AG91" s="6">
        <v>8867.4940000000006</v>
      </c>
      <c r="AH91" s="6">
        <v>3</v>
      </c>
      <c r="AI91">
        <v>19142.462</v>
      </c>
      <c r="AJ91" s="6">
        <v>64.252999999999901</v>
      </c>
      <c r="AK91">
        <v>25571.360000000001</v>
      </c>
      <c r="AL91" s="6">
        <v>1703.17</v>
      </c>
      <c r="AM91" s="6">
        <v>13496.14</v>
      </c>
      <c r="AN91" s="6">
        <v>3</v>
      </c>
      <c r="AO91">
        <v>25958.986000000001</v>
      </c>
      <c r="AP91" s="6">
        <v>387.62599999999901</v>
      </c>
      <c r="AQ91">
        <v>24118.258999999998</v>
      </c>
      <c r="AR91" s="6">
        <v>746.87400000000002</v>
      </c>
      <c r="AS91" s="6">
        <v>13606.441000000001</v>
      </c>
      <c r="AT91" s="6">
        <v>2</v>
      </c>
      <c r="AU91">
        <v>24296.952000000001</v>
      </c>
      <c r="AV91" s="6">
        <v>178.69299999999899</v>
      </c>
      <c r="AW91">
        <v>22002.309000000001</v>
      </c>
      <c r="AX91" s="6">
        <v>1390.9159999999899</v>
      </c>
      <c r="AY91" s="6">
        <v>9947.7019999999993</v>
      </c>
      <c r="AZ91" s="6">
        <v>3</v>
      </c>
      <c r="BA91">
        <v>22378.705000000002</v>
      </c>
      <c r="BB91" s="6">
        <v>376.39599999999899</v>
      </c>
      <c r="BC91">
        <v>20692.184000000001</v>
      </c>
      <c r="BD91" s="6">
        <v>555.67599999999902</v>
      </c>
      <c r="BE91" s="6">
        <v>8572.2160000000003</v>
      </c>
      <c r="BF91" s="6">
        <v>4</v>
      </c>
      <c r="BG91">
        <v>20802.887999999999</v>
      </c>
      <c r="BH91" s="6">
        <v>110.703999999999</v>
      </c>
    </row>
    <row r="92" spans="1:60" x14ac:dyDescent="0.25">
      <c r="A92" s="6">
        <v>21046.841</v>
      </c>
      <c r="B92">
        <v>845.90300000000002</v>
      </c>
      <c r="C92" s="71">
        <v>10210.733</v>
      </c>
      <c r="D92">
        <v>4</v>
      </c>
      <c r="E92">
        <v>21158.431</v>
      </c>
      <c r="F92" s="6">
        <v>111.59</v>
      </c>
      <c r="G92">
        <v>20430.893</v>
      </c>
      <c r="H92" s="6">
        <v>186.71499999999901</v>
      </c>
      <c r="I92" s="6">
        <v>10310.094999999999</v>
      </c>
      <c r="J92" s="6">
        <v>4</v>
      </c>
      <c r="K92">
        <v>20488.07</v>
      </c>
      <c r="L92" s="6">
        <v>57.1769999999999</v>
      </c>
      <c r="M92">
        <v>17320.101999999999</v>
      </c>
      <c r="N92" s="6">
        <v>183.06700000000001</v>
      </c>
      <c r="O92" s="6">
        <v>8908.6910000000007</v>
      </c>
      <c r="P92" s="6">
        <v>3</v>
      </c>
      <c r="Q92">
        <v>18091.071</v>
      </c>
      <c r="R92" s="6">
        <v>770.96900000000005</v>
      </c>
      <c r="S92">
        <v>21226.065999999999</v>
      </c>
      <c r="T92" s="6">
        <v>606.65799999999899</v>
      </c>
      <c r="U92" s="6">
        <v>9446.6869999999999</v>
      </c>
      <c r="V92" s="6">
        <v>3</v>
      </c>
      <c r="W92">
        <v>21591.34</v>
      </c>
      <c r="X92" s="6">
        <v>365.274</v>
      </c>
      <c r="Y92">
        <v>20426.454000000002</v>
      </c>
      <c r="Z92" s="6">
        <v>776.051999999999</v>
      </c>
      <c r="AA92" s="6">
        <v>10965.679</v>
      </c>
      <c r="AB92" s="6">
        <v>2</v>
      </c>
      <c r="AC92">
        <v>20456.780999999999</v>
      </c>
      <c r="AD92" s="6">
        <v>30.326999999999899</v>
      </c>
      <c r="AE92">
        <v>19142.462</v>
      </c>
      <c r="AF92" s="6">
        <v>274.39800000000002</v>
      </c>
      <c r="AG92" s="6">
        <v>8992.6869999999999</v>
      </c>
      <c r="AH92" s="6">
        <v>4</v>
      </c>
      <c r="AI92">
        <v>19184.330999999998</v>
      </c>
      <c r="AJ92" s="6">
        <v>41.8689999999999</v>
      </c>
      <c r="AK92">
        <v>25958.986000000001</v>
      </c>
      <c r="AL92" s="6">
        <v>1940.12599999999</v>
      </c>
      <c r="AM92" s="6">
        <v>13502.151</v>
      </c>
      <c r="AN92" s="6">
        <v>2</v>
      </c>
      <c r="AO92">
        <v>26434.012999999999</v>
      </c>
      <c r="AP92" s="6">
        <v>475.02699999999902</v>
      </c>
      <c r="AQ92">
        <v>24296.952000000001</v>
      </c>
      <c r="AR92" s="6">
        <v>823.65099999999904</v>
      </c>
      <c r="AS92" s="6">
        <v>13697.175999999999</v>
      </c>
      <c r="AT92" s="6">
        <v>1</v>
      </c>
      <c r="AU92">
        <v>24540.927</v>
      </c>
      <c r="AV92" s="6">
        <v>243.974999999999</v>
      </c>
      <c r="AW92">
        <v>22378.705000000002</v>
      </c>
      <c r="AX92" s="6">
        <v>504.49799999999902</v>
      </c>
      <c r="AY92" s="6">
        <v>10026.476000000001</v>
      </c>
      <c r="AZ92" s="6">
        <v>4</v>
      </c>
      <c r="BA92">
        <v>24120.5</v>
      </c>
      <c r="BB92" s="6">
        <v>1741.7950000000001</v>
      </c>
      <c r="BC92">
        <v>20802.887999999999</v>
      </c>
      <c r="BD92" s="6">
        <v>388.99599999999901</v>
      </c>
      <c r="BE92" s="6">
        <v>9365.8619999999992</v>
      </c>
      <c r="BF92" s="6">
        <v>3</v>
      </c>
      <c r="BG92">
        <v>21616.375</v>
      </c>
      <c r="BH92" s="6">
        <v>813.48699999999894</v>
      </c>
    </row>
    <row r="93" spans="1:60" x14ac:dyDescent="0.25">
      <c r="A93" s="6">
        <v>21158.431</v>
      </c>
      <c r="B93" s="6">
        <v>736.71900000000005</v>
      </c>
      <c r="C93" s="71">
        <v>10327.941000000001</v>
      </c>
      <c r="D93">
        <v>3</v>
      </c>
      <c r="E93">
        <v>21263.467000000001</v>
      </c>
      <c r="F93" s="6">
        <v>105.036</v>
      </c>
      <c r="G93">
        <v>20488.07</v>
      </c>
      <c r="H93" s="6">
        <v>199.911</v>
      </c>
      <c r="I93" s="6">
        <v>10938.811</v>
      </c>
      <c r="J93" s="6">
        <v>3</v>
      </c>
      <c r="K93">
        <v>20689.154999999999</v>
      </c>
      <c r="L93" s="6">
        <v>201.08499999999901</v>
      </c>
      <c r="M93">
        <v>18091.071</v>
      </c>
      <c r="N93" s="6">
        <v>797.81500000000005</v>
      </c>
      <c r="O93" s="6">
        <v>8913.9169999999995</v>
      </c>
      <c r="P93" s="6">
        <v>2</v>
      </c>
      <c r="Q93">
        <v>18264.326000000001</v>
      </c>
      <c r="R93" s="6">
        <v>173.254999999999</v>
      </c>
      <c r="S93">
        <v>21591.34</v>
      </c>
      <c r="T93" s="6">
        <v>746.99199999999905</v>
      </c>
      <c r="U93" s="6">
        <v>9462.1319999999996</v>
      </c>
      <c r="V93" s="6">
        <v>2</v>
      </c>
      <c r="W93">
        <v>21686.365000000002</v>
      </c>
      <c r="X93" s="6">
        <v>95.025000000000006</v>
      </c>
      <c r="Y93">
        <v>20456.780999999999</v>
      </c>
      <c r="Z93" s="6">
        <v>584.25199999999904</v>
      </c>
      <c r="AA93" s="6">
        <v>11020.474</v>
      </c>
      <c r="AB93" s="6">
        <v>3</v>
      </c>
      <c r="AC93">
        <v>20663.374</v>
      </c>
      <c r="AD93" s="6">
        <v>206.59299999999899</v>
      </c>
      <c r="AE93">
        <v>19184.330999999998</v>
      </c>
      <c r="AF93" s="6">
        <v>276.90099999999899</v>
      </c>
      <c r="AG93" s="6">
        <v>9044.3379999999997</v>
      </c>
      <c r="AH93" s="6">
        <v>3</v>
      </c>
      <c r="AI93">
        <v>19357.977999999999</v>
      </c>
      <c r="AJ93" s="6">
        <v>173.646999999999</v>
      </c>
      <c r="AK93">
        <v>26434.012999999999</v>
      </c>
      <c r="AL93" s="6">
        <v>1325.4849999999899</v>
      </c>
      <c r="AM93" s="6">
        <v>13533.898999999999</v>
      </c>
      <c r="AN93" s="6">
        <v>3</v>
      </c>
      <c r="AO93">
        <v>26573.274000000001</v>
      </c>
      <c r="AP93" s="6">
        <v>139.260999999999</v>
      </c>
      <c r="AQ93">
        <v>24540.927</v>
      </c>
      <c r="AR93" s="6">
        <v>899.20299999999895</v>
      </c>
      <c r="AS93" s="6">
        <v>13759.88</v>
      </c>
      <c r="AT93" s="6">
        <v>0</v>
      </c>
      <c r="AU93">
        <v>25434.547999999999</v>
      </c>
      <c r="AV93" s="6">
        <v>893.62099999999896</v>
      </c>
      <c r="AW93">
        <v>24120.5</v>
      </c>
      <c r="AX93" s="6">
        <v>2198.9859999999899</v>
      </c>
      <c r="AY93" s="6">
        <v>10113.777</v>
      </c>
      <c r="AZ93" s="6">
        <v>3</v>
      </c>
      <c r="BA93">
        <v>24246.444</v>
      </c>
      <c r="BB93" s="6">
        <v>125.94399999999899</v>
      </c>
      <c r="BC93">
        <v>21616.375</v>
      </c>
      <c r="BD93" s="6">
        <v>1084.6990000000001</v>
      </c>
      <c r="BE93" s="6">
        <v>9367.3279999999995</v>
      </c>
      <c r="BF93" s="6">
        <v>4</v>
      </c>
      <c r="BG93">
        <v>21917.647000000001</v>
      </c>
      <c r="BH93" s="6">
        <v>301.27199999999903</v>
      </c>
    </row>
    <row r="94" spans="1:60" x14ac:dyDescent="0.25">
      <c r="A94" s="6">
        <v>21263.467000000001</v>
      </c>
      <c r="B94" s="6">
        <v>733.56999999999903</v>
      </c>
      <c r="C94" s="71">
        <v>10401.535</v>
      </c>
      <c r="D94">
        <v>2</v>
      </c>
      <c r="E94">
        <v>21298.789000000001</v>
      </c>
      <c r="F94" s="6">
        <v>35.322000000000003</v>
      </c>
      <c r="G94">
        <v>20689.154999999999</v>
      </c>
      <c r="H94" s="6">
        <v>311.79999999999899</v>
      </c>
      <c r="I94" s="6">
        <v>11042.65</v>
      </c>
      <c r="J94" s="6">
        <v>4</v>
      </c>
      <c r="K94">
        <v>21016.327000000001</v>
      </c>
      <c r="L94" s="6">
        <v>327.17200000000003</v>
      </c>
      <c r="M94">
        <v>18264.326000000001</v>
      </c>
      <c r="N94" s="6">
        <v>929.52199999999903</v>
      </c>
      <c r="O94" s="6">
        <v>8929.4249999999993</v>
      </c>
      <c r="P94" s="6">
        <v>3</v>
      </c>
      <c r="Q94">
        <v>18333.444</v>
      </c>
      <c r="R94" s="6">
        <v>69.117999999999896</v>
      </c>
      <c r="S94">
        <v>21686.365000000002</v>
      </c>
      <c r="T94" s="6">
        <v>748.22399999999902</v>
      </c>
      <c r="U94" s="6">
        <v>9490.6669999999995</v>
      </c>
      <c r="V94" s="6">
        <v>3</v>
      </c>
      <c r="W94">
        <v>21937.769</v>
      </c>
      <c r="X94" s="6">
        <v>251.403999999999</v>
      </c>
      <c r="Y94">
        <v>20663.374</v>
      </c>
      <c r="Z94" s="6">
        <v>524.52499999999895</v>
      </c>
      <c r="AA94" s="6">
        <v>11330.64</v>
      </c>
      <c r="AB94" s="6">
        <v>2</v>
      </c>
      <c r="AC94">
        <v>20836.574000000001</v>
      </c>
      <c r="AD94" s="6">
        <v>173.19999999999899</v>
      </c>
      <c r="AE94">
        <v>19357.977999999999</v>
      </c>
      <c r="AF94" s="6">
        <v>143.06</v>
      </c>
      <c r="AG94" s="6">
        <v>9147.2379999999994</v>
      </c>
      <c r="AH94" s="6">
        <v>4</v>
      </c>
      <c r="AI94">
        <v>19432.233</v>
      </c>
      <c r="AJ94" s="6">
        <v>74.254999999999896</v>
      </c>
      <c r="AK94">
        <v>26573.274000000001</v>
      </c>
      <c r="AL94" s="6">
        <v>1202.7629999999899</v>
      </c>
      <c r="AM94" s="6">
        <v>13721.041999999999</v>
      </c>
      <c r="AN94" s="6">
        <v>2</v>
      </c>
      <c r="AO94">
        <v>27084.858</v>
      </c>
      <c r="AP94" s="6">
        <v>511.58399999999898</v>
      </c>
      <c r="AQ94">
        <v>25434.547999999999</v>
      </c>
      <c r="AR94" s="6">
        <v>1496.5999999999899</v>
      </c>
      <c r="AS94" s="6">
        <v>13773.028</v>
      </c>
      <c r="AT94" s="6">
        <v>1</v>
      </c>
      <c r="AU94">
        <v>25558.99</v>
      </c>
      <c r="AV94" s="6">
        <v>124.441999999999</v>
      </c>
      <c r="AW94">
        <v>24246.444</v>
      </c>
      <c r="AX94" s="6">
        <v>2311.2759999999898</v>
      </c>
      <c r="AY94" s="6">
        <v>10235.314</v>
      </c>
      <c r="AZ94" s="6">
        <v>4</v>
      </c>
      <c r="BA94">
        <v>24574.371999999999</v>
      </c>
      <c r="BB94" s="6">
        <v>327.92799999999897</v>
      </c>
      <c r="BC94">
        <v>21917.647000000001</v>
      </c>
      <c r="BD94" s="6">
        <v>1183.9169999999899</v>
      </c>
      <c r="BE94" s="6">
        <v>9914.0349999999999</v>
      </c>
      <c r="BF94" s="6">
        <v>3</v>
      </c>
      <c r="BG94">
        <v>21977.453000000001</v>
      </c>
      <c r="BH94" s="6">
        <v>59.805999999999898</v>
      </c>
    </row>
    <row r="95" spans="1:60" x14ac:dyDescent="0.25">
      <c r="A95" s="6">
        <v>21298.789000000001</v>
      </c>
      <c r="B95" s="6">
        <v>238.137</v>
      </c>
      <c r="C95" s="71">
        <v>10617.253000000001</v>
      </c>
      <c r="D95">
        <v>3</v>
      </c>
      <c r="E95">
        <v>21392.012999999999</v>
      </c>
      <c r="F95" s="6">
        <v>93.223999999999904</v>
      </c>
      <c r="G95">
        <v>21016.327000000001</v>
      </c>
      <c r="H95" s="6">
        <v>516.10999999999899</v>
      </c>
      <c r="I95" s="6">
        <v>11106.927</v>
      </c>
      <c r="J95" s="6">
        <v>3</v>
      </c>
      <c r="K95">
        <v>21139.754000000001</v>
      </c>
      <c r="L95" s="6">
        <v>123.426999999999</v>
      </c>
      <c r="M95">
        <v>18333.444</v>
      </c>
      <c r="N95" s="6">
        <v>631.29399999999896</v>
      </c>
      <c r="O95" s="6">
        <v>8951.4519999999993</v>
      </c>
      <c r="P95" s="6">
        <v>2</v>
      </c>
      <c r="Q95">
        <v>18528.625</v>
      </c>
      <c r="R95" s="6">
        <v>195.18099999999899</v>
      </c>
      <c r="S95">
        <v>21937.769</v>
      </c>
      <c r="T95" s="6">
        <v>684.92599999999902</v>
      </c>
      <c r="U95" s="6">
        <v>9568.8970000000008</v>
      </c>
      <c r="V95" s="6">
        <v>2</v>
      </c>
      <c r="W95">
        <v>22126.501</v>
      </c>
      <c r="X95" s="6">
        <v>188.731999999999</v>
      </c>
      <c r="Y95">
        <v>20836.574000000001</v>
      </c>
      <c r="Z95" s="6">
        <v>364.65499999999901</v>
      </c>
      <c r="AA95" s="6">
        <v>11422.683000000001</v>
      </c>
      <c r="AB95" s="6">
        <v>1</v>
      </c>
      <c r="AC95">
        <v>21234.233</v>
      </c>
      <c r="AD95" s="6">
        <v>397.65899999999903</v>
      </c>
      <c r="AE95">
        <v>19432.233</v>
      </c>
      <c r="AF95" s="6">
        <v>184.62700000000001</v>
      </c>
      <c r="AG95" s="6">
        <v>9311.6139999999996</v>
      </c>
      <c r="AH95" s="6">
        <v>3</v>
      </c>
      <c r="AI95">
        <v>19984.710999999999</v>
      </c>
      <c r="AJ95" s="6">
        <v>552.47799999999904</v>
      </c>
      <c r="AK95">
        <v>27084.858</v>
      </c>
      <c r="AL95" s="6">
        <v>1389.84499999999</v>
      </c>
      <c r="AM95" s="6">
        <v>13794.974</v>
      </c>
      <c r="AN95" s="6">
        <v>1</v>
      </c>
      <c r="AO95">
        <v>27164.98</v>
      </c>
      <c r="AP95" s="6">
        <v>80.1219999999999</v>
      </c>
      <c r="AQ95">
        <v>25558.99</v>
      </c>
      <c r="AR95" s="6">
        <v>1241.201</v>
      </c>
      <c r="AS95" s="6">
        <v>13775.679</v>
      </c>
      <c r="AT95" s="6">
        <v>2</v>
      </c>
      <c r="AU95">
        <v>25732.162</v>
      </c>
      <c r="AV95" s="6">
        <v>173.171999999999</v>
      </c>
      <c r="AW95">
        <v>24574.371999999999</v>
      </c>
      <c r="AX95" s="6">
        <v>2544.0159999999901</v>
      </c>
      <c r="AY95" s="6">
        <v>10299.984</v>
      </c>
      <c r="AZ95" s="6">
        <v>3</v>
      </c>
      <c r="BA95">
        <v>25205.162</v>
      </c>
      <c r="BB95" s="6">
        <v>630.78999999999905</v>
      </c>
      <c r="BC95">
        <v>21977.453000000001</v>
      </c>
      <c r="BD95" s="6">
        <v>1101.5059999999901</v>
      </c>
      <c r="BE95" s="6">
        <v>10029.724</v>
      </c>
      <c r="BF95" s="6">
        <v>4</v>
      </c>
      <c r="BG95">
        <v>22262.474999999999</v>
      </c>
      <c r="BH95" s="6">
        <v>285.02199999999903</v>
      </c>
    </row>
    <row r="96" spans="1:60" x14ac:dyDescent="0.25">
      <c r="A96" s="6">
        <v>21392.012999999999</v>
      </c>
      <c r="B96" s="6">
        <v>143.84299999999899</v>
      </c>
      <c r="C96" s="71">
        <v>10868.61</v>
      </c>
      <c r="D96">
        <v>4</v>
      </c>
      <c r="E96">
        <v>21512.716</v>
      </c>
      <c r="F96" s="6">
        <v>120.703</v>
      </c>
      <c r="G96">
        <v>21139.754000000001</v>
      </c>
      <c r="H96" s="6">
        <v>638.85299999999904</v>
      </c>
      <c r="I96" s="6">
        <v>11621.079</v>
      </c>
      <c r="J96" s="6">
        <v>2</v>
      </c>
      <c r="K96">
        <v>21171.632000000001</v>
      </c>
      <c r="L96" s="6">
        <v>31.878</v>
      </c>
      <c r="M96">
        <v>18528.625</v>
      </c>
      <c r="N96" s="6">
        <v>373.98</v>
      </c>
      <c r="O96" s="6">
        <v>8961.8889999999992</v>
      </c>
      <c r="P96" s="6">
        <v>3</v>
      </c>
      <c r="Q96">
        <v>18709.881000000001</v>
      </c>
      <c r="R96" s="6">
        <v>181.25599999999901</v>
      </c>
      <c r="S96">
        <v>22126.501</v>
      </c>
      <c r="T96" s="6">
        <v>514.45599999999899</v>
      </c>
      <c r="U96" s="6">
        <v>9602.5730000000003</v>
      </c>
      <c r="V96" s="6">
        <v>3</v>
      </c>
      <c r="W96">
        <v>22216.611000000001</v>
      </c>
      <c r="X96" s="6">
        <v>90.1099999999999</v>
      </c>
      <c r="Y96">
        <v>21234.233</v>
      </c>
      <c r="Z96" s="6">
        <v>751.03800000000001</v>
      </c>
      <c r="AA96" s="6">
        <v>11427.476000000001</v>
      </c>
      <c r="AB96" s="6">
        <v>2</v>
      </c>
      <c r="AC96">
        <v>21705.899000000001</v>
      </c>
      <c r="AD96" s="6">
        <v>471.66599999999897</v>
      </c>
      <c r="AE96">
        <v>19984.710999999999</v>
      </c>
      <c r="AF96" s="6">
        <v>624.45599999999899</v>
      </c>
      <c r="AG96" s="6">
        <v>9354.5349999999999</v>
      </c>
      <c r="AH96" s="6">
        <v>4</v>
      </c>
      <c r="AI96">
        <v>20685.087</v>
      </c>
      <c r="AJ96" s="6">
        <v>700.37599999999895</v>
      </c>
      <c r="AK96">
        <v>27164.98</v>
      </c>
      <c r="AL96" s="6">
        <v>1316.1610000000001</v>
      </c>
      <c r="AM96" s="6">
        <v>13816.915999999999</v>
      </c>
      <c r="AN96" s="6">
        <v>2</v>
      </c>
      <c r="AO96">
        <v>27516.092000000001</v>
      </c>
      <c r="AP96" s="6">
        <v>351.111999999999</v>
      </c>
      <c r="AQ96">
        <v>25732.162</v>
      </c>
      <c r="AR96" s="6">
        <v>1085.5450000000001</v>
      </c>
      <c r="AS96" s="6">
        <v>13962.893</v>
      </c>
      <c r="AT96" s="6">
        <v>1</v>
      </c>
      <c r="AU96">
        <v>25808.2</v>
      </c>
      <c r="AV96" s="6">
        <v>76.037999999999897</v>
      </c>
      <c r="AW96">
        <v>25205.162</v>
      </c>
      <c r="AX96" s="6">
        <v>2956.1869999999899</v>
      </c>
      <c r="AY96" s="6">
        <v>10337.707</v>
      </c>
      <c r="AZ96" s="6">
        <v>2</v>
      </c>
      <c r="BA96">
        <v>25269.547999999999</v>
      </c>
      <c r="BB96" s="6">
        <v>64.385999999999896</v>
      </c>
      <c r="BC96">
        <v>22262.474999999999</v>
      </c>
      <c r="BD96" s="6">
        <v>619.47900000000004</v>
      </c>
      <c r="BE96" s="6">
        <v>10094.218999999999</v>
      </c>
      <c r="BF96" s="6">
        <v>3</v>
      </c>
      <c r="BG96">
        <v>22594.741000000002</v>
      </c>
      <c r="BH96" s="6">
        <v>332.265999999999</v>
      </c>
    </row>
    <row r="97" spans="1:60" x14ac:dyDescent="0.25">
      <c r="A97" s="6">
        <v>21512.716</v>
      </c>
      <c r="B97" s="6">
        <v>192.247999999999</v>
      </c>
      <c r="C97" s="71">
        <v>11384.223</v>
      </c>
      <c r="D97">
        <v>3</v>
      </c>
      <c r="E97">
        <v>22191.725999999999</v>
      </c>
      <c r="F97" s="6">
        <v>679.00999999999897</v>
      </c>
      <c r="G97">
        <v>21171.632000000001</v>
      </c>
      <c r="H97" s="6">
        <v>569.08299999999895</v>
      </c>
      <c r="I97" s="6">
        <v>11655.713</v>
      </c>
      <c r="J97" s="6">
        <v>3</v>
      </c>
      <c r="K97">
        <v>21943.945</v>
      </c>
      <c r="L97" s="6">
        <v>772.31299999999896</v>
      </c>
      <c r="M97">
        <v>18709.881000000001</v>
      </c>
      <c r="N97" s="6">
        <v>426.37699999999899</v>
      </c>
      <c r="O97" s="6">
        <v>8994.3529999999992</v>
      </c>
      <c r="P97" s="6">
        <v>2</v>
      </c>
      <c r="Q97">
        <v>18945.48</v>
      </c>
      <c r="R97" s="6">
        <v>235.59899999999899</v>
      </c>
      <c r="S97">
        <v>22216.611000000001</v>
      </c>
      <c r="T97" s="6">
        <v>510.69799999999901</v>
      </c>
      <c r="U97" s="6">
        <v>9733.9580000000005</v>
      </c>
      <c r="V97" s="6">
        <v>4</v>
      </c>
      <c r="W97">
        <v>22270.397000000001</v>
      </c>
      <c r="X97" s="6">
        <v>53.786000000000001</v>
      </c>
      <c r="Y97">
        <v>21705.899000000001</v>
      </c>
      <c r="Z97" s="6">
        <v>1116.69999999999</v>
      </c>
      <c r="AA97" s="6">
        <v>11435.790999999999</v>
      </c>
      <c r="AB97" s="6">
        <v>3</v>
      </c>
      <c r="AC97">
        <v>21845.768</v>
      </c>
      <c r="AD97" s="6">
        <v>139.86899999999901</v>
      </c>
      <c r="AE97">
        <v>20685.087</v>
      </c>
      <c r="AF97" s="6">
        <v>1240.53899999999</v>
      </c>
      <c r="AG97" s="6">
        <v>9450.02</v>
      </c>
      <c r="AH97" s="6">
        <v>3</v>
      </c>
      <c r="AI97">
        <v>20975.351999999999</v>
      </c>
      <c r="AJ97" s="6">
        <v>290.26499999999902</v>
      </c>
      <c r="AK97">
        <v>27516.092000000001</v>
      </c>
      <c r="AL97" s="6">
        <v>1469.26099999999</v>
      </c>
      <c r="AM97" s="6">
        <v>14156.52</v>
      </c>
      <c r="AN97" s="6">
        <v>3</v>
      </c>
      <c r="AO97">
        <v>27775.548999999999</v>
      </c>
      <c r="AP97" s="6">
        <v>259.45699999999903</v>
      </c>
      <c r="AQ97">
        <v>25808.2</v>
      </c>
      <c r="AR97" s="6">
        <v>1012.63799999999</v>
      </c>
      <c r="AS97" s="6">
        <v>13967.017</v>
      </c>
      <c r="AT97" s="6">
        <v>2</v>
      </c>
      <c r="AU97">
        <v>26073.596000000001</v>
      </c>
      <c r="AV97" s="6">
        <v>265.39599999999899</v>
      </c>
      <c r="AW97">
        <v>25269.547999999999</v>
      </c>
      <c r="AX97" s="6">
        <v>1072.1869999999899</v>
      </c>
      <c r="AY97" s="6">
        <v>10372.287</v>
      </c>
      <c r="AZ97" s="6">
        <v>3</v>
      </c>
      <c r="BA97">
        <v>25691.743999999999</v>
      </c>
      <c r="BB97" s="6">
        <v>422.19600000000003</v>
      </c>
      <c r="BC97">
        <v>22594.741000000002</v>
      </c>
      <c r="BD97" s="6">
        <v>778.08799999999906</v>
      </c>
      <c r="BE97" s="6">
        <v>10272.550999999999</v>
      </c>
      <c r="BF97" s="6">
        <v>4</v>
      </c>
      <c r="BG97">
        <v>22951.137999999999</v>
      </c>
      <c r="BH97" s="6">
        <v>356.39699999999903</v>
      </c>
    </row>
    <row r="98" spans="1:60" x14ac:dyDescent="0.25">
      <c r="A98" s="6">
        <v>22191.725999999999</v>
      </c>
      <c r="B98" s="6">
        <v>822.39999999999895</v>
      </c>
      <c r="C98" s="71">
        <v>11627.865</v>
      </c>
      <c r="D98">
        <v>2</v>
      </c>
      <c r="E98">
        <v>22479.095000000001</v>
      </c>
      <c r="F98" s="6">
        <v>287.36900000000003</v>
      </c>
      <c r="G98">
        <v>21943.945</v>
      </c>
      <c r="H98" s="6">
        <v>995.33399999999904</v>
      </c>
      <c r="I98" s="6">
        <v>11799.642</v>
      </c>
      <c r="J98" s="6">
        <v>2</v>
      </c>
      <c r="K98">
        <v>22191.964</v>
      </c>
      <c r="L98" s="6">
        <v>248.01900000000001</v>
      </c>
      <c r="M98">
        <v>18945.48</v>
      </c>
      <c r="N98" s="6">
        <v>594.89099999999905</v>
      </c>
      <c r="O98" s="6">
        <v>9011.9740000000002</v>
      </c>
      <c r="P98" s="6">
        <v>3</v>
      </c>
      <c r="Q98">
        <v>18992.022000000001</v>
      </c>
      <c r="R98" s="6">
        <v>46.542000000000002</v>
      </c>
      <c r="S98">
        <v>22270.397000000001</v>
      </c>
      <c r="T98" s="6">
        <v>453.83999999999901</v>
      </c>
      <c r="U98" s="6">
        <v>9849.598</v>
      </c>
      <c r="V98" s="6">
        <v>3</v>
      </c>
      <c r="W98">
        <v>22697.407999999999</v>
      </c>
      <c r="X98" s="6">
        <v>427.010999999999</v>
      </c>
      <c r="Y98">
        <v>21845.768</v>
      </c>
      <c r="Z98" s="6">
        <v>1155.7429999999899</v>
      </c>
      <c r="AA98" s="6">
        <v>11714.534</v>
      </c>
      <c r="AB98" s="6">
        <v>4</v>
      </c>
      <c r="AC98">
        <v>22263.903999999999</v>
      </c>
      <c r="AD98" s="6">
        <v>418.135999999999</v>
      </c>
      <c r="AE98">
        <v>20975.351999999999</v>
      </c>
      <c r="AF98" s="6">
        <v>1474.8969999999899</v>
      </c>
      <c r="AG98" s="6">
        <v>9517.2250000000004</v>
      </c>
      <c r="AH98" s="6">
        <v>2</v>
      </c>
      <c r="AI98">
        <v>21221.238000000001</v>
      </c>
      <c r="AJ98" s="6">
        <v>245.885999999999</v>
      </c>
      <c r="AK98">
        <v>27775.548999999999</v>
      </c>
      <c r="AL98" s="6">
        <v>1429.105</v>
      </c>
      <c r="AM98" s="6">
        <v>14164.781999999999</v>
      </c>
      <c r="AN98" s="6">
        <v>2</v>
      </c>
      <c r="AO98">
        <v>27840.881000000001</v>
      </c>
      <c r="AP98" s="6">
        <v>65.331999999999894</v>
      </c>
      <c r="AQ98">
        <v>26073.596000000001</v>
      </c>
      <c r="AR98" s="6">
        <v>911.67399999999895</v>
      </c>
      <c r="AS98" s="6">
        <v>14175.040999999999</v>
      </c>
      <c r="AT98" s="6">
        <v>1</v>
      </c>
      <c r="AU98">
        <v>26138.258000000002</v>
      </c>
      <c r="AV98" s="6">
        <v>64.662000000000006</v>
      </c>
      <c r="AW98">
        <v>25691.743999999999</v>
      </c>
      <c r="AX98" s="6">
        <v>1184.0940000000001</v>
      </c>
      <c r="AY98" s="6">
        <v>10452.822</v>
      </c>
      <c r="AZ98" s="6">
        <v>2</v>
      </c>
      <c r="BA98">
        <v>25912.112000000001</v>
      </c>
      <c r="BB98" s="6">
        <v>220.367999999999</v>
      </c>
      <c r="BC98">
        <v>22951.137999999999</v>
      </c>
      <c r="BD98" s="6">
        <v>935.84500000000003</v>
      </c>
      <c r="BE98" s="6">
        <v>10419.315000000001</v>
      </c>
      <c r="BF98" s="6">
        <v>3</v>
      </c>
      <c r="BG98">
        <v>23069.723999999998</v>
      </c>
      <c r="BH98" s="6">
        <v>118.585999999999</v>
      </c>
    </row>
    <row r="99" spans="1:60" x14ac:dyDescent="0.25">
      <c r="A99" s="6">
        <v>22479.095000000001</v>
      </c>
      <c r="B99" s="6">
        <v>1097.65499999999</v>
      </c>
      <c r="C99" s="71">
        <v>11658.368</v>
      </c>
      <c r="D99">
        <v>1</v>
      </c>
      <c r="E99">
        <v>22514.107</v>
      </c>
      <c r="F99">
        <v>35.012</v>
      </c>
      <c r="G99">
        <v>22191.964</v>
      </c>
      <c r="H99">
        <v>947.18100000000004</v>
      </c>
      <c r="I99" s="6">
        <v>11826.758</v>
      </c>
      <c r="J99">
        <v>3</v>
      </c>
      <c r="K99">
        <v>22410.114000000001</v>
      </c>
      <c r="L99">
        <v>218.14999999999901</v>
      </c>
      <c r="M99">
        <v>18992.022000000001</v>
      </c>
      <c r="N99">
        <v>389.390999999999</v>
      </c>
      <c r="O99" s="6">
        <v>9196.7350000000006</v>
      </c>
      <c r="P99">
        <v>4</v>
      </c>
      <c r="Q99">
        <v>19644.475999999999</v>
      </c>
      <c r="R99">
        <v>652.45399999999904</v>
      </c>
      <c r="S99">
        <v>22697.407999999999</v>
      </c>
      <c r="T99">
        <v>750.28700000000003</v>
      </c>
      <c r="U99" s="6">
        <v>9920.4889999999996</v>
      </c>
      <c r="V99">
        <v>4</v>
      </c>
      <c r="W99">
        <v>22847.919000000002</v>
      </c>
      <c r="X99">
        <v>150.510999999999</v>
      </c>
      <c r="Y99">
        <v>22263.903999999999</v>
      </c>
      <c r="Z99">
        <v>1004.0940000000001</v>
      </c>
      <c r="AA99" s="6">
        <v>12274.029</v>
      </c>
      <c r="AB99">
        <v>3</v>
      </c>
      <c r="AC99">
        <v>22460.261999999999</v>
      </c>
      <c r="AD99">
        <v>196.358</v>
      </c>
      <c r="AE99">
        <v>21221.238000000001</v>
      </c>
      <c r="AF99">
        <v>1125.3409999999899</v>
      </c>
      <c r="AG99" s="6">
        <v>9530.3590000000004</v>
      </c>
      <c r="AH99">
        <v>3</v>
      </c>
      <c r="AI99">
        <v>21610.258999999998</v>
      </c>
      <c r="AJ99">
        <v>389.02099999999899</v>
      </c>
      <c r="AK99">
        <v>27840.881000000001</v>
      </c>
      <c r="AL99">
        <v>1233.0219999999899</v>
      </c>
      <c r="AM99" s="6">
        <v>14210.208000000001</v>
      </c>
      <c r="AN99">
        <v>3</v>
      </c>
      <c r="AO99">
        <v>28008.363000000001</v>
      </c>
      <c r="AP99">
        <v>167.481999999999</v>
      </c>
      <c r="AQ99">
        <v>26138.258000000002</v>
      </c>
      <c r="AR99">
        <v>663.87599999999895</v>
      </c>
      <c r="AS99" s="6">
        <v>14195.031999999999</v>
      </c>
      <c r="AT99">
        <v>2</v>
      </c>
      <c r="AU99">
        <v>26359.442999999999</v>
      </c>
      <c r="AV99">
        <v>221.185</v>
      </c>
      <c r="AW99">
        <v>25912.112000000001</v>
      </c>
      <c r="AX99">
        <v>1211.7729999999899</v>
      </c>
      <c r="AY99" s="6">
        <v>10597.034</v>
      </c>
      <c r="AZ99">
        <v>3</v>
      </c>
      <c r="BA99">
        <v>26974.388999999999</v>
      </c>
      <c r="BB99">
        <v>1062.277</v>
      </c>
      <c r="BC99">
        <v>23069.723999999998</v>
      </c>
      <c r="BD99">
        <v>1052.1120000000001</v>
      </c>
      <c r="BE99" s="6">
        <v>10584.107</v>
      </c>
      <c r="BF99">
        <v>2</v>
      </c>
      <c r="BG99">
        <v>23490.062000000002</v>
      </c>
      <c r="BH99">
        <v>420.337999999999</v>
      </c>
    </row>
    <row r="100" spans="1:60" x14ac:dyDescent="0.25">
      <c r="A100" s="6">
        <v>22514.107</v>
      </c>
      <c r="B100" s="6">
        <v>994.95100000000002</v>
      </c>
      <c r="C100" s="71">
        <v>11658.867</v>
      </c>
      <c r="D100">
        <v>2</v>
      </c>
      <c r="E100">
        <v>22751.51</v>
      </c>
      <c r="F100" s="6">
        <v>237.402999999999</v>
      </c>
      <c r="G100">
        <v>22410.114000000001</v>
      </c>
      <c r="H100" s="6">
        <v>1116.6120000000001</v>
      </c>
      <c r="I100" s="6">
        <v>11830.663</v>
      </c>
      <c r="J100" s="6">
        <v>2</v>
      </c>
      <c r="K100">
        <v>22521.843000000001</v>
      </c>
      <c r="L100" s="6">
        <v>111.728999999999</v>
      </c>
      <c r="M100">
        <v>19644.475999999999</v>
      </c>
      <c r="N100" s="6">
        <v>577.73199999999895</v>
      </c>
      <c r="O100" s="6">
        <v>9777.0759999999991</v>
      </c>
      <c r="P100" s="6">
        <v>3</v>
      </c>
      <c r="Q100">
        <v>19697.964</v>
      </c>
      <c r="R100" s="6">
        <v>53.4879999999999</v>
      </c>
      <c r="S100">
        <v>22847.919000000002</v>
      </c>
      <c r="T100" s="6">
        <v>717.70499999999902</v>
      </c>
      <c r="U100" s="6">
        <v>10204.023999999999</v>
      </c>
      <c r="V100" s="6">
        <v>3</v>
      </c>
      <c r="W100">
        <v>23203.264999999999</v>
      </c>
      <c r="X100" s="6">
        <v>355.346</v>
      </c>
      <c r="Y100">
        <v>22460.261999999999</v>
      </c>
      <c r="Z100" s="6">
        <v>730.70599999999899</v>
      </c>
      <c r="AA100" s="6">
        <v>12615.655000000001</v>
      </c>
      <c r="AB100" s="6">
        <v>2</v>
      </c>
      <c r="AC100">
        <v>22647.654999999999</v>
      </c>
      <c r="AD100" s="6">
        <v>187.39299999999901</v>
      </c>
      <c r="AE100">
        <v>21610.258999999998</v>
      </c>
      <c r="AF100" s="6">
        <v>1010.346</v>
      </c>
      <c r="AG100" s="6">
        <v>9639.3220000000001</v>
      </c>
      <c r="AH100" s="6">
        <v>4</v>
      </c>
      <c r="AI100">
        <v>22503.805</v>
      </c>
      <c r="AJ100" s="6">
        <v>893.54600000000005</v>
      </c>
      <c r="AK100">
        <v>28008.363000000001</v>
      </c>
      <c r="AL100" s="6">
        <v>983.62999999999897</v>
      </c>
      <c r="AM100" s="6">
        <v>14478.713</v>
      </c>
      <c r="AN100" s="6">
        <v>2</v>
      </c>
      <c r="AO100">
        <v>28127.457999999999</v>
      </c>
      <c r="AP100" s="6">
        <v>119.094999999999</v>
      </c>
      <c r="AQ100">
        <v>26359.442999999999</v>
      </c>
      <c r="AR100" s="6">
        <v>625.24299999999903</v>
      </c>
      <c r="AS100" s="6">
        <v>14331.456</v>
      </c>
      <c r="AT100" s="6">
        <v>3</v>
      </c>
      <c r="AU100">
        <v>26634.858</v>
      </c>
      <c r="AV100" s="6">
        <v>275.414999999999</v>
      </c>
      <c r="AW100">
        <v>26974.388999999999</v>
      </c>
      <c r="AX100" s="6">
        <v>1843.2359999999901</v>
      </c>
      <c r="AY100" s="6">
        <v>10727.102000000001</v>
      </c>
      <c r="AZ100" s="6">
        <v>4</v>
      </c>
      <c r="BA100">
        <v>27096.595000000001</v>
      </c>
      <c r="BB100" s="6">
        <v>122.20599999999899</v>
      </c>
      <c r="BC100">
        <v>23490.062000000002</v>
      </c>
      <c r="BD100" s="6">
        <v>1372.6099999999899</v>
      </c>
      <c r="BE100" s="6">
        <v>10643.312</v>
      </c>
      <c r="BF100" s="6">
        <v>3</v>
      </c>
      <c r="BG100">
        <v>23567.407999999999</v>
      </c>
      <c r="BH100" s="6">
        <v>77.346000000000004</v>
      </c>
    </row>
    <row r="101" spans="1:60" x14ac:dyDescent="0.25">
      <c r="A101" s="6">
        <v>22751.51</v>
      </c>
      <c r="B101" s="6">
        <v>1015.89099999999</v>
      </c>
      <c r="C101" s="71">
        <v>11665.207</v>
      </c>
      <c r="D101">
        <v>3</v>
      </c>
      <c r="E101">
        <v>22816.491999999998</v>
      </c>
      <c r="F101" s="6">
        <v>64.9819999999999</v>
      </c>
      <c r="G101">
        <v>22521.843000000001</v>
      </c>
      <c r="H101" s="6">
        <v>935.56299999999896</v>
      </c>
      <c r="I101" s="6">
        <v>11850.834000000001</v>
      </c>
      <c r="J101" s="6">
        <v>3</v>
      </c>
      <c r="K101">
        <v>22747.717000000001</v>
      </c>
      <c r="L101" s="6">
        <v>225.873999999999</v>
      </c>
      <c r="M101">
        <v>19697.964</v>
      </c>
      <c r="N101" s="6">
        <v>546.83600000000001</v>
      </c>
      <c r="O101" s="6">
        <v>10013.589</v>
      </c>
      <c r="P101" s="6">
        <v>4</v>
      </c>
      <c r="Q101">
        <v>19908.001</v>
      </c>
      <c r="R101" s="6">
        <v>210.03699999999901</v>
      </c>
      <c r="S101">
        <v>23203.264999999999</v>
      </c>
      <c r="T101" s="6">
        <v>954.57199999999898</v>
      </c>
      <c r="U101" s="6">
        <v>10655.254999999999</v>
      </c>
      <c r="V101" s="6">
        <v>4</v>
      </c>
      <c r="W101">
        <v>23826.171999999999</v>
      </c>
      <c r="X101" s="6">
        <v>622.90699999999902</v>
      </c>
      <c r="Y101">
        <v>22647.654999999999</v>
      </c>
      <c r="Z101" s="6">
        <v>836.31500000000005</v>
      </c>
      <c r="AA101" s="6">
        <v>12631.735000000001</v>
      </c>
      <c r="AB101" s="6">
        <v>3</v>
      </c>
      <c r="AC101">
        <v>23079.419000000002</v>
      </c>
      <c r="AD101" s="6">
        <v>431.76400000000001</v>
      </c>
      <c r="AE101">
        <v>22503.805</v>
      </c>
      <c r="AF101" s="6">
        <v>1270.1189999999899</v>
      </c>
      <c r="AG101" s="6">
        <v>10030.398999999999</v>
      </c>
      <c r="AH101" s="6">
        <v>3</v>
      </c>
      <c r="AI101">
        <v>22628.048999999999</v>
      </c>
      <c r="AJ101" s="6">
        <v>124.24399999999901</v>
      </c>
      <c r="AK101">
        <v>28127.457999999999</v>
      </c>
      <c r="AL101" s="6">
        <v>946.61899999999901</v>
      </c>
      <c r="AM101" s="6">
        <v>14526.736999999999</v>
      </c>
      <c r="AN101" s="6">
        <v>3</v>
      </c>
      <c r="AO101">
        <v>28309.050999999999</v>
      </c>
      <c r="AP101" s="6">
        <v>181.59299999999899</v>
      </c>
      <c r="AQ101">
        <v>26634.858</v>
      </c>
      <c r="AR101" s="6">
        <v>818.28199999999902</v>
      </c>
      <c r="AS101" s="6">
        <v>14778.611000000001</v>
      </c>
      <c r="AT101" s="6">
        <v>2</v>
      </c>
      <c r="AU101">
        <v>26796.010999999999</v>
      </c>
      <c r="AV101" s="6">
        <v>161.152999999999</v>
      </c>
      <c r="AW101">
        <v>27096.595000000001</v>
      </c>
      <c r="AX101" s="6">
        <v>1833.4679999999901</v>
      </c>
      <c r="AY101" s="6">
        <v>10816.251</v>
      </c>
      <c r="AZ101" s="6">
        <v>3</v>
      </c>
      <c r="BA101">
        <v>27464.085999999999</v>
      </c>
      <c r="BB101" s="6">
        <v>367.49099999999902</v>
      </c>
      <c r="BC101">
        <v>23567.407999999999</v>
      </c>
      <c r="BD101" s="6">
        <v>606.22699999999895</v>
      </c>
      <c r="BE101" s="6">
        <v>10870.454</v>
      </c>
      <c r="BF101" s="6">
        <v>2</v>
      </c>
      <c r="BG101">
        <v>23682.780999999999</v>
      </c>
      <c r="BH101" s="6">
        <v>115.372999999999</v>
      </c>
    </row>
    <row r="102" spans="1:60" x14ac:dyDescent="0.25">
      <c r="A102" s="6">
        <v>22816.491999999998</v>
      </c>
      <c r="B102" s="6">
        <v>620.11099999999897</v>
      </c>
      <c r="C102" s="71">
        <v>11734.915000000001</v>
      </c>
      <c r="D102">
        <v>4</v>
      </c>
      <c r="E102">
        <v>22904.206999999999</v>
      </c>
      <c r="F102" s="6">
        <v>87.715000000000003</v>
      </c>
      <c r="G102">
        <v>22747.717000000001</v>
      </c>
      <c r="H102" s="6">
        <v>723.06399999999906</v>
      </c>
      <c r="I102" s="6">
        <v>11906.475</v>
      </c>
      <c r="J102" s="6">
        <v>2</v>
      </c>
      <c r="K102">
        <v>22850.442999999999</v>
      </c>
      <c r="L102" s="6">
        <v>102.725999999999</v>
      </c>
      <c r="M102">
        <v>19908.001</v>
      </c>
      <c r="N102" s="6">
        <v>597.02099999999905</v>
      </c>
      <c r="O102" s="6">
        <v>10110.331</v>
      </c>
      <c r="P102" s="6">
        <v>3</v>
      </c>
      <c r="Q102">
        <v>20488.978999999999</v>
      </c>
      <c r="R102" s="6">
        <v>580.97799999999904</v>
      </c>
      <c r="S102">
        <v>23826.171999999999</v>
      </c>
      <c r="T102" s="6">
        <v>1480.9739999999899</v>
      </c>
      <c r="U102" s="6">
        <v>10904.446</v>
      </c>
      <c r="V102" s="6">
        <v>3</v>
      </c>
      <c r="W102">
        <v>24230.798999999999</v>
      </c>
      <c r="X102" s="6">
        <v>404.62699999999899</v>
      </c>
      <c r="Y102">
        <v>23079.419000000002</v>
      </c>
      <c r="Z102" s="6">
        <v>1174.29599999999</v>
      </c>
      <c r="AA102" s="6">
        <v>12952.674999999999</v>
      </c>
      <c r="AB102" s="6">
        <v>2</v>
      </c>
      <c r="AC102">
        <v>23239.519</v>
      </c>
      <c r="AD102" s="6">
        <v>160.099999999999</v>
      </c>
      <c r="AE102">
        <v>22628.048999999999</v>
      </c>
      <c r="AF102" s="6">
        <v>1378.5799999999899</v>
      </c>
      <c r="AG102" s="6">
        <v>10048.371999999999</v>
      </c>
      <c r="AH102" s="6">
        <v>4</v>
      </c>
      <c r="AI102">
        <v>22784.152999999998</v>
      </c>
      <c r="AJ102" s="6">
        <v>156.10399999999899</v>
      </c>
      <c r="AK102">
        <v>28309.050999999999</v>
      </c>
      <c r="AL102" s="6">
        <v>931.923</v>
      </c>
      <c r="AM102" s="6">
        <v>14778.758</v>
      </c>
      <c r="AN102" s="6">
        <v>2</v>
      </c>
      <c r="AO102">
        <v>28775.753000000001</v>
      </c>
      <c r="AP102" s="6">
        <v>466.70199999999897</v>
      </c>
      <c r="AQ102">
        <v>26796.010999999999</v>
      </c>
      <c r="AR102" s="6">
        <v>758.022999999999</v>
      </c>
      <c r="AS102" s="6">
        <v>15041.448</v>
      </c>
      <c r="AT102" s="6">
        <v>1</v>
      </c>
      <c r="AU102">
        <v>27116.934000000001</v>
      </c>
      <c r="AV102" s="6">
        <v>320.923</v>
      </c>
      <c r="AW102">
        <v>27464.085999999999</v>
      </c>
      <c r="AX102" s="6">
        <v>1745.09799999999</v>
      </c>
      <c r="AY102" s="6">
        <v>10864.285</v>
      </c>
      <c r="AZ102" s="6">
        <v>4</v>
      </c>
      <c r="BA102">
        <v>27664.901999999998</v>
      </c>
      <c r="BB102" s="6">
        <v>200.81599999999901</v>
      </c>
      <c r="BC102">
        <v>23682.780999999999</v>
      </c>
      <c r="BD102" s="6">
        <v>532.78499999999894</v>
      </c>
      <c r="BE102" s="6">
        <v>10874.851000000001</v>
      </c>
      <c r="BF102" s="6">
        <v>3</v>
      </c>
      <c r="BG102">
        <v>23730.115000000002</v>
      </c>
      <c r="BH102" s="6">
        <v>47.334000000000003</v>
      </c>
    </row>
    <row r="103" spans="1:60" x14ac:dyDescent="0.25">
      <c r="A103" s="6">
        <v>22904.206999999999</v>
      </c>
      <c r="B103" s="6">
        <v>370.10099999999898</v>
      </c>
      <c r="C103" s="71">
        <v>11854.08</v>
      </c>
      <c r="D103">
        <v>3</v>
      </c>
      <c r="E103">
        <v>22981.968000000001</v>
      </c>
      <c r="F103">
        <v>77.760999999999896</v>
      </c>
      <c r="G103">
        <v>22850.442999999999</v>
      </c>
      <c r="H103">
        <v>634.28599999999904</v>
      </c>
      <c r="I103" s="6">
        <v>11907.471</v>
      </c>
      <c r="J103">
        <v>3</v>
      </c>
      <c r="K103">
        <v>22940.625</v>
      </c>
      <c r="L103">
        <v>90.181999999999903</v>
      </c>
      <c r="M103">
        <v>20488.978999999999</v>
      </c>
      <c r="N103">
        <v>931.66399999999896</v>
      </c>
      <c r="O103" s="6">
        <v>10283.386</v>
      </c>
      <c r="P103">
        <v>4</v>
      </c>
      <c r="Q103">
        <v>20544.382000000001</v>
      </c>
      <c r="R103">
        <v>55.402999999999899</v>
      </c>
      <c r="S103">
        <v>24230.798999999999</v>
      </c>
      <c r="T103">
        <v>1380.7929999999899</v>
      </c>
      <c r="U103" s="6">
        <v>10949.295</v>
      </c>
      <c r="V103">
        <v>4</v>
      </c>
      <c r="W103">
        <v>24331.504000000001</v>
      </c>
      <c r="X103">
        <v>100.704999999999</v>
      </c>
      <c r="Y103">
        <v>23239.519</v>
      </c>
      <c r="Z103">
        <v>782.93399999999895</v>
      </c>
      <c r="AA103" s="6">
        <v>13000.583000000001</v>
      </c>
      <c r="AB103">
        <v>3</v>
      </c>
      <c r="AC103">
        <v>23355.776999999998</v>
      </c>
      <c r="AD103">
        <v>116.257999999999</v>
      </c>
      <c r="AE103">
        <v>22784.152999999998</v>
      </c>
      <c r="AF103">
        <v>1218.40499999999</v>
      </c>
      <c r="AG103" s="6">
        <v>10321.719999999999</v>
      </c>
      <c r="AH103">
        <v>3</v>
      </c>
      <c r="AI103">
        <v>22904.609</v>
      </c>
      <c r="AJ103">
        <v>120.45599999999899</v>
      </c>
      <c r="AK103">
        <v>28775.753000000001</v>
      </c>
      <c r="AL103">
        <v>1246.17299999999</v>
      </c>
      <c r="AM103" s="6">
        <v>14970.138999999999</v>
      </c>
      <c r="AN103">
        <v>3</v>
      </c>
      <c r="AO103">
        <v>29232.307000000001</v>
      </c>
      <c r="AP103">
        <v>456.55399999999901</v>
      </c>
      <c r="AQ103">
        <v>27116.934000000001</v>
      </c>
      <c r="AR103">
        <v>1042.05899999999</v>
      </c>
      <c r="AS103" s="6">
        <v>15049.378000000001</v>
      </c>
      <c r="AT103">
        <v>2</v>
      </c>
      <c r="AU103">
        <v>27259.111000000001</v>
      </c>
      <c r="AV103">
        <v>142.176999999999</v>
      </c>
      <c r="AW103">
        <v>27664.901999999998</v>
      </c>
      <c r="AX103">
        <v>1880.527</v>
      </c>
      <c r="AY103" s="6">
        <v>11104.297</v>
      </c>
      <c r="AZ103">
        <v>3</v>
      </c>
      <c r="BA103">
        <v>27711.81</v>
      </c>
      <c r="BB103">
        <v>46.908000000000001</v>
      </c>
      <c r="BC103">
        <v>23730.115000000002</v>
      </c>
      <c r="BD103">
        <v>200.93</v>
      </c>
      <c r="BE103" s="6">
        <v>11006.489</v>
      </c>
      <c r="BF103">
        <v>2</v>
      </c>
      <c r="BG103">
        <v>23879.416000000001</v>
      </c>
      <c r="BH103">
        <v>149.30099999999899</v>
      </c>
    </row>
    <row r="104" spans="1:60" x14ac:dyDescent="0.25">
      <c r="A104" s="6">
        <v>22981.968000000001</v>
      </c>
      <c r="B104" s="6">
        <v>402.52199999999903</v>
      </c>
      <c r="C104" s="71">
        <v>11932.271000000001</v>
      </c>
      <c r="D104">
        <v>4</v>
      </c>
      <c r="E104">
        <v>23055.056</v>
      </c>
      <c r="F104" s="6">
        <v>73.087999999999894</v>
      </c>
      <c r="G104">
        <v>22940.625</v>
      </c>
      <c r="H104" s="6">
        <v>492.67799999999897</v>
      </c>
      <c r="I104" s="6">
        <v>12084.659</v>
      </c>
      <c r="J104" s="6">
        <v>2</v>
      </c>
      <c r="K104">
        <v>23421.759999999998</v>
      </c>
      <c r="L104" s="6">
        <v>481.13499999999902</v>
      </c>
      <c r="M104">
        <v>20544.382000000001</v>
      </c>
      <c r="N104" s="6">
        <v>863.78999999999905</v>
      </c>
      <c r="O104" s="6">
        <v>10642.691999999999</v>
      </c>
      <c r="P104" s="6">
        <v>3</v>
      </c>
      <c r="Q104">
        <v>20630.922999999999</v>
      </c>
      <c r="R104" s="6">
        <v>86.540999999999897</v>
      </c>
      <c r="S104">
        <v>24331.504000000001</v>
      </c>
      <c r="T104" s="6">
        <v>1104.0259999999901</v>
      </c>
      <c r="U104" s="6">
        <v>11629.58</v>
      </c>
      <c r="V104" s="6">
        <v>3</v>
      </c>
      <c r="W104">
        <v>24370.991999999998</v>
      </c>
      <c r="X104" s="6">
        <v>39.4879999999999</v>
      </c>
      <c r="Y104">
        <v>23355.776999999998</v>
      </c>
      <c r="Z104" s="6">
        <v>740.26900000000001</v>
      </c>
      <c r="AA104" s="6">
        <v>13027.528</v>
      </c>
      <c r="AB104" s="6">
        <v>2</v>
      </c>
      <c r="AC104">
        <v>23913.725999999999</v>
      </c>
      <c r="AD104" s="6">
        <v>557.94899999999905</v>
      </c>
      <c r="AE104">
        <v>22904.609</v>
      </c>
      <c r="AF104" s="6">
        <v>1118.17299999999</v>
      </c>
      <c r="AG104" s="6">
        <v>10391.213</v>
      </c>
      <c r="AH104" s="6">
        <v>2</v>
      </c>
      <c r="AI104">
        <v>22981.72</v>
      </c>
      <c r="AJ104" s="6">
        <v>77.110999999999905</v>
      </c>
      <c r="AK104">
        <v>29232.307000000001</v>
      </c>
      <c r="AL104" s="6">
        <v>1383.21099999999</v>
      </c>
      <c r="AM104" s="6">
        <v>15143.023999999999</v>
      </c>
      <c r="AN104" s="6">
        <v>2</v>
      </c>
      <c r="AO104">
        <v>29772.633000000002</v>
      </c>
      <c r="AP104" s="6">
        <v>540.32600000000002</v>
      </c>
      <c r="AQ104">
        <v>27259.111000000001</v>
      </c>
      <c r="AR104" s="6">
        <v>1097.98999999999</v>
      </c>
      <c r="AS104" s="6">
        <v>15095.982</v>
      </c>
      <c r="AT104" s="6">
        <v>3</v>
      </c>
      <c r="AU104">
        <v>27304.422999999999</v>
      </c>
      <c r="AV104" s="6">
        <v>45.311999999999898</v>
      </c>
      <c r="AW104">
        <v>27711.81</v>
      </c>
      <c r="AX104" s="6">
        <v>1724.7469999999901</v>
      </c>
      <c r="AY104" s="6">
        <v>11229.061</v>
      </c>
      <c r="AZ104" s="6">
        <v>4</v>
      </c>
      <c r="BA104">
        <v>27890.004000000001</v>
      </c>
      <c r="BB104" s="6">
        <v>178.19399999999899</v>
      </c>
      <c r="BC104">
        <v>23879.416000000001</v>
      </c>
      <c r="BD104" s="6">
        <v>296.447</v>
      </c>
      <c r="BE104" s="6">
        <v>11027.522000000001</v>
      </c>
      <c r="BF104" s="6">
        <v>3</v>
      </c>
      <c r="BG104">
        <v>24159.940999999999</v>
      </c>
      <c r="BH104" s="6">
        <v>280.52499999999901</v>
      </c>
    </row>
    <row r="105" spans="1:60" x14ac:dyDescent="0.25">
      <c r="A105" s="6">
        <v>23055.056</v>
      </c>
      <c r="B105" s="6">
        <v>210.01299999999901</v>
      </c>
      <c r="C105" s="71">
        <v>12449.083000000001</v>
      </c>
      <c r="D105">
        <v>3</v>
      </c>
      <c r="E105">
        <v>23157.685000000001</v>
      </c>
      <c r="F105" s="6">
        <v>102.628999999999</v>
      </c>
      <c r="G105">
        <v>23421.759999999998</v>
      </c>
      <c r="H105" s="6">
        <v>668.01099999999894</v>
      </c>
      <c r="I105" s="6">
        <v>12174.239</v>
      </c>
      <c r="J105" s="6">
        <v>1</v>
      </c>
      <c r="K105">
        <v>23636.409</v>
      </c>
      <c r="L105" s="6">
        <v>214.649</v>
      </c>
      <c r="M105">
        <v>20630.922999999999</v>
      </c>
      <c r="N105" s="6">
        <v>929.022999999999</v>
      </c>
      <c r="O105" s="6">
        <v>10690.434999999999</v>
      </c>
      <c r="P105" s="6">
        <v>4</v>
      </c>
      <c r="Q105">
        <v>20665.343000000001</v>
      </c>
      <c r="R105" s="6">
        <v>34.42</v>
      </c>
      <c r="S105">
        <v>24370.991999999998</v>
      </c>
      <c r="T105" s="6">
        <v>1077.4569999999901</v>
      </c>
      <c r="U105" s="6">
        <v>12390.81</v>
      </c>
      <c r="V105" s="6">
        <v>2</v>
      </c>
      <c r="W105">
        <v>25256.116999999998</v>
      </c>
      <c r="X105" s="6">
        <v>885.125</v>
      </c>
      <c r="Y105">
        <v>23913.725999999999</v>
      </c>
      <c r="Z105" s="6">
        <v>789.54600000000005</v>
      </c>
      <c r="AA105" s="6">
        <v>13060.955</v>
      </c>
      <c r="AB105" s="6">
        <v>1</v>
      </c>
      <c r="AC105">
        <v>24033.839</v>
      </c>
      <c r="AD105" s="6">
        <v>120.112999999999</v>
      </c>
      <c r="AE105">
        <v>22981.72</v>
      </c>
      <c r="AF105" s="6">
        <v>316.96199999999902</v>
      </c>
      <c r="AG105" s="6">
        <v>10463.629999999999</v>
      </c>
      <c r="AH105" s="6">
        <v>1</v>
      </c>
      <c r="AI105">
        <v>23202.633999999998</v>
      </c>
      <c r="AJ105" s="6">
        <v>220.91399999999899</v>
      </c>
      <c r="AK105">
        <v>29772.633000000002</v>
      </c>
      <c r="AL105" s="6">
        <v>1629.0309999999899</v>
      </c>
      <c r="AM105" s="6">
        <v>15196.358</v>
      </c>
      <c r="AN105" s="6">
        <v>3</v>
      </c>
      <c r="AO105">
        <v>29874.866000000002</v>
      </c>
      <c r="AP105" s="6">
        <v>102.233</v>
      </c>
      <c r="AQ105">
        <v>27304.422999999999</v>
      </c>
      <c r="AR105" s="6">
        <v>929.56600000000003</v>
      </c>
      <c r="AS105" s="6">
        <v>15472.98</v>
      </c>
      <c r="AT105" s="6">
        <v>2</v>
      </c>
      <c r="AU105">
        <v>27929.429</v>
      </c>
      <c r="AV105" s="6">
        <v>625.00599999999895</v>
      </c>
      <c r="AW105">
        <v>27890.004000000001</v>
      </c>
      <c r="AX105" s="6">
        <v>1612.152</v>
      </c>
      <c r="AY105" s="6">
        <v>11866.102999999999</v>
      </c>
      <c r="AZ105" s="6">
        <v>3</v>
      </c>
      <c r="BA105">
        <v>27994.826000000001</v>
      </c>
      <c r="BB105" s="6">
        <v>104.822</v>
      </c>
      <c r="BC105">
        <v>24159.940999999999</v>
      </c>
      <c r="BD105" s="6">
        <v>490.04599999999903</v>
      </c>
      <c r="BE105" s="6">
        <v>11169.555</v>
      </c>
      <c r="BF105" s="6">
        <v>2</v>
      </c>
      <c r="BG105">
        <v>24447.75</v>
      </c>
      <c r="BH105" s="6">
        <v>287.808999999999</v>
      </c>
    </row>
    <row r="106" spans="1:60" x14ac:dyDescent="0.25">
      <c r="A106" s="6">
        <v>23157.685000000001</v>
      </c>
      <c r="B106" s="6">
        <v>111.206999999999</v>
      </c>
      <c r="C106" s="71">
        <v>12536.163</v>
      </c>
      <c r="D106">
        <v>2</v>
      </c>
      <c r="E106">
        <v>23860.102999999999</v>
      </c>
      <c r="F106">
        <v>702.41799999999898</v>
      </c>
      <c r="G106">
        <v>23636.409</v>
      </c>
      <c r="H106">
        <v>761.18100000000004</v>
      </c>
      <c r="I106" s="6">
        <v>12205.531999999999</v>
      </c>
      <c r="J106">
        <v>2</v>
      </c>
      <c r="K106">
        <v>23758.464</v>
      </c>
      <c r="L106">
        <v>122.05500000000001</v>
      </c>
      <c r="M106">
        <v>20665.343000000001</v>
      </c>
      <c r="N106">
        <v>164.635999999999</v>
      </c>
      <c r="O106" s="6">
        <v>10823.623</v>
      </c>
      <c r="P106">
        <v>3</v>
      </c>
      <c r="Q106">
        <v>20782.204000000002</v>
      </c>
      <c r="R106">
        <v>116.860999999999</v>
      </c>
      <c r="S106">
        <v>25256.116999999998</v>
      </c>
      <c r="T106">
        <v>1324.7449999999899</v>
      </c>
      <c r="U106" s="6">
        <v>12552.108</v>
      </c>
      <c r="V106">
        <v>3</v>
      </c>
      <c r="W106">
        <v>25349.383999999998</v>
      </c>
      <c r="X106">
        <v>93.266999999999896</v>
      </c>
      <c r="Y106">
        <v>24033.839</v>
      </c>
      <c r="Z106">
        <v>769.51499999999896</v>
      </c>
      <c r="AA106" s="6">
        <v>13067.156999999999</v>
      </c>
      <c r="AB106">
        <v>2</v>
      </c>
      <c r="AC106">
        <v>24065.988000000001</v>
      </c>
      <c r="AD106">
        <v>32.149000000000001</v>
      </c>
      <c r="AE106">
        <v>23202.633999999998</v>
      </c>
      <c r="AF106">
        <v>399.57399999999899</v>
      </c>
      <c r="AG106" s="6">
        <v>10517.52</v>
      </c>
      <c r="AH106">
        <v>2</v>
      </c>
      <c r="AI106">
        <v>23407.798999999999</v>
      </c>
      <c r="AJ106">
        <v>205.164999999999</v>
      </c>
      <c r="AK106">
        <v>29874.866000000002</v>
      </c>
      <c r="AL106">
        <v>1602.71199999999</v>
      </c>
      <c r="AM106" s="6">
        <v>15297.653</v>
      </c>
      <c r="AN106">
        <v>2</v>
      </c>
      <c r="AO106">
        <v>30005.411</v>
      </c>
      <c r="AP106">
        <v>130.54499999999899</v>
      </c>
      <c r="AQ106">
        <v>27929.429</v>
      </c>
      <c r="AR106">
        <v>1291.84699999999</v>
      </c>
      <c r="AS106" s="6">
        <v>15475.199000000001</v>
      </c>
      <c r="AT106">
        <v>3</v>
      </c>
      <c r="AU106">
        <v>28020.423999999999</v>
      </c>
      <c r="AV106">
        <v>90.995000000000005</v>
      </c>
      <c r="AW106">
        <v>27994.826000000001</v>
      </c>
      <c r="AX106">
        <v>859.24499999999898</v>
      </c>
      <c r="AY106" s="6">
        <v>12278.065000000001</v>
      </c>
      <c r="AZ106">
        <v>2</v>
      </c>
      <c r="BA106">
        <v>28343.172999999999</v>
      </c>
      <c r="BB106">
        <v>348.34699999999901</v>
      </c>
      <c r="BC106">
        <v>24447.75</v>
      </c>
      <c r="BD106">
        <v>732.48900000000003</v>
      </c>
      <c r="BE106" s="6">
        <v>11202.415999999999</v>
      </c>
      <c r="BF106">
        <v>3</v>
      </c>
      <c r="BG106">
        <v>24665.983</v>
      </c>
      <c r="BH106">
        <v>218.233</v>
      </c>
    </row>
    <row r="107" spans="1:60" x14ac:dyDescent="0.25">
      <c r="A107" s="6">
        <v>23860.102999999999</v>
      </c>
      <c r="B107" s="6">
        <v>769.77499999999895</v>
      </c>
      <c r="C107" s="71">
        <v>12583.575999999999</v>
      </c>
      <c r="D107">
        <v>3</v>
      </c>
      <c r="E107">
        <v>24645.242999999999</v>
      </c>
      <c r="F107" s="6">
        <v>785.13999999999896</v>
      </c>
      <c r="G107">
        <v>23758.464</v>
      </c>
      <c r="H107" s="6">
        <v>788.61599999999896</v>
      </c>
      <c r="I107" s="6">
        <v>12278.15</v>
      </c>
      <c r="J107" s="6">
        <v>3</v>
      </c>
      <c r="K107">
        <v>23878.81</v>
      </c>
      <c r="L107" s="6">
        <v>120.346</v>
      </c>
      <c r="M107">
        <v>20782.204000000002</v>
      </c>
      <c r="N107" s="6">
        <v>233.41800000000001</v>
      </c>
      <c r="O107" s="6">
        <v>10961.825999999999</v>
      </c>
      <c r="P107" s="6">
        <v>2</v>
      </c>
      <c r="Q107">
        <v>20975.219000000001</v>
      </c>
      <c r="R107" s="6">
        <v>193.01499999999899</v>
      </c>
      <c r="S107">
        <v>25349.383999999998</v>
      </c>
      <c r="T107" s="6">
        <v>1006.086</v>
      </c>
      <c r="U107" s="6">
        <v>13013.133</v>
      </c>
      <c r="V107" s="6">
        <v>4</v>
      </c>
      <c r="W107">
        <v>26354.423999999999</v>
      </c>
      <c r="X107" s="6">
        <v>1005.03999999999</v>
      </c>
      <c r="Y107">
        <v>24065.988000000001</v>
      </c>
      <c r="Z107" s="6">
        <v>769.471</v>
      </c>
      <c r="AA107" s="6">
        <v>13089.885</v>
      </c>
      <c r="AB107" s="6">
        <v>3</v>
      </c>
      <c r="AC107">
        <v>24562.816999999999</v>
      </c>
      <c r="AD107" s="6">
        <v>496.82899999999898</v>
      </c>
      <c r="AE107">
        <v>23407.798999999999</v>
      </c>
      <c r="AF107" s="6">
        <v>344.361999999999</v>
      </c>
      <c r="AG107" s="6">
        <v>10525.539000000001</v>
      </c>
      <c r="AH107" s="6">
        <v>1</v>
      </c>
      <c r="AI107">
        <v>23721.300999999999</v>
      </c>
      <c r="AJ107" s="6">
        <v>313.50199999999899</v>
      </c>
      <c r="AK107">
        <v>30005.411</v>
      </c>
      <c r="AL107" s="6">
        <v>1652.2449999999899</v>
      </c>
      <c r="AM107" s="6">
        <v>15312.956</v>
      </c>
      <c r="AN107" s="6">
        <v>3</v>
      </c>
      <c r="AO107">
        <v>31203.663</v>
      </c>
      <c r="AP107" s="6">
        <v>1198.2519999999899</v>
      </c>
      <c r="AQ107">
        <v>28020.423999999999</v>
      </c>
      <c r="AR107" s="6">
        <v>1219.7379999999901</v>
      </c>
      <c r="AS107" s="6">
        <v>15844.116</v>
      </c>
      <c r="AT107" s="6">
        <v>2</v>
      </c>
      <c r="AU107">
        <v>28284.188999999998</v>
      </c>
      <c r="AV107" s="6">
        <v>263.76499999999902</v>
      </c>
      <c r="AW107">
        <v>28343.172999999999</v>
      </c>
      <c r="AX107" s="6">
        <v>946.32399999999905</v>
      </c>
      <c r="AY107" s="6">
        <v>12334.172</v>
      </c>
      <c r="AZ107" s="6">
        <v>3</v>
      </c>
      <c r="BA107">
        <v>28491.091</v>
      </c>
      <c r="BB107" s="6">
        <v>147.91800000000001</v>
      </c>
      <c r="BC107">
        <v>24665.983</v>
      </c>
      <c r="BD107" s="6">
        <v>868.47799999999904</v>
      </c>
      <c r="BE107" s="6">
        <v>11277.633</v>
      </c>
      <c r="BF107" s="6">
        <v>2</v>
      </c>
      <c r="BG107">
        <v>25038.457999999999</v>
      </c>
      <c r="BH107" s="6">
        <v>372.47500000000002</v>
      </c>
    </row>
    <row r="108" spans="1:60" x14ac:dyDescent="0.25">
      <c r="A108" s="6">
        <v>24645.242999999999</v>
      </c>
      <c r="B108" s="6">
        <v>1493.30799999999</v>
      </c>
      <c r="C108" s="71">
        <v>12799.01</v>
      </c>
      <c r="D108">
        <v>2</v>
      </c>
      <c r="E108">
        <v>24944.085999999999</v>
      </c>
      <c r="F108" s="6">
        <v>298.84299999999899</v>
      </c>
      <c r="G108">
        <v>23878.81</v>
      </c>
      <c r="H108" s="6">
        <v>452.81200000000001</v>
      </c>
      <c r="I108" s="6">
        <v>12420.48</v>
      </c>
      <c r="J108" s="6">
        <v>2</v>
      </c>
      <c r="K108">
        <v>24315.338</v>
      </c>
      <c r="L108" s="6">
        <v>436.52800000000002</v>
      </c>
      <c r="M108">
        <v>20975.219000000001</v>
      </c>
      <c r="N108" s="6">
        <v>308.72299999999899</v>
      </c>
      <c r="O108" s="6">
        <v>11004.905000000001</v>
      </c>
      <c r="P108" s="6">
        <v>3</v>
      </c>
      <c r="Q108">
        <v>21019.378000000001</v>
      </c>
      <c r="R108" s="6">
        <v>44.158999999999899</v>
      </c>
      <c r="S108">
        <v>26354.423999999999</v>
      </c>
      <c r="T108" s="6">
        <v>1887.82799999999</v>
      </c>
      <c r="U108" s="6">
        <v>13674.397999999999</v>
      </c>
      <c r="V108" s="6">
        <v>3</v>
      </c>
      <c r="W108">
        <v>26500.882000000001</v>
      </c>
      <c r="X108" s="6">
        <v>146.457999999999</v>
      </c>
      <c r="Y108">
        <v>24562.816999999999</v>
      </c>
      <c r="Z108" s="6">
        <v>1000.3819999999899</v>
      </c>
      <c r="AA108" s="6">
        <v>13638.242</v>
      </c>
      <c r="AB108" s="6">
        <v>2</v>
      </c>
      <c r="AC108">
        <v>25183.84</v>
      </c>
      <c r="AD108" s="6">
        <v>621.022999999999</v>
      </c>
      <c r="AE108">
        <v>23721.300999999999</v>
      </c>
      <c r="AF108" s="6">
        <v>630.54399999999896</v>
      </c>
      <c r="AG108" s="6">
        <v>10536.932000000001</v>
      </c>
      <c r="AH108" s="6">
        <v>2</v>
      </c>
      <c r="AI108">
        <v>23899.653999999999</v>
      </c>
      <c r="AJ108" s="6">
        <v>178.35300000000001</v>
      </c>
      <c r="AK108">
        <v>31203.663</v>
      </c>
      <c r="AL108" s="6">
        <v>2214.2709999999902</v>
      </c>
      <c r="AM108" s="6">
        <v>15454.148999999999</v>
      </c>
      <c r="AN108" s="6">
        <v>4</v>
      </c>
      <c r="AO108">
        <v>31305.481</v>
      </c>
      <c r="AP108" s="6">
        <v>101.817999999999</v>
      </c>
      <c r="AQ108">
        <v>28284.188999999998</v>
      </c>
      <c r="AR108" s="6">
        <v>1224.36499999999</v>
      </c>
      <c r="AS108" s="6">
        <v>15897.237999999999</v>
      </c>
      <c r="AT108" s="6">
        <v>3</v>
      </c>
      <c r="AU108">
        <v>28666.307000000001</v>
      </c>
      <c r="AV108" s="6">
        <v>382.11799999999897</v>
      </c>
      <c r="AW108">
        <v>28491.091</v>
      </c>
      <c r="AX108" s="6">
        <v>812.849999999999</v>
      </c>
      <c r="AY108" s="6">
        <v>12377.547</v>
      </c>
      <c r="AZ108" s="6">
        <v>2</v>
      </c>
      <c r="BA108">
        <v>28868.432000000001</v>
      </c>
      <c r="BB108" s="6">
        <v>377.34100000000001</v>
      </c>
      <c r="BC108">
        <v>25038.457999999999</v>
      </c>
      <c r="BD108" s="6">
        <v>875.10099999999898</v>
      </c>
      <c r="BE108" s="6">
        <v>11306.79</v>
      </c>
      <c r="BF108" s="6">
        <v>3</v>
      </c>
      <c r="BG108">
        <v>25180.326000000001</v>
      </c>
      <c r="BH108" s="6">
        <v>141.867999999999</v>
      </c>
    </row>
    <row r="109" spans="1:60" x14ac:dyDescent="0.25">
      <c r="A109" s="6">
        <v>24944.085999999999</v>
      </c>
      <c r="B109" s="6">
        <v>1755.98</v>
      </c>
      <c r="C109" s="71">
        <v>12976.763000000001</v>
      </c>
      <c r="D109">
        <v>1</v>
      </c>
      <c r="E109">
        <v>25050.618999999999</v>
      </c>
      <c r="F109" s="6">
        <v>106.53299999999901</v>
      </c>
      <c r="G109">
        <v>24315.338</v>
      </c>
      <c r="H109" s="6">
        <v>675.70599999999899</v>
      </c>
      <c r="I109" s="6">
        <v>12480.494000000001</v>
      </c>
      <c r="J109" s="6">
        <v>3</v>
      </c>
      <c r="K109">
        <v>24378.544999999998</v>
      </c>
      <c r="L109" s="6">
        <v>63.206999999999901</v>
      </c>
      <c r="M109">
        <v>21019.378000000001</v>
      </c>
      <c r="N109" s="6">
        <v>340.30099999999902</v>
      </c>
      <c r="O109" s="6">
        <v>11053.165999999999</v>
      </c>
      <c r="P109" s="6">
        <v>2</v>
      </c>
      <c r="Q109">
        <v>21111.956999999999</v>
      </c>
      <c r="R109" s="6">
        <v>92.578999999999894</v>
      </c>
      <c r="S109">
        <v>26500.882000000001</v>
      </c>
      <c r="T109" s="6">
        <v>1710.27099999999</v>
      </c>
      <c r="U109" s="6">
        <v>13778.322</v>
      </c>
      <c r="V109" s="6">
        <v>2</v>
      </c>
      <c r="W109">
        <v>26702.072</v>
      </c>
      <c r="X109" s="6">
        <v>201.189999999999</v>
      </c>
      <c r="Y109">
        <v>25183.84</v>
      </c>
      <c r="Z109" s="6">
        <v>1089.24099999999</v>
      </c>
      <c r="AA109" s="6">
        <v>13708.187</v>
      </c>
      <c r="AB109" s="6">
        <v>1</v>
      </c>
      <c r="AC109">
        <v>25580.328000000001</v>
      </c>
      <c r="AD109" s="6">
        <v>396.48799999999898</v>
      </c>
      <c r="AE109">
        <v>23899.653999999999</v>
      </c>
      <c r="AF109" s="6">
        <v>696.48699999999894</v>
      </c>
      <c r="AG109" s="6">
        <v>10543.901</v>
      </c>
      <c r="AH109" s="6">
        <v>3</v>
      </c>
      <c r="AI109">
        <v>24004.631000000001</v>
      </c>
      <c r="AJ109" s="6">
        <v>104.977</v>
      </c>
      <c r="AK109">
        <v>31305.481</v>
      </c>
      <c r="AL109" s="6">
        <v>2105.6199999999899</v>
      </c>
      <c r="AM109" s="6">
        <v>15735.588</v>
      </c>
      <c r="AN109" s="6">
        <v>3</v>
      </c>
      <c r="AO109">
        <v>31335.513999999999</v>
      </c>
      <c r="AP109" s="6">
        <v>30.033000000000001</v>
      </c>
      <c r="AQ109">
        <v>28666.307000000001</v>
      </c>
      <c r="AR109" s="6">
        <v>1359.80899999999</v>
      </c>
      <c r="AS109" s="6">
        <v>15949.031000000001</v>
      </c>
      <c r="AT109" s="6">
        <v>2</v>
      </c>
      <c r="AU109">
        <v>28805.743999999999</v>
      </c>
      <c r="AV109" s="6">
        <v>139.43700000000001</v>
      </c>
      <c r="AW109">
        <v>28868.432000000001</v>
      </c>
      <c r="AX109" s="6">
        <v>1156.06599999999</v>
      </c>
      <c r="AY109" s="6">
        <v>12429.834999999999</v>
      </c>
      <c r="AZ109" s="6">
        <v>3</v>
      </c>
      <c r="BA109">
        <v>29253.928</v>
      </c>
      <c r="BB109" s="6">
        <v>385.49599999999901</v>
      </c>
      <c r="BC109">
        <v>25180.326000000001</v>
      </c>
      <c r="BD109" s="6">
        <v>859.10400000000004</v>
      </c>
      <c r="BE109" s="6">
        <v>11350.433000000001</v>
      </c>
      <c r="BF109" s="6">
        <v>2</v>
      </c>
      <c r="BG109">
        <v>25241.739000000001</v>
      </c>
      <c r="BH109" s="6">
        <v>61.412999999999897</v>
      </c>
    </row>
    <row r="110" spans="1:60" x14ac:dyDescent="0.25">
      <c r="A110" s="6">
        <v>25050.618999999999</v>
      </c>
      <c r="B110" s="6">
        <v>1751.5</v>
      </c>
      <c r="C110" s="71">
        <v>12987.451999999999</v>
      </c>
      <c r="D110">
        <v>2</v>
      </c>
      <c r="E110">
        <v>25488.531999999999</v>
      </c>
      <c r="F110" s="6">
        <v>437.91300000000001</v>
      </c>
      <c r="G110">
        <v>24378.544999999998</v>
      </c>
      <c r="H110" s="6">
        <v>707.43399999999895</v>
      </c>
      <c r="I110" s="6">
        <v>12506.851000000001</v>
      </c>
      <c r="J110" s="6">
        <v>2</v>
      </c>
      <c r="K110">
        <v>24446.391</v>
      </c>
      <c r="L110" s="6">
        <v>67.846000000000004</v>
      </c>
      <c r="M110">
        <v>21111.956999999999</v>
      </c>
      <c r="N110" s="6">
        <v>219.733</v>
      </c>
      <c r="O110" s="6">
        <v>11106.54</v>
      </c>
      <c r="P110" s="6">
        <v>3</v>
      </c>
      <c r="Q110">
        <v>22095.044999999998</v>
      </c>
      <c r="R110" s="6">
        <v>983.08799999999906</v>
      </c>
      <c r="S110">
        <v>26702.072</v>
      </c>
      <c r="T110" s="6">
        <v>1900.32799999999</v>
      </c>
      <c r="U110" s="6">
        <v>13837.475</v>
      </c>
      <c r="V110" s="6">
        <v>1</v>
      </c>
      <c r="W110">
        <v>27055.303</v>
      </c>
      <c r="X110" s="6">
        <v>353.23099999999903</v>
      </c>
      <c r="Y110">
        <v>25580.328000000001</v>
      </c>
      <c r="Z110" s="6">
        <v>1440.32799999999</v>
      </c>
      <c r="AA110" s="6">
        <v>13830.875</v>
      </c>
      <c r="AB110" s="6">
        <v>0</v>
      </c>
      <c r="AC110">
        <v>25632.776999999998</v>
      </c>
      <c r="AD110" s="6">
        <v>52.448999999999899</v>
      </c>
      <c r="AE110">
        <v>24004.631000000001</v>
      </c>
      <c r="AF110" s="6">
        <v>620.60299999999904</v>
      </c>
      <c r="AG110" s="6">
        <v>10682.796</v>
      </c>
      <c r="AH110" s="6">
        <v>4</v>
      </c>
      <c r="AI110">
        <v>24057.226999999999</v>
      </c>
      <c r="AJ110" s="6">
        <v>52.595999999999897</v>
      </c>
      <c r="AK110">
        <v>31335.513999999999</v>
      </c>
      <c r="AL110" s="6">
        <v>1546.44399999999</v>
      </c>
      <c r="AM110" s="6">
        <v>16214.266</v>
      </c>
      <c r="AN110" s="6">
        <v>2</v>
      </c>
      <c r="AO110">
        <v>31438.634999999998</v>
      </c>
      <c r="AP110" s="6">
        <v>103.120999999999</v>
      </c>
      <c r="AQ110">
        <v>28805.743999999999</v>
      </c>
      <c r="AR110" s="6">
        <v>1474.1559999999899</v>
      </c>
      <c r="AS110" s="6">
        <v>15958.682000000001</v>
      </c>
      <c r="AT110" s="6">
        <v>3</v>
      </c>
      <c r="AU110">
        <v>28914.983</v>
      </c>
      <c r="AV110" s="6">
        <v>109.239</v>
      </c>
      <c r="AW110">
        <v>29253.928</v>
      </c>
      <c r="AX110" s="6">
        <v>1362.1399999999901</v>
      </c>
      <c r="AY110" s="6">
        <v>12442.386</v>
      </c>
      <c r="AZ110" s="6">
        <v>2</v>
      </c>
      <c r="BA110">
        <v>29472.967000000001</v>
      </c>
      <c r="BB110" s="6">
        <v>219.03899999999899</v>
      </c>
      <c r="BC110">
        <v>25241.739000000001</v>
      </c>
      <c r="BD110" s="6">
        <v>542.82299999999896</v>
      </c>
      <c r="BE110" s="6">
        <v>11459.712</v>
      </c>
      <c r="BF110" s="6">
        <v>3</v>
      </c>
      <c r="BG110">
        <v>25593.185000000001</v>
      </c>
      <c r="BH110" s="6">
        <v>351.44600000000003</v>
      </c>
    </row>
    <row r="111" spans="1:60" x14ac:dyDescent="0.25">
      <c r="A111" s="6">
        <v>25488.531999999999</v>
      </c>
      <c r="B111" s="6">
        <v>971.13799999999901</v>
      </c>
      <c r="C111" s="71">
        <v>12993.332</v>
      </c>
      <c r="D111">
        <v>3</v>
      </c>
      <c r="E111">
        <v>25650.01</v>
      </c>
      <c r="F111">
        <v>161.47800000000001</v>
      </c>
      <c r="G111">
        <v>24446.391</v>
      </c>
      <c r="H111">
        <v>541.61300000000006</v>
      </c>
      <c r="I111" s="6">
        <v>12582.325999999999</v>
      </c>
      <c r="J111">
        <v>1</v>
      </c>
      <c r="K111">
        <v>24811.88</v>
      </c>
      <c r="L111">
        <v>365.48899999999901</v>
      </c>
      <c r="M111">
        <v>22095.044999999998</v>
      </c>
      <c r="N111">
        <v>1200.5709999999899</v>
      </c>
      <c r="O111" s="6">
        <v>11160.09</v>
      </c>
      <c r="P111">
        <v>2</v>
      </c>
      <c r="Q111">
        <v>22258.995999999999</v>
      </c>
      <c r="R111">
        <v>163.950999999999</v>
      </c>
      <c r="S111">
        <v>27055.303</v>
      </c>
      <c r="T111">
        <v>1704.64499999999</v>
      </c>
      <c r="U111" s="6">
        <v>13868.972</v>
      </c>
      <c r="V111">
        <v>0</v>
      </c>
      <c r="W111">
        <v>27113.069</v>
      </c>
      <c r="X111">
        <v>57.765999999999899</v>
      </c>
      <c r="Y111">
        <v>25632.776999999998</v>
      </c>
      <c r="Z111">
        <v>1124.0529999999901</v>
      </c>
      <c r="AA111" s="6">
        <v>13894.517</v>
      </c>
      <c r="AB111">
        <v>1</v>
      </c>
      <c r="AC111">
        <v>25877.267</v>
      </c>
      <c r="AD111">
        <v>244.49</v>
      </c>
      <c r="AE111">
        <v>24057.226999999999</v>
      </c>
      <c r="AF111">
        <v>424.07999999999902</v>
      </c>
      <c r="AG111" s="6">
        <v>11071.538</v>
      </c>
      <c r="AH111">
        <v>3</v>
      </c>
      <c r="AI111">
        <v>24103.119999999999</v>
      </c>
      <c r="AJ111">
        <v>45.893000000000001</v>
      </c>
      <c r="AK111">
        <v>31438.634999999998</v>
      </c>
      <c r="AL111">
        <v>1573.31799999999</v>
      </c>
      <c r="AM111" s="6">
        <v>16285.406999999999</v>
      </c>
      <c r="AN111">
        <v>1</v>
      </c>
      <c r="AO111">
        <v>31586.348999999998</v>
      </c>
      <c r="AP111">
        <v>147.713999999999</v>
      </c>
      <c r="AQ111">
        <v>28914.983</v>
      </c>
      <c r="AR111">
        <v>1369.20199999999</v>
      </c>
      <c r="AS111" s="6">
        <v>16010.394</v>
      </c>
      <c r="AT111">
        <v>2</v>
      </c>
      <c r="AU111">
        <v>29134.683000000001</v>
      </c>
      <c r="AV111">
        <v>219.69999999999899</v>
      </c>
      <c r="AW111">
        <v>29472.967000000001</v>
      </c>
      <c r="AX111">
        <v>1254.3049999999901</v>
      </c>
      <c r="AY111" s="6">
        <v>12611.026</v>
      </c>
      <c r="AZ111">
        <v>3</v>
      </c>
      <c r="BA111">
        <v>30260.838</v>
      </c>
      <c r="BB111">
        <v>787.87099999999896</v>
      </c>
      <c r="BC111">
        <v>25593.185000000001</v>
      </c>
      <c r="BD111">
        <v>848.99800000000005</v>
      </c>
      <c r="BE111" s="6">
        <v>11474.421</v>
      </c>
      <c r="BF111">
        <v>4</v>
      </c>
      <c r="BG111">
        <v>25801.615000000002</v>
      </c>
      <c r="BH111">
        <v>208.43</v>
      </c>
    </row>
    <row r="112" spans="1:60" x14ac:dyDescent="0.25">
      <c r="A112" s="6">
        <v>25650.01</v>
      </c>
      <c r="B112" s="6">
        <v>985.54399999999896</v>
      </c>
      <c r="C112" s="71">
        <v>13184.864</v>
      </c>
      <c r="D112">
        <v>2</v>
      </c>
      <c r="E112">
        <v>25814.893</v>
      </c>
      <c r="F112" s="6">
        <v>164.88299999999899</v>
      </c>
      <c r="G112">
        <v>24811.88</v>
      </c>
      <c r="H112" s="6">
        <v>867.00199999999904</v>
      </c>
      <c r="I112" s="6">
        <v>12582.462</v>
      </c>
      <c r="J112" s="6">
        <v>2</v>
      </c>
      <c r="K112">
        <v>25190.603999999999</v>
      </c>
      <c r="L112" s="6">
        <v>378.72399999999902</v>
      </c>
      <c r="M112">
        <v>22258.995999999999</v>
      </c>
      <c r="N112" s="6">
        <v>1166.63599999999</v>
      </c>
      <c r="O112" s="6">
        <v>11196.616</v>
      </c>
      <c r="P112" s="6">
        <v>3</v>
      </c>
      <c r="Q112">
        <v>22393.221000000001</v>
      </c>
      <c r="R112" s="6">
        <v>134.224999999999</v>
      </c>
      <c r="S112">
        <v>27113.069</v>
      </c>
      <c r="T112" s="6">
        <v>1158.2739999999901</v>
      </c>
      <c r="U112" s="6">
        <v>13890.197</v>
      </c>
      <c r="V112" s="6">
        <v>1</v>
      </c>
      <c r="W112">
        <v>27181.232</v>
      </c>
      <c r="X112" s="6">
        <v>68.162999999999897</v>
      </c>
      <c r="Y112">
        <v>25877.267</v>
      </c>
      <c r="Z112" s="6">
        <v>1217.88299999999</v>
      </c>
      <c r="AA112" s="6">
        <v>13910.584999999999</v>
      </c>
      <c r="AB112" s="6">
        <v>2</v>
      </c>
      <c r="AC112">
        <v>26056.182000000001</v>
      </c>
      <c r="AD112" s="6">
        <v>178.914999999999</v>
      </c>
      <c r="AE112">
        <v>24103.119999999999</v>
      </c>
      <c r="AF112" s="6">
        <v>326.986999999999</v>
      </c>
      <c r="AG112" s="6">
        <v>11703.06</v>
      </c>
      <c r="AH112" s="6">
        <v>4</v>
      </c>
      <c r="AI112">
        <v>24332.205000000002</v>
      </c>
      <c r="AJ112" s="6">
        <v>229.08499999999901</v>
      </c>
      <c r="AK112">
        <v>31586.348999999998</v>
      </c>
      <c r="AL112" s="6">
        <v>1658.7939999999901</v>
      </c>
      <c r="AM112" s="6">
        <v>16288.885</v>
      </c>
      <c r="AN112" s="6">
        <v>2</v>
      </c>
      <c r="AO112">
        <v>31701.601999999999</v>
      </c>
      <c r="AP112" s="6">
        <v>115.25299999999901</v>
      </c>
      <c r="AQ112">
        <v>29134.683000000001</v>
      </c>
      <c r="AR112" s="6">
        <v>1018.5599999999901</v>
      </c>
      <c r="AS112" s="6">
        <v>16076.544</v>
      </c>
      <c r="AT112" s="6">
        <v>3</v>
      </c>
      <c r="AU112">
        <v>29516.397000000001</v>
      </c>
      <c r="AV112" s="6">
        <v>381.71399999999898</v>
      </c>
      <c r="AW112">
        <v>30260.838</v>
      </c>
      <c r="AX112" s="6">
        <v>1766.76699999999</v>
      </c>
      <c r="AY112" s="6">
        <v>12734.718999999999</v>
      </c>
      <c r="AZ112" s="6">
        <v>2</v>
      </c>
      <c r="BA112">
        <v>30999.931</v>
      </c>
      <c r="BB112" s="6">
        <v>739.09299999999905</v>
      </c>
      <c r="BC112">
        <v>25801.615000000002</v>
      </c>
      <c r="BD112" s="6">
        <v>758.87799999999902</v>
      </c>
      <c r="BE112" s="6">
        <v>11675.38</v>
      </c>
      <c r="BF112" s="6">
        <v>3</v>
      </c>
      <c r="BG112">
        <v>26083.719000000001</v>
      </c>
      <c r="BH112" s="6">
        <v>282.10399999999902</v>
      </c>
    </row>
    <row r="113" spans="1:60" x14ac:dyDescent="0.25">
      <c r="A113" s="6">
        <v>25814.893</v>
      </c>
      <c r="B113">
        <v>844.33199999999897</v>
      </c>
      <c r="C113" s="71">
        <v>13379.848</v>
      </c>
      <c r="D113">
        <v>3</v>
      </c>
      <c r="E113">
        <v>26392.208999999999</v>
      </c>
      <c r="F113" s="6">
        <v>577.31600000000003</v>
      </c>
      <c r="G113">
        <v>25190.603999999999</v>
      </c>
      <c r="H113" s="6">
        <v>795.21499999999901</v>
      </c>
      <c r="I113" s="6">
        <v>12604.31</v>
      </c>
      <c r="J113" s="6">
        <v>3</v>
      </c>
      <c r="K113">
        <v>25391.465</v>
      </c>
      <c r="L113" s="6">
        <v>200.860999999999</v>
      </c>
      <c r="M113">
        <v>22393.221000000001</v>
      </c>
      <c r="N113" s="6">
        <v>1254.1300000000001</v>
      </c>
      <c r="O113" s="6">
        <v>11233.304</v>
      </c>
      <c r="P113" s="6">
        <v>2</v>
      </c>
      <c r="Q113">
        <v>22501.675999999999</v>
      </c>
      <c r="R113" s="6">
        <v>108.454999999999</v>
      </c>
      <c r="S113">
        <v>27181.232</v>
      </c>
      <c r="T113" s="6">
        <v>802.85099999999898</v>
      </c>
      <c r="U113" s="6">
        <v>13897.645</v>
      </c>
      <c r="V113" s="6">
        <v>2</v>
      </c>
      <c r="W113">
        <v>27280.5</v>
      </c>
      <c r="X113" s="6">
        <v>99.268000000000001</v>
      </c>
      <c r="Y113">
        <v>26056.182000000001</v>
      </c>
      <c r="Z113" s="6">
        <v>1130.0920000000001</v>
      </c>
      <c r="AA113" s="6">
        <v>14148.72</v>
      </c>
      <c r="AB113" s="6">
        <v>3</v>
      </c>
      <c r="AC113">
        <v>26247.659</v>
      </c>
      <c r="AD113" s="6">
        <v>191.47699999999901</v>
      </c>
      <c r="AE113">
        <v>24332.205000000002</v>
      </c>
      <c r="AF113" s="6">
        <v>381.48899999999901</v>
      </c>
      <c r="AG113" s="6">
        <v>12691.462</v>
      </c>
      <c r="AH113" s="6">
        <v>3</v>
      </c>
      <c r="AI113">
        <v>24846.292000000001</v>
      </c>
      <c r="AJ113" s="6">
        <v>514.08699999999897</v>
      </c>
      <c r="AK113">
        <v>31701.601999999999</v>
      </c>
      <c r="AL113" s="6">
        <v>1402.57799999999</v>
      </c>
      <c r="AM113" s="6">
        <v>16370.634</v>
      </c>
      <c r="AN113" s="6">
        <v>1</v>
      </c>
      <c r="AO113">
        <v>31877.326000000001</v>
      </c>
      <c r="AP113" s="6">
        <v>175.72399999999899</v>
      </c>
      <c r="AQ113">
        <v>29516.397000000001</v>
      </c>
      <c r="AR113" s="6">
        <v>965.05499999999904</v>
      </c>
      <c r="AS113" s="6">
        <v>16203.409</v>
      </c>
      <c r="AT113" s="6">
        <v>4</v>
      </c>
      <c r="AU113">
        <v>29572.184000000001</v>
      </c>
      <c r="AV113" s="6">
        <v>55.7869999999999</v>
      </c>
      <c r="AW113">
        <v>30999.931</v>
      </c>
      <c r="AX113" s="6">
        <v>2490.4939999999901</v>
      </c>
      <c r="AY113" s="6">
        <v>12750.03</v>
      </c>
      <c r="AZ113" s="6">
        <v>3</v>
      </c>
      <c r="BA113">
        <v>31527.59</v>
      </c>
      <c r="BB113" s="6">
        <v>527.65899999999897</v>
      </c>
      <c r="BC113">
        <v>26083.719000000001</v>
      </c>
      <c r="BD113" s="6">
        <v>895.28999999999905</v>
      </c>
      <c r="BE113" s="6">
        <v>11809.266</v>
      </c>
      <c r="BF113" s="6">
        <v>2</v>
      </c>
      <c r="BG113">
        <v>26184.806</v>
      </c>
      <c r="BH113" s="6">
        <v>101.08699999999899</v>
      </c>
    </row>
    <row r="114" spans="1:60" x14ac:dyDescent="0.25">
      <c r="A114" s="6">
        <v>26392.208999999999</v>
      </c>
      <c r="B114" s="6">
        <v>1345.1369999999899</v>
      </c>
      <c r="C114" s="71">
        <v>13551.951999999999</v>
      </c>
      <c r="D114">
        <v>2</v>
      </c>
      <c r="E114">
        <v>26471.535</v>
      </c>
      <c r="F114" s="6">
        <v>79.325999999999894</v>
      </c>
      <c r="G114">
        <v>25391.465</v>
      </c>
      <c r="H114" s="6">
        <v>909.75499999999897</v>
      </c>
      <c r="I114" s="6">
        <v>13046.17</v>
      </c>
      <c r="J114" s="6">
        <v>2</v>
      </c>
      <c r="K114">
        <v>25535.65</v>
      </c>
      <c r="L114" s="6">
        <v>144.185</v>
      </c>
      <c r="M114">
        <v>22501.675999999999</v>
      </c>
      <c r="N114" s="6">
        <v>1103.29899999999</v>
      </c>
      <c r="O114" s="6">
        <v>11265.23</v>
      </c>
      <c r="P114" s="6">
        <v>3</v>
      </c>
      <c r="Q114">
        <v>22609.512999999999</v>
      </c>
      <c r="R114" s="6">
        <v>107.83699999999899</v>
      </c>
      <c r="S114">
        <v>27280.5</v>
      </c>
      <c r="T114" s="6">
        <v>728.45299999999895</v>
      </c>
      <c r="U114" s="6">
        <v>13920.034</v>
      </c>
      <c r="V114" s="6">
        <v>1</v>
      </c>
      <c r="W114">
        <v>27330.395</v>
      </c>
      <c r="X114" s="6">
        <v>49.894999999999897</v>
      </c>
      <c r="Y114">
        <v>26247.659</v>
      </c>
      <c r="Z114" s="6">
        <v>599.42899999999895</v>
      </c>
      <c r="AA114" s="6">
        <v>14568.516</v>
      </c>
      <c r="AB114" s="6">
        <v>2</v>
      </c>
      <c r="AC114">
        <v>26605.503000000001</v>
      </c>
      <c r="AD114" s="6">
        <v>357.84399999999903</v>
      </c>
      <c r="AE114">
        <v>24846.292000000001</v>
      </c>
      <c r="AF114" s="6">
        <v>726.96799999999905</v>
      </c>
      <c r="AG114" s="6">
        <v>12747.689</v>
      </c>
      <c r="AH114" s="6">
        <v>2</v>
      </c>
      <c r="AI114">
        <v>25007.698</v>
      </c>
      <c r="AJ114" s="6">
        <v>161.40600000000001</v>
      </c>
      <c r="AK114">
        <v>31877.326000000001</v>
      </c>
      <c r="AL114" s="6">
        <v>1155.585</v>
      </c>
      <c r="AM114" s="6">
        <v>16711.182000000001</v>
      </c>
      <c r="AN114" s="6">
        <v>0</v>
      </c>
      <c r="AO114">
        <v>32023.446</v>
      </c>
      <c r="AP114" s="6">
        <v>146.12</v>
      </c>
      <c r="AQ114">
        <v>29572.184000000001</v>
      </c>
      <c r="AR114" s="6">
        <v>845.897999999999</v>
      </c>
      <c r="AS114" s="6">
        <v>16531.056</v>
      </c>
      <c r="AT114" s="6">
        <v>3</v>
      </c>
      <c r="AU114">
        <v>30327.789000000001</v>
      </c>
      <c r="AV114" s="6">
        <v>755.60500000000002</v>
      </c>
      <c r="AW114">
        <v>31527.59</v>
      </c>
      <c r="AX114" s="6">
        <v>2564.40399999999</v>
      </c>
      <c r="AY114" s="6">
        <v>12843.123</v>
      </c>
      <c r="AZ114" s="6">
        <v>2</v>
      </c>
      <c r="BA114">
        <v>32033.616999999998</v>
      </c>
      <c r="BB114" s="6">
        <v>506.02699999999902</v>
      </c>
      <c r="BC114">
        <v>26184.806</v>
      </c>
      <c r="BD114" s="6">
        <v>932.57299999999896</v>
      </c>
      <c r="BE114" s="6">
        <v>11843.16</v>
      </c>
      <c r="BF114" s="6">
        <v>3</v>
      </c>
      <c r="BG114">
        <v>26527.557000000001</v>
      </c>
      <c r="BH114" s="6">
        <v>342.75099999999901</v>
      </c>
    </row>
    <row r="115" spans="1:60" x14ac:dyDescent="0.25">
      <c r="A115" s="6">
        <v>26471.535</v>
      </c>
      <c r="B115" s="6">
        <v>1299.0039999999899</v>
      </c>
      <c r="C115" s="71">
        <v>13591.281000000001</v>
      </c>
      <c r="D115">
        <v>1</v>
      </c>
      <c r="E115">
        <v>26766.177</v>
      </c>
      <c r="F115" s="6">
        <v>294.64199999999897</v>
      </c>
      <c r="G115">
        <v>25535.65</v>
      </c>
      <c r="H115" s="6">
        <v>762.15799999999899</v>
      </c>
      <c r="I115" s="6">
        <v>13049.762000000001</v>
      </c>
      <c r="J115" s="6">
        <v>3</v>
      </c>
      <c r="K115">
        <v>25970.282999999999</v>
      </c>
      <c r="L115" s="6">
        <v>434.63299999999902</v>
      </c>
      <c r="M115">
        <v>22609.512999999999</v>
      </c>
      <c r="N115" s="6">
        <v>509.03199999999902</v>
      </c>
      <c r="O115" s="6">
        <v>11511.755999999999</v>
      </c>
      <c r="P115" s="6">
        <v>2</v>
      </c>
      <c r="Q115">
        <v>23109.409</v>
      </c>
      <c r="R115" s="6">
        <v>499.89599999999899</v>
      </c>
      <c r="S115">
        <v>27330.395</v>
      </c>
      <c r="T115" s="6">
        <v>633.36899999999901</v>
      </c>
      <c r="U115" s="6">
        <v>13956.094999999999</v>
      </c>
      <c r="V115" s="6">
        <v>2</v>
      </c>
      <c r="W115">
        <v>27533.329000000002</v>
      </c>
      <c r="X115" s="6">
        <v>202.933999999999</v>
      </c>
      <c r="Y115">
        <v>26605.503000000001</v>
      </c>
      <c r="Z115" s="6">
        <v>909.69899999999905</v>
      </c>
      <c r="AA115" s="6">
        <v>14680.293</v>
      </c>
      <c r="AB115" s="6">
        <v>3</v>
      </c>
      <c r="AC115">
        <v>26677.199000000001</v>
      </c>
      <c r="AD115" s="6">
        <v>71.695999999999898</v>
      </c>
      <c r="AE115">
        <v>25007.698</v>
      </c>
      <c r="AF115" s="6">
        <v>873.64099999999905</v>
      </c>
      <c r="AG115" s="6">
        <v>12758.752</v>
      </c>
      <c r="AH115" s="6">
        <v>3</v>
      </c>
      <c r="AI115">
        <v>25435.895</v>
      </c>
      <c r="AJ115" s="6">
        <v>428.197</v>
      </c>
      <c r="AK115">
        <v>32023.446</v>
      </c>
      <c r="AL115" s="6">
        <v>742.22599999999898</v>
      </c>
      <c r="AM115" s="6">
        <v>16737.019</v>
      </c>
      <c r="AN115" s="6">
        <v>1</v>
      </c>
      <c r="AO115">
        <v>32116.728999999999</v>
      </c>
      <c r="AP115" s="6">
        <v>93.282999999999902</v>
      </c>
      <c r="AQ115">
        <v>30327.789000000001</v>
      </c>
      <c r="AR115" s="6">
        <v>1383.3910000000001</v>
      </c>
      <c r="AS115" s="6">
        <v>16969.248</v>
      </c>
      <c r="AT115" s="6">
        <v>2</v>
      </c>
      <c r="AU115">
        <v>30624.725999999999</v>
      </c>
      <c r="AV115" s="6">
        <v>296.93700000000001</v>
      </c>
      <c r="AW115">
        <v>32033.616999999998</v>
      </c>
      <c r="AX115" s="6">
        <v>2715.03799999999</v>
      </c>
      <c r="AY115" s="6">
        <v>12953.061</v>
      </c>
      <c r="AZ115" s="6">
        <v>3</v>
      </c>
      <c r="BA115">
        <v>33260.283000000003</v>
      </c>
      <c r="BB115" s="6">
        <v>1226.6659999999899</v>
      </c>
      <c r="BC115">
        <v>26527.557000000001</v>
      </c>
      <c r="BD115" s="6">
        <v>1240.81899999999</v>
      </c>
      <c r="BE115" s="6">
        <v>11987.712</v>
      </c>
      <c r="BF115" s="6">
        <v>4</v>
      </c>
      <c r="BG115">
        <v>26874.573</v>
      </c>
      <c r="BH115" s="6">
        <v>347.015999999999</v>
      </c>
    </row>
    <row r="116" spans="1:60" x14ac:dyDescent="0.25">
      <c r="A116" s="6">
        <v>26766.177</v>
      </c>
      <c r="B116" s="6">
        <v>1052.82799999999</v>
      </c>
      <c r="C116" s="71">
        <v>13597.294</v>
      </c>
      <c r="D116">
        <v>2</v>
      </c>
      <c r="E116">
        <v>27243.923999999999</v>
      </c>
      <c r="F116" s="6">
        <v>477.74699999999899</v>
      </c>
      <c r="G116">
        <v>25970.282999999999</v>
      </c>
      <c r="H116" s="6">
        <v>1097.5</v>
      </c>
      <c r="I116" s="6">
        <v>13414.77</v>
      </c>
      <c r="J116" s="6">
        <v>2</v>
      </c>
      <c r="K116">
        <v>26067.625</v>
      </c>
      <c r="L116" s="6">
        <v>97.341999999999899</v>
      </c>
      <c r="M116">
        <v>23109.409</v>
      </c>
      <c r="N116" s="6">
        <v>978.63499999999897</v>
      </c>
      <c r="O116" s="6">
        <v>11587.434999999999</v>
      </c>
      <c r="P116" s="6">
        <v>3</v>
      </c>
      <c r="Q116">
        <v>23431.993999999999</v>
      </c>
      <c r="R116" s="6">
        <v>322.58499999999901</v>
      </c>
      <c r="S116">
        <v>27533.329000000002</v>
      </c>
      <c r="T116" s="6">
        <v>677.13499999999897</v>
      </c>
      <c r="U116" s="6">
        <v>14044.332</v>
      </c>
      <c r="V116" s="6">
        <v>1</v>
      </c>
      <c r="W116">
        <v>27805.898000000001</v>
      </c>
      <c r="X116" s="6">
        <v>272.56899999999899</v>
      </c>
      <c r="Y116">
        <v>26677.199000000001</v>
      </c>
      <c r="Z116" s="6">
        <v>899.73</v>
      </c>
      <c r="AA116" s="6">
        <v>14688.106</v>
      </c>
      <c r="AB116" s="6">
        <v>2</v>
      </c>
      <c r="AC116">
        <v>26887.199000000001</v>
      </c>
      <c r="AD116" s="6">
        <v>210</v>
      </c>
      <c r="AE116">
        <v>25435.895</v>
      </c>
      <c r="AF116" s="6">
        <v>1197.4649999999899</v>
      </c>
      <c r="AG116" s="6">
        <v>12791.165000000001</v>
      </c>
      <c r="AH116" s="6">
        <v>2</v>
      </c>
      <c r="AI116">
        <v>25486.815999999999</v>
      </c>
      <c r="AJ116" s="6">
        <v>50.9209999999999</v>
      </c>
      <c r="AK116">
        <v>32116.728999999999</v>
      </c>
      <c r="AL116" s="6">
        <v>739.12199999999905</v>
      </c>
      <c r="AM116" s="6">
        <v>16861.487000000001</v>
      </c>
      <c r="AN116" s="6">
        <v>2</v>
      </c>
      <c r="AO116">
        <v>32225.89</v>
      </c>
      <c r="AP116" s="6">
        <v>109.161</v>
      </c>
      <c r="AQ116">
        <v>30624.725999999999</v>
      </c>
      <c r="AR116" s="6">
        <v>1552.98</v>
      </c>
      <c r="AS116" s="6">
        <v>17101.771000000001</v>
      </c>
      <c r="AT116" s="6">
        <v>1</v>
      </c>
      <c r="AU116">
        <v>30774.966</v>
      </c>
      <c r="AV116" s="6">
        <v>150.24</v>
      </c>
      <c r="AW116">
        <v>33260.283000000003</v>
      </c>
      <c r="AX116" s="6">
        <v>3541.3760000000002</v>
      </c>
      <c r="AY116" s="6">
        <v>13208.255999999999</v>
      </c>
      <c r="AZ116" s="6">
        <v>2</v>
      </c>
      <c r="BA116">
        <v>33385.697</v>
      </c>
      <c r="BB116" s="6">
        <v>125.41399999999901</v>
      </c>
      <c r="BC116">
        <v>26874.573</v>
      </c>
      <c r="BD116" s="6">
        <v>1103.759</v>
      </c>
      <c r="BE116" s="6">
        <v>11990.214</v>
      </c>
      <c r="BF116" s="6">
        <v>3</v>
      </c>
      <c r="BG116">
        <v>27228.831999999999</v>
      </c>
      <c r="BH116" s="6">
        <v>354.25900000000001</v>
      </c>
    </row>
    <row r="117" spans="1:60" x14ac:dyDescent="0.25">
      <c r="A117" s="6">
        <v>27243.923999999999</v>
      </c>
      <c r="B117" s="6">
        <v>1414.23199999999</v>
      </c>
      <c r="C117" s="71">
        <v>13628.12</v>
      </c>
      <c r="D117">
        <v>1</v>
      </c>
      <c r="E117">
        <v>27309.378000000001</v>
      </c>
      <c r="F117" s="6">
        <v>65.453999999999894</v>
      </c>
      <c r="G117">
        <v>26067.625</v>
      </c>
      <c r="H117" s="6">
        <v>875.21</v>
      </c>
      <c r="I117" s="6">
        <v>13538.679</v>
      </c>
      <c r="J117" s="6">
        <v>3</v>
      </c>
      <c r="K117">
        <v>26117.147000000001</v>
      </c>
      <c r="L117" s="6">
        <v>49.521999999999899</v>
      </c>
      <c r="M117">
        <v>23431.993999999999</v>
      </c>
      <c r="N117" s="6">
        <v>958.14200000000005</v>
      </c>
      <c r="O117" s="6">
        <v>11752.775</v>
      </c>
      <c r="P117" s="6">
        <v>2</v>
      </c>
      <c r="Q117">
        <v>23809.566999999999</v>
      </c>
      <c r="R117" s="6">
        <v>377.57299999999901</v>
      </c>
      <c r="S117">
        <v>27805.898000000001</v>
      </c>
      <c r="T117" s="6">
        <v>750.56999999999903</v>
      </c>
      <c r="U117" s="6">
        <v>14048.8</v>
      </c>
      <c r="V117" s="6">
        <v>2</v>
      </c>
      <c r="W117">
        <v>27918.85</v>
      </c>
      <c r="X117" s="6">
        <v>112.951999999999</v>
      </c>
      <c r="Y117">
        <v>26887.199000000001</v>
      </c>
      <c r="Z117" s="6">
        <v>931.39300000000003</v>
      </c>
      <c r="AA117" s="6">
        <v>14721.334000000001</v>
      </c>
      <c r="AB117" s="6">
        <v>1</v>
      </c>
      <c r="AC117">
        <v>26928.321</v>
      </c>
      <c r="AD117" s="6">
        <v>41.1219999999999</v>
      </c>
      <c r="AE117">
        <v>25486.815999999999</v>
      </c>
      <c r="AF117" s="6">
        <v>986.52099999999905</v>
      </c>
      <c r="AG117" s="6">
        <v>12838.576999999999</v>
      </c>
      <c r="AH117" s="6">
        <v>1</v>
      </c>
      <c r="AI117">
        <v>25517.696</v>
      </c>
      <c r="AJ117" s="6">
        <v>30.8799999999999</v>
      </c>
      <c r="AK117">
        <v>32225.89</v>
      </c>
      <c r="AL117" s="6">
        <v>777.49</v>
      </c>
      <c r="AM117" s="6">
        <v>17041.652999999998</v>
      </c>
      <c r="AN117" s="6">
        <v>1</v>
      </c>
      <c r="AO117">
        <v>32278.539000000001</v>
      </c>
      <c r="AP117" s="6">
        <v>52.649000000000001</v>
      </c>
      <c r="AQ117">
        <v>30774.966</v>
      </c>
      <c r="AR117" s="6">
        <v>1605.55699999999</v>
      </c>
      <c r="AS117" s="6">
        <v>17103.679</v>
      </c>
      <c r="AT117" s="6">
        <v>2</v>
      </c>
      <c r="AU117">
        <v>30830.498</v>
      </c>
      <c r="AV117" s="6">
        <v>55.531999999999897</v>
      </c>
      <c r="AW117">
        <v>33385.697</v>
      </c>
      <c r="AX117" s="6">
        <v>3662.5529999999899</v>
      </c>
      <c r="AY117" s="6">
        <v>13295.59</v>
      </c>
      <c r="AZ117" s="6">
        <v>3</v>
      </c>
      <c r="BA117">
        <v>34024.059000000001</v>
      </c>
      <c r="BB117" s="6">
        <v>638.36199999999894</v>
      </c>
      <c r="BC117">
        <v>27228.831999999999</v>
      </c>
      <c r="BD117" s="6">
        <v>1346.7179999999901</v>
      </c>
      <c r="BE117" s="6">
        <v>12021.808999999999</v>
      </c>
      <c r="BF117" s="6">
        <v>4</v>
      </c>
      <c r="BG117">
        <v>27628.236000000001</v>
      </c>
      <c r="BH117" s="6">
        <v>399.40399999999897</v>
      </c>
    </row>
    <row r="118" spans="1:60" x14ac:dyDescent="0.25">
      <c r="A118" s="6">
        <v>27309.378000000001</v>
      </c>
      <c r="B118">
        <v>1342.1579999999899</v>
      </c>
      <c r="C118" s="71">
        <v>13644.539000000001</v>
      </c>
      <c r="D118">
        <v>2</v>
      </c>
      <c r="E118">
        <v>27362.804</v>
      </c>
      <c r="F118" s="6">
        <v>53.426000000000002</v>
      </c>
      <c r="G118">
        <v>26117.147000000001</v>
      </c>
      <c r="H118" s="6">
        <v>696.52899999999897</v>
      </c>
      <c r="I118" s="6">
        <v>13714.040999999999</v>
      </c>
      <c r="J118" s="6">
        <v>2</v>
      </c>
      <c r="K118">
        <v>26160.883999999998</v>
      </c>
      <c r="L118" s="6">
        <v>43.736999999999902</v>
      </c>
      <c r="M118">
        <v>23809.566999999999</v>
      </c>
      <c r="N118" s="6">
        <v>1194.3119999999899</v>
      </c>
      <c r="O118" s="6">
        <v>11765.781999999999</v>
      </c>
      <c r="P118" s="6">
        <v>3</v>
      </c>
      <c r="Q118">
        <v>24150.85</v>
      </c>
      <c r="R118" s="6">
        <v>341.28300000000002</v>
      </c>
      <c r="S118">
        <v>27918.85</v>
      </c>
      <c r="T118" s="6">
        <v>759.82199999999898</v>
      </c>
      <c r="U118" s="6">
        <v>14061.043</v>
      </c>
      <c r="V118" s="6">
        <v>3</v>
      </c>
      <c r="W118">
        <v>27972.043000000001</v>
      </c>
      <c r="X118" s="6">
        <v>53.192999999999898</v>
      </c>
      <c r="Y118">
        <v>26928.321</v>
      </c>
      <c r="Z118" s="6">
        <v>869.92399999999895</v>
      </c>
      <c r="AA118" s="6">
        <v>14803.795</v>
      </c>
      <c r="AB118" s="6">
        <v>0</v>
      </c>
      <c r="AC118">
        <v>27189.522000000001</v>
      </c>
      <c r="AD118" s="6">
        <v>261.20100000000002</v>
      </c>
      <c r="AE118">
        <v>25517.696</v>
      </c>
      <c r="AF118" s="6">
        <v>646.69200000000001</v>
      </c>
      <c r="AG118" s="6">
        <v>12871.811</v>
      </c>
      <c r="AH118" s="6">
        <v>2</v>
      </c>
      <c r="AI118">
        <v>25648.690999999999</v>
      </c>
      <c r="AJ118" s="6">
        <v>130.995</v>
      </c>
      <c r="AK118">
        <v>32278.539000000001</v>
      </c>
      <c r="AL118" s="6">
        <v>727.75699999999904</v>
      </c>
      <c r="AM118" s="6">
        <v>17173.532999999999</v>
      </c>
      <c r="AN118" s="6">
        <v>0</v>
      </c>
      <c r="AO118">
        <v>32633.526999999998</v>
      </c>
      <c r="AP118" s="6">
        <v>354.98799999999898</v>
      </c>
      <c r="AQ118">
        <v>30830.498</v>
      </c>
      <c r="AR118" s="6">
        <v>1433.71299999999</v>
      </c>
      <c r="AS118" s="6">
        <v>17173.453000000001</v>
      </c>
      <c r="AT118" s="6">
        <v>1</v>
      </c>
      <c r="AU118">
        <v>30979.151999999998</v>
      </c>
      <c r="AV118" s="6">
        <v>148.653999999999</v>
      </c>
      <c r="AW118">
        <v>34024.059000000001</v>
      </c>
      <c r="AX118" s="6">
        <v>3688.43299999999</v>
      </c>
      <c r="AY118" s="6">
        <v>13336.959000000001</v>
      </c>
      <c r="AZ118" s="6">
        <v>2</v>
      </c>
      <c r="BA118">
        <v>34203.351000000002</v>
      </c>
      <c r="BB118" s="6">
        <v>179.29199999999901</v>
      </c>
      <c r="BC118">
        <v>27628.236000000001</v>
      </c>
      <c r="BD118" s="6">
        <v>1471.44099999999</v>
      </c>
      <c r="BE118" s="6">
        <v>12510.552</v>
      </c>
      <c r="BF118" s="6">
        <v>3</v>
      </c>
      <c r="BG118">
        <v>27769.095000000001</v>
      </c>
      <c r="BH118" s="6">
        <v>140.85899999999901</v>
      </c>
    </row>
    <row r="119" spans="1:60" x14ac:dyDescent="0.25">
      <c r="A119" s="6">
        <v>27362.804</v>
      </c>
      <c r="B119" s="6">
        <v>957.95</v>
      </c>
      <c r="C119" s="71">
        <v>14080.102000000001</v>
      </c>
      <c r="D119">
        <v>1</v>
      </c>
      <c r="E119">
        <v>27565.762999999999</v>
      </c>
      <c r="F119" s="6">
        <v>202.959</v>
      </c>
      <c r="G119">
        <v>26160.883999999998</v>
      </c>
      <c r="H119" s="6">
        <v>592.445999999999</v>
      </c>
      <c r="I119" s="6">
        <v>14001.732</v>
      </c>
      <c r="J119" s="6">
        <v>3</v>
      </c>
      <c r="K119">
        <v>26264.127</v>
      </c>
      <c r="L119" s="6">
        <v>103.242999999999</v>
      </c>
      <c r="M119">
        <v>24150.85</v>
      </c>
      <c r="N119" s="6">
        <v>922.90999999999894</v>
      </c>
      <c r="O119" s="6">
        <v>11870.571</v>
      </c>
      <c r="P119" s="6">
        <v>2</v>
      </c>
      <c r="Q119">
        <v>25147.929</v>
      </c>
      <c r="R119" s="6">
        <v>997.07899999999904</v>
      </c>
      <c r="S119">
        <v>27972.043000000001</v>
      </c>
      <c r="T119" s="6">
        <v>669.01700000000005</v>
      </c>
      <c r="U119" s="6">
        <v>14255.050999999999</v>
      </c>
      <c r="V119" s="6">
        <v>2</v>
      </c>
      <c r="W119">
        <v>29814.170999999998</v>
      </c>
      <c r="X119" s="6">
        <v>1842.1279999999899</v>
      </c>
      <c r="Y119">
        <v>27189.522000000001</v>
      </c>
      <c r="Z119" s="6">
        <v>917.52899999999897</v>
      </c>
      <c r="AA119" s="6">
        <v>14806.165000000001</v>
      </c>
      <c r="AB119" s="6">
        <v>1</v>
      </c>
      <c r="AC119">
        <v>27252.940999999999</v>
      </c>
      <c r="AD119" s="6">
        <v>63.418999999999897</v>
      </c>
      <c r="AE119">
        <v>25648.690999999999</v>
      </c>
      <c r="AF119" s="6">
        <v>603.72900000000004</v>
      </c>
      <c r="AG119" s="6">
        <v>12943.43</v>
      </c>
      <c r="AH119" s="6">
        <v>3</v>
      </c>
      <c r="AI119">
        <v>25906.145</v>
      </c>
      <c r="AJ119" s="6">
        <v>257.45399999999898</v>
      </c>
      <c r="AK119">
        <v>32633.526999999998</v>
      </c>
      <c r="AL119" s="6">
        <v>918.86300000000006</v>
      </c>
      <c r="AM119" s="6">
        <v>17210.726999999999</v>
      </c>
      <c r="AN119" s="6">
        <v>0</v>
      </c>
      <c r="AO119">
        <v>32860.267999999996</v>
      </c>
      <c r="AP119" s="6">
        <v>226.74099999999899</v>
      </c>
      <c r="AQ119">
        <v>30979.151999999998</v>
      </c>
      <c r="AR119" s="6">
        <v>1259.96</v>
      </c>
      <c r="AS119" s="6">
        <v>17207.199000000001</v>
      </c>
      <c r="AT119" s="6">
        <v>0</v>
      </c>
      <c r="AU119">
        <v>31493.064999999999</v>
      </c>
      <c r="AV119" s="6">
        <v>513.91300000000001</v>
      </c>
      <c r="AW119">
        <v>34203.351000000002</v>
      </c>
      <c r="AX119" s="6">
        <v>3814.4719999999902</v>
      </c>
      <c r="AY119" s="6">
        <v>13357.819</v>
      </c>
      <c r="AZ119" s="6">
        <v>3</v>
      </c>
      <c r="BA119">
        <v>34513.707999999999</v>
      </c>
      <c r="BB119" s="6">
        <v>310.356999999999</v>
      </c>
      <c r="BC119">
        <v>27769.095000000001</v>
      </c>
      <c r="BD119" s="6">
        <v>1546.44299999999</v>
      </c>
      <c r="BE119" s="6">
        <v>13013.396000000001</v>
      </c>
      <c r="BF119" s="6">
        <v>2</v>
      </c>
      <c r="BG119">
        <v>27803.088</v>
      </c>
      <c r="BH119" s="6">
        <v>33.992999999999903</v>
      </c>
    </row>
    <row r="120" spans="1:60" x14ac:dyDescent="0.25">
      <c r="A120" s="6">
        <v>27565.762999999999</v>
      </c>
      <c r="B120" s="6">
        <v>1006.36599999999</v>
      </c>
      <c r="C120" s="71">
        <v>14081.333000000001</v>
      </c>
      <c r="D120">
        <v>2</v>
      </c>
      <c r="E120">
        <v>28081.896000000001</v>
      </c>
      <c r="F120" s="6">
        <v>516.13300000000004</v>
      </c>
      <c r="G120">
        <v>26264.127</v>
      </c>
      <c r="H120" s="6">
        <v>296.048</v>
      </c>
      <c r="I120" s="6">
        <v>14804.25</v>
      </c>
      <c r="J120" s="6">
        <v>2</v>
      </c>
      <c r="K120">
        <v>26356.276999999998</v>
      </c>
      <c r="L120" s="6">
        <v>92.15</v>
      </c>
      <c r="M120">
        <v>25147.929</v>
      </c>
      <c r="N120" s="6">
        <v>1763.355</v>
      </c>
      <c r="O120" s="6">
        <v>11895.147000000001</v>
      </c>
      <c r="P120" s="6">
        <v>3</v>
      </c>
      <c r="Q120">
        <v>25524.728999999999</v>
      </c>
      <c r="R120" s="6">
        <v>376.79999999999899</v>
      </c>
      <c r="S120">
        <v>29814.170999999998</v>
      </c>
      <c r="T120" s="6">
        <v>2446.2749999999901</v>
      </c>
      <c r="U120" s="6">
        <v>14377.715</v>
      </c>
      <c r="V120" s="6">
        <v>3</v>
      </c>
      <c r="W120">
        <v>30252.601999999999</v>
      </c>
      <c r="X120" s="6">
        <v>438.43099999999902</v>
      </c>
      <c r="Y120">
        <v>27252.940999999999</v>
      </c>
      <c r="Z120" s="6">
        <v>866.33500000000004</v>
      </c>
      <c r="AA120" s="6">
        <v>14823.142</v>
      </c>
      <c r="AB120" s="6">
        <v>2</v>
      </c>
      <c r="AC120">
        <v>27633.886999999999</v>
      </c>
      <c r="AD120" s="6">
        <v>380.94600000000003</v>
      </c>
      <c r="AE120">
        <v>25906.145</v>
      </c>
      <c r="AF120" s="6">
        <v>432.74900000000002</v>
      </c>
      <c r="AG120" s="6">
        <v>13054.511</v>
      </c>
      <c r="AH120" s="6">
        <v>2</v>
      </c>
      <c r="AI120">
        <v>25975.698</v>
      </c>
      <c r="AJ120" s="6">
        <v>69.552999999999898</v>
      </c>
      <c r="AK120">
        <v>32860.267999999996</v>
      </c>
      <c r="AL120" s="6">
        <v>846.22900000000004</v>
      </c>
      <c r="AM120" s="6">
        <v>17225.698</v>
      </c>
      <c r="AN120" s="6">
        <v>1</v>
      </c>
      <c r="AO120">
        <v>33285.919999999998</v>
      </c>
      <c r="AP120" s="6">
        <v>425.65199999999902</v>
      </c>
      <c r="AQ120">
        <v>31493.064999999999</v>
      </c>
      <c r="AR120" s="6">
        <v>1459.86499999999</v>
      </c>
      <c r="AS120" s="6">
        <v>17218.86</v>
      </c>
      <c r="AT120" s="6">
        <v>1</v>
      </c>
      <c r="AU120">
        <v>31736.63</v>
      </c>
      <c r="AV120" s="6">
        <v>243.564999999999</v>
      </c>
      <c r="AW120">
        <v>34513.707999999999</v>
      </c>
      <c r="AX120" s="6">
        <v>3484.9489999999901</v>
      </c>
      <c r="AY120" s="6">
        <v>13386.841</v>
      </c>
      <c r="AZ120" s="6">
        <v>2</v>
      </c>
      <c r="BA120">
        <v>34630.434999999998</v>
      </c>
      <c r="BB120" s="6">
        <v>116.727</v>
      </c>
      <c r="BC120">
        <v>27803.088</v>
      </c>
      <c r="BD120" s="6">
        <v>1249.71999999999</v>
      </c>
      <c r="BE120" s="6">
        <v>13118.261</v>
      </c>
      <c r="BF120" s="6">
        <v>3</v>
      </c>
      <c r="BG120">
        <v>28153.544000000002</v>
      </c>
      <c r="BH120" s="6">
        <v>350.45600000000002</v>
      </c>
    </row>
    <row r="121" spans="1:60" x14ac:dyDescent="0.25">
      <c r="A121" s="6">
        <v>28081.896000000001</v>
      </c>
      <c r="B121" s="6">
        <v>1315.3510000000001</v>
      </c>
      <c r="C121" s="71">
        <v>14322.753000000001</v>
      </c>
      <c r="D121">
        <v>3</v>
      </c>
      <c r="E121">
        <v>28206.348000000002</v>
      </c>
      <c r="F121" s="6">
        <v>124.451999999999</v>
      </c>
      <c r="G121">
        <v>26356.276999999998</v>
      </c>
      <c r="H121" s="6">
        <v>369.29499999999899</v>
      </c>
      <c r="I121" s="6">
        <v>14857.958000000001</v>
      </c>
      <c r="J121" s="6">
        <v>3</v>
      </c>
      <c r="K121">
        <v>26435.907999999999</v>
      </c>
      <c r="L121" s="6">
        <v>79.631</v>
      </c>
      <c r="M121">
        <v>25524.728999999999</v>
      </c>
      <c r="N121" s="6">
        <v>1941.2429999999899</v>
      </c>
      <c r="O121" s="6">
        <v>11925.101000000001</v>
      </c>
      <c r="P121" s="6">
        <v>2</v>
      </c>
      <c r="Q121">
        <v>26177.760999999999</v>
      </c>
      <c r="R121" s="6">
        <v>653.03199999999902</v>
      </c>
      <c r="S121">
        <v>30252.601999999999</v>
      </c>
      <c r="T121" s="6">
        <v>2816.96199999999</v>
      </c>
      <c r="U121" s="6">
        <v>14420.922</v>
      </c>
      <c r="V121" s="6">
        <v>2</v>
      </c>
      <c r="W121">
        <v>30550.812999999998</v>
      </c>
      <c r="X121" s="6">
        <v>298.21100000000001</v>
      </c>
      <c r="Y121">
        <v>27633.886999999999</v>
      </c>
      <c r="Z121" s="6">
        <v>956.40599999999904</v>
      </c>
      <c r="AA121" s="6">
        <v>15046.343000000001</v>
      </c>
      <c r="AB121" s="6">
        <v>1</v>
      </c>
      <c r="AC121">
        <v>28325.692999999999</v>
      </c>
      <c r="AD121" s="6">
        <v>691.80600000000004</v>
      </c>
      <c r="AE121">
        <v>25975.698</v>
      </c>
      <c r="AF121" s="6">
        <v>417.18799999999902</v>
      </c>
      <c r="AG121" s="6">
        <v>13184.743</v>
      </c>
      <c r="AH121" s="6">
        <v>1</v>
      </c>
      <c r="AI121">
        <v>26243.143</v>
      </c>
      <c r="AJ121" s="6">
        <v>267.44499999999903</v>
      </c>
      <c r="AK121">
        <v>33285.919999999998</v>
      </c>
      <c r="AL121" s="6">
        <v>1237.489</v>
      </c>
      <c r="AM121" s="6">
        <v>17343.388999999999</v>
      </c>
      <c r="AN121" s="6">
        <v>2</v>
      </c>
      <c r="AO121">
        <v>33466.786</v>
      </c>
      <c r="AP121" s="6">
        <v>180.86599999999899</v>
      </c>
      <c r="AQ121">
        <v>31736.63</v>
      </c>
      <c r="AR121" s="6">
        <v>1377.92099999999</v>
      </c>
      <c r="AS121" s="6">
        <v>17307.413</v>
      </c>
      <c r="AT121" s="6">
        <v>2</v>
      </c>
      <c r="AU121">
        <v>31808.05</v>
      </c>
      <c r="AV121" s="6">
        <v>71.419999999999902</v>
      </c>
      <c r="AW121">
        <v>34630.434999999998</v>
      </c>
      <c r="AX121" s="6">
        <v>3042.0309999999899</v>
      </c>
      <c r="AY121" s="6">
        <v>13610.848</v>
      </c>
      <c r="AZ121" s="6">
        <v>1</v>
      </c>
      <c r="BA121">
        <v>34694.061999999998</v>
      </c>
      <c r="BB121" s="6">
        <v>63.626999999999903</v>
      </c>
      <c r="BC121">
        <v>28153.544000000002</v>
      </c>
      <c r="BD121" s="6">
        <v>1510.7190000000001</v>
      </c>
      <c r="BE121" s="6">
        <v>13841.406999999999</v>
      </c>
      <c r="BF121" s="6">
        <v>2</v>
      </c>
      <c r="BG121">
        <v>28482.687000000002</v>
      </c>
      <c r="BH121" s="6">
        <v>329.14299999999901</v>
      </c>
    </row>
    <row r="122" spans="1:60" x14ac:dyDescent="0.25">
      <c r="A122" s="6">
        <v>28206.348000000002</v>
      </c>
      <c r="B122" s="6">
        <v>1228.40499999999</v>
      </c>
      <c r="C122" s="71">
        <v>14557.421</v>
      </c>
      <c r="D122">
        <v>2</v>
      </c>
      <c r="E122">
        <v>28499.008000000002</v>
      </c>
      <c r="F122" s="6">
        <v>292.659999999999</v>
      </c>
      <c r="G122">
        <v>26435.907999999999</v>
      </c>
      <c r="H122" s="6">
        <v>294.63900000000001</v>
      </c>
      <c r="I122" s="6">
        <v>14954.05</v>
      </c>
      <c r="J122" s="6">
        <v>2</v>
      </c>
      <c r="K122">
        <v>26489.96</v>
      </c>
      <c r="L122" s="6">
        <v>54.0519999999999</v>
      </c>
      <c r="M122">
        <v>26177.760999999999</v>
      </c>
      <c r="N122" s="6">
        <v>1984.1689999999901</v>
      </c>
      <c r="O122" s="6">
        <v>11926.48</v>
      </c>
      <c r="P122" s="6">
        <v>3</v>
      </c>
      <c r="Q122">
        <v>26413.794999999998</v>
      </c>
      <c r="R122" s="6">
        <v>236.033999999999</v>
      </c>
      <c r="S122">
        <v>30550.812999999998</v>
      </c>
      <c r="T122" s="6">
        <v>2812.2259999999901</v>
      </c>
      <c r="U122" s="6">
        <v>14592.46</v>
      </c>
      <c r="V122" s="6">
        <v>1</v>
      </c>
      <c r="W122">
        <v>30998.53</v>
      </c>
      <c r="X122" s="6">
        <v>447.71699999999902</v>
      </c>
      <c r="Y122">
        <v>28325.692999999999</v>
      </c>
      <c r="Z122" s="6">
        <v>1489.8019999999899</v>
      </c>
      <c r="AA122" s="6">
        <v>15061.876</v>
      </c>
      <c r="AB122" s="6">
        <v>2</v>
      </c>
      <c r="AC122">
        <v>28419.858</v>
      </c>
      <c r="AD122" s="6">
        <v>94.164999999999907</v>
      </c>
      <c r="AE122">
        <v>26243.143</v>
      </c>
      <c r="AF122" s="6">
        <v>649.79199999999901</v>
      </c>
      <c r="AG122" s="6">
        <v>13191.728999999999</v>
      </c>
      <c r="AH122" s="6">
        <v>2</v>
      </c>
      <c r="AI122">
        <v>26387.881000000001</v>
      </c>
      <c r="AJ122" s="6">
        <v>144.737999999999</v>
      </c>
      <c r="AK122">
        <v>33466.786</v>
      </c>
      <c r="AL122" s="6">
        <v>1218.1099999999899</v>
      </c>
      <c r="AM122" s="6">
        <v>17619.374</v>
      </c>
      <c r="AN122" s="6">
        <v>1</v>
      </c>
      <c r="AO122">
        <v>34127.430999999997</v>
      </c>
      <c r="AP122" s="6">
        <v>660.64499999999896</v>
      </c>
      <c r="AQ122">
        <v>31808.05</v>
      </c>
      <c r="AR122" s="6">
        <v>1316.1599999999901</v>
      </c>
      <c r="AS122" s="6">
        <v>17361.618999999999</v>
      </c>
      <c r="AT122" s="6">
        <v>1</v>
      </c>
      <c r="AU122">
        <v>31909.94</v>
      </c>
      <c r="AV122" s="6">
        <v>101.88999999999901</v>
      </c>
      <c r="AW122">
        <v>34694.061999999998</v>
      </c>
      <c r="AX122" s="6">
        <v>1283.7069999999901</v>
      </c>
      <c r="AY122" s="6">
        <v>13623.543</v>
      </c>
      <c r="AZ122" s="6">
        <v>2</v>
      </c>
      <c r="BA122">
        <v>34954.675000000003</v>
      </c>
      <c r="BB122" s="6">
        <v>260.61299999999898</v>
      </c>
      <c r="BC122">
        <v>28482.687000000002</v>
      </c>
      <c r="BD122" s="6">
        <v>1411.0719999999901</v>
      </c>
      <c r="BE122" s="6">
        <v>14081.689</v>
      </c>
      <c r="BF122" s="6">
        <v>3</v>
      </c>
      <c r="BG122">
        <v>28553.781999999999</v>
      </c>
      <c r="BH122" s="6">
        <v>71.094999999999899</v>
      </c>
    </row>
    <row r="123" spans="1:60" x14ac:dyDescent="0.25">
      <c r="A123" s="6">
        <v>28499.008000000002</v>
      </c>
      <c r="B123">
        <v>1186.17399999999</v>
      </c>
      <c r="C123" s="71">
        <v>14561.54</v>
      </c>
      <c r="D123">
        <v>3</v>
      </c>
      <c r="E123">
        <v>28811.973999999998</v>
      </c>
      <c r="F123" s="6">
        <v>312.96600000000001</v>
      </c>
      <c r="G123">
        <v>26489.96</v>
      </c>
      <c r="H123" s="6">
        <v>337.29199999999901</v>
      </c>
      <c r="I123" s="6">
        <v>15108.228999999999</v>
      </c>
      <c r="J123" s="6">
        <v>3</v>
      </c>
      <c r="K123">
        <v>26715.040000000001</v>
      </c>
      <c r="L123" s="6">
        <v>225.07999999999899</v>
      </c>
      <c r="M123">
        <v>26413.794999999998</v>
      </c>
      <c r="N123" s="6">
        <v>2046.33799999999</v>
      </c>
      <c r="O123" s="6">
        <v>12099.224</v>
      </c>
      <c r="P123" s="6">
        <v>2</v>
      </c>
      <c r="Q123">
        <v>27111.421999999999</v>
      </c>
      <c r="R123" s="6">
        <v>697.62699999999904</v>
      </c>
      <c r="S123">
        <v>30998.53</v>
      </c>
      <c r="T123" s="6">
        <v>2966.21</v>
      </c>
      <c r="U123" s="6">
        <v>14651.294</v>
      </c>
      <c r="V123" s="6">
        <v>2</v>
      </c>
      <c r="W123">
        <v>31104.601999999999</v>
      </c>
      <c r="X123" s="6">
        <v>106.072</v>
      </c>
      <c r="Y123">
        <v>28419.858</v>
      </c>
      <c r="Z123" s="6">
        <v>1485.74899999999</v>
      </c>
      <c r="AA123" s="6">
        <v>15140.893</v>
      </c>
      <c r="AB123" s="6">
        <v>1</v>
      </c>
      <c r="AC123">
        <v>28582.271000000001</v>
      </c>
      <c r="AD123" s="6">
        <v>162.41300000000001</v>
      </c>
      <c r="AE123">
        <v>26387.881000000001</v>
      </c>
      <c r="AF123" s="6">
        <v>681.99800000000005</v>
      </c>
      <c r="AG123" s="6">
        <v>13266.455</v>
      </c>
      <c r="AH123" s="6">
        <v>1</v>
      </c>
      <c r="AI123">
        <v>26452.103999999999</v>
      </c>
      <c r="AJ123" s="6">
        <v>64.2229999999999</v>
      </c>
      <c r="AK123">
        <v>34127.430999999997</v>
      </c>
      <c r="AL123" s="6">
        <v>1866.65299999999</v>
      </c>
      <c r="AM123" s="6">
        <v>17647.794999999998</v>
      </c>
      <c r="AN123" s="6">
        <v>2</v>
      </c>
      <c r="AO123">
        <v>35077.754999999997</v>
      </c>
      <c r="AP123" s="6">
        <v>950.32399999999905</v>
      </c>
      <c r="AQ123">
        <v>31909.94</v>
      </c>
      <c r="AR123" s="6">
        <v>1184.1949999999899</v>
      </c>
      <c r="AS123" s="6">
        <v>17413.412</v>
      </c>
      <c r="AT123" s="6">
        <v>0</v>
      </c>
      <c r="AU123">
        <v>32239.044000000002</v>
      </c>
      <c r="AV123" s="6">
        <v>329.10399999999902</v>
      </c>
      <c r="AW123">
        <v>34954.675000000003</v>
      </c>
      <c r="AX123" s="6">
        <v>1523.2069999999901</v>
      </c>
      <c r="AY123" s="6">
        <v>13740.338</v>
      </c>
      <c r="AZ123" s="6">
        <v>1</v>
      </c>
      <c r="BA123">
        <v>35203.116999999998</v>
      </c>
      <c r="BB123" s="6">
        <v>248.44200000000001</v>
      </c>
      <c r="BC123">
        <v>28553.781999999999</v>
      </c>
      <c r="BD123" s="6">
        <v>1060.556</v>
      </c>
      <c r="BE123" s="6">
        <v>14312.978999999999</v>
      </c>
      <c r="BF123" s="6">
        <v>2</v>
      </c>
      <c r="BG123">
        <v>28731.541000000001</v>
      </c>
      <c r="BH123" s="6">
        <v>177.75899999999899</v>
      </c>
    </row>
    <row r="124" spans="1:60" x14ac:dyDescent="0.25">
      <c r="A124" s="6">
        <v>28811.973999999998</v>
      </c>
      <c r="B124" s="6">
        <v>1447.7370000000001</v>
      </c>
      <c r="C124" s="71">
        <v>14633.085999999999</v>
      </c>
      <c r="D124">
        <v>2</v>
      </c>
      <c r="E124">
        <v>28921.5</v>
      </c>
      <c r="F124" s="6">
        <v>109.525999999999</v>
      </c>
      <c r="G124">
        <v>26715.040000000001</v>
      </c>
      <c r="H124" s="6">
        <v>543.66899999999896</v>
      </c>
      <c r="I124" s="6">
        <v>15129.951999999999</v>
      </c>
      <c r="J124" s="6">
        <v>2</v>
      </c>
      <c r="K124">
        <v>27219.062000000002</v>
      </c>
      <c r="L124" s="6">
        <v>504.02199999999903</v>
      </c>
      <c r="M124">
        <v>27111.421999999999</v>
      </c>
      <c r="N124" s="6">
        <v>2103.8329999999901</v>
      </c>
      <c r="O124" s="6">
        <v>12158.517</v>
      </c>
      <c r="P124" s="6">
        <v>3</v>
      </c>
      <c r="Q124">
        <v>27159.375</v>
      </c>
      <c r="R124" s="6">
        <v>47.953000000000003</v>
      </c>
      <c r="S124">
        <v>31104.601999999999</v>
      </c>
      <c r="T124" s="6">
        <v>3040.08699999999</v>
      </c>
      <c r="U124" s="6">
        <v>15277.933999999999</v>
      </c>
      <c r="V124" s="6">
        <v>3</v>
      </c>
      <c r="W124">
        <v>31381.449000000001</v>
      </c>
      <c r="X124" s="6">
        <v>276.84699999999901</v>
      </c>
      <c r="Y124">
        <v>28582.271000000001</v>
      </c>
      <c r="Z124" s="6">
        <v>1556.6129999999901</v>
      </c>
      <c r="AA124" s="6">
        <v>15176.066000000001</v>
      </c>
      <c r="AB124" s="6">
        <v>2</v>
      </c>
      <c r="AC124">
        <v>28642.312000000002</v>
      </c>
      <c r="AD124" s="6">
        <v>60.040999999999897</v>
      </c>
      <c r="AE124">
        <v>26452.103999999999</v>
      </c>
      <c r="AF124" s="6">
        <v>673.27499999999895</v>
      </c>
      <c r="AG124" s="6">
        <v>13271.519</v>
      </c>
      <c r="AH124" s="6">
        <v>2</v>
      </c>
      <c r="AI124">
        <v>27071.728999999999</v>
      </c>
      <c r="AJ124" s="6">
        <v>619.625</v>
      </c>
      <c r="AK124">
        <v>35077.754999999997</v>
      </c>
      <c r="AL124" s="6">
        <v>2702.7669999999898</v>
      </c>
      <c r="AM124" s="6">
        <v>17697.099999999999</v>
      </c>
      <c r="AN124" s="6">
        <v>3</v>
      </c>
      <c r="AO124">
        <v>35328.131999999998</v>
      </c>
      <c r="AP124" s="6">
        <v>250.37700000000001</v>
      </c>
      <c r="AQ124">
        <v>32239.044000000002</v>
      </c>
      <c r="AR124" s="6">
        <v>1380.7460000000001</v>
      </c>
      <c r="AS124" s="6">
        <v>17448.522000000001</v>
      </c>
      <c r="AT124" s="6">
        <v>1</v>
      </c>
      <c r="AU124">
        <v>32640.379000000001</v>
      </c>
      <c r="AV124" s="6">
        <v>401.33499999999901</v>
      </c>
      <c r="AW124">
        <v>35203.116999999998</v>
      </c>
      <c r="AX124" s="6">
        <v>1532.1179999999899</v>
      </c>
      <c r="AY124" s="6">
        <v>13815.566000000001</v>
      </c>
      <c r="AZ124" s="6">
        <v>2</v>
      </c>
      <c r="BA124">
        <v>35632.728000000003</v>
      </c>
      <c r="BB124" s="6">
        <v>429.61099999999902</v>
      </c>
      <c r="BC124">
        <v>28731.541000000001</v>
      </c>
      <c r="BD124" s="6">
        <v>902.27999999999895</v>
      </c>
      <c r="BE124" s="6">
        <v>14432.398999999999</v>
      </c>
      <c r="BF124" s="6">
        <v>3</v>
      </c>
      <c r="BG124">
        <v>28774.535</v>
      </c>
      <c r="BH124" s="6">
        <v>42.9939999999999</v>
      </c>
    </row>
    <row r="125" spans="1:60" x14ac:dyDescent="0.25">
      <c r="A125" s="6">
        <v>28921.5</v>
      </c>
      <c r="B125" s="6">
        <v>1346.5839999999901</v>
      </c>
      <c r="C125" s="71">
        <v>14743.552</v>
      </c>
      <c r="D125">
        <v>1</v>
      </c>
      <c r="E125">
        <v>29373.559000000001</v>
      </c>
      <c r="F125" s="6">
        <v>452.058999999999</v>
      </c>
      <c r="G125">
        <v>27219.062000000002</v>
      </c>
      <c r="H125" s="6">
        <v>947.81500000000005</v>
      </c>
      <c r="I125" s="6">
        <v>15362.903</v>
      </c>
      <c r="J125" s="6">
        <v>3</v>
      </c>
      <c r="K125">
        <v>27401.024000000001</v>
      </c>
      <c r="L125" s="6">
        <v>181.96199999999899</v>
      </c>
      <c r="M125">
        <v>27159.375</v>
      </c>
      <c r="N125" s="6">
        <v>1930.5619999999899</v>
      </c>
      <c r="O125" s="6">
        <v>12356.241</v>
      </c>
      <c r="P125" s="6">
        <v>2</v>
      </c>
      <c r="Q125">
        <v>27407.107</v>
      </c>
      <c r="R125" s="6">
        <v>247.731999999999</v>
      </c>
      <c r="S125">
        <v>31381.449000000001</v>
      </c>
      <c r="T125" s="6">
        <v>2041.0129999999899</v>
      </c>
      <c r="U125" s="6">
        <v>15303.62</v>
      </c>
      <c r="V125" s="6">
        <v>2</v>
      </c>
      <c r="W125">
        <v>31518.404999999999</v>
      </c>
      <c r="X125" s="6">
        <v>136.95599999999899</v>
      </c>
      <c r="Y125">
        <v>28642.312000000002</v>
      </c>
      <c r="Z125" s="6">
        <v>1383.41399999999</v>
      </c>
      <c r="AA125" s="6">
        <v>15247.741</v>
      </c>
      <c r="AB125" s="6">
        <v>3</v>
      </c>
      <c r="AC125">
        <v>28744.955000000002</v>
      </c>
      <c r="AD125" s="6">
        <v>102.643</v>
      </c>
      <c r="AE125">
        <v>27071.728999999999</v>
      </c>
      <c r="AF125" s="6">
        <v>1121.9949999999899</v>
      </c>
      <c r="AG125" s="6">
        <v>13287.646000000001</v>
      </c>
      <c r="AH125" s="6">
        <v>3</v>
      </c>
      <c r="AI125">
        <v>27262.598999999998</v>
      </c>
      <c r="AJ125" s="6">
        <v>190.87</v>
      </c>
      <c r="AK125">
        <v>35328.131999999998</v>
      </c>
      <c r="AL125" s="6">
        <v>2798.32799999999</v>
      </c>
      <c r="AM125" s="6">
        <v>17810.534</v>
      </c>
      <c r="AN125" s="6">
        <v>2</v>
      </c>
      <c r="AO125">
        <v>35385.627999999997</v>
      </c>
      <c r="AP125" s="6">
        <v>57.495999999999903</v>
      </c>
      <c r="AQ125">
        <v>32640.379000000001</v>
      </c>
      <c r="AR125" s="6">
        <v>1780.8629999999901</v>
      </c>
      <c r="AS125" s="6">
        <v>17469.366000000002</v>
      </c>
      <c r="AT125" s="6">
        <v>2</v>
      </c>
      <c r="AU125">
        <v>32741.271000000001</v>
      </c>
      <c r="AV125" s="6">
        <v>100.891999999999</v>
      </c>
      <c r="AW125">
        <v>35632.728000000003</v>
      </c>
      <c r="AX125" s="6">
        <v>1569.027</v>
      </c>
      <c r="AY125" s="6">
        <v>13969.656999999999</v>
      </c>
      <c r="AZ125" s="6">
        <v>3</v>
      </c>
      <c r="BA125">
        <v>35746.699999999997</v>
      </c>
      <c r="BB125" s="6">
        <v>113.971999999999</v>
      </c>
      <c r="BC125">
        <v>28774.535</v>
      </c>
      <c r="BD125" s="6">
        <v>919.26399999999899</v>
      </c>
      <c r="BE125" s="6">
        <v>14452.828</v>
      </c>
      <c r="BF125" s="6">
        <v>2</v>
      </c>
      <c r="BG125">
        <v>29372.800999999999</v>
      </c>
      <c r="BH125" s="6">
        <v>598.26599999999905</v>
      </c>
    </row>
    <row r="126" spans="1:60" x14ac:dyDescent="0.25">
      <c r="A126" s="6">
        <v>29373.559000000001</v>
      </c>
      <c r="B126" s="6">
        <v>1750.826</v>
      </c>
      <c r="C126" s="71">
        <v>14785.361000000001</v>
      </c>
      <c r="D126">
        <v>2</v>
      </c>
      <c r="E126">
        <v>29433.995999999999</v>
      </c>
      <c r="F126" s="6">
        <v>60.436999999999898</v>
      </c>
      <c r="G126">
        <v>27401.024000000001</v>
      </c>
      <c r="H126" s="6">
        <v>1026.96</v>
      </c>
      <c r="I126" s="6">
        <v>15377.714</v>
      </c>
      <c r="J126" s="6">
        <v>2</v>
      </c>
      <c r="K126">
        <v>27531.170999999998</v>
      </c>
      <c r="L126" s="6">
        <v>130.146999999999</v>
      </c>
      <c r="M126">
        <v>27407.107</v>
      </c>
      <c r="N126" s="6">
        <v>1420.27899999999</v>
      </c>
      <c r="O126" s="6">
        <v>12396.785</v>
      </c>
      <c r="P126" s="6">
        <v>3</v>
      </c>
      <c r="Q126">
        <v>27516.652999999998</v>
      </c>
      <c r="R126" s="6">
        <v>109.545999999999</v>
      </c>
      <c r="S126">
        <v>31518.404999999999</v>
      </c>
      <c r="T126" s="6">
        <v>1689.59699999999</v>
      </c>
      <c r="U126" s="6">
        <v>15359.146000000001</v>
      </c>
      <c r="V126" s="6">
        <v>3</v>
      </c>
      <c r="W126">
        <v>31760.744999999999</v>
      </c>
      <c r="X126" s="6">
        <v>242.33999999999901</v>
      </c>
      <c r="Y126">
        <v>28744.955000000002</v>
      </c>
      <c r="Z126" s="6">
        <v>1161.70299999999</v>
      </c>
      <c r="AA126" s="6">
        <v>15651.915999999999</v>
      </c>
      <c r="AB126" s="6">
        <v>2</v>
      </c>
      <c r="AC126">
        <v>28788.289000000001</v>
      </c>
      <c r="AD126" s="6">
        <v>43.334000000000003</v>
      </c>
      <c r="AE126">
        <v>27262.598999999998</v>
      </c>
      <c r="AF126" s="6">
        <v>1270.73</v>
      </c>
      <c r="AG126" s="6">
        <v>13683.962</v>
      </c>
      <c r="AH126" s="6">
        <v>2</v>
      </c>
      <c r="AI126">
        <v>27295.596000000001</v>
      </c>
      <c r="AJ126" s="6">
        <v>32.9969999999999</v>
      </c>
      <c r="AK126">
        <v>35385.627999999997</v>
      </c>
      <c r="AL126" s="6">
        <v>2500.5459999999898</v>
      </c>
      <c r="AM126" s="6">
        <v>17866.440999999999</v>
      </c>
      <c r="AN126" s="6">
        <v>3</v>
      </c>
      <c r="AO126">
        <v>35477.406000000003</v>
      </c>
      <c r="AP126" s="6">
        <v>91.777999999999906</v>
      </c>
      <c r="AQ126">
        <v>32741.271000000001</v>
      </c>
      <c r="AR126" s="6">
        <v>1613.3769999999899</v>
      </c>
      <c r="AS126" s="6">
        <v>17521.64</v>
      </c>
      <c r="AT126" s="6">
        <v>1</v>
      </c>
      <c r="AU126">
        <v>33466.207000000002</v>
      </c>
      <c r="AV126" s="6">
        <v>724.93599999999901</v>
      </c>
      <c r="AW126">
        <v>35746.699999999997</v>
      </c>
      <c r="AX126" s="6">
        <v>1492.9870000000001</v>
      </c>
      <c r="AY126" s="6">
        <v>14203.272000000001</v>
      </c>
      <c r="AZ126" s="6">
        <v>2</v>
      </c>
      <c r="BA126">
        <v>35920.142</v>
      </c>
      <c r="BB126" s="6">
        <v>173.44200000000001</v>
      </c>
      <c r="BC126">
        <v>29372.800999999999</v>
      </c>
      <c r="BD126" s="6">
        <v>888.87199999999905</v>
      </c>
      <c r="BE126" s="6">
        <v>14528.853999999999</v>
      </c>
      <c r="BF126" s="6">
        <v>3</v>
      </c>
      <c r="BG126">
        <v>29587.064999999999</v>
      </c>
      <c r="BH126" s="6">
        <v>214.26400000000001</v>
      </c>
    </row>
    <row r="127" spans="1:60" x14ac:dyDescent="0.25">
      <c r="A127" s="6">
        <v>29433.995999999999</v>
      </c>
      <c r="B127" s="6">
        <v>933.39200000000005</v>
      </c>
      <c r="C127" s="71">
        <v>14978.486999999999</v>
      </c>
      <c r="D127">
        <v>3</v>
      </c>
      <c r="E127">
        <v>29979.735000000001</v>
      </c>
      <c r="F127" s="6">
        <v>545.73900000000003</v>
      </c>
      <c r="G127">
        <v>27531.170999999998</v>
      </c>
      <c r="H127" s="6">
        <v>1053.4969999999901</v>
      </c>
      <c r="I127" s="6">
        <v>15444.164000000001</v>
      </c>
      <c r="J127" s="6">
        <v>3</v>
      </c>
      <c r="K127">
        <v>27909.948</v>
      </c>
      <c r="L127" s="6">
        <v>378.77699999999902</v>
      </c>
      <c r="M127">
        <v>27516.652999999998</v>
      </c>
      <c r="N127" s="6">
        <v>1314.8899999999901</v>
      </c>
      <c r="O127" s="6">
        <v>12651.611000000001</v>
      </c>
      <c r="P127" s="6">
        <v>2</v>
      </c>
      <c r="Q127">
        <v>27868.249</v>
      </c>
      <c r="R127" s="6">
        <v>351.596</v>
      </c>
      <c r="S127">
        <v>31760.744999999999</v>
      </c>
      <c r="T127" s="6">
        <v>1500.7529999999899</v>
      </c>
      <c r="U127" s="6">
        <v>15509.968999999999</v>
      </c>
      <c r="V127" s="6">
        <v>4</v>
      </c>
      <c r="W127">
        <v>31814.639999999999</v>
      </c>
      <c r="X127" s="6">
        <v>53.894999999999897</v>
      </c>
      <c r="Y127">
        <v>28788.289000000001</v>
      </c>
      <c r="Z127" s="6">
        <v>344.92399999999901</v>
      </c>
      <c r="AA127" s="6">
        <v>15674.210999999999</v>
      </c>
      <c r="AB127" s="6">
        <v>3</v>
      </c>
      <c r="AC127">
        <v>28861.307000000001</v>
      </c>
      <c r="AD127" s="6">
        <v>73.018000000000001</v>
      </c>
      <c r="AE127">
        <v>27295.596000000001</v>
      </c>
      <c r="AF127" s="6">
        <v>1045.6869999999899</v>
      </c>
      <c r="AG127" s="6">
        <v>13915.462</v>
      </c>
      <c r="AH127" s="6">
        <v>1</v>
      </c>
      <c r="AI127">
        <v>27411.507000000001</v>
      </c>
      <c r="AJ127" s="6">
        <v>115.911</v>
      </c>
      <c r="AK127">
        <v>35477.406000000003</v>
      </c>
      <c r="AL127" s="6">
        <v>2479.8779999999902</v>
      </c>
      <c r="AM127" s="6">
        <v>18042.275000000001</v>
      </c>
      <c r="AN127" s="6">
        <v>2</v>
      </c>
      <c r="AO127">
        <v>35653.692000000003</v>
      </c>
      <c r="AP127" s="6">
        <v>176.286</v>
      </c>
      <c r="AQ127">
        <v>33466.207000000002</v>
      </c>
      <c r="AR127" s="6">
        <v>1933.94</v>
      </c>
      <c r="AS127" s="6">
        <v>17543.305</v>
      </c>
      <c r="AT127" s="6">
        <v>2</v>
      </c>
      <c r="AU127">
        <v>33896.273000000001</v>
      </c>
      <c r="AV127" s="6">
        <v>430.06599999999901</v>
      </c>
      <c r="AW127">
        <v>35920.142</v>
      </c>
      <c r="AX127" s="6">
        <v>1208.54599999999</v>
      </c>
      <c r="AY127" s="6">
        <v>14579.066000000001</v>
      </c>
      <c r="AZ127" s="6">
        <v>1</v>
      </c>
      <c r="BA127">
        <v>36100.175000000003</v>
      </c>
      <c r="BB127" s="6">
        <v>180.03299999999899</v>
      </c>
      <c r="BC127">
        <v>29587.064999999999</v>
      </c>
      <c r="BD127" s="6">
        <v>1002.9589999999901</v>
      </c>
      <c r="BE127" s="6">
        <v>14808.407999999999</v>
      </c>
      <c r="BF127" s="6">
        <v>2</v>
      </c>
      <c r="BG127">
        <v>30001.666000000001</v>
      </c>
      <c r="BH127" s="6">
        <v>414.60099999999898</v>
      </c>
    </row>
    <row r="128" spans="1:60" x14ac:dyDescent="0.25">
      <c r="A128" s="6">
        <v>29979.735000000001</v>
      </c>
      <c r="B128">
        <v>1467.71</v>
      </c>
      <c r="C128" s="71">
        <v>15061.239</v>
      </c>
      <c r="D128">
        <v>2</v>
      </c>
      <c r="E128">
        <v>30237.589</v>
      </c>
      <c r="F128" s="6">
        <v>257.85399999999902</v>
      </c>
      <c r="G128">
        <v>27909.948</v>
      </c>
      <c r="H128" s="6">
        <v>1372.00999999999</v>
      </c>
      <c r="I128" s="6">
        <v>15516.92</v>
      </c>
      <c r="J128" s="6">
        <v>2</v>
      </c>
      <c r="K128">
        <v>28420.936000000002</v>
      </c>
      <c r="L128" s="6">
        <v>510.98799999999898</v>
      </c>
      <c r="M128">
        <v>27868.249</v>
      </c>
      <c r="N128" s="6">
        <v>1416.9769999999901</v>
      </c>
      <c r="O128" s="6">
        <v>12673.692999999999</v>
      </c>
      <c r="P128" s="6">
        <v>3</v>
      </c>
      <c r="Q128">
        <v>28181.953000000001</v>
      </c>
      <c r="R128" s="6">
        <v>313.70399999999898</v>
      </c>
      <c r="S128">
        <v>31814.639999999999</v>
      </c>
      <c r="T128" s="6">
        <v>1214.20299999999</v>
      </c>
      <c r="U128" s="6">
        <v>15562.188</v>
      </c>
      <c r="V128" s="6">
        <v>3</v>
      </c>
      <c r="W128">
        <v>31890.544999999998</v>
      </c>
      <c r="X128" s="6">
        <v>75.905000000000001</v>
      </c>
      <c r="Y128">
        <v>28861.307000000001</v>
      </c>
      <c r="Z128" s="6">
        <v>358.91199999999901</v>
      </c>
      <c r="AA128" s="6">
        <v>15914.674999999999</v>
      </c>
      <c r="AB128" s="6">
        <v>2</v>
      </c>
      <c r="AC128">
        <v>29029.475999999999</v>
      </c>
      <c r="AD128" s="6">
        <v>168.16899999999899</v>
      </c>
      <c r="AE128">
        <v>27411.507000000001</v>
      </c>
      <c r="AF128" s="6">
        <v>1011.9880000000001</v>
      </c>
      <c r="AG128" s="6">
        <v>13939.450999999999</v>
      </c>
      <c r="AH128" s="6">
        <v>2</v>
      </c>
      <c r="AI128">
        <v>27760.175999999999</v>
      </c>
      <c r="AJ128" s="6">
        <v>348.66899999999902</v>
      </c>
      <c r="AK128">
        <v>35653.692000000003</v>
      </c>
      <c r="AL128" s="6">
        <v>2122.4899999999898</v>
      </c>
      <c r="AM128" s="6">
        <v>18051.71</v>
      </c>
      <c r="AN128" s="6">
        <v>3</v>
      </c>
      <c r="AO128">
        <v>36063.195</v>
      </c>
      <c r="AP128" s="6">
        <v>409.50299999999902</v>
      </c>
      <c r="AQ128">
        <v>33896.273000000001</v>
      </c>
      <c r="AR128" s="6">
        <v>2085.8909999999901</v>
      </c>
      <c r="AS128" s="6">
        <v>17552.643</v>
      </c>
      <c r="AT128" s="6">
        <v>1</v>
      </c>
      <c r="AU128">
        <v>34154.584000000003</v>
      </c>
      <c r="AV128" s="6">
        <v>258.31099999999901</v>
      </c>
      <c r="AW128">
        <v>36100.175000000003</v>
      </c>
      <c r="AX128" s="6">
        <v>1363.2929999999899</v>
      </c>
      <c r="AY128" s="6">
        <v>14668.786</v>
      </c>
      <c r="AZ128" s="6">
        <v>2</v>
      </c>
      <c r="BA128">
        <v>36175.945</v>
      </c>
      <c r="BB128" s="6">
        <v>75.769999999999897</v>
      </c>
      <c r="BC128">
        <v>30001.666000000001</v>
      </c>
      <c r="BD128" s="6">
        <v>1210.85699999999</v>
      </c>
      <c r="BE128" s="6">
        <v>14938.486000000001</v>
      </c>
      <c r="BF128" s="6">
        <v>3</v>
      </c>
      <c r="BG128">
        <v>30659.684000000001</v>
      </c>
      <c r="BH128" s="6">
        <v>658.01800000000003</v>
      </c>
    </row>
    <row r="129" spans="1:60" x14ac:dyDescent="0.25">
      <c r="A129" s="6">
        <v>30237.589</v>
      </c>
      <c r="B129" s="6">
        <v>1297.45199999999</v>
      </c>
      <c r="C129" s="71">
        <v>15219.724</v>
      </c>
      <c r="D129">
        <v>3</v>
      </c>
      <c r="E129">
        <v>30270.791000000001</v>
      </c>
      <c r="F129" s="6">
        <v>33.201999999999899</v>
      </c>
      <c r="G129">
        <v>28420.936000000002</v>
      </c>
      <c r="H129" s="6">
        <v>1705.192</v>
      </c>
      <c r="I129" s="6">
        <v>15541.683000000001</v>
      </c>
      <c r="J129" s="6">
        <v>3</v>
      </c>
      <c r="K129">
        <v>28538.276999999998</v>
      </c>
      <c r="L129" s="6">
        <v>117.340999999999</v>
      </c>
      <c r="M129">
        <v>28181.953000000001</v>
      </c>
      <c r="N129" s="6">
        <v>1528.35399999999</v>
      </c>
      <c r="O129" s="6">
        <v>12716.753000000001</v>
      </c>
      <c r="P129" s="6">
        <v>2</v>
      </c>
      <c r="Q129">
        <v>28243.713</v>
      </c>
      <c r="R129" s="6">
        <v>61.759999999999899</v>
      </c>
      <c r="S129">
        <v>31890.544999999998</v>
      </c>
      <c r="T129" s="6">
        <v>1026.1120000000001</v>
      </c>
      <c r="U129" s="6">
        <v>15572.689</v>
      </c>
      <c r="V129" s="6">
        <v>4</v>
      </c>
      <c r="W129">
        <v>31982.144</v>
      </c>
      <c r="X129" s="6">
        <v>91.598999999999904</v>
      </c>
      <c r="Y129">
        <v>29029.475999999999</v>
      </c>
      <c r="Z129" s="6">
        <v>364.423</v>
      </c>
      <c r="AA129" s="6">
        <v>15965.624</v>
      </c>
      <c r="AB129" s="6">
        <v>3</v>
      </c>
      <c r="AC129">
        <v>29128.518</v>
      </c>
      <c r="AD129" s="6">
        <v>99.042000000000002</v>
      </c>
      <c r="AE129">
        <v>27760.175999999999</v>
      </c>
      <c r="AF129" s="6">
        <v>1297.9269999999899</v>
      </c>
      <c r="AG129" s="6">
        <v>13989.33</v>
      </c>
      <c r="AH129" s="6">
        <v>3</v>
      </c>
      <c r="AI129">
        <v>27894.511999999999</v>
      </c>
      <c r="AJ129" s="6">
        <v>134.33600000000001</v>
      </c>
      <c r="AK129">
        <v>36063.195</v>
      </c>
      <c r="AL129" s="6">
        <v>2205.4110000000001</v>
      </c>
      <c r="AM129" s="6">
        <v>18077.745999999999</v>
      </c>
      <c r="AN129" s="6">
        <v>4</v>
      </c>
      <c r="AO129">
        <v>36348.574000000001</v>
      </c>
      <c r="AP129" s="6">
        <v>285.37900000000002</v>
      </c>
      <c r="AQ129">
        <v>34154.584000000003</v>
      </c>
      <c r="AR129" s="6">
        <v>2227.6210000000001</v>
      </c>
      <c r="AS129" s="6">
        <v>17565.353999999999</v>
      </c>
      <c r="AT129" s="6">
        <v>2</v>
      </c>
      <c r="AU129">
        <v>34288.474999999999</v>
      </c>
      <c r="AV129" s="6">
        <v>133.890999999999</v>
      </c>
      <c r="AW129">
        <v>36175.945</v>
      </c>
      <c r="AX129" s="6">
        <v>1435.9459999999899</v>
      </c>
      <c r="AY129" s="6">
        <v>15127.48</v>
      </c>
      <c r="AZ129" s="6">
        <v>3</v>
      </c>
      <c r="BA129">
        <v>36210.900999999998</v>
      </c>
      <c r="BB129" s="6">
        <v>34.956000000000003</v>
      </c>
      <c r="BC129">
        <v>30659.684000000001</v>
      </c>
      <c r="BD129" s="6">
        <v>1839.2190000000001</v>
      </c>
      <c r="BE129" s="6">
        <v>15356.047</v>
      </c>
      <c r="BF129" s="6">
        <v>2</v>
      </c>
      <c r="BG129">
        <v>31092.69</v>
      </c>
      <c r="BH129" s="6">
        <v>433.00599999999901</v>
      </c>
    </row>
    <row r="130" spans="1:60" x14ac:dyDescent="0.25">
      <c r="A130" s="6">
        <v>30270.791000000001</v>
      </c>
      <c r="B130" s="6">
        <v>1304.06899999999</v>
      </c>
      <c r="C130" s="71">
        <v>15583.343000000001</v>
      </c>
      <c r="D130">
        <v>2</v>
      </c>
      <c r="E130">
        <v>30342.25</v>
      </c>
      <c r="F130" s="6">
        <v>71.459000000000003</v>
      </c>
      <c r="G130">
        <v>28538.276999999998</v>
      </c>
      <c r="H130" s="6">
        <v>1689.9279999999901</v>
      </c>
      <c r="I130" s="6">
        <v>15554.539000000001</v>
      </c>
      <c r="J130" s="6">
        <v>4</v>
      </c>
      <c r="K130">
        <v>28812.255000000001</v>
      </c>
      <c r="L130" s="6">
        <v>273.97799999999899</v>
      </c>
      <c r="M130">
        <v>28243.713</v>
      </c>
      <c r="N130" s="6">
        <v>1084.29799999999</v>
      </c>
      <c r="O130" s="6">
        <v>12722.834999999999</v>
      </c>
      <c r="P130" s="6">
        <v>3</v>
      </c>
      <c r="Q130">
        <v>28305.834999999999</v>
      </c>
      <c r="R130" s="6">
        <v>62.1219999999999</v>
      </c>
      <c r="S130">
        <v>31982.144</v>
      </c>
      <c r="T130" s="6">
        <v>980.60199999999895</v>
      </c>
      <c r="U130" s="6">
        <v>16067.628000000001</v>
      </c>
      <c r="V130" s="6">
        <v>3</v>
      </c>
      <c r="W130">
        <v>32058.505000000001</v>
      </c>
      <c r="X130" s="6">
        <v>76.360999999999905</v>
      </c>
      <c r="Y130">
        <v>29128.518</v>
      </c>
      <c r="Z130" s="6">
        <v>366.68499999999898</v>
      </c>
      <c r="AA130" s="6">
        <v>15986.296</v>
      </c>
      <c r="AB130" s="6">
        <v>2</v>
      </c>
      <c r="AC130">
        <v>29289.331999999999</v>
      </c>
      <c r="AD130" s="6">
        <v>160.813999999999</v>
      </c>
      <c r="AE130">
        <v>27894.511999999999</v>
      </c>
      <c r="AF130" s="6">
        <v>1262.31799999999</v>
      </c>
      <c r="AG130" s="6">
        <v>14162.769</v>
      </c>
      <c r="AH130" s="6">
        <v>2</v>
      </c>
      <c r="AI130">
        <v>28060.781999999999</v>
      </c>
      <c r="AJ130" s="6">
        <v>166.26999999999899</v>
      </c>
      <c r="AK130">
        <v>36348.574000000001</v>
      </c>
      <c r="AL130" s="6">
        <v>1886.6030000000001</v>
      </c>
      <c r="AM130" s="6">
        <v>18205.231</v>
      </c>
      <c r="AN130" s="6">
        <v>3</v>
      </c>
      <c r="AO130">
        <v>36400.35</v>
      </c>
      <c r="AP130" s="6">
        <v>51.775999999999897</v>
      </c>
      <c r="AQ130">
        <v>34288.474999999999</v>
      </c>
      <c r="AR130" s="6">
        <v>2036.2750000000001</v>
      </c>
      <c r="AS130" s="6">
        <v>17603.149000000001</v>
      </c>
      <c r="AT130" s="6">
        <v>1</v>
      </c>
      <c r="AU130">
        <v>34402.050000000003</v>
      </c>
      <c r="AV130" s="6">
        <v>113.57499999999899</v>
      </c>
      <c r="AW130">
        <v>36210.900999999998</v>
      </c>
      <c r="AX130" s="6">
        <v>1198.2179999999901</v>
      </c>
      <c r="AY130" s="6">
        <v>15218.136</v>
      </c>
      <c r="AZ130" s="6">
        <v>2</v>
      </c>
      <c r="BA130">
        <v>36328.033000000003</v>
      </c>
      <c r="BB130" s="6">
        <v>117.13200000000001</v>
      </c>
      <c r="BC130">
        <v>31092.69</v>
      </c>
      <c r="BD130" s="6">
        <v>2202.73199999999</v>
      </c>
      <c r="BE130" s="6">
        <v>15361.734</v>
      </c>
      <c r="BF130" s="6">
        <v>3</v>
      </c>
      <c r="BG130">
        <v>31349.776000000002</v>
      </c>
      <c r="BH130" s="6">
        <v>257.08600000000001</v>
      </c>
    </row>
    <row r="131" spans="1:60" x14ac:dyDescent="0.25">
      <c r="A131" s="6">
        <v>30342.25</v>
      </c>
      <c r="B131">
        <v>952.33600000000001</v>
      </c>
      <c r="C131" s="71">
        <v>15631.061</v>
      </c>
      <c r="D131">
        <v>3</v>
      </c>
      <c r="E131">
        <v>31045.486000000001</v>
      </c>
      <c r="F131" s="6">
        <v>703.23599999999897</v>
      </c>
      <c r="G131">
        <v>28812.255000000001</v>
      </c>
      <c r="H131" s="6">
        <v>1406.05699999999</v>
      </c>
      <c r="I131" s="6">
        <v>15572.522000000001</v>
      </c>
      <c r="J131" s="6">
        <v>3</v>
      </c>
      <c r="K131">
        <v>29036.996999999999</v>
      </c>
      <c r="L131" s="6">
        <v>224.741999999999</v>
      </c>
      <c r="M131">
        <v>28305.834999999999</v>
      </c>
      <c r="N131" s="6">
        <v>1057.66499999999</v>
      </c>
      <c r="O131" s="6">
        <v>13043.905000000001</v>
      </c>
      <c r="P131" s="6">
        <v>2</v>
      </c>
      <c r="Q131">
        <v>28397.585999999999</v>
      </c>
      <c r="R131" s="6">
        <v>91.751000000000005</v>
      </c>
      <c r="S131">
        <v>32058.505000000001</v>
      </c>
      <c r="T131" s="6">
        <v>870.74900000000002</v>
      </c>
      <c r="U131" s="6">
        <v>16433.435000000001</v>
      </c>
      <c r="V131" s="6">
        <v>2</v>
      </c>
      <c r="W131">
        <v>32445.605</v>
      </c>
      <c r="X131" s="6">
        <v>387.1</v>
      </c>
      <c r="Y131">
        <v>29289.331999999999</v>
      </c>
      <c r="Z131" s="6">
        <v>497.08999999999901</v>
      </c>
      <c r="AA131" s="6">
        <v>16044.772999999999</v>
      </c>
      <c r="AB131" s="6">
        <v>3</v>
      </c>
      <c r="AC131">
        <v>29482.203000000001</v>
      </c>
      <c r="AD131" s="6">
        <v>192.87099999999899</v>
      </c>
      <c r="AE131">
        <v>28060.781999999999</v>
      </c>
      <c r="AF131" s="6">
        <v>827.14099999999905</v>
      </c>
      <c r="AG131" s="6">
        <v>14195.965</v>
      </c>
      <c r="AH131" s="6">
        <v>3</v>
      </c>
      <c r="AI131">
        <v>28610.268</v>
      </c>
      <c r="AJ131" s="6">
        <v>549.48599999999897</v>
      </c>
      <c r="AK131">
        <v>36400.35</v>
      </c>
      <c r="AL131" s="6">
        <v>1304.509</v>
      </c>
      <c r="AM131" s="6">
        <v>18420.760999999999</v>
      </c>
      <c r="AN131" s="6">
        <v>4</v>
      </c>
      <c r="AO131">
        <v>36542.233</v>
      </c>
      <c r="AP131" s="6">
        <v>141.88299999999899</v>
      </c>
      <c r="AQ131">
        <v>34402.050000000003</v>
      </c>
      <c r="AR131" s="6">
        <v>1601.97299999999</v>
      </c>
      <c r="AS131" s="6">
        <v>17611.744999999999</v>
      </c>
      <c r="AT131" s="6">
        <v>2</v>
      </c>
      <c r="AU131">
        <v>35170.983999999997</v>
      </c>
      <c r="AV131" s="6">
        <v>768.93399999999895</v>
      </c>
      <c r="AW131">
        <v>36328.033000000003</v>
      </c>
      <c r="AX131" s="6">
        <v>1252.6269999999899</v>
      </c>
      <c r="AY131" s="6">
        <v>15310.272999999999</v>
      </c>
      <c r="AZ131" s="6">
        <v>3</v>
      </c>
      <c r="BA131">
        <v>36508.195</v>
      </c>
      <c r="BB131" s="6">
        <v>180.16199999999901</v>
      </c>
      <c r="BC131">
        <v>31349.776000000002</v>
      </c>
      <c r="BD131" s="6">
        <v>2104.0360000000001</v>
      </c>
      <c r="BE131" s="6">
        <v>15390.835999999999</v>
      </c>
      <c r="BF131" s="6">
        <v>2</v>
      </c>
      <c r="BG131">
        <v>31398.427</v>
      </c>
      <c r="BH131" s="6">
        <v>48.650999999999897</v>
      </c>
    </row>
    <row r="132" spans="1:60" x14ac:dyDescent="0.25">
      <c r="A132" s="6">
        <v>31045.486000000001</v>
      </c>
      <c r="B132" s="6">
        <v>1359.0319999999899</v>
      </c>
      <c r="C132" s="71">
        <v>15650.472</v>
      </c>
      <c r="D132">
        <v>2</v>
      </c>
      <c r="E132">
        <v>31279.580999999998</v>
      </c>
      <c r="F132" s="6">
        <v>234.094999999999</v>
      </c>
      <c r="G132">
        <v>29036.996999999999</v>
      </c>
      <c r="H132" s="6">
        <v>1595.5819999999901</v>
      </c>
      <c r="I132" s="6">
        <v>15713.045</v>
      </c>
      <c r="J132" s="6">
        <v>2</v>
      </c>
      <c r="K132">
        <v>29584.995999999999</v>
      </c>
      <c r="L132" s="6">
        <v>547.99900000000002</v>
      </c>
      <c r="M132">
        <v>28397.585999999999</v>
      </c>
      <c r="N132" s="6">
        <v>873.02899999999897</v>
      </c>
      <c r="O132" s="6">
        <v>13215.035</v>
      </c>
      <c r="P132" s="6">
        <v>1</v>
      </c>
      <c r="Q132">
        <v>28838.876</v>
      </c>
      <c r="R132" s="6">
        <v>441.289999999999</v>
      </c>
      <c r="S132">
        <v>32445.605</v>
      </c>
      <c r="T132" s="6">
        <v>923.11899999999901</v>
      </c>
      <c r="U132" s="6">
        <v>16486.914000000001</v>
      </c>
      <c r="V132" s="6">
        <v>1</v>
      </c>
      <c r="W132">
        <v>33017.483999999997</v>
      </c>
      <c r="X132" s="6">
        <v>571.878999999999</v>
      </c>
      <c r="Y132">
        <v>29482.203000000001</v>
      </c>
      <c r="Z132" s="6">
        <v>653.95499999999902</v>
      </c>
      <c r="AA132" s="6">
        <v>16163.441000000001</v>
      </c>
      <c r="AB132" s="6">
        <v>2</v>
      </c>
      <c r="AC132">
        <v>30459.092000000001</v>
      </c>
      <c r="AD132" s="6">
        <v>976.88899999999899</v>
      </c>
      <c r="AE132">
        <v>28610.268</v>
      </c>
      <c r="AF132" s="6">
        <v>1289.10699999999</v>
      </c>
      <c r="AG132" s="6">
        <v>14215.569</v>
      </c>
      <c r="AH132" s="6">
        <v>2</v>
      </c>
      <c r="AI132">
        <v>28759.55</v>
      </c>
      <c r="AJ132" s="6">
        <v>149.28199999999899</v>
      </c>
      <c r="AK132">
        <v>36542.233</v>
      </c>
      <c r="AL132" s="6">
        <v>1147.98199999999</v>
      </c>
      <c r="AM132" s="6">
        <v>18526.065999999999</v>
      </c>
      <c r="AN132" s="6">
        <v>3</v>
      </c>
      <c r="AO132">
        <v>36867.883999999998</v>
      </c>
      <c r="AP132" s="6">
        <v>325.65099999999899</v>
      </c>
      <c r="AQ132">
        <v>35170.983999999997</v>
      </c>
      <c r="AR132" s="6">
        <v>2271.8899999999899</v>
      </c>
      <c r="AS132" s="6">
        <v>17744.976999999999</v>
      </c>
      <c r="AT132" s="6">
        <v>3</v>
      </c>
      <c r="AU132">
        <v>35221.875999999997</v>
      </c>
      <c r="AV132" s="6">
        <v>50.891999999999904</v>
      </c>
      <c r="AW132">
        <v>36508.195</v>
      </c>
      <c r="AX132" s="6">
        <v>969.474999999999</v>
      </c>
      <c r="AY132" s="6">
        <v>15370.688</v>
      </c>
      <c r="AZ132" s="6">
        <v>2</v>
      </c>
      <c r="BA132">
        <v>36552.411</v>
      </c>
      <c r="BB132" s="6">
        <v>44.215999999999902</v>
      </c>
      <c r="BC132">
        <v>31398.427</v>
      </c>
      <c r="BD132" s="6">
        <v>1682.2069999999901</v>
      </c>
      <c r="BE132" s="6">
        <v>15434.655000000001</v>
      </c>
      <c r="BF132" s="6">
        <v>3</v>
      </c>
      <c r="BG132">
        <v>31610.05</v>
      </c>
      <c r="BH132" s="6">
        <v>211.622999999999</v>
      </c>
    </row>
    <row r="133" spans="1:60" x14ac:dyDescent="0.25">
      <c r="A133" s="6">
        <v>31279.580999999998</v>
      </c>
      <c r="B133" s="6">
        <v>1483.19999999999</v>
      </c>
      <c r="C133" s="71">
        <v>15754.722</v>
      </c>
      <c r="D133">
        <v>3</v>
      </c>
      <c r="E133">
        <v>31325.554</v>
      </c>
      <c r="F133" s="6">
        <v>45.9729999999999</v>
      </c>
      <c r="G133">
        <v>29584.995999999999</v>
      </c>
      <c r="H133" s="6">
        <v>1158.05699999999</v>
      </c>
      <c r="I133" s="6">
        <v>15756.839</v>
      </c>
      <c r="J133" s="6">
        <v>3</v>
      </c>
      <c r="K133">
        <v>30197.151999999998</v>
      </c>
      <c r="L133" s="6">
        <v>612.15599999999904</v>
      </c>
      <c r="M133">
        <v>28838.876</v>
      </c>
      <c r="N133" s="6">
        <v>950.41699999999901</v>
      </c>
      <c r="O133" s="6">
        <v>13253.460999999999</v>
      </c>
      <c r="P133" s="6">
        <v>2</v>
      </c>
      <c r="Q133">
        <v>29425.386999999999</v>
      </c>
      <c r="R133" s="6">
        <v>586.51099999999894</v>
      </c>
      <c r="S133">
        <v>33017.483999999997</v>
      </c>
      <c r="T133" s="6">
        <v>1256.37599999999</v>
      </c>
      <c r="U133" s="6">
        <v>16932.754000000001</v>
      </c>
      <c r="V133" s="6">
        <v>2</v>
      </c>
      <c r="W133">
        <v>33089.851999999999</v>
      </c>
      <c r="X133" s="6">
        <v>72.367999999999896</v>
      </c>
      <c r="Y133">
        <v>30459.092000000001</v>
      </c>
      <c r="Z133" s="6">
        <v>1565.4670000000001</v>
      </c>
      <c r="AA133" s="6">
        <v>16188.293</v>
      </c>
      <c r="AB133" s="6">
        <v>3</v>
      </c>
      <c r="AC133">
        <v>30667.132000000001</v>
      </c>
      <c r="AD133" s="6">
        <v>208.039999999999</v>
      </c>
      <c r="AE133">
        <v>28759.55</v>
      </c>
      <c r="AF133" s="6">
        <v>1346.5889999999899</v>
      </c>
      <c r="AG133" s="6">
        <v>14261.362999999999</v>
      </c>
      <c r="AH133" s="6">
        <v>1</v>
      </c>
      <c r="AI133">
        <v>29467.494999999999</v>
      </c>
      <c r="AJ133" s="6">
        <v>707.94499999999903</v>
      </c>
      <c r="AK133">
        <v>36867.883999999998</v>
      </c>
      <c r="AL133" s="6">
        <v>1377.8130000000001</v>
      </c>
      <c r="AM133" s="6">
        <v>18576.629000000001</v>
      </c>
      <c r="AN133" s="6">
        <v>2</v>
      </c>
      <c r="AO133">
        <v>37004.978999999999</v>
      </c>
      <c r="AP133" s="6">
        <v>137.094999999999</v>
      </c>
      <c r="AQ133">
        <v>35221.875999999997</v>
      </c>
      <c r="AR133" s="6">
        <v>1750.643</v>
      </c>
      <c r="AS133" s="6">
        <v>17832.225999999999</v>
      </c>
      <c r="AT133" s="6">
        <v>2</v>
      </c>
      <c r="AU133">
        <v>35312.648000000001</v>
      </c>
      <c r="AV133" s="6">
        <v>90.771999999999906</v>
      </c>
      <c r="AW133">
        <v>36552.411</v>
      </c>
      <c r="AX133" s="6">
        <v>794.84099999999899</v>
      </c>
      <c r="AY133" s="6">
        <v>15375.182000000001</v>
      </c>
      <c r="AZ133" s="6">
        <v>3</v>
      </c>
      <c r="BA133">
        <v>36890.457000000002</v>
      </c>
      <c r="BB133" s="6">
        <v>338.04599999999903</v>
      </c>
      <c r="BC133">
        <v>31610.05</v>
      </c>
      <c r="BD133" s="6">
        <v>1853.47199999999</v>
      </c>
      <c r="BE133" s="6">
        <v>16003.837</v>
      </c>
      <c r="BF133" s="6">
        <v>2</v>
      </c>
      <c r="BG133">
        <v>31677.914000000001</v>
      </c>
      <c r="BH133" s="6">
        <v>67.864000000000004</v>
      </c>
    </row>
    <row r="134" spans="1:60" x14ac:dyDescent="0.25">
      <c r="A134" s="6">
        <v>31325.554</v>
      </c>
      <c r="B134" s="6">
        <v>1332.6369999999899</v>
      </c>
      <c r="C134" s="71">
        <v>15876.348</v>
      </c>
      <c r="D134">
        <v>2</v>
      </c>
      <c r="E134">
        <v>31804.760999999999</v>
      </c>
      <c r="F134" s="6">
        <v>479.20699999999903</v>
      </c>
      <c r="G134">
        <v>30197.151999999998</v>
      </c>
      <c r="H134" s="6">
        <v>1739.67</v>
      </c>
      <c r="I134" s="6">
        <v>15791.79</v>
      </c>
      <c r="J134" s="6">
        <v>2</v>
      </c>
      <c r="K134">
        <v>30797.912</v>
      </c>
      <c r="L134" s="6">
        <v>600.75999999999897</v>
      </c>
      <c r="M134">
        <v>29425.386999999999</v>
      </c>
      <c r="N134" s="6">
        <v>1187.2539999999899</v>
      </c>
      <c r="O134" s="6">
        <v>13312.004000000001</v>
      </c>
      <c r="P134" s="6">
        <v>3</v>
      </c>
      <c r="Q134">
        <v>29965.934000000001</v>
      </c>
      <c r="R134" s="6">
        <v>540.54700000000003</v>
      </c>
      <c r="S134">
        <v>33089.851999999999</v>
      </c>
      <c r="T134" s="6">
        <v>1253.1569999999899</v>
      </c>
      <c r="U134" s="6">
        <v>17087.105</v>
      </c>
      <c r="V134" s="6">
        <v>1</v>
      </c>
      <c r="W134">
        <v>33189.915999999997</v>
      </c>
      <c r="X134" s="6">
        <v>100.063999999999</v>
      </c>
      <c r="Y134">
        <v>30667.132000000001</v>
      </c>
      <c r="Z134" s="6">
        <v>1596.2139999999899</v>
      </c>
      <c r="AA134" s="6">
        <v>16242.983</v>
      </c>
      <c r="AB134" s="6">
        <v>2</v>
      </c>
      <c r="AC134">
        <v>31052.243999999999</v>
      </c>
      <c r="AD134" s="6">
        <v>385.111999999999</v>
      </c>
      <c r="AE134">
        <v>29467.494999999999</v>
      </c>
      <c r="AF134" s="6">
        <v>1768.8150000000001</v>
      </c>
      <c r="AG134" s="6">
        <v>14295.173000000001</v>
      </c>
      <c r="AH134" s="6">
        <v>2</v>
      </c>
      <c r="AI134">
        <v>29695.256000000001</v>
      </c>
      <c r="AJ134" s="6">
        <v>227.760999999999</v>
      </c>
      <c r="AK134">
        <v>37004.978999999999</v>
      </c>
      <c r="AL134" s="6">
        <v>1484.25</v>
      </c>
      <c r="AM134" s="6">
        <v>18614.554</v>
      </c>
      <c r="AN134" s="6">
        <v>1</v>
      </c>
      <c r="AO134">
        <v>37449.732000000004</v>
      </c>
      <c r="AP134" s="6">
        <v>444.75299999999902</v>
      </c>
      <c r="AQ134">
        <v>35312.648000000001</v>
      </c>
      <c r="AR134" s="6">
        <v>1398.37399999999</v>
      </c>
      <c r="AS134" s="6">
        <v>17918.088</v>
      </c>
      <c r="AT134" s="6">
        <v>3</v>
      </c>
      <c r="AU134">
        <v>35801.184999999998</v>
      </c>
      <c r="AV134" s="6">
        <v>488.53699999999901</v>
      </c>
      <c r="AW134">
        <v>36890.457000000002</v>
      </c>
      <c r="AX134" s="6">
        <v>892.03599999999904</v>
      </c>
      <c r="AY134" s="6">
        <v>15615.707</v>
      </c>
      <c r="AZ134" s="6">
        <v>2</v>
      </c>
      <c r="BA134">
        <v>37020.243999999999</v>
      </c>
      <c r="BB134" s="6">
        <v>129.78699999999901</v>
      </c>
      <c r="BC134">
        <v>31677.914000000001</v>
      </c>
      <c r="BD134" s="6">
        <v>1512.3820000000001</v>
      </c>
      <c r="BE134" s="6">
        <v>16159.868</v>
      </c>
      <c r="BF134" s="6">
        <v>3</v>
      </c>
      <c r="BG134">
        <v>31786.517</v>
      </c>
      <c r="BH134" s="6">
        <v>108.602999999999</v>
      </c>
    </row>
    <row r="135" spans="1:60" x14ac:dyDescent="0.25">
      <c r="A135" s="6">
        <v>31804.760999999999</v>
      </c>
      <c r="B135" s="6">
        <v>1541.93399999999</v>
      </c>
      <c r="C135" s="71">
        <v>15931.116</v>
      </c>
      <c r="D135">
        <v>3</v>
      </c>
      <c r="E135">
        <v>31877.593000000001</v>
      </c>
      <c r="F135" s="6">
        <v>72.831999999999894</v>
      </c>
      <c r="G135">
        <v>30797.912</v>
      </c>
      <c r="H135" s="6">
        <v>1973.4829999999899</v>
      </c>
      <c r="I135" s="6">
        <v>15820.078</v>
      </c>
      <c r="J135" s="6">
        <v>3</v>
      </c>
      <c r="K135">
        <v>30991.595000000001</v>
      </c>
      <c r="L135" s="6">
        <v>193.682999999999</v>
      </c>
      <c r="M135">
        <v>29965.934000000001</v>
      </c>
      <c r="N135" s="6">
        <v>1642.0540000000001</v>
      </c>
      <c r="O135" s="6">
        <v>13312.904</v>
      </c>
      <c r="P135" s="6">
        <v>2</v>
      </c>
      <c r="Q135">
        <v>30393.491999999998</v>
      </c>
      <c r="R135" s="6">
        <v>427.55799999999903</v>
      </c>
      <c r="S135">
        <v>33189.915999999997</v>
      </c>
      <c r="T135" s="6">
        <v>1347.0219999999899</v>
      </c>
      <c r="U135" s="6">
        <v>17118.776999999998</v>
      </c>
      <c r="V135" s="6">
        <v>2</v>
      </c>
      <c r="W135">
        <v>33438.656000000003</v>
      </c>
      <c r="X135" s="6">
        <v>248.74</v>
      </c>
      <c r="Y135">
        <v>31052.243999999999</v>
      </c>
      <c r="Z135" s="6">
        <v>1899.8699999999899</v>
      </c>
      <c r="AA135" s="6">
        <v>16392.062999999998</v>
      </c>
      <c r="AB135" s="6">
        <v>1</v>
      </c>
      <c r="AC135">
        <v>31240.639999999999</v>
      </c>
      <c r="AD135" s="6">
        <v>188.39599999999899</v>
      </c>
      <c r="AE135">
        <v>29695.256000000001</v>
      </c>
      <c r="AF135" s="6">
        <v>1926.4290000000001</v>
      </c>
      <c r="AG135" s="6">
        <v>14375.539000000001</v>
      </c>
      <c r="AH135" s="6">
        <v>3</v>
      </c>
      <c r="AI135">
        <v>29853.776999999998</v>
      </c>
      <c r="AJ135" s="6">
        <v>158.52099999999899</v>
      </c>
      <c r="AK135">
        <v>37449.732000000004</v>
      </c>
      <c r="AL135" s="6">
        <v>1905.806</v>
      </c>
      <c r="AM135" s="6">
        <v>18718.491000000002</v>
      </c>
      <c r="AN135" s="6">
        <v>2</v>
      </c>
      <c r="AO135">
        <v>37664.841</v>
      </c>
      <c r="AP135" s="6">
        <v>215.10899999999901</v>
      </c>
      <c r="AQ135">
        <v>35801.184999999998</v>
      </c>
      <c r="AR135" s="6">
        <v>1745.1099999999899</v>
      </c>
      <c r="AS135" s="6">
        <v>18023.367999999999</v>
      </c>
      <c r="AT135" s="6">
        <v>2</v>
      </c>
      <c r="AU135">
        <v>36000.254000000001</v>
      </c>
      <c r="AV135" s="6">
        <v>199.06899999999899</v>
      </c>
      <c r="AW135">
        <v>37020.243999999999</v>
      </c>
      <c r="AX135" s="6">
        <v>971.39699999999903</v>
      </c>
      <c r="AY135" s="6">
        <v>15641.22</v>
      </c>
      <c r="AZ135" s="6">
        <v>3</v>
      </c>
      <c r="BA135">
        <v>37807.197999999997</v>
      </c>
      <c r="BB135" s="6">
        <v>786.95399999999904</v>
      </c>
      <c r="BC135">
        <v>31786.517</v>
      </c>
      <c r="BD135" s="6">
        <v>1105.42399999999</v>
      </c>
      <c r="BE135" s="6">
        <v>16209.739</v>
      </c>
      <c r="BF135" s="6">
        <v>2</v>
      </c>
      <c r="BG135">
        <v>32201.55</v>
      </c>
      <c r="BH135" s="6">
        <v>415.03300000000002</v>
      </c>
    </row>
    <row r="136" spans="1:60" x14ac:dyDescent="0.25">
      <c r="A136" s="6">
        <v>31877.593000000001</v>
      </c>
      <c r="B136" s="6">
        <v>1533.6199999999899</v>
      </c>
      <c r="C136" s="71">
        <v>16213.721</v>
      </c>
      <c r="D136">
        <v>2</v>
      </c>
      <c r="E136">
        <v>31954.73</v>
      </c>
      <c r="F136" s="6">
        <v>77.137</v>
      </c>
      <c r="G136">
        <v>30991.595000000001</v>
      </c>
      <c r="H136" s="6">
        <v>2135.1589999999901</v>
      </c>
      <c r="I136" s="6">
        <v>15882.429</v>
      </c>
      <c r="J136" s="6">
        <v>2</v>
      </c>
      <c r="K136">
        <v>31900.538</v>
      </c>
      <c r="L136" s="6">
        <v>908.94299999999896</v>
      </c>
      <c r="M136">
        <v>30393.491999999998</v>
      </c>
      <c r="N136" s="6">
        <v>1975.8689999999899</v>
      </c>
      <c r="O136" s="6">
        <v>13554.501</v>
      </c>
      <c r="P136" s="6">
        <v>1</v>
      </c>
      <c r="Q136">
        <v>30963.991999999998</v>
      </c>
      <c r="R136" s="6">
        <v>570.5</v>
      </c>
      <c r="S136">
        <v>33438.656000000003</v>
      </c>
      <c r="T136" s="6">
        <v>1434.9290000000001</v>
      </c>
      <c r="U136" s="6">
        <v>17279.173999999999</v>
      </c>
      <c r="V136" s="6">
        <v>1</v>
      </c>
      <c r="W136">
        <v>33619.694000000003</v>
      </c>
      <c r="X136" s="6">
        <v>181.03800000000001</v>
      </c>
      <c r="Y136">
        <v>31240.639999999999</v>
      </c>
      <c r="Z136" s="6">
        <v>1912.5619999999899</v>
      </c>
      <c r="AA136" s="6">
        <v>16495.491999999998</v>
      </c>
      <c r="AB136" s="6">
        <v>0</v>
      </c>
      <c r="AC136">
        <v>31399.087</v>
      </c>
      <c r="AD136" s="6">
        <v>158.447</v>
      </c>
      <c r="AE136">
        <v>29853.776999999998</v>
      </c>
      <c r="AF136" s="6">
        <v>1527.94</v>
      </c>
      <c r="AG136" s="6">
        <v>14450.694</v>
      </c>
      <c r="AH136" s="6">
        <v>2</v>
      </c>
      <c r="AI136">
        <v>29973.773000000001</v>
      </c>
      <c r="AJ136" s="6">
        <v>119.995999999999</v>
      </c>
      <c r="AK136">
        <v>37664.841</v>
      </c>
      <c r="AL136" s="6">
        <v>2004.538</v>
      </c>
      <c r="AM136" s="6">
        <v>19015.95</v>
      </c>
      <c r="AN136" s="6">
        <v>1</v>
      </c>
      <c r="AO136">
        <v>37922.423999999999</v>
      </c>
      <c r="AP136" s="6">
        <v>257.582999999999</v>
      </c>
      <c r="AQ136">
        <v>36000.254000000001</v>
      </c>
      <c r="AR136" s="6">
        <v>1627.41399999999</v>
      </c>
      <c r="AS136" s="6">
        <v>18039.002</v>
      </c>
      <c r="AT136" s="6">
        <v>3</v>
      </c>
      <c r="AU136">
        <v>36199.892999999996</v>
      </c>
      <c r="AV136" s="6">
        <v>199.63900000000001</v>
      </c>
      <c r="AW136">
        <v>37807.197999999997</v>
      </c>
      <c r="AX136" s="6">
        <v>1690.1979999999901</v>
      </c>
      <c r="AY136" s="6">
        <v>16609.898000000001</v>
      </c>
      <c r="AZ136" s="6">
        <v>2</v>
      </c>
      <c r="BA136">
        <v>37883.063000000002</v>
      </c>
      <c r="BB136" s="6">
        <v>75.864999999999895</v>
      </c>
      <c r="BC136">
        <v>32201.55</v>
      </c>
      <c r="BD136" s="6">
        <v>1473.4110000000001</v>
      </c>
      <c r="BE136" s="6">
        <v>16371.707</v>
      </c>
      <c r="BF136" s="6">
        <v>1</v>
      </c>
      <c r="BG136">
        <v>32293.929</v>
      </c>
      <c r="BH136" s="6">
        <v>92.378999999999905</v>
      </c>
    </row>
    <row r="137" spans="1:60" x14ac:dyDescent="0.25">
      <c r="A137" s="6">
        <v>31954.73</v>
      </c>
      <c r="B137" s="6">
        <v>1586.7639999999899</v>
      </c>
      <c r="C137" s="71">
        <v>16238.112999999999</v>
      </c>
      <c r="D137">
        <v>3</v>
      </c>
      <c r="E137">
        <v>32009.454000000002</v>
      </c>
      <c r="F137" s="6">
        <v>54.723999999999897</v>
      </c>
      <c r="G137">
        <v>31900.538</v>
      </c>
      <c r="H137" s="6">
        <v>2783.7069999999899</v>
      </c>
      <c r="I137" s="6">
        <v>15993.64</v>
      </c>
      <c r="J137" s="6">
        <v>3</v>
      </c>
      <c r="K137">
        <v>32111.649000000001</v>
      </c>
      <c r="L137" s="6">
        <v>211.110999999999</v>
      </c>
      <c r="M137">
        <v>30963.991999999998</v>
      </c>
      <c r="N137" s="6">
        <v>2113.8539999999898</v>
      </c>
      <c r="O137" s="6">
        <v>13638.137000000001</v>
      </c>
      <c r="P137" s="6">
        <v>2</v>
      </c>
      <c r="Q137">
        <v>31029.648000000001</v>
      </c>
      <c r="R137" s="6">
        <v>65.656000000000006</v>
      </c>
      <c r="S137">
        <v>33619.694000000003</v>
      </c>
      <c r="T137" s="6">
        <v>1532.1469999999899</v>
      </c>
      <c r="U137" s="6">
        <v>17329.044000000002</v>
      </c>
      <c r="V137" s="6">
        <v>2</v>
      </c>
      <c r="W137">
        <v>33672.584000000003</v>
      </c>
      <c r="X137" s="6">
        <v>52.89</v>
      </c>
      <c r="Y137">
        <v>31399.087</v>
      </c>
      <c r="Z137" s="6">
        <v>1913.50799999999</v>
      </c>
      <c r="AA137" s="6">
        <v>16499.317999999999</v>
      </c>
      <c r="AB137" s="6">
        <v>1</v>
      </c>
      <c r="AC137">
        <v>31835.350999999999</v>
      </c>
      <c r="AD137" s="6">
        <v>436.26400000000001</v>
      </c>
      <c r="AE137">
        <v>29973.773000000001</v>
      </c>
      <c r="AF137" s="6">
        <v>1340.5</v>
      </c>
      <c r="AG137" s="6">
        <v>14555.562</v>
      </c>
      <c r="AH137" s="6">
        <v>1</v>
      </c>
      <c r="AI137">
        <v>30013.965</v>
      </c>
      <c r="AJ137" s="6">
        <v>40.191999999999901</v>
      </c>
      <c r="AK137">
        <v>37922.423999999999</v>
      </c>
      <c r="AL137" s="6">
        <v>1842.0839999999901</v>
      </c>
      <c r="AM137" s="6">
        <v>19132.954000000002</v>
      </c>
      <c r="AN137" s="6">
        <v>2</v>
      </c>
      <c r="AO137">
        <v>38053.040999999997</v>
      </c>
      <c r="AP137" s="6">
        <v>130.616999999999</v>
      </c>
      <c r="AQ137">
        <v>36199.892999999996</v>
      </c>
      <c r="AR137" s="6">
        <v>1794.1379999999899</v>
      </c>
      <c r="AS137" s="6">
        <v>19017.411</v>
      </c>
      <c r="AT137" s="6">
        <v>2</v>
      </c>
      <c r="AU137">
        <v>36384.652999999998</v>
      </c>
      <c r="AV137" s="6">
        <v>184.759999999999</v>
      </c>
      <c r="AW137">
        <v>37883.063000000002</v>
      </c>
      <c r="AX137" s="6">
        <v>1673.5999999999899</v>
      </c>
      <c r="AY137" s="6">
        <v>16743.902999999998</v>
      </c>
      <c r="AZ137" s="6">
        <v>1</v>
      </c>
      <c r="BA137">
        <v>38050.714</v>
      </c>
      <c r="BB137" s="6">
        <v>167.65100000000001</v>
      </c>
      <c r="BC137">
        <v>32293.929</v>
      </c>
      <c r="BD137" s="6">
        <v>978.39300000000003</v>
      </c>
      <c r="BE137" s="6">
        <v>16414.302</v>
      </c>
      <c r="BF137" s="6">
        <v>0</v>
      </c>
      <c r="BG137">
        <v>32339.162</v>
      </c>
      <c r="BH137" s="6">
        <v>45.232999999999898</v>
      </c>
    </row>
    <row r="138" spans="1:60" x14ac:dyDescent="0.25">
      <c r="A138" s="6">
        <v>32009.454000000002</v>
      </c>
      <c r="B138" s="6">
        <v>1568.68399999999</v>
      </c>
      <c r="C138" s="71">
        <v>16380.295</v>
      </c>
      <c r="D138">
        <v>2</v>
      </c>
      <c r="E138">
        <v>32391.748</v>
      </c>
      <c r="F138" s="6">
        <v>382.29399999999902</v>
      </c>
      <c r="G138">
        <v>32111.649000000001</v>
      </c>
      <c r="H138" s="6">
        <v>2428.7759999999898</v>
      </c>
      <c r="I138" s="6">
        <v>16137.467000000001</v>
      </c>
      <c r="J138" s="6">
        <v>2</v>
      </c>
      <c r="K138">
        <v>32791.563000000002</v>
      </c>
      <c r="L138" s="6">
        <v>679.91399999999896</v>
      </c>
      <c r="M138">
        <v>31029.648000000001</v>
      </c>
      <c r="N138" s="6">
        <v>1994.8769999999899</v>
      </c>
      <c r="O138" s="6">
        <v>13639.813</v>
      </c>
      <c r="P138" s="6">
        <v>1</v>
      </c>
      <c r="Q138">
        <v>31104.861000000001</v>
      </c>
      <c r="R138" s="6">
        <v>75.212999999999894</v>
      </c>
      <c r="S138">
        <v>33672.584000000003</v>
      </c>
      <c r="T138" s="6">
        <v>1181.54799999999</v>
      </c>
      <c r="U138" s="6">
        <v>17554.184000000001</v>
      </c>
      <c r="V138" s="6">
        <v>1</v>
      </c>
      <c r="W138">
        <v>33786.639999999999</v>
      </c>
      <c r="X138" s="6">
        <v>114.055999999999</v>
      </c>
      <c r="Y138">
        <v>31835.350999999999</v>
      </c>
      <c r="Z138" s="6">
        <v>1984.63</v>
      </c>
      <c r="AA138" s="6">
        <v>16529.080000000002</v>
      </c>
      <c r="AB138" s="6">
        <v>0</v>
      </c>
      <c r="AC138">
        <v>32172.162</v>
      </c>
      <c r="AD138" s="6">
        <v>336.81099999999901</v>
      </c>
      <c r="AE138">
        <v>30013.965</v>
      </c>
      <c r="AF138" s="6">
        <v>865.253999999999</v>
      </c>
      <c r="AG138" s="6">
        <v>14560.99</v>
      </c>
      <c r="AH138" s="6">
        <v>2</v>
      </c>
      <c r="AI138">
        <v>30056.474999999999</v>
      </c>
      <c r="AJ138" s="6">
        <v>42.509999999999899</v>
      </c>
      <c r="AK138">
        <v>38053.040999999997</v>
      </c>
      <c r="AL138" s="6">
        <v>1622.93299999999</v>
      </c>
      <c r="AM138" s="6">
        <v>19297.870999999999</v>
      </c>
      <c r="AN138" s="6">
        <v>3</v>
      </c>
      <c r="AO138">
        <v>38136.296000000002</v>
      </c>
      <c r="AP138" s="6">
        <v>83.254999999999896</v>
      </c>
      <c r="AQ138">
        <v>36384.652999999998</v>
      </c>
      <c r="AR138" s="6">
        <v>1454.89599999999</v>
      </c>
      <c r="AS138" s="6">
        <v>19320.712</v>
      </c>
      <c r="AT138" s="6">
        <v>1</v>
      </c>
      <c r="AU138">
        <v>37081.851000000002</v>
      </c>
      <c r="AV138" s="6">
        <v>697.19799999999896</v>
      </c>
      <c r="AW138">
        <v>38050.714</v>
      </c>
      <c r="AX138" s="6">
        <v>1820.90499999999</v>
      </c>
      <c r="AY138" s="6">
        <v>16877.258000000002</v>
      </c>
      <c r="AZ138" s="6">
        <v>2</v>
      </c>
      <c r="BA138">
        <v>38245.315000000002</v>
      </c>
      <c r="BB138" s="6">
        <v>194.600999999999</v>
      </c>
      <c r="BC138">
        <v>32339.162</v>
      </c>
      <c r="BD138" s="6">
        <v>901.03399999999897</v>
      </c>
      <c r="BE138" s="6">
        <v>16416.530999999999</v>
      </c>
      <c r="BF138" s="6">
        <v>1</v>
      </c>
      <c r="BG138">
        <v>32831.603999999999</v>
      </c>
      <c r="BH138" s="6">
        <v>492.44200000000001</v>
      </c>
    </row>
    <row r="139" spans="1:60" x14ac:dyDescent="0.25">
      <c r="A139" s="6">
        <v>32391.748</v>
      </c>
      <c r="B139" s="6">
        <v>1307.79599999999</v>
      </c>
      <c r="C139" s="71">
        <v>16960.716</v>
      </c>
      <c r="D139">
        <v>1</v>
      </c>
      <c r="E139">
        <v>32453.861000000001</v>
      </c>
      <c r="F139" s="6">
        <v>62.1129999999999</v>
      </c>
      <c r="G139">
        <v>32791.563000000002</v>
      </c>
      <c r="H139" s="6">
        <v>2941.5369999999898</v>
      </c>
      <c r="I139" s="6">
        <v>16178.232</v>
      </c>
      <c r="J139" s="6">
        <v>3</v>
      </c>
      <c r="K139">
        <v>32823.93</v>
      </c>
      <c r="L139" s="6">
        <v>32.366999999999898</v>
      </c>
      <c r="M139">
        <v>31104.861000000001</v>
      </c>
      <c r="N139" s="6">
        <v>1476.65399999999</v>
      </c>
      <c r="O139" s="6">
        <v>13688.011</v>
      </c>
      <c r="P139" s="6">
        <v>2</v>
      </c>
      <c r="Q139">
        <v>31827.51</v>
      </c>
      <c r="R139" s="6">
        <v>722.64899999999898</v>
      </c>
      <c r="S139">
        <v>33786.639999999999</v>
      </c>
      <c r="T139" s="6">
        <v>768.11400000000003</v>
      </c>
      <c r="U139" s="6">
        <v>17556.618999999999</v>
      </c>
      <c r="V139" s="6">
        <v>2</v>
      </c>
      <c r="W139">
        <v>33828.983999999997</v>
      </c>
      <c r="X139" s="6">
        <v>42.343999999999902</v>
      </c>
      <c r="Y139">
        <v>32172.162</v>
      </c>
      <c r="Z139" s="6">
        <v>1710.451</v>
      </c>
      <c r="AA139" s="6">
        <v>16564.075000000001</v>
      </c>
      <c r="AB139" s="6">
        <v>1</v>
      </c>
      <c r="AC139">
        <v>32630.168000000001</v>
      </c>
      <c r="AD139" s="6">
        <v>458.00599999999901</v>
      </c>
      <c r="AE139">
        <v>30056.474999999999</v>
      </c>
      <c r="AF139" s="6">
        <v>401.90899999999903</v>
      </c>
      <c r="AG139" s="6">
        <v>14679.513000000001</v>
      </c>
      <c r="AH139" s="6">
        <v>3</v>
      </c>
      <c r="AI139">
        <v>30179.416000000001</v>
      </c>
      <c r="AJ139" s="6">
        <v>122.941</v>
      </c>
      <c r="AK139">
        <v>38136.296000000002</v>
      </c>
      <c r="AL139" s="6">
        <v>1632.5789999999899</v>
      </c>
      <c r="AM139" s="6">
        <v>19660.638999999999</v>
      </c>
      <c r="AN139" s="6">
        <v>4</v>
      </c>
      <c r="AO139">
        <v>38874.127999999997</v>
      </c>
      <c r="AP139" s="6">
        <v>737.83199999999897</v>
      </c>
      <c r="AQ139">
        <v>37081.851000000002</v>
      </c>
      <c r="AR139" s="6">
        <v>1890.0059999999901</v>
      </c>
      <c r="AS139" s="6">
        <v>19350.28</v>
      </c>
      <c r="AT139" s="6">
        <v>2</v>
      </c>
      <c r="AU139">
        <v>37191.586000000003</v>
      </c>
      <c r="AV139" s="6">
        <v>109.734999999999</v>
      </c>
      <c r="AW139">
        <v>38245.315000000002</v>
      </c>
      <c r="AX139" s="6">
        <v>1806.0839999999901</v>
      </c>
      <c r="AY139" s="6">
        <v>16895.757000000001</v>
      </c>
      <c r="AZ139" s="6">
        <v>1</v>
      </c>
      <c r="BA139">
        <v>38345.004999999997</v>
      </c>
      <c r="BB139" s="6">
        <v>99.689999999999898</v>
      </c>
      <c r="BC139">
        <v>32831.603999999999</v>
      </c>
      <c r="BD139" s="6">
        <v>1378.1019999999901</v>
      </c>
      <c r="BE139" s="6">
        <v>16451.634999999998</v>
      </c>
      <c r="BF139" s="6">
        <v>0</v>
      </c>
      <c r="BG139">
        <v>33062.995000000003</v>
      </c>
      <c r="BH139" s="6">
        <v>231.390999999999</v>
      </c>
    </row>
    <row r="140" spans="1:60" x14ac:dyDescent="0.25">
      <c r="A140">
        <v>32453.861000000001</v>
      </c>
      <c r="B140" s="6">
        <v>1081.9359999999899</v>
      </c>
      <c r="C140" s="71">
        <v>16993.793000000001</v>
      </c>
      <c r="D140">
        <v>0</v>
      </c>
      <c r="E140">
        <v>32611.481</v>
      </c>
      <c r="F140" s="6">
        <v>157.62</v>
      </c>
      <c r="G140">
        <v>32823.93</v>
      </c>
      <c r="H140" s="6">
        <v>2534.6619999999898</v>
      </c>
      <c r="I140" s="6">
        <v>16236.146000000001</v>
      </c>
      <c r="J140" s="6">
        <v>2</v>
      </c>
      <c r="K140">
        <v>33006.434999999998</v>
      </c>
      <c r="L140" s="6">
        <v>182.504999999999</v>
      </c>
      <c r="M140">
        <v>31827.51</v>
      </c>
      <c r="N140" s="6">
        <v>2060.5569999999898</v>
      </c>
      <c r="O140" s="6">
        <v>13773.831</v>
      </c>
      <c r="P140" s="6">
        <v>1</v>
      </c>
      <c r="Q140">
        <v>32349.690999999999</v>
      </c>
      <c r="R140" s="6">
        <v>522.18100000000004</v>
      </c>
      <c r="S140">
        <v>33828.983999999997</v>
      </c>
      <c r="T140" s="6">
        <v>734.92599999999902</v>
      </c>
      <c r="U140" s="6">
        <v>17653.322</v>
      </c>
      <c r="V140" s="6">
        <v>3</v>
      </c>
      <c r="W140">
        <v>33960.173000000003</v>
      </c>
      <c r="X140" s="6">
        <v>131.188999999999</v>
      </c>
      <c r="Y140">
        <v>32630.168000000001</v>
      </c>
      <c r="Z140" s="6">
        <v>2144.7460000000001</v>
      </c>
      <c r="AA140" s="6">
        <v>16597.743999999999</v>
      </c>
      <c r="AB140" s="6">
        <v>2</v>
      </c>
      <c r="AC140">
        <v>33114.197</v>
      </c>
      <c r="AD140" s="6">
        <v>484.02899999999897</v>
      </c>
      <c r="AE140">
        <v>30179.416000000001</v>
      </c>
      <c r="AF140" s="6">
        <v>477.21199999999902</v>
      </c>
      <c r="AG140" s="6">
        <v>15186.279</v>
      </c>
      <c r="AH140" s="6">
        <v>2</v>
      </c>
      <c r="AI140">
        <v>30299.079000000002</v>
      </c>
      <c r="AJ140" s="6">
        <v>119.662999999999</v>
      </c>
      <c r="AK140">
        <v>38874.127999999997</v>
      </c>
      <c r="AL140" s="6">
        <v>2330.3389999999899</v>
      </c>
      <c r="AM140" s="6">
        <v>19757.552</v>
      </c>
      <c r="AN140" s="6">
        <v>3</v>
      </c>
      <c r="AO140">
        <v>39071.688000000002</v>
      </c>
      <c r="AP140" s="6">
        <v>197.56</v>
      </c>
      <c r="AQ140">
        <v>37191.586000000003</v>
      </c>
      <c r="AR140" s="6">
        <v>1972.9389999999901</v>
      </c>
      <c r="AS140" s="6">
        <v>19428.678</v>
      </c>
      <c r="AT140" s="6">
        <v>3</v>
      </c>
      <c r="AU140">
        <v>37307.502999999997</v>
      </c>
      <c r="AV140" s="6">
        <v>115.917</v>
      </c>
      <c r="AW140">
        <v>38345.004999999997</v>
      </c>
      <c r="AX140" s="6">
        <v>1822.06899999999</v>
      </c>
      <c r="AY140" s="6">
        <v>17053.328000000001</v>
      </c>
      <c r="AZ140" s="6">
        <v>2</v>
      </c>
      <c r="BA140">
        <v>38506.368000000002</v>
      </c>
      <c r="BB140" s="6">
        <v>161.362999999999</v>
      </c>
      <c r="BC140">
        <v>33062.995000000003</v>
      </c>
      <c r="BD140" s="6">
        <v>1413.98199999999</v>
      </c>
      <c r="BE140" s="6">
        <v>16473.665000000001</v>
      </c>
      <c r="BF140" s="6">
        <v>1</v>
      </c>
      <c r="BG140">
        <v>33398.514000000003</v>
      </c>
      <c r="BH140" s="6">
        <v>335.51900000000001</v>
      </c>
    </row>
    <row r="141" spans="1:60" x14ac:dyDescent="0.25">
      <c r="A141">
        <v>32611.481</v>
      </c>
      <c r="B141" s="6">
        <v>840.253999999999</v>
      </c>
      <c r="C141" s="71">
        <v>17027.837</v>
      </c>
      <c r="D141">
        <v>1</v>
      </c>
      <c r="E141">
        <v>32754.873</v>
      </c>
      <c r="F141" s="6">
        <v>143.391999999999</v>
      </c>
      <c r="G141">
        <v>33006.434999999998</v>
      </c>
      <c r="H141" s="6">
        <v>2191.1529999999898</v>
      </c>
      <c r="I141" s="6">
        <v>16296.572</v>
      </c>
      <c r="J141" s="6">
        <v>1</v>
      </c>
      <c r="K141">
        <v>33886.777999999998</v>
      </c>
      <c r="L141" s="6">
        <v>880.34299999999905</v>
      </c>
      <c r="M141">
        <v>32349.690999999999</v>
      </c>
      <c r="N141" s="6">
        <v>2156.0639999999898</v>
      </c>
      <c r="O141" s="6">
        <v>13818.092000000001</v>
      </c>
      <c r="P141" s="6">
        <v>0</v>
      </c>
      <c r="Q141">
        <v>32594.664000000001</v>
      </c>
      <c r="R141" s="6">
        <v>244.97300000000001</v>
      </c>
      <c r="S141">
        <v>33960.173000000003</v>
      </c>
      <c r="T141" s="6">
        <v>629.58699999999897</v>
      </c>
      <c r="U141" s="6">
        <v>17773.313999999998</v>
      </c>
      <c r="V141" s="6">
        <v>2</v>
      </c>
      <c r="W141">
        <v>34146.646999999997</v>
      </c>
      <c r="X141" s="6">
        <v>186.47399999999899</v>
      </c>
      <c r="Y141">
        <v>33114.197</v>
      </c>
      <c r="Z141" s="6">
        <v>2168.42</v>
      </c>
      <c r="AA141" s="6">
        <v>16601.847000000002</v>
      </c>
      <c r="AB141" s="6">
        <v>1</v>
      </c>
      <c r="AC141">
        <v>33179.436999999998</v>
      </c>
      <c r="AD141" s="6">
        <v>65.239999999999895</v>
      </c>
      <c r="AE141">
        <v>30299.079000000002</v>
      </c>
      <c r="AF141" s="6">
        <v>483.23899999999901</v>
      </c>
      <c r="AG141" s="6">
        <v>15286.718000000001</v>
      </c>
      <c r="AH141" s="6">
        <v>3</v>
      </c>
      <c r="AI141">
        <v>30374.63</v>
      </c>
      <c r="AJ141" s="6">
        <v>75.550999999999902</v>
      </c>
      <c r="AK141">
        <v>39071.688000000002</v>
      </c>
      <c r="AL141" s="6">
        <v>2403.7799999999902</v>
      </c>
      <c r="AM141" s="6">
        <v>20065.598999999998</v>
      </c>
      <c r="AN141" s="6">
        <v>2</v>
      </c>
      <c r="AO141">
        <v>39406.107000000004</v>
      </c>
      <c r="AP141" s="6">
        <v>334.41899999999902</v>
      </c>
      <c r="AQ141">
        <v>37307.502999999997</v>
      </c>
      <c r="AR141" s="6">
        <v>1897.39499999999</v>
      </c>
      <c r="AS141" s="6">
        <v>19579.235000000001</v>
      </c>
      <c r="AT141" s="6">
        <v>4</v>
      </c>
      <c r="AU141">
        <v>37338.978999999999</v>
      </c>
      <c r="AV141" s="6">
        <v>31.4759999999999</v>
      </c>
      <c r="AW141">
        <v>38506.368000000002</v>
      </c>
      <c r="AX141" s="6">
        <v>1940.4670000000001</v>
      </c>
      <c r="AY141" s="6">
        <v>17361.807000000001</v>
      </c>
      <c r="AZ141" s="6">
        <v>1</v>
      </c>
      <c r="BA141">
        <v>38557.095999999998</v>
      </c>
      <c r="BB141" s="6">
        <v>50.727999999999902</v>
      </c>
      <c r="BC141">
        <v>33398.514000000003</v>
      </c>
      <c r="BD141" s="6">
        <v>1592.6849999999899</v>
      </c>
      <c r="BE141" s="6">
        <v>16871.884999999998</v>
      </c>
      <c r="BF141" s="6">
        <v>2</v>
      </c>
      <c r="BG141">
        <v>33916.248</v>
      </c>
      <c r="BH141" s="6">
        <v>517.73399999999901</v>
      </c>
    </row>
    <row r="142" spans="1:60" x14ac:dyDescent="0.25">
      <c r="A142">
        <v>32754.873</v>
      </c>
      <c r="B142" s="6">
        <v>794.31600000000003</v>
      </c>
      <c r="C142" s="71">
        <v>17161.440999999999</v>
      </c>
      <c r="D142">
        <v>2</v>
      </c>
      <c r="E142">
        <v>32914.089999999997</v>
      </c>
      <c r="F142">
        <v>159.21699999999899</v>
      </c>
      <c r="G142">
        <v>33886.777999999998</v>
      </c>
      <c r="H142">
        <v>3069.4639999999899</v>
      </c>
      <c r="I142" s="6">
        <v>16303.800999999999</v>
      </c>
      <c r="J142">
        <v>2</v>
      </c>
      <c r="K142">
        <v>34074.281999999999</v>
      </c>
      <c r="L142">
        <v>187.503999999999</v>
      </c>
      <c r="M142">
        <v>32594.664000000001</v>
      </c>
      <c r="N142">
        <v>2195.5419999999899</v>
      </c>
      <c r="O142" s="6">
        <v>13826.95</v>
      </c>
      <c r="P142">
        <v>1</v>
      </c>
      <c r="Q142">
        <v>32808.932000000001</v>
      </c>
      <c r="R142">
        <v>214.26799999999901</v>
      </c>
      <c r="S142">
        <v>34146.646999999997</v>
      </c>
      <c r="T142">
        <v>625.95899999999904</v>
      </c>
      <c r="U142" s="6">
        <v>18019.968000000001</v>
      </c>
      <c r="V142">
        <v>3</v>
      </c>
      <c r="W142">
        <v>34580.991000000002</v>
      </c>
      <c r="X142">
        <v>434.34399999999903</v>
      </c>
      <c r="Y142">
        <v>33179.436999999998</v>
      </c>
      <c r="Z142">
        <v>2001.0809999999899</v>
      </c>
      <c r="AA142" s="6">
        <v>16691.977999999999</v>
      </c>
      <c r="AB142">
        <v>0</v>
      </c>
      <c r="AC142">
        <v>33260.194000000003</v>
      </c>
      <c r="AD142">
        <v>80.757000000000005</v>
      </c>
      <c r="AE142">
        <v>30374.63</v>
      </c>
      <c r="AF142">
        <v>503.86500000000001</v>
      </c>
      <c r="AG142" s="6">
        <v>15708.393</v>
      </c>
      <c r="AH142">
        <v>2</v>
      </c>
      <c r="AI142">
        <v>30433.017</v>
      </c>
      <c r="AJ142">
        <v>58.387</v>
      </c>
      <c r="AK142">
        <v>39406.107000000004</v>
      </c>
      <c r="AL142">
        <v>2152.0590000000002</v>
      </c>
      <c r="AM142" s="6">
        <v>20096.335999999999</v>
      </c>
      <c r="AN142">
        <v>3</v>
      </c>
      <c r="AO142">
        <v>39577.47</v>
      </c>
      <c r="AP142">
        <v>171.362999999999</v>
      </c>
      <c r="AQ142">
        <v>37338.978999999999</v>
      </c>
      <c r="AR142">
        <v>1724.13299999999</v>
      </c>
      <c r="AS142" s="6">
        <v>20110.647000000001</v>
      </c>
      <c r="AT142">
        <v>3</v>
      </c>
      <c r="AU142">
        <v>37561.230000000003</v>
      </c>
      <c r="AV142">
        <v>222.25099999999901</v>
      </c>
      <c r="AW142">
        <v>38557.095999999998</v>
      </c>
      <c r="AX142">
        <v>1487.5799999999899</v>
      </c>
      <c r="AY142" s="6">
        <v>17494.5</v>
      </c>
      <c r="AZ142">
        <v>2</v>
      </c>
      <c r="BA142">
        <v>38637.925999999999</v>
      </c>
      <c r="BB142">
        <v>80.829999999999899</v>
      </c>
      <c r="BC142">
        <v>33916.248</v>
      </c>
      <c r="BD142">
        <v>2045.19999999999</v>
      </c>
      <c r="BE142" s="6">
        <v>16894.482</v>
      </c>
      <c r="BF142">
        <v>1</v>
      </c>
      <c r="BG142">
        <v>34759.805999999997</v>
      </c>
      <c r="BH142">
        <v>843.55799999999897</v>
      </c>
    </row>
    <row r="143" spans="1:60" x14ac:dyDescent="0.25">
      <c r="A143">
        <v>32914.089999999997</v>
      </c>
      <c r="B143" s="6">
        <v>940.90599999999904</v>
      </c>
      <c r="C143" s="71">
        <v>17576.219000000001</v>
      </c>
      <c r="D143">
        <v>1</v>
      </c>
      <c r="E143">
        <v>33257.432000000001</v>
      </c>
      <c r="F143">
        <v>343.34199999999902</v>
      </c>
      <c r="G143">
        <v>34074.281999999999</v>
      </c>
      <c r="H143">
        <v>3015.7199999999898</v>
      </c>
      <c r="I143" s="6">
        <v>16308.755999999999</v>
      </c>
      <c r="J143">
        <v>3</v>
      </c>
      <c r="K143">
        <v>34221.025999999998</v>
      </c>
      <c r="L143">
        <v>146.74399999999901</v>
      </c>
      <c r="M143">
        <v>32808.932000000001</v>
      </c>
      <c r="N143">
        <v>2402.9589999999898</v>
      </c>
      <c r="O143" s="6">
        <v>13904.712</v>
      </c>
      <c r="P143">
        <v>2</v>
      </c>
      <c r="Q143">
        <v>33133.794999999998</v>
      </c>
      <c r="R143">
        <v>324.86299999999898</v>
      </c>
      <c r="S143">
        <v>34580.991000000002</v>
      </c>
      <c r="T143">
        <v>930.45100000000002</v>
      </c>
      <c r="U143" s="6">
        <v>18154.653999999999</v>
      </c>
      <c r="V143">
        <v>4</v>
      </c>
      <c r="W143">
        <v>34746.379000000001</v>
      </c>
      <c r="X143">
        <v>165.38799999999901</v>
      </c>
      <c r="Y143">
        <v>33260.194000000003</v>
      </c>
      <c r="Z143">
        <v>1984.759</v>
      </c>
      <c r="AA143" s="6">
        <v>16809.991000000002</v>
      </c>
      <c r="AB143">
        <v>1</v>
      </c>
      <c r="AC143">
        <v>33415.351999999999</v>
      </c>
      <c r="AD143">
        <v>155.15799999999899</v>
      </c>
      <c r="AE143">
        <v>30433.017</v>
      </c>
      <c r="AF143">
        <v>443.95100000000002</v>
      </c>
      <c r="AG143" s="6">
        <v>15752.593999999999</v>
      </c>
      <c r="AH143">
        <v>3</v>
      </c>
      <c r="AI143">
        <v>30881.602999999999</v>
      </c>
      <c r="AJ143">
        <v>448.58600000000001</v>
      </c>
      <c r="AK143">
        <v>39577.47</v>
      </c>
      <c r="AL143">
        <v>2029.06799999999</v>
      </c>
      <c r="AM143" s="6">
        <v>20594.098999999998</v>
      </c>
      <c r="AN143">
        <v>4</v>
      </c>
      <c r="AO143">
        <v>39634.949000000001</v>
      </c>
      <c r="AP143">
        <v>57.4789999999999</v>
      </c>
      <c r="AQ143">
        <v>37561.230000000003</v>
      </c>
      <c r="AR143">
        <v>1535.41499999999</v>
      </c>
      <c r="AS143" s="6">
        <v>20259.960999999999</v>
      </c>
      <c r="AT143">
        <v>2</v>
      </c>
      <c r="AU143">
        <v>37668</v>
      </c>
      <c r="AV143">
        <v>106.769999999999</v>
      </c>
      <c r="AW143">
        <v>38637.925999999999</v>
      </c>
      <c r="AX143">
        <v>1555.7539999999899</v>
      </c>
      <c r="AY143" s="6">
        <v>17502.3</v>
      </c>
      <c r="AZ143">
        <v>1</v>
      </c>
      <c r="BA143">
        <v>38893.896000000001</v>
      </c>
      <c r="BB143">
        <v>255.969999999999</v>
      </c>
      <c r="BC143">
        <v>34759.805999999997</v>
      </c>
      <c r="BD143">
        <v>2402.47999999999</v>
      </c>
      <c r="BE143" s="6">
        <v>17061.084999999999</v>
      </c>
      <c r="BF143">
        <v>2</v>
      </c>
      <c r="BG143">
        <v>35221.059000000001</v>
      </c>
      <c r="BH143">
        <v>461.25299999999902</v>
      </c>
    </row>
    <row r="144" spans="1:60" x14ac:dyDescent="0.25">
      <c r="A144">
        <v>33257.432000000001</v>
      </c>
      <c r="B144" s="6">
        <v>1099.6679999999899</v>
      </c>
      <c r="C144" s="71">
        <v>17637.286</v>
      </c>
      <c r="D144">
        <v>2</v>
      </c>
      <c r="E144">
        <v>33329.972000000002</v>
      </c>
      <c r="F144" s="6">
        <v>72.539999999999907</v>
      </c>
      <c r="G144">
        <v>34221.025999999998</v>
      </c>
      <c r="H144" s="6">
        <v>1953.2139999999899</v>
      </c>
      <c r="I144" s="6">
        <v>16440.574000000001</v>
      </c>
      <c r="J144" s="6">
        <v>2</v>
      </c>
      <c r="K144">
        <v>34864.936999999998</v>
      </c>
      <c r="L144" s="6">
        <v>643.91099999999904</v>
      </c>
      <c r="M144">
        <v>33133.794999999998</v>
      </c>
      <c r="N144" s="6">
        <v>2082.8339999999898</v>
      </c>
      <c r="O144" s="6">
        <v>14128.727999999999</v>
      </c>
      <c r="P144" s="6">
        <v>3</v>
      </c>
      <c r="Q144">
        <v>33443.307999999997</v>
      </c>
      <c r="R144" s="6">
        <v>309.51299999999901</v>
      </c>
      <c r="S144">
        <v>34746.379000000001</v>
      </c>
      <c r="T144" s="6">
        <v>937.98099999999897</v>
      </c>
      <c r="U144" s="6">
        <v>18273.325000000001</v>
      </c>
      <c r="V144" s="6">
        <v>3</v>
      </c>
      <c r="W144">
        <v>34966.483999999997</v>
      </c>
      <c r="X144" s="6">
        <v>220.104999999999</v>
      </c>
      <c r="Y144">
        <v>33415.351999999999</v>
      </c>
      <c r="Z144" s="6">
        <v>1677.8989999999901</v>
      </c>
      <c r="AA144" s="6">
        <v>16826.207999999999</v>
      </c>
      <c r="AB144" s="6">
        <v>0</v>
      </c>
      <c r="AC144">
        <v>33699.495000000003</v>
      </c>
      <c r="AD144" s="6">
        <v>284.14299999999901</v>
      </c>
      <c r="AE144">
        <v>30881.602999999999</v>
      </c>
      <c r="AF144" s="6">
        <v>760.73099999999897</v>
      </c>
      <c r="AG144" s="6">
        <v>15767.540999999999</v>
      </c>
      <c r="AH144" s="6">
        <v>2</v>
      </c>
      <c r="AI144">
        <v>31043.794999999998</v>
      </c>
      <c r="AJ144" s="6">
        <v>162.19200000000001</v>
      </c>
      <c r="AK144">
        <v>39634.949000000001</v>
      </c>
      <c r="AL144" s="6">
        <v>2028.63599999999</v>
      </c>
      <c r="AM144" s="6">
        <v>20698.138999999999</v>
      </c>
      <c r="AN144" s="6">
        <v>3</v>
      </c>
      <c r="AO144">
        <v>40363.699999999997</v>
      </c>
      <c r="AP144" s="6">
        <v>728.75099999999895</v>
      </c>
      <c r="AQ144">
        <v>37668</v>
      </c>
      <c r="AR144" s="6">
        <v>1593.355</v>
      </c>
      <c r="AS144" s="6">
        <v>20322.031999999999</v>
      </c>
      <c r="AT144" s="6">
        <v>3</v>
      </c>
      <c r="AU144">
        <v>37751.512000000002</v>
      </c>
      <c r="AV144" s="6">
        <v>83.512</v>
      </c>
      <c r="AW144">
        <v>38893.896000000001</v>
      </c>
      <c r="AX144" s="6">
        <v>943.38400000000001</v>
      </c>
      <c r="AY144" s="6">
        <v>17532.645</v>
      </c>
      <c r="AZ144" s="6">
        <v>2</v>
      </c>
      <c r="BA144">
        <v>39268.553</v>
      </c>
      <c r="BB144" s="6">
        <v>374.65699999999902</v>
      </c>
      <c r="BC144">
        <v>35221.059000000001</v>
      </c>
      <c r="BD144" s="6">
        <v>2841.3359999999898</v>
      </c>
      <c r="BE144" s="6">
        <v>17764.903999999999</v>
      </c>
      <c r="BF144" s="6">
        <v>3</v>
      </c>
      <c r="BG144">
        <v>35482.120999999999</v>
      </c>
      <c r="BH144" s="6">
        <v>261.06200000000001</v>
      </c>
    </row>
    <row r="145" spans="1:60" x14ac:dyDescent="0.25">
      <c r="A145">
        <v>33329.972000000002</v>
      </c>
      <c r="B145" s="6">
        <v>917.02199999999903</v>
      </c>
      <c r="C145" s="71">
        <v>17839.662</v>
      </c>
      <c r="D145">
        <v>1</v>
      </c>
      <c r="E145">
        <v>33492.368000000002</v>
      </c>
      <c r="F145" s="6">
        <v>162.39599999999899</v>
      </c>
      <c r="G145">
        <v>34864.936999999998</v>
      </c>
      <c r="H145" s="6">
        <v>2013.846</v>
      </c>
      <c r="I145" s="6">
        <v>16569.97</v>
      </c>
      <c r="J145" s="6">
        <v>1</v>
      </c>
      <c r="K145">
        <v>34960.766000000003</v>
      </c>
      <c r="L145" s="6">
        <v>95.828999999999894</v>
      </c>
      <c r="M145">
        <v>33443.307999999997</v>
      </c>
      <c r="N145" s="6">
        <v>2315.8449999999898</v>
      </c>
      <c r="O145" s="6">
        <v>14157.71</v>
      </c>
      <c r="P145" s="6">
        <v>2</v>
      </c>
      <c r="Q145">
        <v>33772.237000000001</v>
      </c>
      <c r="R145" s="6">
        <v>328.92899999999901</v>
      </c>
      <c r="S145">
        <v>34966.483999999997</v>
      </c>
      <c r="T145" s="6">
        <v>1129.7359999999901</v>
      </c>
      <c r="U145" s="6">
        <v>18303.353999999999</v>
      </c>
      <c r="V145" s="6">
        <v>2</v>
      </c>
      <c r="W145">
        <v>35222.885999999999</v>
      </c>
      <c r="X145" s="6">
        <v>256.40199999999902</v>
      </c>
      <c r="Y145">
        <v>33699.495000000003</v>
      </c>
      <c r="Z145" s="6">
        <v>1478.19999999999</v>
      </c>
      <c r="AA145" s="6">
        <v>16828.405999999999</v>
      </c>
      <c r="AB145" s="6">
        <v>1</v>
      </c>
      <c r="AC145">
        <v>34184.173999999999</v>
      </c>
      <c r="AD145" s="6">
        <v>484.67899999999901</v>
      </c>
      <c r="AE145">
        <v>31043.794999999998</v>
      </c>
      <c r="AF145" s="6">
        <v>882.32799999999895</v>
      </c>
      <c r="AG145" s="6">
        <v>15790.828</v>
      </c>
      <c r="AH145" s="6">
        <v>3</v>
      </c>
      <c r="AI145">
        <v>31619.665000000001</v>
      </c>
      <c r="AJ145" s="6">
        <v>575.86999999999898</v>
      </c>
      <c r="AK145">
        <v>40363.699999999997</v>
      </c>
      <c r="AL145" s="6">
        <v>2655.4110000000001</v>
      </c>
      <c r="AM145" s="6">
        <v>20923.241000000002</v>
      </c>
      <c r="AN145" s="6">
        <v>4</v>
      </c>
      <c r="AO145">
        <v>40469.781000000003</v>
      </c>
      <c r="AP145" s="6">
        <v>106.08099999999899</v>
      </c>
      <c r="AQ145">
        <v>37751.512000000002</v>
      </c>
      <c r="AR145" s="6">
        <v>1492.442</v>
      </c>
      <c r="AS145" s="6">
        <v>20326.017</v>
      </c>
      <c r="AT145" s="6">
        <v>2</v>
      </c>
      <c r="AU145">
        <v>37823.82</v>
      </c>
      <c r="AV145" s="6">
        <v>72.307999999999893</v>
      </c>
      <c r="AW145">
        <v>39268.553</v>
      </c>
      <c r="AX145" s="6">
        <v>1192.65499999999</v>
      </c>
      <c r="AY145" s="6">
        <v>17753.114000000001</v>
      </c>
      <c r="AZ145" s="6">
        <v>3</v>
      </c>
      <c r="BA145">
        <v>39312.038</v>
      </c>
      <c r="BB145" s="6">
        <v>43.4849999999999</v>
      </c>
      <c r="BC145">
        <v>35482.120999999999</v>
      </c>
      <c r="BD145" s="6">
        <v>2897.1419999999898</v>
      </c>
      <c r="BE145" s="6">
        <v>18056.397000000001</v>
      </c>
      <c r="BF145" s="6">
        <v>4</v>
      </c>
      <c r="BG145">
        <v>35571.841</v>
      </c>
      <c r="BH145" s="6">
        <v>89.719999999999899</v>
      </c>
    </row>
    <row r="146" spans="1:60" x14ac:dyDescent="0.25">
      <c r="A146">
        <v>33492.368000000002</v>
      </c>
      <c r="B146" s="6">
        <v>1019.56099999999</v>
      </c>
      <c r="C146" s="71">
        <v>17842.398000000001</v>
      </c>
      <c r="D146">
        <v>2</v>
      </c>
      <c r="E146">
        <v>33710.987999999998</v>
      </c>
      <c r="F146" s="6">
        <v>218.62</v>
      </c>
      <c r="G146">
        <v>34960.766000000003</v>
      </c>
      <c r="H146" s="6">
        <v>2107.22299999999</v>
      </c>
      <c r="I146" s="6">
        <v>16850.16</v>
      </c>
      <c r="J146" s="6">
        <v>2</v>
      </c>
      <c r="K146">
        <v>35143.248</v>
      </c>
      <c r="L146" s="6">
        <v>182.481999999999</v>
      </c>
      <c r="M146">
        <v>33772.237000000001</v>
      </c>
      <c r="N146" s="6">
        <v>2510.8019999999901</v>
      </c>
      <c r="O146" s="6">
        <v>14303.678</v>
      </c>
      <c r="P146" s="6">
        <v>1</v>
      </c>
      <c r="Q146">
        <v>33956.673000000003</v>
      </c>
      <c r="R146" s="6">
        <v>184.43599999999901</v>
      </c>
      <c r="S146">
        <v>35222.885999999999</v>
      </c>
      <c r="T146" s="6">
        <v>1377.873</v>
      </c>
      <c r="U146" s="6">
        <v>18384.714</v>
      </c>
      <c r="V146" s="6">
        <v>3</v>
      </c>
      <c r="W146">
        <v>36265.83</v>
      </c>
      <c r="X146" s="6">
        <v>1042.94399999999</v>
      </c>
      <c r="Y146">
        <v>34184.173999999999</v>
      </c>
      <c r="Z146" s="6">
        <v>1254.26099999999</v>
      </c>
      <c r="AA146" s="6">
        <v>16998.914000000001</v>
      </c>
      <c r="AB146" s="6">
        <v>0</v>
      </c>
      <c r="AC146">
        <v>35273.226000000002</v>
      </c>
      <c r="AD146" s="6">
        <v>1089.0519999999899</v>
      </c>
      <c r="AE146">
        <v>31619.665000000001</v>
      </c>
      <c r="AF146" s="6">
        <v>1365.67499999999</v>
      </c>
      <c r="AG146" s="6">
        <v>15812.58</v>
      </c>
      <c r="AH146" s="6">
        <v>2</v>
      </c>
      <c r="AI146">
        <v>31965.102999999999</v>
      </c>
      <c r="AJ146" s="6">
        <v>345.43799999999902</v>
      </c>
      <c r="AK146">
        <v>40469.781000000003</v>
      </c>
      <c r="AL146" s="6">
        <v>2329.0940000000001</v>
      </c>
      <c r="AM146" s="6">
        <v>21041.257000000001</v>
      </c>
      <c r="AN146" s="6">
        <v>3</v>
      </c>
      <c r="AO146">
        <v>40600.192000000003</v>
      </c>
      <c r="AP146" s="6">
        <v>130.411</v>
      </c>
      <c r="AQ146">
        <v>37823.82</v>
      </c>
      <c r="AR146" s="6">
        <v>1553.77099999999</v>
      </c>
      <c r="AS146" s="6">
        <v>20342.541000000001</v>
      </c>
      <c r="AT146" s="6">
        <v>3</v>
      </c>
      <c r="AU146">
        <v>38002.108</v>
      </c>
      <c r="AV146" s="6">
        <v>178.28800000000001</v>
      </c>
      <c r="AW146">
        <v>39312.038</v>
      </c>
      <c r="AX146" s="6">
        <v>1141.6779999999901</v>
      </c>
      <c r="AY146" s="6">
        <v>17814.094000000001</v>
      </c>
      <c r="AZ146" s="6">
        <v>2</v>
      </c>
      <c r="BA146">
        <v>39445.389000000003</v>
      </c>
      <c r="BB146" s="6">
        <v>133.350999999999</v>
      </c>
      <c r="BC146">
        <v>35571.841</v>
      </c>
      <c r="BD146" s="6">
        <v>2486.7089999999898</v>
      </c>
      <c r="BE146" s="6">
        <v>18152.503000000001</v>
      </c>
      <c r="BF146" s="6">
        <v>3</v>
      </c>
      <c r="BG146">
        <v>35699.889000000003</v>
      </c>
      <c r="BH146" s="6">
        <v>128.048</v>
      </c>
    </row>
    <row r="147" spans="1:60" x14ac:dyDescent="0.25">
      <c r="A147">
        <v>33710.987999999998</v>
      </c>
      <c r="B147" s="6">
        <v>934.06799999999896</v>
      </c>
      <c r="C147" s="71">
        <v>18037.847000000002</v>
      </c>
      <c r="D147">
        <v>3</v>
      </c>
      <c r="E147">
        <v>33796.027000000002</v>
      </c>
      <c r="F147" s="6">
        <v>85.038999999999902</v>
      </c>
      <c r="G147">
        <v>35143.248</v>
      </c>
      <c r="H147" s="6">
        <v>2131.2420000000002</v>
      </c>
      <c r="I147" s="6">
        <v>16937.062000000002</v>
      </c>
      <c r="J147" s="6">
        <v>1</v>
      </c>
      <c r="K147">
        <v>35390.512999999999</v>
      </c>
      <c r="L147" s="6">
        <v>247.26499999999899</v>
      </c>
      <c r="M147">
        <v>33956.673000000003</v>
      </c>
      <c r="N147" s="6">
        <v>1539.2039999999899</v>
      </c>
      <c r="O147" s="6">
        <v>14316.518</v>
      </c>
      <c r="P147" s="6">
        <v>2</v>
      </c>
      <c r="Q147">
        <v>34220.195</v>
      </c>
      <c r="R147" s="6">
        <v>263.52199999999903</v>
      </c>
      <c r="S147">
        <v>36265.83</v>
      </c>
      <c r="T147" s="6">
        <v>2283.2159999999899</v>
      </c>
      <c r="U147" s="6">
        <v>18747.335999999999</v>
      </c>
      <c r="V147" s="6">
        <v>2</v>
      </c>
      <c r="W147">
        <v>36579.911</v>
      </c>
      <c r="X147" s="6">
        <v>314.08100000000002</v>
      </c>
      <c r="Y147">
        <v>35273.226000000002</v>
      </c>
      <c r="Z147" s="6">
        <v>2079.9340000000002</v>
      </c>
      <c r="AA147" s="6">
        <v>17046.547999999999</v>
      </c>
      <c r="AB147" s="6">
        <v>1</v>
      </c>
      <c r="AC147">
        <v>35720.195</v>
      </c>
      <c r="AD147" s="6">
        <v>446.96899999999903</v>
      </c>
      <c r="AE147">
        <v>31965.102999999999</v>
      </c>
      <c r="AF147" s="6">
        <v>1584.0809999999899</v>
      </c>
      <c r="AG147" s="6">
        <v>15900.564</v>
      </c>
      <c r="AH147" s="6">
        <v>3</v>
      </c>
      <c r="AI147">
        <v>32282.491000000002</v>
      </c>
      <c r="AJ147" s="6">
        <v>317.38799999999901</v>
      </c>
      <c r="AK147">
        <v>40600.192000000003</v>
      </c>
      <c r="AL147" s="6">
        <v>2319.90399999999</v>
      </c>
      <c r="AM147" s="6">
        <v>21399.452000000001</v>
      </c>
      <c r="AN147" s="6">
        <v>2</v>
      </c>
      <c r="AO147">
        <v>40775.849000000002</v>
      </c>
      <c r="AP147" s="6">
        <v>175.65699999999899</v>
      </c>
      <c r="AQ147">
        <v>38002.108</v>
      </c>
      <c r="AR147" s="6">
        <v>1393.2249999999899</v>
      </c>
      <c r="AS147" s="6">
        <v>20592.324000000001</v>
      </c>
      <c r="AT147" s="6">
        <v>4</v>
      </c>
      <c r="AU147">
        <v>38927.010999999999</v>
      </c>
      <c r="AV147" s="6">
        <v>924.90300000000002</v>
      </c>
      <c r="AW147">
        <v>39445.389000000003</v>
      </c>
      <c r="AX147" s="6">
        <v>1196.288</v>
      </c>
      <c r="AY147" s="6">
        <v>17958.098999999998</v>
      </c>
      <c r="AZ147" s="6">
        <v>3</v>
      </c>
      <c r="BA147">
        <v>39794.379999999997</v>
      </c>
      <c r="BB147" s="6">
        <v>348.99099999999902</v>
      </c>
      <c r="BC147">
        <v>35699.889000000003</v>
      </c>
      <c r="BD147" s="6">
        <v>2113.47299999999</v>
      </c>
      <c r="BE147" s="6">
        <v>18222.009999999998</v>
      </c>
      <c r="BF147" s="6">
        <v>2</v>
      </c>
      <c r="BG147">
        <v>35822.508999999998</v>
      </c>
      <c r="BH147" s="6">
        <v>122.62</v>
      </c>
    </row>
    <row r="148" spans="1:60" x14ac:dyDescent="0.25">
      <c r="A148" s="6">
        <v>33796.027000000002</v>
      </c>
      <c r="B148" s="6">
        <v>912.69299999999896</v>
      </c>
      <c r="C148" s="71">
        <v>18117.044999999998</v>
      </c>
      <c r="D148">
        <v>2</v>
      </c>
      <c r="E148">
        <v>34111.781000000003</v>
      </c>
      <c r="F148">
        <v>315.75400000000002</v>
      </c>
      <c r="G148">
        <v>35390.512999999999</v>
      </c>
      <c r="H148">
        <v>1721.1590000000001</v>
      </c>
      <c r="I148" s="6">
        <v>16977.190999999999</v>
      </c>
      <c r="J148">
        <v>2</v>
      </c>
      <c r="K148">
        <v>35816.652999999998</v>
      </c>
      <c r="L148">
        <v>426.13999999999902</v>
      </c>
      <c r="M148">
        <v>34220.195</v>
      </c>
      <c r="N148">
        <v>1617.701</v>
      </c>
      <c r="O148" s="6">
        <v>14383.179</v>
      </c>
      <c r="P148">
        <v>3</v>
      </c>
      <c r="Q148">
        <v>34261.65</v>
      </c>
      <c r="R148">
        <v>41.454999999999899</v>
      </c>
      <c r="S148">
        <v>36579.911</v>
      </c>
      <c r="T148">
        <v>2494.3869999999902</v>
      </c>
      <c r="U148" s="6">
        <v>18947.940999999999</v>
      </c>
      <c r="V148">
        <v>1</v>
      </c>
      <c r="W148">
        <v>36670.707999999999</v>
      </c>
      <c r="X148">
        <v>90.796999999999898</v>
      </c>
      <c r="Y148">
        <v>35720.195</v>
      </c>
      <c r="Z148">
        <v>2488.9349999999899</v>
      </c>
      <c r="AA148" s="6">
        <v>17186.371999999999</v>
      </c>
      <c r="AB148">
        <v>0</v>
      </c>
      <c r="AC148">
        <v>36102.949000000001</v>
      </c>
      <c r="AD148">
        <v>382.75400000000002</v>
      </c>
      <c r="AE148">
        <v>32282.491000000002</v>
      </c>
      <c r="AF148">
        <v>1894.0830000000001</v>
      </c>
      <c r="AG148" s="6">
        <v>16225.529</v>
      </c>
      <c r="AH148">
        <v>2</v>
      </c>
      <c r="AI148">
        <v>32387.114000000001</v>
      </c>
      <c r="AJ148">
        <v>104.622999999999</v>
      </c>
      <c r="AK148">
        <v>40775.849000000002</v>
      </c>
      <c r="AL148">
        <v>2188.4759999999901</v>
      </c>
      <c r="AM148" s="6">
        <v>21430.582999999999</v>
      </c>
      <c r="AN148">
        <v>3</v>
      </c>
      <c r="AO148">
        <v>41044.118000000002</v>
      </c>
      <c r="AP148">
        <v>268.26900000000001</v>
      </c>
      <c r="AQ148">
        <v>38927.010999999999</v>
      </c>
      <c r="AR148">
        <v>1692.7429999999899</v>
      </c>
      <c r="AS148" s="6">
        <v>20850.774000000001</v>
      </c>
      <c r="AT148">
        <v>3</v>
      </c>
      <c r="AU148">
        <v>39256.519</v>
      </c>
      <c r="AV148">
        <v>329.50799999999902</v>
      </c>
      <c r="AW148">
        <v>39794.379999999997</v>
      </c>
      <c r="AX148">
        <v>1410.8519999999901</v>
      </c>
      <c r="AY148" s="6">
        <v>18157.954000000002</v>
      </c>
      <c r="AZ148">
        <v>2</v>
      </c>
      <c r="BA148">
        <v>40022.972999999998</v>
      </c>
      <c r="BB148">
        <v>228.59299999999899</v>
      </c>
      <c r="BC148">
        <v>35822.508999999998</v>
      </c>
      <c r="BD148">
        <v>1898.2080000000001</v>
      </c>
      <c r="BE148" s="6">
        <v>18223.544999999998</v>
      </c>
      <c r="BF148">
        <v>3</v>
      </c>
      <c r="BG148">
        <v>35972.330999999998</v>
      </c>
      <c r="BH148">
        <v>149.822</v>
      </c>
    </row>
    <row r="149" spans="1:60" x14ac:dyDescent="0.25">
      <c r="A149" s="6">
        <v>34111.781000000003</v>
      </c>
      <c r="B149" s="6">
        <v>1144.4359999999899</v>
      </c>
      <c r="C149" s="71">
        <v>18146.538</v>
      </c>
      <c r="D149">
        <v>3</v>
      </c>
      <c r="E149">
        <v>34445.898999999998</v>
      </c>
      <c r="F149" s="6">
        <v>334.11799999999897</v>
      </c>
      <c r="G149">
        <v>35816.652999999998</v>
      </c>
      <c r="H149" s="6">
        <v>1796.0250000000001</v>
      </c>
      <c r="I149" s="6">
        <v>16986.993999999999</v>
      </c>
      <c r="J149" s="6">
        <v>1</v>
      </c>
      <c r="K149">
        <v>35978.639000000003</v>
      </c>
      <c r="L149" s="6">
        <v>161.985999999999</v>
      </c>
      <c r="M149">
        <v>34261.65</v>
      </c>
      <c r="N149" s="6">
        <v>1355.8489999999899</v>
      </c>
      <c r="O149" s="6">
        <v>14687.314</v>
      </c>
      <c r="P149" s="6">
        <v>2</v>
      </c>
      <c r="Q149">
        <v>34618.641000000003</v>
      </c>
      <c r="R149" s="6">
        <v>356.99099999999902</v>
      </c>
      <c r="S149">
        <v>36670.707999999999</v>
      </c>
      <c r="T149" s="6">
        <v>2416.8809999999899</v>
      </c>
      <c r="U149" s="6">
        <v>19038.975999999999</v>
      </c>
      <c r="V149" s="6">
        <v>0</v>
      </c>
      <c r="W149">
        <v>36760.684000000001</v>
      </c>
      <c r="X149" s="6">
        <v>89.9759999999999</v>
      </c>
      <c r="Y149">
        <v>36102.949000000001</v>
      </c>
      <c r="Z149" s="6">
        <v>2816.7809999999899</v>
      </c>
      <c r="AA149" s="6">
        <v>17188.153999999999</v>
      </c>
      <c r="AB149" s="6">
        <v>1</v>
      </c>
      <c r="AC149">
        <v>36389.788</v>
      </c>
      <c r="AD149" s="6">
        <v>286.83899999999898</v>
      </c>
      <c r="AE149">
        <v>32387.114000000001</v>
      </c>
      <c r="AF149" s="6">
        <v>1953.79999999999</v>
      </c>
      <c r="AG149" s="6">
        <v>16359.866</v>
      </c>
      <c r="AH149" s="6">
        <v>1</v>
      </c>
      <c r="AI149">
        <v>32435.734</v>
      </c>
      <c r="AJ149" s="6">
        <v>48.619999999999898</v>
      </c>
      <c r="AK149">
        <v>41044.118000000002</v>
      </c>
      <c r="AL149" s="6">
        <v>1934.32799999999</v>
      </c>
      <c r="AM149" s="6">
        <v>21634.113000000001</v>
      </c>
      <c r="AN149" s="6">
        <v>2</v>
      </c>
      <c r="AO149">
        <v>41373.745000000003</v>
      </c>
      <c r="AP149" s="6">
        <v>329.62699999999899</v>
      </c>
      <c r="AQ149">
        <v>39256.519</v>
      </c>
      <c r="AR149" s="6">
        <v>1933.11699999999</v>
      </c>
      <c r="AS149" s="6">
        <v>20945.375</v>
      </c>
      <c r="AT149" s="6">
        <v>4</v>
      </c>
      <c r="AU149">
        <v>39414.235999999997</v>
      </c>
      <c r="AV149" s="6">
        <v>157.71699999999899</v>
      </c>
      <c r="AW149">
        <v>40022.972999999998</v>
      </c>
      <c r="AX149" s="6">
        <v>1483.1869999999899</v>
      </c>
      <c r="AY149" s="6">
        <v>18177.273000000001</v>
      </c>
      <c r="AZ149" s="6">
        <v>3</v>
      </c>
      <c r="BA149">
        <v>40106.74</v>
      </c>
      <c r="BB149" s="6">
        <v>83.766999999999896</v>
      </c>
      <c r="BC149">
        <v>35972.330999999998</v>
      </c>
      <c r="BD149" s="6">
        <v>1174.2329999999899</v>
      </c>
      <c r="BE149" s="6">
        <v>18762.267</v>
      </c>
      <c r="BF149" s="6">
        <v>2</v>
      </c>
      <c r="BG149">
        <v>36170.32</v>
      </c>
      <c r="BH149" s="6">
        <v>197.98899999999901</v>
      </c>
    </row>
    <row r="150" spans="1:60" x14ac:dyDescent="0.25">
      <c r="A150" s="6">
        <v>34445.898999999998</v>
      </c>
      <c r="B150" s="6">
        <v>1156.45299999999</v>
      </c>
      <c r="C150" s="71">
        <v>18185.785</v>
      </c>
      <c r="D150">
        <v>2</v>
      </c>
      <c r="E150">
        <v>35037.883000000002</v>
      </c>
      <c r="F150" s="6">
        <v>591.98399999999901</v>
      </c>
      <c r="G150">
        <v>35978.639000000003</v>
      </c>
      <c r="H150" s="6">
        <v>1892.5259999999901</v>
      </c>
      <c r="I150" s="6">
        <v>16991.815999999999</v>
      </c>
      <c r="J150" s="6">
        <v>2</v>
      </c>
      <c r="K150">
        <v>36109.455999999998</v>
      </c>
      <c r="L150" s="6">
        <v>130.81700000000001</v>
      </c>
      <c r="M150">
        <v>34618.641000000003</v>
      </c>
      <c r="N150" s="6">
        <v>1173.489</v>
      </c>
      <c r="O150" s="6">
        <v>14779.968000000001</v>
      </c>
      <c r="P150" s="6">
        <v>1</v>
      </c>
      <c r="Q150">
        <v>34919.177000000003</v>
      </c>
      <c r="R150" s="6">
        <v>300.53599999999898</v>
      </c>
      <c r="S150">
        <v>36760.684000000001</v>
      </c>
      <c r="T150" s="6">
        <v>1949.5059999999901</v>
      </c>
      <c r="U150" s="6">
        <v>19053.542000000001</v>
      </c>
      <c r="V150" s="6">
        <v>1</v>
      </c>
      <c r="W150">
        <v>37013.678</v>
      </c>
      <c r="X150" s="6">
        <v>252.99399999999901</v>
      </c>
      <c r="Y150">
        <v>36389.788</v>
      </c>
      <c r="Z150" s="6">
        <v>2816.7959999999898</v>
      </c>
      <c r="AA150" s="6">
        <v>17266.881000000001</v>
      </c>
      <c r="AB150" s="6">
        <v>2</v>
      </c>
      <c r="AC150">
        <v>36655.451999999997</v>
      </c>
      <c r="AD150" s="6">
        <v>265.66399999999902</v>
      </c>
      <c r="AE150">
        <v>32435.734</v>
      </c>
      <c r="AF150" s="6">
        <v>2002.2550000000001</v>
      </c>
      <c r="AG150" s="6">
        <v>16430.437999999998</v>
      </c>
      <c r="AH150" s="6">
        <v>2</v>
      </c>
      <c r="AI150">
        <v>33980.142</v>
      </c>
      <c r="AJ150" s="6">
        <v>1544.4079999999899</v>
      </c>
      <c r="AK150">
        <v>41373.745000000003</v>
      </c>
      <c r="AL150" s="6">
        <v>2189.7219999999902</v>
      </c>
      <c r="AM150" s="6">
        <v>21704.991000000002</v>
      </c>
      <c r="AN150" s="6">
        <v>3</v>
      </c>
      <c r="AO150">
        <v>41583.462</v>
      </c>
      <c r="AP150" s="6">
        <v>209.71699999999899</v>
      </c>
      <c r="AQ150">
        <v>39414.235999999997</v>
      </c>
      <c r="AR150" s="6">
        <v>2044.942</v>
      </c>
      <c r="AS150" s="6">
        <v>21367.168000000001</v>
      </c>
      <c r="AT150" s="6">
        <v>3</v>
      </c>
      <c r="AU150">
        <v>39924.097000000002</v>
      </c>
      <c r="AV150" s="6">
        <v>509.86099999999902</v>
      </c>
      <c r="AW150">
        <v>40106.74</v>
      </c>
      <c r="AX150" s="6">
        <v>1533.70199999999</v>
      </c>
      <c r="AY150" s="6">
        <v>18276.056</v>
      </c>
      <c r="AZ150" s="6">
        <v>2</v>
      </c>
      <c r="BA150">
        <v>40337.908000000003</v>
      </c>
      <c r="BB150" s="6">
        <v>231.16800000000001</v>
      </c>
      <c r="BC150">
        <v>36170.32</v>
      </c>
      <c r="BD150" s="6">
        <v>1275.0450000000001</v>
      </c>
      <c r="BE150" s="6">
        <v>18861.506000000001</v>
      </c>
      <c r="BF150" s="6">
        <v>1</v>
      </c>
      <c r="BG150">
        <v>36386.813999999998</v>
      </c>
      <c r="BH150" s="6">
        <v>216.49399999999901</v>
      </c>
    </row>
    <row r="151" spans="1:60" x14ac:dyDescent="0.25">
      <c r="A151" s="6">
        <v>35037.883000000002</v>
      </c>
      <c r="B151" s="6">
        <v>1688.7570000000001</v>
      </c>
      <c r="C151" s="71">
        <v>18205.571</v>
      </c>
      <c r="D151">
        <v>3</v>
      </c>
      <c r="E151">
        <v>35122.178</v>
      </c>
      <c r="F151" s="6">
        <v>84.294999999999902</v>
      </c>
      <c r="G151">
        <v>36109.455999999998</v>
      </c>
      <c r="H151" s="6">
        <v>1856.0699999999899</v>
      </c>
      <c r="I151" s="6">
        <v>17146.249</v>
      </c>
      <c r="J151" s="6">
        <v>1</v>
      </c>
      <c r="K151">
        <v>36177.326000000001</v>
      </c>
      <c r="L151" s="6">
        <v>67.87</v>
      </c>
      <c r="M151">
        <v>34919.177000000003</v>
      </c>
      <c r="N151" s="6">
        <v>1387.6099999999899</v>
      </c>
      <c r="O151" s="6">
        <v>14836.022999999999</v>
      </c>
      <c r="P151" s="6">
        <v>2</v>
      </c>
      <c r="Q151">
        <v>35316.692000000003</v>
      </c>
      <c r="R151" s="6">
        <v>397.51499999999902</v>
      </c>
      <c r="S151">
        <v>37013.678</v>
      </c>
      <c r="T151" s="6">
        <v>2202.3850000000002</v>
      </c>
      <c r="U151" s="6">
        <v>19088.060000000001</v>
      </c>
      <c r="V151" s="6">
        <v>2</v>
      </c>
      <c r="W151">
        <v>37064.902999999998</v>
      </c>
      <c r="X151" s="6">
        <v>51.224999999999902</v>
      </c>
      <c r="Y151">
        <v>36655.451999999997</v>
      </c>
      <c r="Z151" s="6">
        <v>3003.0810000000001</v>
      </c>
      <c r="AA151" s="6">
        <v>17392.772000000001</v>
      </c>
      <c r="AB151" s="6">
        <v>1</v>
      </c>
      <c r="AC151">
        <v>36714.358</v>
      </c>
      <c r="AD151" s="6">
        <v>58.905999999999899</v>
      </c>
      <c r="AE151">
        <v>33980.142</v>
      </c>
      <c r="AF151" s="6">
        <v>3077.8270000000002</v>
      </c>
      <c r="AG151" s="6">
        <v>16505.412</v>
      </c>
      <c r="AH151" s="6">
        <v>1</v>
      </c>
      <c r="AI151">
        <v>34013.161</v>
      </c>
      <c r="AJ151" s="6">
        <v>33.018999999999899</v>
      </c>
      <c r="AK151">
        <v>41583.462</v>
      </c>
      <c r="AL151" s="6">
        <v>2144.5630000000001</v>
      </c>
      <c r="AM151" s="6">
        <v>21742.697</v>
      </c>
      <c r="AN151" s="6">
        <v>4</v>
      </c>
      <c r="AO151">
        <v>41715.807000000001</v>
      </c>
      <c r="AP151" s="6">
        <v>132.344999999999</v>
      </c>
      <c r="AQ151">
        <v>39924.097000000002</v>
      </c>
      <c r="AR151" s="6">
        <v>2359.1279999999902</v>
      </c>
      <c r="AS151" s="6">
        <v>21438.673999999999</v>
      </c>
      <c r="AT151" s="6">
        <v>2</v>
      </c>
      <c r="AU151">
        <v>39985.627</v>
      </c>
      <c r="AV151" s="6">
        <v>61.53</v>
      </c>
      <c r="AW151">
        <v>40337.908000000003</v>
      </c>
      <c r="AX151" s="6">
        <v>1670.81899999999</v>
      </c>
      <c r="AY151" s="6">
        <v>18281.657999999999</v>
      </c>
      <c r="AZ151" s="6">
        <v>3</v>
      </c>
      <c r="BA151">
        <v>41043.031999999999</v>
      </c>
      <c r="BB151" s="6">
        <v>705.12400000000002</v>
      </c>
      <c r="BC151">
        <v>36386.813999999998</v>
      </c>
      <c r="BD151" s="6">
        <v>1138.24899999999</v>
      </c>
      <c r="BE151" s="6">
        <v>18869.297999999999</v>
      </c>
      <c r="BF151" s="6">
        <v>2</v>
      </c>
      <c r="BG151">
        <v>36688.254000000001</v>
      </c>
      <c r="BH151" s="6">
        <v>301.43999999999897</v>
      </c>
    </row>
    <row r="152" spans="1:60" x14ac:dyDescent="0.25">
      <c r="A152" s="6">
        <v>35122.178</v>
      </c>
      <c r="B152" s="6">
        <v>1615.4189999999901</v>
      </c>
      <c r="C152" s="71">
        <v>18214.830999999998</v>
      </c>
      <c r="D152">
        <v>4</v>
      </c>
      <c r="E152">
        <v>35173.231</v>
      </c>
      <c r="F152">
        <v>51.052999999999898</v>
      </c>
      <c r="G152">
        <v>36177.326000000001</v>
      </c>
      <c r="H152">
        <v>1221.3800000000001</v>
      </c>
      <c r="I152" s="6">
        <v>17319.580000000002</v>
      </c>
      <c r="J152">
        <v>2</v>
      </c>
      <c r="K152">
        <v>36645.231</v>
      </c>
      <c r="L152">
        <v>467.90499999999901</v>
      </c>
      <c r="M152">
        <v>35316.692000000003</v>
      </c>
      <c r="N152">
        <v>1540.68399999999</v>
      </c>
      <c r="O152" s="6">
        <v>14931.385</v>
      </c>
      <c r="P152">
        <v>3</v>
      </c>
      <c r="Q152">
        <v>35628.995999999999</v>
      </c>
      <c r="R152">
        <v>312.30399999999901</v>
      </c>
      <c r="S152">
        <v>37064.902999999998</v>
      </c>
      <c r="T152">
        <v>2054.6509999999898</v>
      </c>
      <c r="U152" s="6">
        <v>19151.949000000001</v>
      </c>
      <c r="V152">
        <v>1</v>
      </c>
      <c r="W152">
        <v>37334.449999999997</v>
      </c>
      <c r="X152">
        <v>269.54700000000003</v>
      </c>
      <c r="Y152">
        <v>36714.358</v>
      </c>
      <c r="Z152">
        <v>2682.2429999999899</v>
      </c>
      <c r="AA152" s="6">
        <v>17450.026000000002</v>
      </c>
      <c r="AB152">
        <v>2</v>
      </c>
      <c r="AC152">
        <v>36816.237999999998</v>
      </c>
      <c r="AD152">
        <v>101.879999999999</v>
      </c>
      <c r="AE152">
        <v>34013.161</v>
      </c>
      <c r="AF152">
        <v>2794.48899999999</v>
      </c>
      <c r="AG152" s="6">
        <v>16951.312000000002</v>
      </c>
      <c r="AH152">
        <v>0</v>
      </c>
      <c r="AI152">
        <v>34109.055999999997</v>
      </c>
      <c r="AJ152">
        <v>95.894999999999897</v>
      </c>
      <c r="AK152">
        <v>41715.807000000001</v>
      </c>
      <c r="AL152">
        <v>2099.18299999999</v>
      </c>
      <c r="AM152" s="6">
        <v>22113.806</v>
      </c>
      <c r="AN152">
        <v>5</v>
      </c>
      <c r="AO152">
        <v>41788.205000000002</v>
      </c>
      <c r="AP152">
        <v>72.397999999999897</v>
      </c>
      <c r="AQ152">
        <v>39985.627</v>
      </c>
      <c r="AR152">
        <v>2314.5450000000001</v>
      </c>
      <c r="AS152" s="6">
        <v>21440.807000000001</v>
      </c>
      <c r="AT152">
        <v>3</v>
      </c>
      <c r="AU152">
        <v>40569.892</v>
      </c>
      <c r="AV152">
        <v>584.26499999999896</v>
      </c>
      <c r="AW152">
        <v>41043.031999999999</v>
      </c>
      <c r="AX152">
        <v>2257.8409999999899</v>
      </c>
      <c r="AY152" s="6">
        <v>18385.845000000001</v>
      </c>
      <c r="AZ152">
        <v>4</v>
      </c>
      <c r="BA152">
        <v>41172.18</v>
      </c>
      <c r="BB152">
        <v>129.147999999999</v>
      </c>
      <c r="BC152">
        <v>36688.254000000001</v>
      </c>
      <c r="BD152">
        <v>1433.3769999999899</v>
      </c>
      <c r="BE152" s="6">
        <v>18873.806</v>
      </c>
      <c r="BF152">
        <v>3</v>
      </c>
      <c r="BG152">
        <v>36760.04</v>
      </c>
      <c r="BH152">
        <v>71.786000000000001</v>
      </c>
    </row>
    <row r="153" spans="1:60" x14ac:dyDescent="0.25">
      <c r="A153" s="6">
        <v>35173.231</v>
      </c>
      <c r="B153" s="6">
        <v>1401.9679999999901</v>
      </c>
      <c r="C153" s="71">
        <v>18306.941999999999</v>
      </c>
      <c r="D153">
        <v>3</v>
      </c>
      <c r="E153">
        <v>35284.033000000003</v>
      </c>
      <c r="F153" s="6">
        <v>110.801999999999</v>
      </c>
      <c r="G153">
        <v>36645.231</v>
      </c>
      <c r="H153" s="6">
        <v>1681.6219999999901</v>
      </c>
      <c r="I153" s="6">
        <v>17346.688999999998</v>
      </c>
      <c r="J153" s="6">
        <v>1</v>
      </c>
      <c r="K153">
        <v>36765.669000000002</v>
      </c>
      <c r="L153" s="6">
        <v>120.43799999999899</v>
      </c>
      <c r="M153">
        <v>35628.995999999999</v>
      </c>
      <c r="N153" s="6">
        <v>1645.8889999999899</v>
      </c>
      <c r="O153" s="6">
        <v>15059.566999999999</v>
      </c>
      <c r="P153" s="6">
        <v>2</v>
      </c>
      <c r="Q153">
        <v>36044.995999999999</v>
      </c>
      <c r="R153" s="6">
        <v>416</v>
      </c>
      <c r="S153">
        <v>37334.449999999997</v>
      </c>
      <c r="T153" s="6">
        <v>2106.9669999999901</v>
      </c>
      <c r="U153" s="6">
        <v>19216.331999999999</v>
      </c>
      <c r="V153" s="6">
        <v>2</v>
      </c>
      <c r="W153">
        <v>37716.410000000003</v>
      </c>
      <c r="X153" s="6">
        <v>381.95999999999901</v>
      </c>
      <c r="Y153">
        <v>36816.237999999998</v>
      </c>
      <c r="Z153" s="6">
        <v>2215.4759999999901</v>
      </c>
      <c r="AA153" s="6">
        <v>17572.153999999999</v>
      </c>
      <c r="AB153" s="6">
        <v>1</v>
      </c>
      <c r="AC153">
        <v>36904.985000000001</v>
      </c>
      <c r="AD153" s="6">
        <v>88.7469999999999</v>
      </c>
      <c r="AE153">
        <v>34109.055999999997</v>
      </c>
      <c r="AF153" s="6">
        <v>2384.93299999999</v>
      </c>
      <c r="AG153" s="6">
        <v>16959.21</v>
      </c>
      <c r="AH153" s="6">
        <v>1</v>
      </c>
      <c r="AI153">
        <v>34187.387999999999</v>
      </c>
      <c r="AJ153" s="6">
        <v>78.331999999999894</v>
      </c>
      <c r="AK153">
        <v>41788.205000000002</v>
      </c>
      <c r="AL153" s="6">
        <v>2018.70299999999</v>
      </c>
      <c r="AM153" s="6">
        <v>22517.894</v>
      </c>
      <c r="AN153" s="6">
        <v>4</v>
      </c>
      <c r="AO153">
        <v>41897.216999999997</v>
      </c>
      <c r="AP153" s="6">
        <v>109.012</v>
      </c>
      <c r="AQ153">
        <v>40569.892</v>
      </c>
      <c r="AR153" s="6">
        <v>2693.1089999999899</v>
      </c>
      <c r="AS153" s="6">
        <v>21506.672999999999</v>
      </c>
      <c r="AT153" s="6">
        <v>4</v>
      </c>
      <c r="AU153">
        <v>40615.472000000002</v>
      </c>
      <c r="AV153" s="6">
        <v>45.579999999999899</v>
      </c>
      <c r="AW153">
        <v>41172.18</v>
      </c>
      <c r="AX153" s="6">
        <v>2034.8429999999901</v>
      </c>
      <c r="AY153" s="6">
        <v>18637.789000000001</v>
      </c>
      <c r="AZ153" s="6">
        <v>3</v>
      </c>
      <c r="BA153">
        <v>41324.824999999997</v>
      </c>
      <c r="BB153" s="6">
        <v>152.64499999999899</v>
      </c>
      <c r="BC153">
        <v>36760.04</v>
      </c>
      <c r="BD153" s="6">
        <v>1146.0619999999899</v>
      </c>
      <c r="BE153" s="6">
        <v>19070.085999999999</v>
      </c>
      <c r="BF153" s="6">
        <v>2</v>
      </c>
      <c r="BG153">
        <v>37259.675000000003</v>
      </c>
      <c r="BH153" s="6">
        <v>499.63499999999902</v>
      </c>
    </row>
    <row r="154" spans="1:60" x14ac:dyDescent="0.25">
      <c r="A154" s="6">
        <v>35284.033000000003</v>
      </c>
      <c r="B154" s="6">
        <v>1455.8589999999899</v>
      </c>
      <c r="C154" s="71">
        <v>18405.458999999999</v>
      </c>
      <c r="D154">
        <v>2</v>
      </c>
      <c r="E154">
        <v>35496.642999999996</v>
      </c>
      <c r="F154" s="6">
        <v>212.61</v>
      </c>
      <c r="G154">
        <v>36765.669000000002</v>
      </c>
      <c r="H154" s="6">
        <v>1748.364</v>
      </c>
      <c r="I154" s="6">
        <v>17502.177</v>
      </c>
      <c r="J154" s="6">
        <v>2</v>
      </c>
      <c r="K154">
        <v>36861.031999999999</v>
      </c>
      <c r="L154" s="6">
        <v>95.3629999999999</v>
      </c>
      <c r="M154">
        <v>36044.995999999999</v>
      </c>
      <c r="N154" s="6">
        <v>1974.82799999999</v>
      </c>
      <c r="O154" s="6">
        <v>15368.540999999999</v>
      </c>
      <c r="P154" s="6">
        <v>3</v>
      </c>
      <c r="Q154">
        <v>36433.271000000001</v>
      </c>
      <c r="R154" s="6">
        <v>388.27499999999901</v>
      </c>
      <c r="S154">
        <v>37716.410000000003</v>
      </c>
      <c r="T154" s="6">
        <v>1606.9299999999901</v>
      </c>
      <c r="U154" s="6">
        <v>19425.034</v>
      </c>
      <c r="V154" s="6">
        <v>3</v>
      </c>
      <c r="W154">
        <v>38649.427000000003</v>
      </c>
      <c r="X154" s="6">
        <v>933.01700000000005</v>
      </c>
      <c r="Y154">
        <v>36904.985000000001</v>
      </c>
      <c r="Z154" s="6">
        <v>1627.8229999999901</v>
      </c>
      <c r="AA154" s="6">
        <v>17638.204000000002</v>
      </c>
      <c r="AB154" s="6">
        <v>2</v>
      </c>
      <c r="AC154">
        <v>37101.536</v>
      </c>
      <c r="AD154" s="6">
        <v>196.55099999999899</v>
      </c>
      <c r="AE154">
        <v>34187.387999999999</v>
      </c>
      <c r="AF154" s="6">
        <v>1784.06899999999</v>
      </c>
      <c r="AG154" s="6">
        <v>16966.401000000002</v>
      </c>
      <c r="AH154" s="6">
        <v>2</v>
      </c>
      <c r="AI154">
        <v>34300.091999999997</v>
      </c>
      <c r="AJ154" s="6">
        <v>112.703999999999</v>
      </c>
      <c r="AK154">
        <v>41897.216999999997</v>
      </c>
      <c r="AL154" s="6">
        <v>1633.7550000000001</v>
      </c>
      <c r="AM154" s="6">
        <v>22650.2</v>
      </c>
      <c r="AN154" s="6">
        <v>3</v>
      </c>
      <c r="AO154">
        <v>42095.557000000001</v>
      </c>
      <c r="AP154" s="6">
        <v>198.33999999999901</v>
      </c>
      <c r="AQ154">
        <v>40615.472000000002</v>
      </c>
      <c r="AR154" s="6">
        <v>2606.1790000000001</v>
      </c>
      <c r="AS154" s="6">
        <v>21773.030999999999</v>
      </c>
      <c r="AT154" s="6">
        <v>3</v>
      </c>
      <c r="AU154">
        <v>40749.455999999998</v>
      </c>
      <c r="AV154" s="6">
        <v>133.98399999999901</v>
      </c>
      <c r="AW154">
        <v>41324.824999999997</v>
      </c>
      <c r="AX154" s="6">
        <v>2045.6120000000001</v>
      </c>
      <c r="AY154" s="6">
        <v>18688.866000000002</v>
      </c>
      <c r="AZ154" s="6">
        <v>2</v>
      </c>
      <c r="BA154">
        <v>41428.413999999997</v>
      </c>
      <c r="BB154" s="6">
        <v>103.588999999999</v>
      </c>
      <c r="BC154">
        <v>37259.675000000003</v>
      </c>
      <c r="BD154" s="6">
        <v>1545.8629999999901</v>
      </c>
      <c r="BE154" s="6">
        <v>19151.68</v>
      </c>
      <c r="BF154" s="6">
        <v>1</v>
      </c>
      <c r="BG154">
        <v>37390.245000000003</v>
      </c>
      <c r="BH154" s="6">
        <v>130.569999999999</v>
      </c>
    </row>
    <row r="155" spans="1:60" x14ac:dyDescent="0.25">
      <c r="A155" s="6">
        <v>35496.642999999996</v>
      </c>
      <c r="B155" s="6">
        <v>1317.4589999999901</v>
      </c>
      <c r="C155" s="71">
        <v>18412.988000000001</v>
      </c>
      <c r="D155">
        <v>3</v>
      </c>
      <c r="E155">
        <v>35545.036</v>
      </c>
      <c r="F155" s="6">
        <v>48.393000000000001</v>
      </c>
      <c r="G155">
        <v>36861.031999999999</v>
      </c>
      <c r="H155" s="6">
        <v>1404.16199999999</v>
      </c>
      <c r="I155" s="6">
        <v>17686.572</v>
      </c>
      <c r="J155" s="6">
        <v>3</v>
      </c>
      <c r="K155">
        <v>37339.192999999999</v>
      </c>
      <c r="L155" s="6">
        <v>478.16099999999898</v>
      </c>
      <c r="M155">
        <v>36433.271000000001</v>
      </c>
      <c r="N155" s="6">
        <v>2164.70299999999</v>
      </c>
      <c r="O155" s="6">
        <v>15459.097</v>
      </c>
      <c r="P155" s="6">
        <v>2</v>
      </c>
      <c r="Q155">
        <v>36610.959000000003</v>
      </c>
      <c r="R155" s="6">
        <v>177.68799999999899</v>
      </c>
      <c r="S155">
        <v>38649.427000000003</v>
      </c>
      <c r="T155" s="6">
        <v>2383.1469999999899</v>
      </c>
      <c r="U155" s="6">
        <v>19455.149000000001</v>
      </c>
      <c r="V155" s="6">
        <v>2</v>
      </c>
      <c r="W155">
        <v>38886.97</v>
      </c>
      <c r="X155" s="6">
        <v>237.54300000000001</v>
      </c>
      <c r="Y155">
        <v>37101.536</v>
      </c>
      <c r="Z155" s="6">
        <v>1314.652</v>
      </c>
      <c r="AA155" s="6">
        <v>17766.14</v>
      </c>
      <c r="AB155" s="6">
        <v>1</v>
      </c>
      <c r="AC155">
        <v>37474.239000000001</v>
      </c>
      <c r="AD155" s="6">
        <v>372.70299999999901</v>
      </c>
      <c r="AE155">
        <v>34300.091999999997</v>
      </c>
      <c r="AF155" s="6">
        <v>1852.375</v>
      </c>
      <c r="AG155" s="6">
        <v>17224.753000000001</v>
      </c>
      <c r="AH155" s="6">
        <v>1</v>
      </c>
      <c r="AI155">
        <v>34594.963000000003</v>
      </c>
      <c r="AJ155" s="6">
        <v>294.87099999999901</v>
      </c>
      <c r="AK155">
        <v>42095.557000000001</v>
      </c>
      <c r="AL155" s="6">
        <v>1654.6990000000001</v>
      </c>
      <c r="AM155" s="6">
        <v>22698.275000000001</v>
      </c>
      <c r="AN155" s="6">
        <v>2</v>
      </c>
      <c r="AO155">
        <v>42701.527000000002</v>
      </c>
      <c r="AP155" s="6">
        <v>605.97</v>
      </c>
      <c r="AQ155">
        <v>40749.455999999998</v>
      </c>
      <c r="AR155" s="6">
        <v>2522.402</v>
      </c>
      <c r="AS155" s="6">
        <v>21951.826000000001</v>
      </c>
      <c r="AT155" s="6">
        <v>4</v>
      </c>
      <c r="AU155">
        <v>40814.324000000001</v>
      </c>
      <c r="AV155" s="6">
        <v>64.867999999999896</v>
      </c>
      <c r="AW155">
        <v>41428.413999999997</v>
      </c>
      <c r="AX155" s="6">
        <v>2031.48</v>
      </c>
      <c r="AY155" s="6">
        <v>18726.189999999999</v>
      </c>
      <c r="AZ155" s="6">
        <v>3</v>
      </c>
      <c r="BA155">
        <v>41572.968000000001</v>
      </c>
      <c r="BB155" s="6">
        <v>144.55399999999901</v>
      </c>
      <c r="BC155">
        <v>37390.245000000003</v>
      </c>
      <c r="BD155" s="6">
        <v>1492.16399999999</v>
      </c>
      <c r="BE155" s="6">
        <v>19274.096000000001</v>
      </c>
      <c r="BF155" s="6">
        <v>2</v>
      </c>
      <c r="BG155">
        <v>37507.190999999999</v>
      </c>
      <c r="BH155" s="6">
        <v>116.945999999999</v>
      </c>
    </row>
    <row r="156" spans="1:60" x14ac:dyDescent="0.25">
      <c r="A156" s="6">
        <v>35545.036</v>
      </c>
      <c r="B156" s="6">
        <v>1094.922</v>
      </c>
      <c r="C156" s="71">
        <v>18672.253000000001</v>
      </c>
      <c r="D156">
        <v>2</v>
      </c>
      <c r="E156">
        <v>35633.366000000002</v>
      </c>
      <c r="F156" s="6">
        <v>88.329999999999899</v>
      </c>
      <c r="G156">
        <v>37339.192999999999</v>
      </c>
      <c r="H156" s="6">
        <v>1794.60399999999</v>
      </c>
      <c r="I156" s="6">
        <v>18547.268</v>
      </c>
      <c r="J156" s="6">
        <v>2</v>
      </c>
      <c r="K156">
        <v>37979.074999999997</v>
      </c>
      <c r="L156" s="6">
        <v>639.88199999999904</v>
      </c>
      <c r="M156">
        <v>36610.959000000003</v>
      </c>
      <c r="N156" s="6">
        <v>1926.3599999999899</v>
      </c>
      <c r="O156" s="6">
        <v>15463.325999999999</v>
      </c>
      <c r="P156" s="6">
        <v>3</v>
      </c>
      <c r="Q156">
        <v>36877.955999999998</v>
      </c>
      <c r="R156" s="6">
        <v>266.99699999999899</v>
      </c>
      <c r="S156">
        <v>38886.97</v>
      </c>
      <c r="T156" s="6">
        <v>2305.7640000000001</v>
      </c>
      <c r="U156" s="6">
        <v>19478.394</v>
      </c>
      <c r="V156" s="6">
        <v>3</v>
      </c>
      <c r="W156">
        <v>39078.523999999998</v>
      </c>
      <c r="X156" s="6">
        <v>191.55399999999901</v>
      </c>
      <c r="Y156">
        <v>37474.239000000001</v>
      </c>
      <c r="Z156" s="6">
        <v>1365.8809999999901</v>
      </c>
      <c r="AA156" s="6">
        <v>17788.547999999999</v>
      </c>
      <c r="AB156" s="6">
        <v>2</v>
      </c>
      <c r="AC156">
        <v>38015.892999999996</v>
      </c>
      <c r="AD156" s="6">
        <v>541.65399999999897</v>
      </c>
      <c r="AE156">
        <v>34594.963000000003</v>
      </c>
      <c r="AF156" s="6">
        <v>2098.1149999999898</v>
      </c>
      <c r="AG156" s="6">
        <v>17276.753000000001</v>
      </c>
      <c r="AH156" s="6">
        <v>2</v>
      </c>
      <c r="AI156">
        <v>34646.86</v>
      </c>
      <c r="AJ156" s="6">
        <v>51.896999999999899</v>
      </c>
      <c r="AK156">
        <v>42701.527000000002</v>
      </c>
      <c r="AL156" s="6">
        <v>2230.8090000000002</v>
      </c>
      <c r="AM156" s="6">
        <v>22729.905999999999</v>
      </c>
      <c r="AN156" s="6">
        <v>1</v>
      </c>
      <c r="AO156">
        <v>42994.067000000003</v>
      </c>
      <c r="AP156" s="6">
        <v>292.539999999999</v>
      </c>
      <c r="AQ156">
        <v>40814.324000000001</v>
      </c>
      <c r="AR156" s="6">
        <v>2264.0789999999902</v>
      </c>
      <c r="AS156" s="6">
        <v>21979.141</v>
      </c>
      <c r="AT156" s="6">
        <v>3</v>
      </c>
      <c r="AU156">
        <v>40861.133999999998</v>
      </c>
      <c r="AV156" s="6">
        <v>46.81</v>
      </c>
      <c r="AW156">
        <v>41572.968000000001</v>
      </c>
      <c r="AX156" s="6">
        <v>2037.89399999999</v>
      </c>
      <c r="AY156" s="6">
        <v>18803.685000000001</v>
      </c>
      <c r="AZ156" s="6">
        <v>2</v>
      </c>
      <c r="BA156">
        <v>41629.987999999998</v>
      </c>
      <c r="BB156" s="6">
        <v>57.019999999999897</v>
      </c>
      <c r="BC156">
        <v>37507.190999999999</v>
      </c>
      <c r="BD156" s="6">
        <v>1534.2080000000001</v>
      </c>
      <c r="BE156" s="6">
        <v>19302.543000000001</v>
      </c>
      <c r="BF156" s="6">
        <v>3</v>
      </c>
      <c r="BG156">
        <v>38092.076999999997</v>
      </c>
      <c r="BH156" s="6">
        <v>584.88599999999894</v>
      </c>
    </row>
    <row r="157" spans="1:60" x14ac:dyDescent="0.25">
      <c r="A157" s="6">
        <v>35633.366000000002</v>
      </c>
      <c r="B157" s="6">
        <v>650.32299999999896</v>
      </c>
      <c r="C157" s="71">
        <v>18938.457999999999</v>
      </c>
      <c r="D157">
        <v>3</v>
      </c>
      <c r="E157">
        <v>35900.105000000003</v>
      </c>
      <c r="F157" s="6">
        <v>266.73899999999901</v>
      </c>
      <c r="G157">
        <v>37979.074999999997</v>
      </c>
      <c r="H157" s="6">
        <v>1996.0799999999899</v>
      </c>
      <c r="I157" s="6">
        <v>18598.812000000002</v>
      </c>
      <c r="J157" s="6">
        <v>3</v>
      </c>
      <c r="K157">
        <v>38131.311999999998</v>
      </c>
      <c r="L157" s="6">
        <v>152.236999999999</v>
      </c>
      <c r="M157">
        <v>36877.955999999998</v>
      </c>
      <c r="N157" s="6">
        <v>1963.8150000000001</v>
      </c>
      <c r="O157" s="6">
        <v>15691.859</v>
      </c>
      <c r="P157" s="6">
        <v>2</v>
      </c>
      <c r="Q157">
        <v>37269.311000000002</v>
      </c>
      <c r="R157" s="6">
        <v>391.35500000000002</v>
      </c>
      <c r="S157">
        <v>39078.523999999998</v>
      </c>
      <c r="T157" s="6">
        <v>2320.5810000000001</v>
      </c>
      <c r="U157" s="6">
        <v>19526.077000000001</v>
      </c>
      <c r="V157" s="6">
        <v>2</v>
      </c>
      <c r="W157">
        <v>39315.351999999999</v>
      </c>
      <c r="X157" s="6">
        <v>236.82799999999901</v>
      </c>
      <c r="Y157">
        <v>38015.892999999996</v>
      </c>
      <c r="Z157" s="6">
        <v>1751.7819999999899</v>
      </c>
      <c r="AA157" s="6">
        <v>17800.911</v>
      </c>
      <c r="AB157" s="6">
        <v>3</v>
      </c>
      <c r="AC157">
        <v>38245.69</v>
      </c>
      <c r="AD157" s="6">
        <v>229.796999999999</v>
      </c>
      <c r="AE157">
        <v>34646.86</v>
      </c>
      <c r="AF157" s="6">
        <v>2066.2060000000001</v>
      </c>
      <c r="AG157" s="6">
        <v>17675.172999999999</v>
      </c>
      <c r="AH157" s="6">
        <v>1</v>
      </c>
      <c r="AI157">
        <v>35764.603000000003</v>
      </c>
      <c r="AJ157" s="6">
        <v>1117.7429999999899</v>
      </c>
      <c r="AK157">
        <v>42994.067000000003</v>
      </c>
      <c r="AL157" s="6">
        <v>2203.9279999999899</v>
      </c>
      <c r="AM157" s="6">
        <v>22732.743999999999</v>
      </c>
      <c r="AN157" s="6">
        <v>2</v>
      </c>
      <c r="AO157">
        <v>43059.62</v>
      </c>
      <c r="AP157" s="6">
        <v>65.552999999999898</v>
      </c>
      <c r="AQ157">
        <v>40861.133999999998</v>
      </c>
      <c r="AR157" s="6">
        <v>1814.7349999999899</v>
      </c>
      <c r="AS157" s="6">
        <v>22032.768</v>
      </c>
      <c r="AT157" s="6">
        <v>4</v>
      </c>
      <c r="AU157">
        <v>41322.256999999998</v>
      </c>
      <c r="AV157" s="6">
        <v>461.12299999999902</v>
      </c>
      <c r="AW157">
        <v>41629.987999999998</v>
      </c>
      <c r="AX157" s="6">
        <v>1837.9859999999901</v>
      </c>
      <c r="AY157" s="6">
        <v>18878.93</v>
      </c>
      <c r="AZ157" s="6">
        <v>3</v>
      </c>
      <c r="BA157">
        <v>42520.703999999998</v>
      </c>
      <c r="BB157" s="6">
        <v>890.71599999999899</v>
      </c>
      <c r="BC157">
        <v>38092.076999999997</v>
      </c>
      <c r="BD157" s="6">
        <v>2053.0219999999899</v>
      </c>
      <c r="BE157" s="6">
        <v>19417.752</v>
      </c>
      <c r="BF157" s="6">
        <v>2</v>
      </c>
      <c r="BG157">
        <v>38678.667999999998</v>
      </c>
      <c r="BH157" s="6">
        <v>586.59099999999899</v>
      </c>
    </row>
    <row r="158" spans="1:60" x14ac:dyDescent="0.25">
      <c r="A158" s="6">
        <v>35900.105000000003</v>
      </c>
      <c r="B158" s="6">
        <v>825.01700000000005</v>
      </c>
      <c r="C158" s="71">
        <v>18969.338</v>
      </c>
      <c r="D158">
        <v>2</v>
      </c>
      <c r="E158">
        <v>36447.144999999997</v>
      </c>
      <c r="F158" s="6">
        <v>547.03999999999905</v>
      </c>
      <c r="G158">
        <v>38131.311999999998</v>
      </c>
      <c r="H158" s="6">
        <v>2096.6639999999902</v>
      </c>
      <c r="I158" s="6">
        <v>18658.382000000001</v>
      </c>
      <c r="J158" s="6">
        <v>2</v>
      </c>
      <c r="K158">
        <v>38405.074000000001</v>
      </c>
      <c r="L158" s="6">
        <v>273.76199999999898</v>
      </c>
      <c r="M158">
        <v>37269.311000000002</v>
      </c>
      <c r="N158" s="6">
        <v>2302.1970000000001</v>
      </c>
      <c r="O158" s="6">
        <v>15697.368</v>
      </c>
      <c r="P158" s="6">
        <v>3</v>
      </c>
      <c r="Q158">
        <v>37556.428999999996</v>
      </c>
      <c r="R158" s="6">
        <v>287.11799999999897</v>
      </c>
      <c r="S158">
        <v>39315.351999999999</v>
      </c>
      <c r="T158" s="6">
        <v>2274.5079999999898</v>
      </c>
      <c r="U158" s="6">
        <v>19544.63</v>
      </c>
      <c r="V158" s="6">
        <v>3</v>
      </c>
      <c r="W158">
        <v>39512.502</v>
      </c>
      <c r="X158" s="6">
        <v>197.14999999999901</v>
      </c>
      <c r="Y158">
        <v>38245.69</v>
      </c>
      <c r="Z158" s="6">
        <v>1976.3489999999899</v>
      </c>
      <c r="AA158" s="6">
        <v>18300.463</v>
      </c>
      <c r="AB158" s="6">
        <v>4</v>
      </c>
      <c r="AC158">
        <v>38581.938000000002</v>
      </c>
      <c r="AD158" s="6">
        <v>336.24799999999902</v>
      </c>
      <c r="AE158">
        <v>35764.603000000003</v>
      </c>
      <c r="AF158" s="6">
        <v>1780.09699999999</v>
      </c>
      <c r="AG158" s="6">
        <v>17683.802</v>
      </c>
      <c r="AH158" s="6">
        <v>2</v>
      </c>
      <c r="AI158">
        <v>35819.32</v>
      </c>
      <c r="AJ158" s="6">
        <v>54.716999999999899</v>
      </c>
      <c r="AK158">
        <v>43059.62</v>
      </c>
      <c r="AL158" s="6">
        <v>2117.13</v>
      </c>
      <c r="AM158" s="6">
        <v>22746.718000000001</v>
      </c>
      <c r="AN158" s="6">
        <v>3</v>
      </c>
      <c r="AP158" s="6"/>
      <c r="AQ158">
        <v>41322.256999999998</v>
      </c>
      <c r="AR158" s="6">
        <v>2061.9349999999899</v>
      </c>
      <c r="AS158" s="6">
        <v>22041.107</v>
      </c>
      <c r="AT158" s="6">
        <v>3</v>
      </c>
      <c r="AU158">
        <v>41355.769999999997</v>
      </c>
      <c r="AV158" s="6">
        <v>33.512999999999899</v>
      </c>
      <c r="AW158">
        <v>42520.703999999998</v>
      </c>
      <c r="AX158" s="6">
        <v>2420.5889999999899</v>
      </c>
      <c r="AY158" s="6">
        <v>19674.277999999998</v>
      </c>
      <c r="AZ158" s="6">
        <v>4</v>
      </c>
      <c r="BA158">
        <v>42922.451000000001</v>
      </c>
      <c r="BB158" s="6">
        <v>401.74699999999899</v>
      </c>
      <c r="BC158">
        <v>38678.667999999998</v>
      </c>
      <c r="BD158" s="6">
        <v>2447.0729999999899</v>
      </c>
      <c r="BE158" s="6">
        <v>19556.316999999999</v>
      </c>
      <c r="BF158" s="6">
        <v>3</v>
      </c>
      <c r="BG158">
        <v>39100.684000000001</v>
      </c>
      <c r="BH158" s="6">
        <v>422.015999999999</v>
      </c>
    </row>
    <row r="159" spans="1:60" x14ac:dyDescent="0.25">
      <c r="A159" s="6">
        <v>36447.144999999997</v>
      </c>
      <c r="B159" s="6">
        <v>1273.04799999999</v>
      </c>
      <c r="C159" s="71">
        <v>19059.367999999999</v>
      </c>
      <c r="D159">
        <v>1</v>
      </c>
      <c r="E159">
        <v>36535.112000000001</v>
      </c>
      <c r="F159" s="6">
        <v>87.966999999999899</v>
      </c>
      <c r="G159">
        <v>38405.074000000001</v>
      </c>
      <c r="H159" s="6">
        <v>2225.2600000000002</v>
      </c>
      <c r="I159" s="6">
        <v>18718.876</v>
      </c>
      <c r="J159" s="6">
        <v>3</v>
      </c>
      <c r="K159">
        <v>39538.894999999997</v>
      </c>
      <c r="L159" s="6">
        <v>1133.8209999999899</v>
      </c>
      <c r="M159">
        <v>37556.428999999996</v>
      </c>
      <c r="N159" s="6">
        <v>2292.1219999999898</v>
      </c>
      <c r="O159" s="6">
        <v>15774.022999999999</v>
      </c>
      <c r="P159" s="6">
        <v>2</v>
      </c>
      <c r="Q159">
        <v>37872.355000000003</v>
      </c>
      <c r="R159" s="6">
        <v>315.92599999999902</v>
      </c>
      <c r="S159">
        <v>39512.502</v>
      </c>
      <c r="T159" s="6">
        <v>2438.7600000000002</v>
      </c>
      <c r="U159" s="6">
        <v>19603.512999999999</v>
      </c>
      <c r="V159" s="6">
        <v>2</v>
      </c>
      <c r="W159">
        <v>39557.211000000003</v>
      </c>
      <c r="X159" s="6">
        <v>44.709000000000003</v>
      </c>
      <c r="Y159">
        <v>38581.938000000002</v>
      </c>
      <c r="Z159" s="6">
        <v>1917.51999999999</v>
      </c>
      <c r="AA159" s="6">
        <v>18313.017</v>
      </c>
      <c r="AB159" s="6">
        <v>3</v>
      </c>
      <c r="AC159">
        <v>38681.606</v>
      </c>
      <c r="AD159" s="6">
        <v>99.668000000000006</v>
      </c>
      <c r="AE159">
        <v>35819.32</v>
      </c>
      <c r="AF159" s="6">
        <v>1787.9159999999899</v>
      </c>
      <c r="AG159" s="6">
        <v>17743.061000000002</v>
      </c>
      <c r="AH159" s="6">
        <v>3</v>
      </c>
      <c r="AI159">
        <v>36550.415000000001</v>
      </c>
      <c r="AJ159" s="6">
        <v>731.09500000000003</v>
      </c>
      <c r="AL159" s="6"/>
      <c r="AM159" s="6">
        <v>22812.056</v>
      </c>
      <c r="AN159" s="6">
        <v>4</v>
      </c>
      <c r="AP159" s="6"/>
      <c r="AQ159">
        <v>41355.769999999997</v>
      </c>
      <c r="AR159" s="6">
        <v>1577.94</v>
      </c>
      <c r="AS159" s="6">
        <v>22090.293000000001</v>
      </c>
      <c r="AT159" s="6">
        <v>4</v>
      </c>
      <c r="AU159">
        <v>41472.775000000001</v>
      </c>
      <c r="AV159" s="6">
        <v>117.004999999999</v>
      </c>
      <c r="AW159">
        <v>42922.451000000001</v>
      </c>
      <c r="AX159" s="6">
        <v>2798.1899999999901</v>
      </c>
      <c r="AY159" s="6">
        <v>19986.689999999999</v>
      </c>
      <c r="AZ159" s="6">
        <v>3</v>
      </c>
      <c r="BA159">
        <v>43096.292000000001</v>
      </c>
      <c r="BB159" s="6">
        <v>173.84100000000001</v>
      </c>
      <c r="BC159">
        <v>39100.684000000001</v>
      </c>
      <c r="BD159" s="6">
        <v>2833.1589999999901</v>
      </c>
      <c r="BE159" s="6">
        <v>19921.352999999999</v>
      </c>
      <c r="BF159" s="6">
        <v>2</v>
      </c>
      <c r="BG159">
        <v>39299.156000000003</v>
      </c>
      <c r="BH159" s="6">
        <v>198.47199999999901</v>
      </c>
    </row>
    <row r="160" spans="1:60" x14ac:dyDescent="0.25">
      <c r="A160" s="6">
        <v>36535.112000000001</v>
      </c>
      <c r="B160" s="6">
        <v>1329.78699999999</v>
      </c>
      <c r="C160" s="71">
        <v>19228.550999999999</v>
      </c>
      <c r="D160">
        <v>0</v>
      </c>
      <c r="E160">
        <v>36616.332999999999</v>
      </c>
      <c r="F160" s="6">
        <v>81.221000000000004</v>
      </c>
      <c r="G160">
        <v>39538.894999999997</v>
      </c>
      <c r="H160" s="6">
        <v>3300.5909999999899</v>
      </c>
      <c r="I160" s="6">
        <v>18827.456999999999</v>
      </c>
      <c r="J160" s="6">
        <v>2</v>
      </c>
      <c r="K160">
        <v>39652.957999999999</v>
      </c>
      <c r="L160" s="6">
        <v>114.06299999999899</v>
      </c>
      <c r="M160">
        <v>37872.355000000003</v>
      </c>
      <c r="N160" s="6">
        <v>2230.6689999999899</v>
      </c>
      <c r="O160" s="6">
        <v>15778.728999999999</v>
      </c>
      <c r="P160" s="6">
        <v>3</v>
      </c>
      <c r="Q160">
        <v>38393.262000000002</v>
      </c>
      <c r="R160" s="6">
        <v>520.90699999999902</v>
      </c>
      <c r="S160">
        <v>39557.211000000003</v>
      </c>
      <c r="T160" s="6">
        <v>2415.09599999999</v>
      </c>
      <c r="U160" s="6">
        <v>19611.071</v>
      </c>
      <c r="V160" s="6">
        <v>3</v>
      </c>
      <c r="W160">
        <v>40407.584999999999</v>
      </c>
      <c r="X160" s="6">
        <v>850.37400000000002</v>
      </c>
      <c r="Y160">
        <v>38681.606</v>
      </c>
      <c r="Z160" s="6">
        <v>1840.7819999999899</v>
      </c>
      <c r="AA160" s="6">
        <v>18396.078000000001</v>
      </c>
      <c r="AB160" s="6">
        <v>4</v>
      </c>
      <c r="AC160">
        <v>39602.224000000002</v>
      </c>
      <c r="AD160" s="6">
        <v>920.61799999999903</v>
      </c>
      <c r="AE160">
        <v>36550.415000000001</v>
      </c>
      <c r="AF160" s="6">
        <v>2349.08699999999</v>
      </c>
      <c r="AG160" s="6">
        <v>17827.202000000001</v>
      </c>
      <c r="AH160" s="6">
        <v>2</v>
      </c>
      <c r="AI160">
        <v>36994.571000000004</v>
      </c>
      <c r="AJ160" s="6">
        <v>444.15599999999898</v>
      </c>
      <c r="AL160" s="6"/>
      <c r="AM160" s="6">
        <v>22962.799999999999</v>
      </c>
      <c r="AN160" s="6">
        <v>3</v>
      </c>
      <c r="AP160" s="6"/>
      <c r="AQ160">
        <v>41472.775000000001</v>
      </c>
      <c r="AR160" s="6">
        <v>1477.5830000000001</v>
      </c>
      <c r="AS160" s="6">
        <v>22124.405999999999</v>
      </c>
      <c r="AT160" s="6">
        <v>5</v>
      </c>
      <c r="AU160">
        <v>41977.47</v>
      </c>
      <c r="AV160" s="6">
        <v>504.69499999999903</v>
      </c>
      <c r="AW160">
        <v>43096.292000000001</v>
      </c>
      <c r="AX160" s="6">
        <v>2864.2460000000001</v>
      </c>
      <c r="AY160" s="6">
        <v>20298.593000000001</v>
      </c>
      <c r="AZ160" s="6">
        <v>2</v>
      </c>
      <c r="BA160">
        <v>43193.61</v>
      </c>
      <c r="BB160" s="6">
        <v>97.317999999999898</v>
      </c>
      <c r="BC160">
        <v>39299.156000000003</v>
      </c>
      <c r="BD160" s="6">
        <v>2484.5569999999898</v>
      </c>
      <c r="BE160" s="6">
        <v>19923.580000000002</v>
      </c>
      <c r="BF160" s="6">
        <v>3</v>
      </c>
      <c r="BG160">
        <v>39489.472999999998</v>
      </c>
      <c r="BH160" s="6">
        <v>190.31700000000001</v>
      </c>
    </row>
    <row r="161" spans="1:60" x14ac:dyDescent="0.25">
      <c r="A161" s="6">
        <v>36616.332999999999</v>
      </c>
      <c r="B161" s="6">
        <v>1209.34499999999</v>
      </c>
      <c r="C161" s="71">
        <v>19234.748</v>
      </c>
      <c r="D161">
        <v>1</v>
      </c>
      <c r="E161">
        <v>36922.324000000001</v>
      </c>
      <c r="F161" s="6">
        <v>305.99099999999902</v>
      </c>
      <c r="G161">
        <v>39652.957999999999</v>
      </c>
      <c r="H161" s="6">
        <v>2990.6610000000001</v>
      </c>
      <c r="I161" s="6">
        <v>19271.035</v>
      </c>
      <c r="J161" s="6">
        <v>1</v>
      </c>
      <c r="K161">
        <v>40435.379000000001</v>
      </c>
      <c r="L161" s="6">
        <v>782.42100000000005</v>
      </c>
      <c r="M161">
        <v>38393.262000000002</v>
      </c>
      <c r="N161" s="6">
        <v>2601.0169999999898</v>
      </c>
      <c r="O161" s="6">
        <v>15855.105</v>
      </c>
      <c r="P161" s="6">
        <v>2</v>
      </c>
      <c r="Q161">
        <v>38673.911</v>
      </c>
      <c r="R161" s="6">
        <v>280.649</v>
      </c>
      <c r="S161">
        <v>40407.584999999999</v>
      </c>
      <c r="T161" s="6">
        <v>3028.0219999999899</v>
      </c>
      <c r="U161" s="6">
        <v>19676.752</v>
      </c>
      <c r="V161" s="6">
        <v>2</v>
      </c>
      <c r="W161">
        <v>40614.294000000002</v>
      </c>
      <c r="X161" s="6">
        <v>206.709</v>
      </c>
      <c r="Y161">
        <v>39602.224000000002</v>
      </c>
      <c r="Z161" s="6">
        <v>2695.8689999999901</v>
      </c>
      <c r="AA161" s="6">
        <v>18448.72</v>
      </c>
      <c r="AB161" s="6">
        <v>3</v>
      </c>
      <c r="AC161">
        <v>39686.334000000003</v>
      </c>
      <c r="AD161" s="6">
        <v>84.1099999999999</v>
      </c>
      <c r="AE161">
        <v>36994.571000000004</v>
      </c>
      <c r="AF161" s="6">
        <v>2566.2449999999899</v>
      </c>
      <c r="AG161" s="6">
        <v>17978.884999999998</v>
      </c>
      <c r="AH161" s="6">
        <v>1</v>
      </c>
      <c r="AI161">
        <v>37060.088000000003</v>
      </c>
      <c r="AJ161" s="6">
        <v>65.516999999999896</v>
      </c>
      <c r="AL161" s="6"/>
      <c r="AM161" s="6">
        <v>23605.379000000001</v>
      </c>
      <c r="AN161" s="6">
        <v>4</v>
      </c>
      <c r="AP161" s="6"/>
      <c r="AQ161">
        <v>41977.47</v>
      </c>
      <c r="AR161" s="6">
        <v>1891.3119999999899</v>
      </c>
      <c r="AS161" s="6">
        <v>22289.844000000001</v>
      </c>
      <c r="AT161" s="6">
        <v>4</v>
      </c>
      <c r="AU161">
        <v>42204.927000000003</v>
      </c>
      <c r="AV161" s="6">
        <v>227.456999999999</v>
      </c>
      <c r="AW161">
        <v>43193.61</v>
      </c>
      <c r="AX161" s="6">
        <v>2742.2190000000001</v>
      </c>
      <c r="AY161" s="6">
        <v>20348.359</v>
      </c>
      <c r="AZ161" s="6">
        <v>3</v>
      </c>
      <c r="BB161" s="6"/>
      <c r="BC161">
        <v>39489.472999999998</v>
      </c>
      <c r="BD161" s="6">
        <v>2273.6179999999899</v>
      </c>
      <c r="BE161" s="6">
        <v>19980.848000000002</v>
      </c>
      <c r="BF161" s="6">
        <v>2</v>
      </c>
      <c r="BG161">
        <v>39561.847999999998</v>
      </c>
      <c r="BH161" s="6">
        <v>72.375</v>
      </c>
    </row>
    <row r="162" spans="1:60" x14ac:dyDescent="0.25">
      <c r="A162" s="6">
        <v>36922.324000000001</v>
      </c>
      <c r="B162" s="6">
        <v>1398.7750000000001</v>
      </c>
      <c r="C162" s="71">
        <v>19252.803</v>
      </c>
      <c r="D162">
        <v>2</v>
      </c>
      <c r="E162">
        <v>36990.080999999998</v>
      </c>
      <c r="F162" s="6">
        <v>67.757000000000005</v>
      </c>
      <c r="G162">
        <v>40435.379000000001</v>
      </c>
      <c r="H162" s="6">
        <v>3487.442</v>
      </c>
      <c r="I162" s="6">
        <v>19294.13</v>
      </c>
      <c r="J162" s="6">
        <v>2</v>
      </c>
      <c r="K162">
        <v>40722.930999999997</v>
      </c>
      <c r="L162" s="6">
        <v>287.55200000000002</v>
      </c>
      <c r="M162">
        <v>38673.911</v>
      </c>
      <c r="N162" s="6">
        <v>2574.5799999999899</v>
      </c>
      <c r="O162" s="6">
        <v>15903.061</v>
      </c>
      <c r="P162" s="6">
        <v>3</v>
      </c>
      <c r="Q162">
        <v>38901.533000000003</v>
      </c>
      <c r="R162" s="6">
        <v>227.62200000000001</v>
      </c>
      <c r="S162">
        <v>40614.294000000002</v>
      </c>
      <c r="T162" s="6">
        <v>2884.35699999999</v>
      </c>
      <c r="U162" s="6">
        <v>19677.308000000001</v>
      </c>
      <c r="V162" s="6">
        <v>3</v>
      </c>
      <c r="W162">
        <v>40656.243999999999</v>
      </c>
      <c r="X162" s="6">
        <v>41.95</v>
      </c>
      <c r="Y162">
        <v>39686.334000000003</v>
      </c>
      <c r="Z162" s="6">
        <v>2557.3829999999898</v>
      </c>
      <c r="AA162" s="6">
        <v>18772.914000000001</v>
      </c>
      <c r="AB162" s="6">
        <v>2</v>
      </c>
      <c r="AC162">
        <v>39845.529000000002</v>
      </c>
      <c r="AD162" s="6">
        <v>159.194999999999</v>
      </c>
      <c r="AE162">
        <v>37060.088000000003</v>
      </c>
      <c r="AF162" s="6">
        <v>2559.3869999999902</v>
      </c>
      <c r="AG162" s="6">
        <v>18005.352999999999</v>
      </c>
      <c r="AH162" s="6">
        <v>2</v>
      </c>
      <c r="AI162">
        <v>37225.991000000002</v>
      </c>
      <c r="AJ162" s="6">
        <v>165.902999999999</v>
      </c>
      <c r="AL162" s="6"/>
      <c r="AM162" s="6">
        <v>23847.989000000001</v>
      </c>
      <c r="AN162" s="6">
        <v>3</v>
      </c>
      <c r="AP162" s="6"/>
      <c r="AQ162">
        <v>42204.927000000003</v>
      </c>
      <c r="AR162" s="6">
        <v>1903.4569999999901</v>
      </c>
      <c r="AS162" s="6">
        <v>22679.95</v>
      </c>
      <c r="AT162" s="6">
        <v>3</v>
      </c>
      <c r="AU162">
        <v>42412.415999999997</v>
      </c>
      <c r="AV162" s="6">
        <v>207.48899999999901</v>
      </c>
      <c r="AX162" s="6"/>
      <c r="AY162" s="6">
        <v>20351.455999999998</v>
      </c>
      <c r="AZ162" s="6">
        <v>2</v>
      </c>
      <c r="BB162" s="6"/>
      <c r="BC162">
        <v>39561.847999999998</v>
      </c>
      <c r="BD162" s="6">
        <v>2295.1599999999899</v>
      </c>
      <c r="BE162" s="6">
        <v>20070.749</v>
      </c>
      <c r="BF162" s="6">
        <v>1</v>
      </c>
      <c r="BG162">
        <v>39736.324999999997</v>
      </c>
      <c r="BH162" s="6">
        <v>174.47699999999901</v>
      </c>
    </row>
    <row r="163" spans="1:60" x14ac:dyDescent="0.25">
      <c r="A163" s="6">
        <v>36990.080999999998</v>
      </c>
      <c r="B163" s="6">
        <v>1436.40299999999</v>
      </c>
      <c r="C163" s="71">
        <v>19482.901999999998</v>
      </c>
      <c r="D163">
        <v>3</v>
      </c>
      <c r="E163">
        <v>37049.892999999996</v>
      </c>
      <c r="F163" s="6">
        <v>59.811999999999898</v>
      </c>
      <c r="G163">
        <v>40722.930999999997</v>
      </c>
      <c r="H163" s="6">
        <v>3733.1239999999898</v>
      </c>
      <c r="I163" s="6">
        <v>19512.864000000001</v>
      </c>
      <c r="J163" s="6">
        <v>3</v>
      </c>
      <c r="K163">
        <v>41248.194000000003</v>
      </c>
      <c r="L163" s="6">
        <v>525.26299999999901</v>
      </c>
      <c r="M163">
        <v>38901.533000000003</v>
      </c>
      <c r="N163" s="6">
        <v>2583.1859999999901</v>
      </c>
      <c r="O163" s="6">
        <v>16353.019</v>
      </c>
      <c r="P163" s="6">
        <v>2</v>
      </c>
      <c r="Q163">
        <v>39264.228000000003</v>
      </c>
      <c r="R163" s="6">
        <v>362.69499999999903</v>
      </c>
      <c r="S163">
        <v>40656.243999999999</v>
      </c>
      <c r="T163" s="6">
        <v>2916.7779999999898</v>
      </c>
      <c r="U163" s="6">
        <v>19680.832999999999</v>
      </c>
      <c r="V163" s="6">
        <v>4</v>
      </c>
      <c r="W163">
        <v>40709.622000000003</v>
      </c>
      <c r="X163" s="6">
        <v>53.378</v>
      </c>
      <c r="Y163">
        <v>39845.529000000002</v>
      </c>
      <c r="Z163" s="6">
        <v>2679.16299999999</v>
      </c>
      <c r="AA163" s="6">
        <v>19277.655999999999</v>
      </c>
      <c r="AB163" s="6">
        <v>1</v>
      </c>
      <c r="AC163">
        <v>40692.707000000002</v>
      </c>
      <c r="AD163" s="6">
        <v>847.17799999999897</v>
      </c>
      <c r="AE163">
        <v>37225.991000000002</v>
      </c>
      <c r="AF163" s="6">
        <v>2553.64499999999</v>
      </c>
      <c r="AG163" s="6">
        <v>18032.485000000001</v>
      </c>
      <c r="AH163" s="6">
        <v>3</v>
      </c>
      <c r="AI163">
        <v>37671.786</v>
      </c>
      <c r="AJ163" s="6">
        <v>445.79499999999899</v>
      </c>
      <c r="AL163" s="6"/>
      <c r="AM163" s="6">
        <v>23868.19</v>
      </c>
      <c r="AN163" s="6">
        <v>4</v>
      </c>
      <c r="AP163" s="6"/>
      <c r="AQ163">
        <v>42412.415999999997</v>
      </c>
      <c r="AR163" s="6">
        <v>1951.22199999999</v>
      </c>
      <c r="AS163" s="6">
        <v>22937.302</v>
      </c>
      <c r="AT163" s="6">
        <v>2</v>
      </c>
      <c r="AU163">
        <v>42666.027000000002</v>
      </c>
      <c r="AV163" s="6">
        <v>253.610999999999</v>
      </c>
      <c r="AX163" s="6"/>
      <c r="AY163" s="6">
        <v>20415.099999999999</v>
      </c>
      <c r="AZ163" s="6">
        <v>3</v>
      </c>
      <c r="BB163" s="6"/>
      <c r="BC163">
        <v>39736.324999999997</v>
      </c>
      <c r="BD163" s="6">
        <v>2403.2020000000002</v>
      </c>
      <c r="BE163" s="6">
        <v>20095.364000000001</v>
      </c>
      <c r="BF163" s="6">
        <v>2</v>
      </c>
      <c r="BG163">
        <v>40186.063000000002</v>
      </c>
      <c r="BH163" s="6">
        <v>449.73799999999898</v>
      </c>
    </row>
    <row r="164" spans="1:60" x14ac:dyDescent="0.25">
      <c r="A164" s="6">
        <v>37049.892999999996</v>
      </c>
      <c r="B164" s="6">
        <v>1492.41499999999</v>
      </c>
      <c r="C164" s="71">
        <v>19702.328000000001</v>
      </c>
      <c r="D164">
        <v>2</v>
      </c>
      <c r="E164">
        <v>37083.947</v>
      </c>
      <c r="F164" s="6">
        <v>34.054000000000002</v>
      </c>
      <c r="G164">
        <v>41248.194000000003</v>
      </c>
      <c r="H164" s="6">
        <v>3839.8670000000002</v>
      </c>
      <c r="I164" s="6">
        <v>19595.077000000001</v>
      </c>
      <c r="J164" s="6">
        <v>2</v>
      </c>
      <c r="K164">
        <v>41568.711000000003</v>
      </c>
      <c r="L164" s="6">
        <v>320.51699999999897</v>
      </c>
      <c r="M164">
        <v>39264.228000000003</v>
      </c>
      <c r="N164" s="6">
        <v>2634.6439999999898</v>
      </c>
      <c r="O164" s="6">
        <v>16471.816999999999</v>
      </c>
      <c r="P164" s="6">
        <v>1</v>
      </c>
      <c r="Q164">
        <v>39374.885000000002</v>
      </c>
      <c r="R164" s="6">
        <v>110.656999999999</v>
      </c>
      <c r="S164">
        <v>40709.622000000003</v>
      </c>
      <c r="T164" s="6">
        <v>1933.7080000000001</v>
      </c>
      <c r="U164" s="6">
        <v>20111.089</v>
      </c>
      <c r="V164" s="6">
        <v>3</v>
      </c>
      <c r="W164">
        <v>41158.934000000001</v>
      </c>
      <c r="X164" s="6">
        <v>449.31200000000001</v>
      </c>
      <c r="Y164">
        <v>40692.707000000002</v>
      </c>
      <c r="Z164" s="6">
        <v>3089.442</v>
      </c>
      <c r="AA164" s="6">
        <v>19279.851999999999</v>
      </c>
      <c r="AB164" s="6">
        <v>2</v>
      </c>
      <c r="AC164">
        <v>41147.517</v>
      </c>
      <c r="AD164" s="6">
        <v>454.80999999999898</v>
      </c>
      <c r="AE164">
        <v>37671.786</v>
      </c>
      <c r="AF164" s="6">
        <v>2800.6279999999902</v>
      </c>
      <c r="AG164" s="6">
        <v>18431.832999999999</v>
      </c>
      <c r="AH164" s="6">
        <v>2</v>
      </c>
      <c r="AI164">
        <v>37756.74</v>
      </c>
      <c r="AJ164" s="6">
        <v>84.953999999999894</v>
      </c>
      <c r="AL164" s="6"/>
      <c r="AM164" s="6">
        <v>23994.734</v>
      </c>
      <c r="AN164" s="6">
        <v>3</v>
      </c>
      <c r="AP164" s="6"/>
      <c r="AQ164">
        <v>42666.027000000002</v>
      </c>
      <c r="AR164" s="6">
        <v>1918.402</v>
      </c>
      <c r="AS164" s="6">
        <v>22945.592000000001</v>
      </c>
      <c r="AT164" s="6">
        <v>3</v>
      </c>
      <c r="AV164" s="6"/>
      <c r="AX164" s="6"/>
      <c r="AY164" s="6">
        <v>20533.936000000002</v>
      </c>
      <c r="AZ164" s="6">
        <v>2</v>
      </c>
      <c r="BB164" s="6"/>
      <c r="BC164">
        <v>40186.063000000002</v>
      </c>
      <c r="BD164" s="6">
        <v>2759.8419999999901</v>
      </c>
      <c r="BE164" s="6">
        <v>20136.508000000002</v>
      </c>
      <c r="BF164" s="6">
        <v>3</v>
      </c>
      <c r="BG164">
        <v>40275.071000000004</v>
      </c>
      <c r="BH164" s="6">
        <v>89.007999999999896</v>
      </c>
    </row>
    <row r="165" spans="1:60" x14ac:dyDescent="0.25">
      <c r="A165" s="6">
        <v>37083.947</v>
      </c>
      <c r="B165" s="6">
        <v>1409.4110000000001</v>
      </c>
      <c r="C165" s="71">
        <v>19714.877</v>
      </c>
      <c r="D165">
        <v>3</v>
      </c>
      <c r="E165">
        <v>37361.665999999997</v>
      </c>
      <c r="F165">
        <v>277.71899999999903</v>
      </c>
      <c r="G165">
        <v>41568.711000000003</v>
      </c>
      <c r="H165">
        <v>3548.01999999999</v>
      </c>
      <c r="I165" s="6">
        <v>19642.433000000001</v>
      </c>
      <c r="J165">
        <v>3</v>
      </c>
      <c r="K165">
        <v>42013.940999999999</v>
      </c>
      <c r="L165">
        <v>445.23</v>
      </c>
      <c r="M165">
        <v>39374.885000000002</v>
      </c>
      <c r="N165">
        <v>2366.6840000000002</v>
      </c>
      <c r="O165" s="6">
        <v>16649.178</v>
      </c>
      <c r="P165">
        <v>0</v>
      </c>
      <c r="Q165">
        <v>39448.769999999997</v>
      </c>
      <c r="R165">
        <v>73.884999999999906</v>
      </c>
      <c r="S165">
        <v>41158.934000000001</v>
      </c>
      <c r="T165">
        <v>2098.4949999999899</v>
      </c>
      <c r="U165" s="6">
        <v>20368.316999999999</v>
      </c>
      <c r="V165">
        <v>2</v>
      </c>
      <c r="W165">
        <v>41410.480000000003</v>
      </c>
      <c r="X165">
        <v>251.545999999999</v>
      </c>
      <c r="Y165">
        <v>41147.517</v>
      </c>
      <c r="Z165">
        <v>2972.92399999999</v>
      </c>
      <c r="AA165" s="6">
        <v>19300.687000000002</v>
      </c>
      <c r="AB165">
        <v>3</v>
      </c>
      <c r="AC165">
        <v>41243.883000000002</v>
      </c>
      <c r="AD165">
        <v>96.3659999999999</v>
      </c>
      <c r="AE165">
        <v>37756.74</v>
      </c>
      <c r="AF165">
        <v>2198.3329999999901</v>
      </c>
      <c r="AG165" s="6">
        <v>18467.455000000002</v>
      </c>
      <c r="AH165">
        <v>1</v>
      </c>
      <c r="AI165">
        <v>37808.5</v>
      </c>
      <c r="AJ165">
        <v>51.759999999999899</v>
      </c>
      <c r="AM165" s="6">
        <v>24018.86</v>
      </c>
      <c r="AN165">
        <v>4</v>
      </c>
      <c r="AS165" s="6">
        <v>23347.061000000002</v>
      </c>
      <c r="AT165">
        <v>2</v>
      </c>
      <c r="AY165" s="6">
        <v>20580.446</v>
      </c>
      <c r="AZ165">
        <v>3</v>
      </c>
      <c r="BC165">
        <v>40275.071000000004</v>
      </c>
      <c r="BD165">
        <v>2638.03999999999</v>
      </c>
      <c r="BE165" s="6">
        <v>20370.937999999998</v>
      </c>
      <c r="BF165">
        <v>2</v>
      </c>
      <c r="BG165">
        <v>40466.086000000003</v>
      </c>
      <c r="BH165">
        <v>191.01499999999899</v>
      </c>
    </row>
    <row r="166" spans="1:60" x14ac:dyDescent="0.25">
      <c r="A166" s="6">
        <v>37361.665999999997</v>
      </c>
      <c r="B166" s="6">
        <v>1247.6320000000001</v>
      </c>
      <c r="C166" s="71">
        <v>19951.091</v>
      </c>
      <c r="D166">
        <v>2</v>
      </c>
      <c r="E166">
        <v>37519.264999999999</v>
      </c>
      <c r="F166">
        <v>157.59899999999899</v>
      </c>
      <c r="G166">
        <v>42013.940999999999</v>
      </c>
      <c r="H166">
        <v>3842.4479999999899</v>
      </c>
      <c r="I166" s="6">
        <v>19780.514999999999</v>
      </c>
      <c r="J166">
        <v>4</v>
      </c>
      <c r="K166">
        <v>42066.474000000002</v>
      </c>
      <c r="L166">
        <v>52.533000000000001</v>
      </c>
      <c r="M166">
        <v>39448.769999999997</v>
      </c>
      <c r="N166">
        <v>2151.4119999999898</v>
      </c>
      <c r="O166" s="6">
        <v>16777.516</v>
      </c>
      <c r="P166">
        <v>1</v>
      </c>
      <c r="Q166">
        <v>39641.993000000002</v>
      </c>
      <c r="R166">
        <v>193.22300000000001</v>
      </c>
      <c r="S166">
        <v>41410.480000000003</v>
      </c>
      <c r="T166">
        <v>2193.0349999999899</v>
      </c>
      <c r="U166" s="6">
        <v>20382.617999999999</v>
      </c>
      <c r="V166">
        <v>3</v>
      </c>
      <c r="W166">
        <v>41999.029000000002</v>
      </c>
      <c r="X166">
        <v>588.54899999999895</v>
      </c>
      <c r="Y166">
        <v>41243.883000000002</v>
      </c>
      <c r="Z166">
        <v>2978.0249999999901</v>
      </c>
      <c r="AA166" s="6">
        <v>19646.202000000001</v>
      </c>
      <c r="AB166">
        <v>2</v>
      </c>
      <c r="AC166">
        <v>41390.983</v>
      </c>
      <c r="AD166">
        <v>147.099999999999</v>
      </c>
      <c r="AE166">
        <v>37808.5</v>
      </c>
      <c r="AF166">
        <v>1909.4839999999899</v>
      </c>
      <c r="AG166" s="6">
        <v>18586.494999999999</v>
      </c>
      <c r="AH166">
        <v>2</v>
      </c>
      <c r="AI166">
        <v>37880.123</v>
      </c>
      <c r="AJ166">
        <v>71.622999999999905</v>
      </c>
      <c r="AM166" s="6">
        <v>25108.527999999998</v>
      </c>
      <c r="AN166">
        <v>5</v>
      </c>
      <c r="AS166" s="6">
        <v>23371.384999999998</v>
      </c>
      <c r="AT166">
        <v>3</v>
      </c>
      <c r="AY166" s="6">
        <v>20611.393</v>
      </c>
      <c r="AZ166">
        <v>4</v>
      </c>
      <c r="BC166">
        <v>40466.086000000003</v>
      </c>
      <c r="BD166">
        <v>1726.17299999999</v>
      </c>
      <c r="BE166" s="6">
        <v>20413.892</v>
      </c>
      <c r="BF166">
        <v>3</v>
      </c>
      <c r="BG166">
        <v>40527.495999999999</v>
      </c>
      <c r="BH166">
        <v>61.409999999999897</v>
      </c>
    </row>
    <row r="167" spans="1:60" x14ac:dyDescent="0.25">
      <c r="A167" s="6">
        <v>37519.264999999999</v>
      </c>
      <c r="B167" s="6">
        <v>1032.297</v>
      </c>
      <c r="C167" s="71">
        <v>19976.925999999999</v>
      </c>
      <c r="D167">
        <v>3</v>
      </c>
      <c r="E167">
        <v>37922.040999999997</v>
      </c>
      <c r="F167" s="6">
        <v>402.77599999999899</v>
      </c>
      <c r="G167">
        <v>42066.474000000002</v>
      </c>
      <c r="H167" s="6">
        <v>3610.0720000000001</v>
      </c>
      <c r="I167" s="6">
        <v>19875.273000000001</v>
      </c>
      <c r="J167" s="6">
        <v>3</v>
      </c>
      <c r="K167">
        <v>42318.040999999997</v>
      </c>
      <c r="L167" s="6">
        <v>251.56700000000001</v>
      </c>
      <c r="M167">
        <v>39641.993000000002</v>
      </c>
      <c r="N167" s="6">
        <v>2080.73899999999</v>
      </c>
      <c r="O167" s="6">
        <v>16913.473000000002</v>
      </c>
      <c r="P167" s="6">
        <v>2</v>
      </c>
      <c r="Q167">
        <v>40347.514000000003</v>
      </c>
      <c r="R167" s="6">
        <v>705.52099999999905</v>
      </c>
      <c r="S167">
        <v>41999.029000000002</v>
      </c>
      <c r="T167" s="6">
        <v>2475.0639999999898</v>
      </c>
      <c r="U167" s="6">
        <v>20619.407999999999</v>
      </c>
      <c r="V167" s="6">
        <v>4</v>
      </c>
      <c r="W167">
        <v>42203.548000000003</v>
      </c>
      <c r="X167" s="6">
        <v>204.51900000000001</v>
      </c>
      <c r="Y167">
        <v>41390.983</v>
      </c>
      <c r="Z167" s="6">
        <v>3079.67</v>
      </c>
      <c r="AA167" s="6">
        <v>19650.401999999998</v>
      </c>
      <c r="AB167" s="6">
        <v>3</v>
      </c>
      <c r="AC167">
        <v>42265.06</v>
      </c>
      <c r="AD167" s="6">
        <v>874.07699999999897</v>
      </c>
      <c r="AE167">
        <v>37880.123</v>
      </c>
      <c r="AF167" s="6">
        <v>1848.92099999999</v>
      </c>
      <c r="AG167" s="6">
        <v>18603.84</v>
      </c>
      <c r="AH167" s="6">
        <v>3</v>
      </c>
      <c r="AI167">
        <v>37985.548000000003</v>
      </c>
      <c r="AJ167" s="6">
        <v>105.424999999999</v>
      </c>
      <c r="AL167" s="6"/>
      <c r="AM167" s="6">
        <v>25172.677</v>
      </c>
      <c r="AN167" s="6">
        <v>4</v>
      </c>
      <c r="AP167" s="6"/>
      <c r="AR167" s="6"/>
      <c r="AS167" s="6">
        <v>23445.72</v>
      </c>
      <c r="AT167" s="6">
        <v>2</v>
      </c>
      <c r="AV167" s="6"/>
      <c r="AX167" s="6"/>
      <c r="AY167" s="6">
        <v>21471.008999999998</v>
      </c>
      <c r="AZ167" s="6">
        <v>3</v>
      </c>
      <c r="BB167" s="6"/>
      <c r="BC167">
        <v>40527.495999999999</v>
      </c>
      <c r="BD167" s="6">
        <v>1652.2950000000001</v>
      </c>
      <c r="BE167" s="6">
        <v>20493.026999999998</v>
      </c>
      <c r="BF167" s="6">
        <v>2</v>
      </c>
      <c r="BG167">
        <v>40848.860999999997</v>
      </c>
      <c r="BH167" s="6">
        <v>321.36500000000001</v>
      </c>
    </row>
    <row r="168" spans="1:60" x14ac:dyDescent="0.25">
      <c r="A168" s="6">
        <v>37922.040999999997</v>
      </c>
      <c r="B168" s="6">
        <v>1374.6669999999899</v>
      </c>
      <c r="C168" s="71">
        <v>20147.683000000001</v>
      </c>
      <c r="D168">
        <v>2</v>
      </c>
      <c r="E168">
        <v>38361.207999999999</v>
      </c>
      <c r="F168" s="6">
        <v>439.16699999999901</v>
      </c>
      <c r="G168">
        <v>42318.040999999997</v>
      </c>
      <c r="H168" s="6">
        <v>3859.65399999999</v>
      </c>
      <c r="I168" s="6">
        <v>20174.004000000001</v>
      </c>
      <c r="J168" s="6">
        <v>2</v>
      </c>
      <c r="K168">
        <v>42477.985000000001</v>
      </c>
      <c r="L168" s="6">
        <v>159.94399999999899</v>
      </c>
      <c r="M168">
        <v>40347.514000000003</v>
      </c>
      <c r="N168" s="6">
        <v>2352.5720000000001</v>
      </c>
      <c r="O168" s="6">
        <v>16951.543000000001</v>
      </c>
      <c r="P168" s="6">
        <v>1</v>
      </c>
      <c r="Q168">
        <v>41375.802000000003</v>
      </c>
      <c r="R168" s="6">
        <v>1028.288</v>
      </c>
      <c r="S168">
        <v>42203.548000000003</v>
      </c>
      <c r="T168" s="6">
        <v>2677.7569999999901</v>
      </c>
      <c r="U168" s="6">
        <v>20772.542000000001</v>
      </c>
      <c r="V168" s="6">
        <v>3</v>
      </c>
      <c r="W168">
        <v>42256.254000000001</v>
      </c>
      <c r="X168" s="6">
        <v>52.706000000000003</v>
      </c>
      <c r="Y168">
        <v>42265.06</v>
      </c>
      <c r="Z168" s="6">
        <v>3546.3779999999902</v>
      </c>
      <c r="AA168" s="6">
        <v>19793.080999999998</v>
      </c>
      <c r="AB168" s="6">
        <v>2</v>
      </c>
      <c r="AC168">
        <v>42410.093999999997</v>
      </c>
      <c r="AD168" s="6">
        <v>145.033999999999</v>
      </c>
      <c r="AE168">
        <v>37985.548000000003</v>
      </c>
      <c r="AF168" s="6">
        <v>1437.73199999999</v>
      </c>
      <c r="AG168" s="6">
        <v>18668.87</v>
      </c>
      <c r="AH168" s="6">
        <v>2</v>
      </c>
      <c r="AI168">
        <v>38086.042000000001</v>
      </c>
      <c r="AJ168" s="6">
        <v>100.49399999999901</v>
      </c>
      <c r="AL168" s="6"/>
      <c r="AM168" s="6">
        <v>25368.988000000001</v>
      </c>
      <c r="AN168" s="6">
        <v>3</v>
      </c>
      <c r="AP168" s="6"/>
      <c r="AR168" s="6"/>
      <c r="AS168" s="6">
        <v>23473.300999999999</v>
      </c>
      <c r="AT168" s="6">
        <v>3</v>
      </c>
      <c r="AV168" s="6"/>
      <c r="AX168" s="6"/>
      <c r="AY168" s="6">
        <v>21874.206999999999</v>
      </c>
      <c r="AZ168" s="6">
        <v>4</v>
      </c>
      <c r="BB168" s="6"/>
      <c r="BC168">
        <v>40848.860999999997</v>
      </c>
      <c r="BD168" s="6">
        <v>1715.6399999999901</v>
      </c>
      <c r="BE168" s="6">
        <v>20531.675999999999</v>
      </c>
      <c r="BF168" s="6">
        <v>3</v>
      </c>
      <c r="BG168">
        <v>42192.942000000003</v>
      </c>
      <c r="BH168" s="6">
        <v>1344.0809999999899</v>
      </c>
    </row>
    <row r="169" spans="1:60" x14ac:dyDescent="0.25">
      <c r="A169" s="6">
        <v>38361.207999999999</v>
      </c>
      <c r="B169" s="6">
        <v>1735.8699999999899</v>
      </c>
      <c r="C169" s="71">
        <v>20200.937999999998</v>
      </c>
      <c r="D169">
        <v>3</v>
      </c>
      <c r="E169">
        <v>38477.319000000003</v>
      </c>
      <c r="F169" s="6">
        <v>116.110999999999</v>
      </c>
      <c r="G169">
        <v>42477.985000000001</v>
      </c>
      <c r="H169" s="6">
        <v>2873.10699999999</v>
      </c>
      <c r="I169" s="6">
        <v>20213.653999999999</v>
      </c>
      <c r="J169" s="6">
        <v>1</v>
      </c>
      <c r="K169">
        <v>42772.567000000003</v>
      </c>
      <c r="L169" s="6">
        <v>294.58199999999903</v>
      </c>
      <c r="M169">
        <v>41375.802000000003</v>
      </c>
      <c r="N169" s="6">
        <v>2941.5729999999899</v>
      </c>
      <c r="O169" s="6">
        <v>17122.771000000001</v>
      </c>
      <c r="P169" s="6">
        <v>0</v>
      </c>
      <c r="Q169">
        <v>41411.319000000003</v>
      </c>
      <c r="R169" s="6">
        <v>35.516999999999904</v>
      </c>
      <c r="S169">
        <v>42256.254000000001</v>
      </c>
      <c r="T169" s="6">
        <v>2633.8389999999899</v>
      </c>
      <c r="U169" s="6">
        <v>20808.755000000001</v>
      </c>
      <c r="V169" s="6">
        <v>2</v>
      </c>
      <c r="W169">
        <v>42338.385999999999</v>
      </c>
      <c r="X169" s="6">
        <v>82.132000000000005</v>
      </c>
      <c r="Y169">
        <v>42410.093999999997</v>
      </c>
      <c r="Z169" s="6">
        <v>3370.2159999999899</v>
      </c>
      <c r="AA169" s="6">
        <v>19872.528999999999</v>
      </c>
      <c r="AB169" s="6">
        <v>3</v>
      </c>
      <c r="AC169">
        <v>42546.533000000003</v>
      </c>
      <c r="AD169" s="6">
        <v>136.438999999999</v>
      </c>
      <c r="AE169">
        <v>38086.042000000001</v>
      </c>
      <c r="AF169" s="6">
        <v>1017.27499999999</v>
      </c>
      <c r="AG169" s="6">
        <v>18726.631000000001</v>
      </c>
      <c r="AH169" s="6">
        <v>1</v>
      </c>
      <c r="AI169">
        <v>38163.847000000002</v>
      </c>
      <c r="AJ169" s="6">
        <v>77.805000000000007</v>
      </c>
      <c r="AL169" s="6"/>
      <c r="AM169" s="6">
        <v>25370.510999999999</v>
      </c>
      <c r="AN169" s="6">
        <v>4</v>
      </c>
      <c r="AP169" s="6"/>
      <c r="AR169" s="6"/>
      <c r="AS169" s="6">
        <v>23641.723999999998</v>
      </c>
      <c r="AT169" s="6">
        <v>4</v>
      </c>
      <c r="AV169" s="6"/>
      <c r="AX169" s="6"/>
      <c r="AY169" s="6">
        <v>21883.321</v>
      </c>
      <c r="AZ169" s="6">
        <v>3</v>
      </c>
      <c r="BB169" s="6"/>
      <c r="BC169">
        <v>42192.942000000003</v>
      </c>
      <c r="BD169" s="6">
        <v>2910.3719999999898</v>
      </c>
      <c r="BE169" s="6">
        <v>20692.184000000001</v>
      </c>
      <c r="BF169" s="6">
        <v>2</v>
      </c>
      <c r="BG169">
        <v>42758.366000000002</v>
      </c>
      <c r="BH169" s="6">
        <v>565.42399999999895</v>
      </c>
    </row>
    <row r="170" spans="1:60" x14ac:dyDescent="0.25">
      <c r="A170" s="6">
        <v>38477.319000000003</v>
      </c>
      <c r="B170" s="6">
        <v>1842.3299999999899</v>
      </c>
      <c r="C170" s="71">
        <v>20336.441999999999</v>
      </c>
      <c r="D170">
        <v>2</v>
      </c>
      <c r="E170">
        <v>38759.745999999999</v>
      </c>
      <c r="F170" s="6">
        <v>282.42700000000002</v>
      </c>
      <c r="G170">
        <v>42772.567000000003</v>
      </c>
      <c r="H170" s="6">
        <v>3063.7169999999901</v>
      </c>
      <c r="I170" s="6">
        <v>20244.178</v>
      </c>
      <c r="J170" s="6">
        <v>2</v>
      </c>
      <c r="L170" s="6"/>
      <c r="M170">
        <v>41411.319000000003</v>
      </c>
      <c r="N170" s="6">
        <v>2783.152</v>
      </c>
      <c r="O170" s="6">
        <v>17137.035</v>
      </c>
      <c r="P170" s="6">
        <v>1</v>
      </c>
      <c r="Q170">
        <v>41781.241000000002</v>
      </c>
      <c r="R170" s="6">
        <v>369.92200000000003</v>
      </c>
      <c r="S170">
        <v>42338.385999999999</v>
      </c>
      <c r="T170" s="6">
        <v>2542.7559999999899</v>
      </c>
      <c r="U170" s="6">
        <v>20844.348000000002</v>
      </c>
      <c r="V170" s="6">
        <v>3</v>
      </c>
      <c r="W170">
        <v>42413.760999999999</v>
      </c>
      <c r="X170" s="6">
        <v>75.375</v>
      </c>
      <c r="Y170">
        <v>42546.533000000003</v>
      </c>
      <c r="Z170" s="6">
        <v>2923.8710000000001</v>
      </c>
      <c r="AA170" s="6">
        <v>20138.848999999998</v>
      </c>
      <c r="AB170" s="6">
        <v>4</v>
      </c>
      <c r="AC170">
        <v>42597.701000000001</v>
      </c>
      <c r="AD170" s="6">
        <v>51.1679999999999</v>
      </c>
      <c r="AE170">
        <v>38163.847000000002</v>
      </c>
      <c r="AF170" s="6">
        <v>1007.6269999999899</v>
      </c>
      <c r="AG170" s="6">
        <v>18868.063999999998</v>
      </c>
      <c r="AH170" s="6">
        <v>2</v>
      </c>
      <c r="AI170">
        <v>38715.661</v>
      </c>
      <c r="AJ170" s="6">
        <v>551.81399999999906</v>
      </c>
      <c r="AL170" s="6"/>
      <c r="AM170" s="6">
        <v>25571.360000000001</v>
      </c>
      <c r="AN170" s="6">
        <v>3</v>
      </c>
      <c r="AP170" s="6"/>
      <c r="AR170" s="6"/>
      <c r="AS170" s="6">
        <v>23778.455000000002</v>
      </c>
      <c r="AT170" s="6">
        <v>3</v>
      </c>
      <c r="AV170" s="6"/>
      <c r="AX170" s="6"/>
      <c r="AY170" s="6">
        <v>21921.513999999999</v>
      </c>
      <c r="AZ170" s="6">
        <v>4</v>
      </c>
      <c r="BB170" s="6"/>
      <c r="BC170">
        <v>42758.366000000002</v>
      </c>
      <c r="BD170" s="6">
        <v>3209.5659999999898</v>
      </c>
      <c r="BE170" s="6">
        <v>20733.73</v>
      </c>
      <c r="BF170" s="6">
        <v>3</v>
      </c>
      <c r="BG170">
        <v>42882.298000000003</v>
      </c>
      <c r="BH170" s="6">
        <v>123.93199999999899</v>
      </c>
    </row>
    <row r="171" spans="1:60" x14ac:dyDescent="0.25">
      <c r="A171" s="6">
        <v>38759.745999999999</v>
      </c>
      <c r="B171" s="6">
        <v>1686.6949999999899</v>
      </c>
      <c r="C171" s="71">
        <v>20421.712</v>
      </c>
      <c r="D171">
        <v>3</v>
      </c>
      <c r="E171">
        <v>38991.377</v>
      </c>
      <c r="F171" s="6">
        <v>231.63099999999901</v>
      </c>
      <c r="H171" s="6"/>
      <c r="I171" s="6">
        <v>20283.079000000002</v>
      </c>
      <c r="J171" s="6">
        <v>1</v>
      </c>
      <c r="L171" s="6"/>
      <c r="M171">
        <v>41781.241000000002</v>
      </c>
      <c r="N171" s="6">
        <v>2870.4359999999901</v>
      </c>
      <c r="O171" s="6">
        <v>17293.256000000001</v>
      </c>
      <c r="P171" s="6">
        <v>2</v>
      </c>
      <c r="Q171">
        <v>42052.853000000003</v>
      </c>
      <c r="R171" s="6">
        <v>271.611999999999</v>
      </c>
      <c r="S171">
        <v>42413.760999999999</v>
      </c>
      <c r="T171" s="6">
        <v>2096.3599999999901</v>
      </c>
      <c r="U171" s="6">
        <v>20938.141</v>
      </c>
      <c r="V171" s="6">
        <v>4</v>
      </c>
      <c r="W171">
        <v>42731.69</v>
      </c>
      <c r="X171" s="6">
        <v>317.92899999999901</v>
      </c>
      <c r="Y171">
        <v>42597.701000000001</v>
      </c>
      <c r="Z171" s="6">
        <v>2902.4070000000002</v>
      </c>
      <c r="AA171" s="6">
        <v>20307.938999999998</v>
      </c>
      <c r="AB171" s="6">
        <v>3</v>
      </c>
      <c r="AC171">
        <v>42635.277999999998</v>
      </c>
      <c r="AD171" s="6">
        <v>37.576999999999899</v>
      </c>
      <c r="AE171">
        <v>38715.661</v>
      </c>
      <c r="AF171" s="6">
        <v>1480.4269999999899</v>
      </c>
      <c r="AG171" s="6">
        <v>18907.43</v>
      </c>
      <c r="AH171" s="6">
        <v>3</v>
      </c>
      <c r="AI171">
        <v>38916.732000000004</v>
      </c>
      <c r="AJ171" s="6">
        <v>201.070999999999</v>
      </c>
      <c r="AL171" s="6"/>
      <c r="AM171" s="6">
        <v>25695.012999999999</v>
      </c>
      <c r="AN171" s="6">
        <v>4</v>
      </c>
      <c r="AP171" s="6"/>
      <c r="AR171" s="6"/>
      <c r="AS171" s="6">
        <v>23937.948</v>
      </c>
      <c r="AT171" s="6">
        <v>4</v>
      </c>
      <c r="AV171" s="6"/>
      <c r="AX171" s="6"/>
      <c r="AY171" s="6">
        <v>21926.669000000002</v>
      </c>
      <c r="AZ171" s="6">
        <v>3</v>
      </c>
      <c r="BB171" s="6"/>
      <c r="BC171">
        <v>42882.298000000003</v>
      </c>
      <c r="BD171" s="6">
        <v>3297.3519999999899</v>
      </c>
      <c r="BE171" s="6">
        <v>20802.887999999999</v>
      </c>
      <c r="BF171" s="6">
        <v>2</v>
      </c>
      <c r="BG171">
        <v>42964.582000000002</v>
      </c>
      <c r="BH171" s="6">
        <v>82.283999999999907</v>
      </c>
    </row>
    <row r="172" spans="1:60" x14ac:dyDescent="0.25">
      <c r="A172" s="6">
        <v>38991.377</v>
      </c>
      <c r="B172" s="6">
        <v>1850.6309999999901</v>
      </c>
      <c r="C172" s="71">
        <v>20519.716</v>
      </c>
      <c r="D172">
        <v>2</v>
      </c>
      <c r="E172">
        <v>39289.508000000002</v>
      </c>
      <c r="F172">
        <v>298.13099999999901</v>
      </c>
      <c r="I172" s="6">
        <v>20288.159</v>
      </c>
      <c r="J172">
        <v>2</v>
      </c>
      <c r="M172">
        <v>42052.853000000003</v>
      </c>
      <c r="N172">
        <v>3139.9359999999901</v>
      </c>
      <c r="O172" s="6">
        <v>17320.101999999999</v>
      </c>
      <c r="P172">
        <v>1</v>
      </c>
      <c r="Q172">
        <v>42243.28</v>
      </c>
      <c r="R172">
        <v>190.426999999999</v>
      </c>
      <c r="S172">
        <v>42731.69</v>
      </c>
      <c r="T172">
        <v>2209.4699999999898</v>
      </c>
      <c r="U172" s="6">
        <v>20938.496999999999</v>
      </c>
      <c r="V172">
        <v>3</v>
      </c>
      <c r="W172">
        <v>42881.904999999999</v>
      </c>
      <c r="X172">
        <v>150.21499999999901</v>
      </c>
      <c r="Y172">
        <v>42635.277999999998</v>
      </c>
      <c r="Z172">
        <v>2743.1599999999899</v>
      </c>
      <c r="AA172" s="6">
        <v>20426.454000000002</v>
      </c>
      <c r="AB172">
        <v>2</v>
      </c>
      <c r="AC172">
        <v>42676.036999999997</v>
      </c>
      <c r="AD172">
        <v>40.759</v>
      </c>
      <c r="AE172">
        <v>38916.732000000004</v>
      </c>
      <c r="AF172">
        <v>1240.58799999999</v>
      </c>
      <c r="AG172" s="6">
        <v>19078.208999999999</v>
      </c>
      <c r="AH172">
        <v>2</v>
      </c>
      <c r="AI172">
        <v>39829.358999999997</v>
      </c>
      <c r="AJ172">
        <v>912.62699999999904</v>
      </c>
      <c r="AM172" s="6">
        <v>25848.819</v>
      </c>
      <c r="AN172">
        <v>5</v>
      </c>
      <c r="AS172" s="6">
        <v>24118.258999999998</v>
      </c>
      <c r="AT172">
        <v>3</v>
      </c>
      <c r="AY172" s="6">
        <v>21935.168000000001</v>
      </c>
      <c r="AZ172">
        <v>4</v>
      </c>
      <c r="BC172">
        <v>42964.582000000002</v>
      </c>
      <c r="BD172">
        <v>3202.8209999999899</v>
      </c>
      <c r="BE172" s="6">
        <v>20875.947</v>
      </c>
      <c r="BF172">
        <v>3</v>
      </c>
      <c r="BG172">
        <v>43079.385999999999</v>
      </c>
      <c r="BH172">
        <v>114.804</v>
      </c>
    </row>
    <row r="173" spans="1:60" x14ac:dyDescent="0.25">
      <c r="A173" s="6">
        <v>39289.508000000002</v>
      </c>
      <c r="B173" s="6">
        <v>2054.8029999999899</v>
      </c>
      <c r="C173" s="71">
        <v>20529.897000000001</v>
      </c>
      <c r="D173">
        <v>3</v>
      </c>
      <c r="E173">
        <v>39604.559999999998</v>
      </c>
      <c r="F173" s="6">
        <v>315.05200000000002</v>
      </c>
      <c r="H173" s="6"/>
      <c r="I173" s="6">
        <v>20377.355</v>
      </c>
      <c r="J173" s="6">
        <v>3</v>
      </c>
      <c r="L173" s="6"/>
      <c r="M173">
        <v>42243.28</v>
      </c>
      <c r="N173" s="6">
        <v>2964.6279999999902</v>
      </c>
      <c r="O173" s="6">
        <v>17334.804</v>
      </c>
      <c r="P173" s="6">
        <v>2</v>
      </c>
      <c r="Q173">
        <v>42638.447999999997</v>
      </c>
      <c r="R173" s="6">
        <v>395.16800000000001</v>
      </c>
      <c r="S173">
        <v>42881.904999999999</v>
      </c>
      <c r="T173" s="6">
        <v>2157.9059999999899</v>
      </c>
      <c r="U173" s="6">
        <v>21226.065999999999</v>
      </c>
      <c r="V173" s="6">
        <v>2</v>
      </c>
      <c r="W173">
        <v>42983.646999999997</v>
      </c>
      <c r="X173" s="6">
        <v>101.741999999999</v>
      </c>
      <c r="Y173">
        <v>42676.036999999997</v>
      </c>
      <c r="Z173" s="6">
        <v>2501.6909999999898</v>
      </c>
      <c r="AA173" s="6">
        <v>20456.780999999999</v>
      </c>
      <c r="AB173" s="6">
        <v>1</v>
      </c>
      <c r="AC173">
        <v>42782.724999999999</v>
      </c>
      <c r="AD173" s="6">
        <v>106.68799999999899</v>
      </c>
      <c r="AE173">
        <v>39829.358999999997</v>
      </c>
      <c r="AF173" s="6">
        <v>1944.5599999999899</v>
      </c>
      <c r="AG173" s="6">
        <v>19142.462</v>
      </c>
      <c r="AH173" s="6">
        <v>1</v>
      </c>
      <c r="AI173">
        <v>39928.817000000003</v>
      </c>
      <c r="AJ173" s="6">
        <v>99.457999999999899</v>
      </c>
      <c r="AL173" s="6"/>
      <c r="AM173" s="6">
        <v>25958.986000000001</v>
      </c>
      <c r="AN173" s="6">
        <v>4</v>
      </c>
      <c r="AP173" s="6"/>
      <c r="AR173" s="6"/>
      <c r="AS173" s="6">
        <v>24296.952000000001</v>
      </c>
      <c r="AT173" s="6">
        <v>2</v>
      </c>
      <c r="AV173" s="6"/>
      <c r="AX173" s="6"/>
      <c r="AY173" s="6">
        <v>22002.309000000001</v>
      </c>
      <c r="AZ173" s="6">
        <v>3</v>
      </c>
      <c r="BB173" s="6"/>
      <c r="BC173">
        <v>43079.385999999999</v>
      </c>
      <c r="BD173" s="6">
        <v>2885.8809999999899</v>
      </c>
      <c r="BE173" s="6">
        <v>21616.375</v>
      </c>
      <c r="BF173" s="6">
        <v>2</v>
      </c>
      <c r="BH173" s="6"/>
    </row>
    <row r="174" spans="1:60" x14ac:dyDescent="0.25">
      <c r="A174" s="6">
        <v>39604.559999999998</v>
      </c>
      <c r="B174" s="6">
        <v>2210.6930000000002</v>
      </c>
      <c r="C174" s="71">
        <v>21046.841</v>
      </c>
      <c r="D174">
        <v>2</v>
      </c>
      <c r="E174">
        <v>39697.974999999999</v>
      </c>
      <c r="F174" s="6">
        <v>93.414999999999907</v>
      </c>
      <c r="H174" s="6"/>
      <c r="I174" s="6">
        <v>20430.893</v>
      </c>
      <c r="J174" s="6">
        <v>2</v>
      </c>
      <c r="L174" s="6"/>
      <c r="M174">
        <v>42638.447999999997</v>
      </c>
      <c r="N174" s="6">
        <v>3203.2199999999898</v>
      </c>
      <c r="O174" s="6">
        <v>17702.150000000001</v>
      </c>
      <c r="P174" s="6">
        <v>3</v>
      </c>
      <c r="Q174">
        <v>42957.43</v>
      </c>
      <c r="R174" s="6">
        <v>318.981999999999</v>
      </c>
      <c r="S174">
        <v>42983.646999999997</v>
      </c>
      <c r="T174" s="6">
        <v>2254.8789999999899</v>
      </c>
      <c r="U174" s="6">
        <v>21252.843000000001</v>
      </c>
      <c r="V174" s="6">
        <v>3</v>
      </c>
      <c r="W174">
        <v>43027.756000000001</v>
      </c>
      <c r="X174" s="6">
        <v>44.108999999999902</v>
      </c>
      <c r="Y174">
        <v>42782.724999999999</v>
      </c>
      <c r="Z174" s="6">
        <v>2087.7539999999899</v>
      </c>
      <c r="AA174" s="6">
        <v>20471.919000000002</v>
      </c>
      <c r="AB174" s="6">
        <v>2</v>
      </c>
      <c r="AC174">
        <v>42846.525999999998</v>
      </c>
      <c r="AD174" s="6">
        <v>63.801000000000002</v>
      </c>
      <c r="AE174">
        <v>39928.817000000003</v>
      </c>
      <c r="AF174" s="6">
        <v>2007.1759999999899</v>
      </c>
      <c r="AG174" s="6">
        <v>19184.330999999998</v>
      </c>
      <c r="AH174" s="6">
        <v>0</v>
      </c>
      <c r="AI174">
        <v>40020.482000000004</v>
      </c>
      <c r="AJ174" s="6">
        <v>91.664999999999907</v>
      </c>
      <c r="AL174" s="6"/>
      <c r="AM174" s="6">
        <v>26046.830999999998</v>
      </c>
      <c r="AN174" s="6">
        <v>5</v>
      </c>
      <c r="AP174" s="6"/>
      <c r="AR174" s="6"/>
      <c r="AS174" s="6">
        <v>24317.789000000001</v>
      </c>
      <c r="AT174" s="6">
        <v>3</v>
      </c>
      <c r="AV174" s="6"/>
      <c r="AX174" s="6"/>
      <c r="AY174" s="6">
        <v>22030.356</v>
      </c>
      <c r="AZ174" s="6">
        <v>4</v>
      </c>
      <c r="BB174" s="6"/>
      <c r="BD174" s="6"/>
      <c r="BE174" s="6">
        <v>21642.995999999999</v>
      </c>
      <c r="BF174" s="6">
        <v>3</v>
      </c>
      <c r="BH174" s="6"/>
    </row>
    <row r="175" spans="1:60" x14ac:dyDescent="0.25">
      <c r="A175" s="6">
        <v>39697.974999999999</v>
      </c>
      <c r="B175" s="6">
        <v>2276.1109999999899</v>
      </c>
      <c r="C175" s="71">
        <v>21060.651999999998</v>
      </c>
      <c r="D175">
        <v>3</v>
      </c>
      <c r="E175">
        <v>40064.144</v>
      </c>
      <c r="F175" s="6">
        <v>366.16899999999902</v>
      </c>
      <c r="H175" s="6"/>
      <c r="I175" s="6">
        <v>20488.07</v>
      </c>
      <c r="J175" s="6">
        <v>1</v>
      </c>
      <c r="L175" s="6"/>
      <c r="M175">
        <v>42957.43</v>
      </c>
      <c r="N175" s="6">
        <v>3490.4690000000001</v>
      </c>
      <c r="O175" s="6">
        <v>18091.071</v>
      </c>
      <c r="P175" s="6">
        <v>2</v>
      </c>
      <c r="R175" s="6"/>
      <c r="S175">
        <v>43027.756000000001</v>
      </c>
      <c r="T175" s="6">
        <v>1941.6489999999901</v>
      </c>
      <c r="U175" s="6">
        <v>21591.34</v>
      </c>
      <c r="V175" s="6">
        <v>2</v>
      </c>
      <c r="X175" s="6"/>
      <c r="Y175">
        <v>42846.525999999998</v>
      </c>
      <c r="Z175" s="6">
        <v>1714.39499999999</v>
      </c>
      <c r="AA175" s="6">
        <v>20483.195</v>
      </c>
      <c r="AB175" s="6">
        <v>3</v>
      </c>
      <c r="AC175">
        <v>42895.536999999997</v>
      </c>
      <c r="AD175" s="6">
        <v>49.010999999999903</v>
      </c>
      <c r="AE175">
        <v>40020.482000000004</v>
      </c>
      <c r="AF175" s="6">
        <v>2033.4780000000001</v>
      </c>
      <c r="AG175" s="6">
        <v>19214.918000000001</v>
      </c>
      <c r="AH175" s="6">
        <v>1</v>
      </c>
      <c r="AI175">
        <v>40768.794000000002</v>
      </c>
      <c r="AJ175" s="6">
        <v>748.31199999999899</v>
      </c>
      <c r="AL175" s="6"/>
      <c r="AM175" s="6">
        <v>26346.444</v>
      </c>
      <c r="AN175" s="6">
        <v>6</v>
      </c>
      <c r="AP175" s="6"/>
      <c r="AR175" s="6"/>
      <c r="AS175" s="6">
        <v>24540.927</v>
      </c>
      <c r="AT175" s="6">
        <v>2</v>
      </c>
      <c r="AV175" s="6"/>
      <c r="AX175" s="6"/>
      <c r="AY175" s="6">
        <v>22248.974999999999</v>
      </c>
      <c r="AZ175" s="6">
        <v>5</v>
      </c>
      <c r="BB175" s="6"/>
      <c r="BD175" s="6"/>
      <c r="BE175" s="6">
        <v>21816.652999999998</v>
      </c>
      <c r="BF175" s="6">
        <v>4</v>
      </c>
      <c r="BH175" s="6"/>
    </row>
    <row r="176" spans="1:60" x14ac:dyDescent="0.25">
      <c r="A176" s="6">
        <v>40064.144</v>
      </c>
      <c r="B176" s="6">
        <v>2409.92399999999</v>
      </c>
      <c r="C176" s="71">
        <v>21158.431</v>
      </c>
      <c r="D176">
        <v>2</v>
      </c>
      <c r="E176">
        <v>40711.614999999998</v>
      </c>
      <c r="F176" s="6">
        <v>647.471</v>
      </c>
      <c r="H176" s="6"/>
      <c r="I176" s="6">
        <v>20500.217000000001</v>
      </c>
      <c r="J176" s="6">
        <v>2</v>
      </c>
      <c r="L176" s="6"/>
      <c r="N176" s="6"/>
      <c r="O176" s="6">
        <v>18154.645</v>
      </c>
      <c r="P176" s="6">
        <v>3</v>
      </c>
      <c r="R176" s="6"/>
      <c r="T176" s="6"/>
      <c r="U176" s="6">
        <v>21612.044999999998</v>
      </c>
      <c r="V176" s="6">
        <v>3</v>
      </c>
      <c r="X176" s="6"/>
      <c r="Y176">
        <v>42895.536999999997</v>
      </c>
      <c r="Z176" s="6">
        <v>1612.0609999999899</v>
      </c>
      <c r="AA176" s="6">
        <v>20589.199000000001</v>
      </c>
      <c r="AB176" s="6">
        <v>4</v>
      </c>
      <c r="AC176">
        <v>42952.065999999999</v>
      </c>
      <c r="AD176" s="6">
        <v>56.528999999999897</v>
      </c>
      <c r="AE176">
        <v>40768.794000000002</v>
      </c>
      <c r="AF176" s="6">
        <v>2649.1840000000002</v>
      </c>
      <c r="AG176" s="6">
        <v>19247.606</v>
      </c>
      <c r="AH176" s="6">
        <v>2</v>
      </c>
      <c r="AI176">
        <v>41123.995000000003</v>
      </c>
      <c r="AJ176" s="6">
        <v>355.20100000000002</v>
      </c>
      <c r="AL176" s="6"/>
      <c r="AM176" s="6">
        <v>26434.012999999999</v>
      </c>
      <c r="AN176" s="6">
        <v>5</v>
      </c>
      <c r="AP176" s="6"/>
      <c r="AR176" s="6"/>
      <c r="AS176" s="6">
        <v>24646.616999999998</v>
      </c>
      <c r="AT176" s="6">
        <v>3</v>
      </c>
      <c r="AV176" s="6"/>
      <c r="AX176" s="6"/>
      <c r="AY176" s="6">
        <v>22378.705000000002</v>
      </c>
      <c r="AZ176" s="6">
        <v>4</v>
      </c>
      <c r="BB176" s="6"/>
      <c r="BD176" s="6"/>
      <c r="BE176" s="6">
        <v>21917.647000000001</v>
      </c>
      <c r="BF176" s="6">
        <v>3</v>
      </c>
      <c r="BH176" s="6"/>
    </row>
    <row r="177" spans="1:60" x14ac:dyDescent="0.25">
      <c r="A177" s="6">
        <v>40711.614999999998</v>
      </c>
      <c r="B177" s="6">
        <v>2337.5720000000001</v>
      </c>
      <c r="C177" s="71">
        <v>21248.17</v>
      </c>
      <c r="D177">
        <v>3</v>
      </c>
      <c r="E177">
        <v>40862.381000000001</v>
      </c>
      <c r="F177">
        <v>150.765999999999</v>
      </c>
      <c r="I177" s="6">
        <v>20500.901000000002</v>
      </c>
      <c r="J177">
        <v>3</v>
      </c>
      <c r="O177" s="6">
        <v>18264.326000000001</v>
      </c>
      <c r="P177">
        <v>2</v>
      </c>
      <c r="U177" s="6">
        <v>21686.365000000002</v>
      </c>
      <c r="V177">
        <v>2</v>
      </c>
      <c r="Y177">
        <v>42952.065999999999</v>
      </c>
      <c r="Z177">
        <v>1541.614</v>
      </c>
      <c r="AA177" s="6">
        <v>20663.374</v>
      </c>
      <c r="AB177">
        <v>3</v>
      </c>
      <c r="AC177">
        <v>42982.703000000001</v>
      </c>
      <c r="AD177">
        <v>30.637</v>
      </c>
      <c r="AE177">
        <v>41123.995000000003</v>
      </c>
      <c r="AF177">
        <v>2959.85499999999</v>
      </c>
      <c r="AG177" s="6">
        <v>19357.977999999999</v>
      </c>
      <c r="AH177">
        <v>1</v>
      </c>
      <c r="AI177">
        <v>41279.531999999999</v>
      </c>
      <c r="AJ177">
        <v>155.53699999999901</v>
      </c>
      <c r="AM177" s="6">
        <v>26573.274000000001</v>
      </c>
      <c r="AN177">
        <v>4</v>
      </c>
      <c r="AS177" s="6">
        <v>24795.562000000002</v>
      </c>
      <c r="AT177">
        <v>4</v>
      </c>
      <c r="AY177" s="6">
        <v>24120.5</v>
      </c>
      <c r="AZ177">
        <v>3</v>
      </c>
      <c r="BE177" s="6">
        <v>21977.453000000001</v>
      </c>
      <c r="BF177">
        <v>2</v>
      </c>
    </row>
    <row r="178" spans="1:60" x14ac:dyDescent="0.25">
      <c r="A178" s="6">
        <v>40862.381000000001</v>
      </c>
      <c r="B178" s="6">
        <v>2357.8049999999898</v>
      </c>
      <c r="C178" s="71">
        <v>21263.467000000001</v>
      </c>
      <c r="D178">
        <v>2</v>
      </c>
      <c r="E178">
        <v>41315.945</v>
      </c>
      <c r="F178" s="6">
        <v>453.563999999999</v>
      </c>
      <c r="H178" s="6"/>
      <c r="I178" s="6">
        <v>20602.548999999999</v>
      </c>
      <c r="J178" s="6">
        <v>4</v>
      </c>
      <c r="L178" s="6"/>
      <c r="N178" s="6"/>
      <c r="O178" s="6">
        <v>18283.504000000001</v>
      </c>
      <c r="P178" s="6">
        <v>3</v>
      </c>
      <c r="R178" s="6"/>
      <c r="T178" s="6"/>
      <c r="U178" s="6">
        <v>21705.913</v>
      </c>
      <c r="V178" s="6">
        <v>3</v>
      </c>
      <c r="X178" s="6"/>
      <c r="Y178">
        <v>42982.703000000001</v>
      </c>
      <c r="Z178" s="6">
        <v>1169.364</v>
      </c>
      <c r="AA178" s="6">
        <v>20690.025000000001</v>
      </c>
      <c r="AB178" s="6">
        <v>4</v>
      </c>
      <c r="AD178" s="6"/>
      <c r="AE178">
        <v>41279.531999999999</v>
      </c>
      <c r="AF178" s="6">
        <v>3036.74799999999</v>
      </c>
      <c r="AG178" s="6">
        <v>19360.255000000001</v>
      </c>
      <c r="AH178" s="6">
        <v>2</v>
      </c>
      <c r="AI178">
        <v>41606.207000000002</v>
      </c>
      <c r="AJ178" s="6">
        <v>326.67499999999899</v>
      </c>
      <c r="AL178" s="6"/>
      <c r="AM178" s="6">
        <v>26607.859</v>
      </c>
      <c r="AN178" s="6">
        <v>5</v>
      </c>
      <c r="AP178" s="6"/>
      <c r="AR178" s="6"/>
      <c r="AS178" s="6">
        <v>25161.921999999999</v>
      </c>
      <c r="AT178" s="6">
        <v>5</v>
      </c>
      <c r="AV178" s="6"/>
      <c r="AX178" s="6"/>
      <c r="AY178" s="6">
        <v>24197.361000000001</v>
      </c>
      <c r="AZ178" s="6">
        <v>4</v>
      </c>
      <c r="BB178" s="6"/>
      <c r="BD178" s="6"/>
      <c r="BE178" s="6">
        <v>22015.293000000001</v>
      </c>
      <c r="BF178" s="6">
        <v>3</v>
      </c>
      <c r="BH178" s="6"/>
    </row>
    <row r="179" spans="1:60" x14ac:dyDescent="0.25">
      <c r="A179" s="6">
        <v>41315.945</v>
      </c>
      <c r="B179" s="6">
        <v>2550.4520000000002</v>
      </c>
      <c r="C179" s="71">
        <v>21298.789000000001</v>
      </c>
      <c r="D179">
        <v>1</v>
      </c>
      <c r="E179">
        <v>41828.411</v>
      </c>
      <c r="F179" s="6">
        <v>512.46599999999899</v>
      </c>
      <c r="H179" s="6"/>
      <c r="I179" s="6">
        <v>20689.154999999999</v>
      </c>
      <c r="J179" s="6">
        <v>3</v>
      </c>
      <c r="L179" s="6"/>
      <c r="N179" s="6"/>
      <c r="O179" s="6">
        <v>18333.444</v>
      </c>
      <c r="P179" s="6">
        <v>2</v>
      </c>
      <c r="R179" s="6"/>
      <c r="T179" s="6"/>
      <c r="U179" s="6">
        <v>21816.557000000001</v>
      </c>
      <c r="V179" s="6">
        <v>4</v>
      </c>
      <c r="X179" s="6"/>
      <c r="Z179" s="6"/>
      <c r="AA179" s="6">
        <v>20836.574000000001</v>
      </c>
      <c r="AB179" s="6">
        <v>3</v>
      </c>
      <c r="AD179" s="6"/>
      <c r="AE179">
        <v>41606.207000000002</v>
      </c>
      <c r="AF179" s="6">
        <v>3023.1989999999901</v>
      </c>
      <c r="AG179" s="6">
        <v>19432.233</v>
      </c>
      <c r="AH179" s="6">
        <v>1</v>
      </c>
      <c r="AI179">
        <v>42001.767</v>
      </c>
      <c r="AJ179" s="6">
        <v>395.55999999999898</v>
      </c>
      <c r="AL179" s="6"/>
      <c r="AM179" s="6">
        <v>27024.733</v>
      </c>
      <c r="AN179" s="6">
        <v>6</v>
      </c>
      <c r="AP179" s="6"/>
      <c r="AR179" s="6"/>
      <c r="AS179" s="6">
        <v>25434.547999999999</v>
      </c>
      <c r="AT179" s="6">
        <v>4</v>
      </c>
      <c r="AV179" s="6"/>
      <c r="AX179" s="6"/>
      <c r="AY179" s="6">
        <v>24246.444</v>
      </c>
      <c r="AZ179" s="6">
        <v>3</v>
      </c>
      <c r="BB179" s="6"/>
      <c r="BD179" s="6"/>
      <c r="BE179" s="6">
        <v>22017.612000000001</v>
      </c>
      <c r="BF179" s="6">
        <v>4</v>
      </c>
      <c r="BH179" s="6"/>
    </row>
    <row r="180" spans="1:60" x14ac:dyDescent="0.25">
      <c r="A180" s="6">
        <v>41828.411</v>
      </c>
      <c r="B180">
        <v>2792.0909999999899</v>
      </c>
      <c r="C180" s="71">
        <v>21320.468000000001</v>
      </c>
      <c r="D180">
        <v>2</v>
      </c>
      <c r="E180">
        <v>41892.027000000002</v>
      </c>
      <c r="F180" s="6">
        <v>63.6159999999999</v>
      </c>
      <c r="H180" s="6"/>
      <c r="I180" s="6">
        <v>20948.611000000001</v>
      </c>
      <c r="J180" s="6">
        <v>4</v>
      </c>
      <c r="L180" s="6"/>
      <c r="N180" s="6"/>
      <c r="O180" s="6">
        <v>18350.589</v>
      </c>
      <c r="P180" s="6">
        <v>3</v>
      </c>
      <c r="R180" s="6"/>
      <c r="T180" s="6"/>
      <c r="U180" s="6">
        <v>21937.769</v>
      </c>
      <c r="V180" s="6">
        <v>3</v>
      </c>
      <c r="X180" s="6"/>
      <c r="Z180" s="6"/>
      <c r="AA180" s="6">
        <v>21234.233</v>
      </c>
      <c r="AB180" s="6">
        <v>2</v>
      </c>
      <c r="AD180" s="6"/>
      <c r="AE180">
        <v>42001.767</v>
      </c>
      <c r="AF180" s="6">
        <v>3082.7339999999899</v>
      </c>
      <c r="AG180" s="6">
        <v>19444.547999999999</v>
      </c>
      <c r="AH180" s="6">
        <v>2</v>
      </c>
      <c r="AI180">
        <v>42100.205000000002</v>
      </c>
      <c r="AJ180" s="6">
        <v>98.437999999999903</v>
      </c>
      <c r="AL180" s="6"/>
      <c r="AM180" s="6">
        <v>27084.858</v>
      </c>
      <c r="AN180" s="6">
        <v>5</v>
      </c>
      <c r="AP180" s="6"/>
      <c r="AR180" s="6"/>
      <c r="AS180" s="6">
        <v>25474.382000000001</v>
      </c>
      <c r="AT180" s="6">
        <v>5</v>
      </c>
      <c r="AV180" s="6"/>
      <c r="AX180" s="6"/>
      <c r="AY180" s="6">
        <v>24507.65</v>
      </c>
      <c r="AZ180" s="6">
        <v>4</v>
      </c>
      <c r="BB180" s="6"/>
      <c r="BD180" s="6"/>
      <c r="BE180" s="6">
        <v>22117.452000000001</v>
      </c>
      <c r="BF180" s="6">
        <v>5</v>
      </c>
      <c r="BH180" s="6"/>
    </row>
    <row r="181" spans="1:60" x14ac:dyDescent="0.25">
      <c r="A181" s="6">
        <v>41892.027000000002</v>
      </c>
      <c r="B181" s="6">
        <v>2722.4259999999899</v>
      </c>
      <c r="C181" s="71">
        <v>21369.326000000001</v>
      </c>
      <c r="D181">
        <v>3</v>
      </c>
      <c r="E181">
        <v>41954.616000000002</v>
      </c>
      <c r="F181" s="6">
        <v>62.588999999999899</v>
      </c>
      <c r="H181" s="6"/>
      <c r="I181" s="6">
        <v>21016.327000000001</v>
      </c>
      <c r="J181" s="6">
        <v>3</v>
      </c>
      <c r="L181" s="6"/>
      <c r="N181" s="6"/>
      <c r="O181" s="6">
        <v>18528.625</v>
      </c>
      <c r="P181" s="6">
        <v>2</v>
      </c>
      <c r="R181" s="6"/>
      <c r="T181" s="6"/>
      <c r="U181" s="6">
        <v>21947.120999999999</v>
      </c>
      <c r="V181" s="6">
        <v>4</v>
      </c>
      <c r="X181" s="6"/>
      <c r="Z181" s="6"/>
      <c r="AA181" s="6">
        <v>21259.81</v>
      </c>
      <c r="AB181" s="6">
        <v>3</v>
      </c>
      <c r="AD181" s="6"/>
      <c r="AE181">
        <v>42100.205000000002</v>
      </c>
      <c r="AF181" s="6">
        <v>2919.0889999999899</v>
      </c>
      <c r="AG181" s="6">
        <v>19500.455000000002</v>
      </c>
      <c r="AH181" s="6">
        <v>3</v>
      </c>
      <c r="AI181">
        <v>42152.548000000003</v>
      </c>
      <c r="AJ181" s="6">
        <v>52.343000000000004</v>
      </c>
      <c r="AL181" s="6"/>
      <c r="AM181" s="6">
        <v>27164.98</v>
      </c>
      <c r="AN181" s="6">
        <v>4</v>
      </c>
      <c r="AP181" s="6"/>
      <c r="AR181" s="6"/>
      <c r="AS181" s="6">
        <v>25558.99</v>
      </c>
      <c r="AT181" s="6">
        <v>4</v>
      </c>
      <c r="AV181" s="6"/>
      <c r="AX181" s="6"/>
      <c r="AY181" s="6">
        <v>24574.371999999999</v>
      </c>
      <c r="AZ181" s="6">
        <v>3</v>
      </c>
      <c r="BB181" s="6"/>
      <c r="BD181" s="6"/>
      <c r="BE181" s="6">
        <v>22262.474999999999</v>
      </c>
      <c r="BF181" s="6">
        <v>4</v>
      </c>
      <c r="BH181" s="6"/>
    </row>
    <row r="182" spans="1:60" x14ac:dyDescent="0.25">
      <c r="A182" s="6">
        <v>41954.616000000002</v>
      </c>
      <c r="B182" s="6">
        <v>2664.2829999999899</v>
      </c>
      <c r="C182" s="71">
        <v>21381.439999999999</v>
      </c>
      <c r="D182">
        <v>4</v>
      </c>
      <c r="E182">
        <v>42620.451999999997</v>
      </c>
      <c r="F182">
        <v>665.83600000000001</v>
      </c>
      <c r="I182" s="6">
        <v>21139.754000000001</v>
      </c>
      <c r="J182">
        <v>2</v>
      </c>
      <c r="O182" s="6">
        <v>18602.631000000001</v>
      </c>
      <c r="P182">
        <v>3</v>
      </c>
      <c r="U182" s="6">
        <v>22126.501</v>
      </c>
      <c r="V182">
        <v>3</v>
      </c>
      <c r="AA182" s="6">
        <v>21705.899000000001</v>
      </c>
      <c r="AB182">
        <v>2</v>
      </c>
      <c r="AE182">
        <v>42152.548000000003</v>
      </c>
      <c r="AF182">
        <v>2269.2629999999899</v>
      </c>
      <c r="AG182" s="6">
        <v>19984.710999999999</v>
      </c>
      <c r="AH182">
        <v>2</v>
      </c>
      <c r="AI182">
        <v>42201.724999999999</v>
      </c>
      <c r="AJ182">
        <v>49.1769999999999</v>
      </c>
      <c r="AM182" s="6">
        <v>27180.839</v>
      </c>
      <c r="AN182">
        <v>5</v>
      </c>
      <c r="AS182" s="6">
        <v>25732.162</v>
      </c>
      <c r="AT182">
        <v>3</v>
      </c>
      <c r="AY182" s="6">
        <v>24700.339</v>
      </c>
      <c r="AZ182">
        <v>4</v>
      </c>
      <c r="BE182" s="6">
        <v>22594.741000000002</v>
      </c>
      <c r="BF182">
        <v>3</v>
      </c>
    </row>
    <row r="183" spans="1:60" x14ac:dyDescent="0.25">
      <c r="A183" s="6">
        <v>42620.451999999997</v>
      </c>
      <c r="B183" s="6">
        <v>2922.44399999999</v>
      </c>
      <c r="C183" s="71">
        <v>21392.012999999999</v>
      </c>
      <c r="D183">
        <v>3</v>
      </c>
      <c r="E183">
        <v>42819.7</v>
      </c>
      <c r="F183" s="6">
        <v>199.247999999999</v>
      </c>
      <c r="H183" s="6"/>
      <c r="I183" s="6">
        <v>21171.632000000001</v>
      </c>
      <c r="J183" s="6">
        <v>1</v>
      </c>
      <c r="L183" s="6"/>
      <c r="N183" s="6"/>
      <c r="O183" s="6">
        <v>18709.881000000001</v>
      </c>
      <c r="P183" s="6">
        <v>2</v>
      </c>
      <c r="R183" s="6"/>
      <c r="T183" s="6"/>
      <c r="U183" s="6">
        <v>22130.214</v>
      </c>
      <c r="V183" s="6">
        <v>4</v>
      </c>
      <c r="X183" s="6"/>
      <c r="Z183" s="6"/>
      <c r="AA183" s="6">
        <v>21729.556</v>
      </c>
      <c r="AB183" s="6">
        <v>3</v>
      </c>
      <c r="AD183" s="6"/>
      <c r="AE183">
        <v>42201.724999999999</v>
      </c>
      <c r="AF183" s="6">
        <v>2145.8159999999898</v>
      </c>
      <c r="AG183" s="6">
        <v>20095.897000000001</v>
      </c>
      <c r="AH183" s="6">
        <v>3</v>
      </c>
      <c r="AI183">
        <v>42396.563999999998</v>
      </c>
      <c r="AJ183" s="6">
        <v>194.838999999999</v>
      </c>
      <c r="AL183" s="6"/>
      <c r="AM183" s="6">
        <v>27377.128000000001</v>
      </c>
      <c r="AN183" s="6">
        <v>6</v>
      </c>
      <c r="AP183" s="6"/>
      <c r="AR183" s="6"/>
      <c r="AS183" s="6">
        <v>25734.2</v>
      </c>
      <c r="AT183" s="6">
        <v>4</v>
      </c>
      <c r="AV183" s="6"/>
      <c r="AX183" s="6"/>
      <c r="AY183" s="6">
        <v>25131.152999999998</v>
      </c>
      <c r="AZ183" s="6">
        <v>5</v>
      </c>
      <c r="BB183" s="6"/>
      <c r="BD183" s="6"/>
      <c r="BE183" s="6">
        <v>22951.137999999999</v>
      </c>
      <c r="BF183" s="6">
        <v>2</v>
      </c>
      <c r="BH183" s="6"/>
    </row>
    <row r="184" spans="1:60" x14ac:dyDescent="0.25">
      <c r="A184" s="6">
        <v>42819.7</v>
      </c>
      <c r="B184" s="6">
        <v>3050.73899999999</v>
      </c>
      <c r="C184" s="71">
        <v>21512.716</v>
      </c>
      <c r="D184">
        <v>2</v>
      </c>
      <c r="F184" s="6"/>
      <c r="H184" s="6"/>
      <c r="I184" s="6">
        <v>21244.782999999999</v>
      </c>
      <c r="J184" s="6">
        <v>2</v>
      </c>
      <c r="L184" s="6"/>
      <c r="N184" s="6"/>
      <c r="O184" s="6">
        <v>18945.48</v>
      </c>
      <c r="P184" s="6">
        <v>1</v>
      </c>
      <c r="R184" s="6"/>
      <c r="T184" s="6"/>
      <c r="U184" s="6">
        <v>22216.611000000001</v>
      </c>
      <c r="V184" s="6">
        <v>3</v>
      </c>
      <c r="X184" s="6"/>
      <c r="Z184" s="6"/>
      <c r="AA184" s="6">
        <v>21811.34</v>
      </c>
      <c r="AB184" s="6">
        <v>4</v>
      </c>
      <c r="AD184" s="6"/>
      <c r="AE184">
        <v>42396.563999999998</v>
      </c>
      <c r="AF184" s="6">
        <v>2321.17</v>
      </c>
      <c r="AG184" s="6">
        <v>20599.913</v>
      </c>
      <c r="AH184" s="6">
        <v>4</v>
      </c>
      <c r="AI184">
        <v>43031.624000000003</v>
      </c>
      <c r="AJ184" s="6">
        <v>635.05999999999904</v>
      </c>
      <c r="AL184" s="6"/>
      <c r="AM184" s="6">
        <v>27516.092000000001</v>
      </c>
      <c r="AN184" s="6">
        <v>5</v>
      </c>
      <c r="AP184" s="6"/>
      <c r="AR184" s="6"/>
      <c r="AS184" s="6">
        <v>25808.2</v>
      </c>
      <c r="AT184" s="6">
        <v>3</v>
      </c>
      <c r="AV184" s="6"/>
      <c r="AX184" s="6"/>
      <c r="AY184" s="6">
        <v>25205.162</v>
      </c>
      <c r="AZ184" s="6">
        <v>4</v>
      </c>
      <c r="BB184" s="6"/>
      <c r="BD184" s="6"/>
      <c r="BE184" s="6">
        <v>22961.181</v>
      </c>
      <c r="BF184" s="6">
        <v>3</v>
      </c>
      <c r="BH184" s="6"/>
    </row>
    <row r="185" spans="1:60" x14ac:dyDescent="0.25">
      <c r="A185" s="6"/>
      <c r="B185" s="6"/>
      <c r="C185" s="71">
        <v>21519.155999999999</v>
      </c>
      <c r="D185">
        <v>3</v>
      </c>
      <c r="F185" s="6"/>
      <c r="H185" s="6"/>
      <c r="I185" s="6">
        <v>21293.502</v>
      </c>
      <c r="J185" s="6">
        <v>3</v>
      </c>
      <c r="L185" s="6"/>
      <c r="N185" s="6"/>
      <c r="O185" s="6">
        <v>18992.022000000001</v>
      </c>
      <c r="P185" s="6">
        <v>0</v>
      </c>
      <c r="R185" s="6"/>
      <c r="T185" s="6"/>
      <c r="U185" s="6">
        <v>22248.692999999999</v>
      </c>
      <c r="V185" s="6">
        <v>4</v>
      </c>
      <c r="X185" s="6"/>
      <c r="Z185" s="6"/>
      <c r="AA185" s="6">
        <v>21845.768</v>
      </c>
      <c r="AB185" s="6">
        <v>3</v>
      </c>
      <c r="AD185" s="6"/>
      <c r="AE185">
        <v>43031.624000000003</v>
      </c>
      <c r="AF185" s="6">
        <v>2807.625</v>
      </c>
      <c r="AG185" s="6">
        <v>20685.087</v>
      </c>
      <c r="AH185" s="6">
        <v>3</v>
      </c>
      <c r="AJ185" s="6"/>
      <c r="AL185" s="6"/>
      <c r="AM185" s="6">
        <v>27529.58</v>
      </c>
      <c r="AN185" s="6">
        <v>6</v>
      </c>
      <c r="AP185" s="6"/>
      <c r="AR185" s="6"/>
      <c r="AS185" s="6">
        <v>25816.576000000001</v>
      </c>
      <c r="AT185" s="6">
        <v>4</v>
      </c>
      <c r="AV185" s="6"/>
      <c r="AX185" s="6"/>
      <c r="AY185" s="6">
        <v>25263.127</v>
      </c>
      <c r="AZ185" s="6">
        <v>5</v>
      </c>
      <c r="BB185" s="6"/>
      <c r="BD185" s="6"/>
      <c r="BE185" s="6">
        <v>23069.723999999998</v>
      </c>
      <c r="BF185" s="6">
        <v>2</v>
      </c>
      <c r="BH185" s="6"/>
    </row>
    <row r="186" spans="1:60" x14ac:dyDescent="0.25">
      <c r="A186" s="6"/>
      <c r="C186" s="71">
        <v>21735.618999999999</v>
      </c>
      <c r="D186">
        <v>4</v>
      </c>
      <c r="F186" s="6"/>
      <c r="H186" s="6"/>
      <c r="I186" s="6">
        <v>21586.28</v>
      </c>
      <c r="J186" s="6">
        <v>4</v>
      </c>
      <c r="L186" s="6"/>
      <c r="N186" s="6"/>
      <c r="O186" s="6">
        <v>19066.743999999999</v>
      </c>
      <c r="P186" s="6">
        <v>1</v>
      </c>
      <c r="R186" s="6"/>
      <c r="T186" s="6"/>
      <c r="U186" s="6">
        <v>22270.397000000001</v>
      </c>
      <c r="V186" s="6">
        <v>3</v>
      </c>
      <c r="X186" s="6"/>
      <c r="Z186" s="6"/>
      <c r="AA186" s="6">
        <v>21905.123</v>
      </c>
      <c r="AB186" s="6">
        <v>4</v>
      </c>
      <c r="AD186" s="6"/>
      <c r="AF186" s="6"/>
      <c r="AG186" s="6">
        <v>20975.351999999999</v>
      </c>
      <c r="AH186" s="6">
        <v>2</v>
      </c>
      <c r="AJ186" s="6"/>
      <c r="AL186" s="6"/>
      <c r="AM186" s="6">
        <v>27775.548999999999</v>
      </c>
      <c r="AN186" s="6">
        <v>5</v>
      </c>
      <c r="AP186" s="6"/>
      <c r="AR186" s="6"/>
      <c r="AS186" s="6">
        <v>26037.988000000001</v>
      </c>
      <c r="AT186" s="6">
        <v>5</v>
      </c>
      <c r="AV186" s="6"/>
      <c r="AX186" s="6"/>
      <c r="AY186" s="6">
        <v>25269.547999999999</v>
      </c>
      <c r="AZ186" s="6">
        <v>4</v>
      </c>
      <c r="BB186" s="6"/>
      <c r="BD186" s="6"/>
      <c r="BE186" s="6">
        <v>23149.995999999999</v>
      </c>
      <c r="BF186" s="6">
        <v>3</v>
      </c>
      <c r="BH186" s="6"/>
    </row>
    <row r="187" spans="1:60" x14ac:dyDescent="0.25">
      <c r="A187" s="6"/>
      <c r="B187" s="6"/>
      <c r="C187" s="71">
        <v>22191.725999999999</v>
      </c>
      <c r="D187">
        <v>3</v>
      </c>
      <c r="F187" s="6"/>
      <c r="H187" s="6"/>
      <c r="I187" s="6">
        <v>21943.945</v>
      </c>
      <c r="J187" s="6">
        <v>3</v>
      </c>
      <c r="L187" s="6"/>
      <c r="N187" s="6"/>
      <c r="O187" s="6">
        <v>19151.128000000001</v>
      </c>
      <c r="P187" s="6">
        <v>2</v>
      </c>
      <c r="R187" s="6"/>
      <c r="T187" s="6"/>
      <c r="U187" s="6">
        <v>22345.198</v>
      </c>
      <c r="V187" s="6">
        <v>4</v>
      </c>
      <c r="X187" s="6"/>
      <c r="Z187" s="6"/>
      <c r="AA187" s="6">
        <v>22263.903999999999</v>
      </c>
      <c r="AB187" s="6">
        <v>3</v>
      </c>
      <c r="AD187" s="6"/>
      <c r="AF187" s="6"/>
      <c r="AG187" s="6">
        <v>21221.238000000001</v>
      </c>
      <c r="AH187" s="6">
        <v>1</v>
      </c>
      <c r="AJ187" s="6"/>
      <c r="AL187" s="6"/>
      <c r="AM187" s="6">
        <v>27840.881000000001</v>
      </c>
      <c r="AN187" s="6">
        <v>4</v>
      </c>
      <c r="AP187" s="6"/>
      <c r="AR187" s="6"/>
      <c r="AS187" s="6">
        <v>26073.596000000001</v>
      </c>
      <c r="AT187" s="6">
        <v>4</v>
      </c>
      <c r="AV187" s="6"/>
      <c r="AX187" s="6"/>
      <c r="AY187" s="6">
        <v>25691.743999999999</v>
      </c>
      <c r="AZ187" s="6">
        <v>3</v>
      </c>
      <c r="BB187" s="6"/>
      <c r="BD187" s="6"/>
      <c r="BE187" s="6">
        <v>23490.062000000002</v>
      </c>
      <c r="BF187" s="6">
        <v>2</v>
      </c>
      <c r="BH187" s="6"/>
    </row>
    <row r="188" spans="1:60" x14ac:dyDescent="0.25">
      <c r="B188" s="6"/>
      <c r="C188" s="71">
        <v>22196.381000000001</v>
      </c>
      <c r="D188">
        <v>4</v>
      </c>
      <c r="F188" s="6"/>
      <c r="H188" s="6"/>
      <c r="I188" s="6">
        <v>22024.652999999998</v>
      </c>
      <c r="J188" s="6">
        <v>4</v>
      </c>
      <c r="L188" s="6"/>
      <c r="N188" s="6"/>
      <c r="O188" s="6">
        <v>19310.98</v>
      </c>
      <c r="P188" s="6">
        <v>3</v>
      </c>
      <c r="R188" s="6"/>
      <c r="T188" s="6"/>
      <c r="U188" s="6">
        <v>22697.407999999999</v>
      </c>
      <c r="V188" s="6">
        <v>3</v>
      </c>
      <c r="X188" s="6"/>
      <c r="Z188" s="6"/>
      <c r="AA188" s="6">
        <v>22456.584999999999</v>
      </c>
      <c r="AB188" s="6">
        <v>4</v>
      </c>
      <c r="AD188" s="6"/>
      <c r="AF188" s="6"/>
      <c r="AG188" s="6">
        <v>21233.686000000002</v>
      </c>
      <c r="AH188" s="6">
        <v>2</v>
      </c>
      <c r="AJ188" s="6"/>
      <c r="AL188" s="6"/>
      <c r="AM188" s="6">
        <v>27849.096000000001</v>
      </c>
      <c r="AN188" s="6">
        <v>5</v>
      </c>
      <c r="AP188" s="6"/>
      <c r="AR188" s="6"/>
      <c r="AS188" s="6">
        <v>26074.875</v>
      </c>
      <c r="AT188" s="6">
        <v>5</v>
      </c>
      <c r="AV188" s="6"/>
      <c r="AX188" s="6"/>
      <c r="AY188" s="6">
        <v>25718.988000000001</v>
      </c>
      <c r="AZ188" s="6">
        <v>4</v>
      </c>
      <c r="BB188" s="6"/>
      <c r="BD188" s="6"/>
      <c r="BE188" s="6">
        <v>23529.185000000001</v>
      </c>
      <c r="BF188" s="6">
        <v>3</v>
      </c>
      <c r="BH188" s="6"/>
    </row>
    <row r="189" spans="1:60" x14ac:dyDescent="0.25">
      <c r="C189" s="71">
        <v>22479.095000000001</v>
      </c>
      <c r="D189">
        <v>3</v>
      </c>
      <c r="F189" s="6"/>
      <c r="H189" s="6"/>
      <c r="I189" s="6">
        <v>22191.964</v>
      </c>
      <c r="J189" s="6">
        <v>3</v>
      </c>
      <c r="L189" s="6"/>
      <c r="N189" s="6"/>
      <c r="O189" s="6">
        <v>19557.314999999999</v>
      </c>
      <c r="P189" s="6">
        <v>4</v>
      </c>
      <c r="R189" s="6"/>
      <c r="T189" s="6"/>
      <c r="U189" s="6">
        <v>22847.919000000002</v>
      </c>
      <c r="V189" s="6">
        <v>2</v>
      </c>
      <c r="X189" s="6"/>
      <c r="Z189" s="6"/>
      <c r="AA189" s="6">
        <v>22460.261999999999</v>
      </c>
      <c r="AB189" s="6">
        <v>3</v>
      </c>
      <c r="AD189" s="6"/>
      <c r="AF189" s="6"/>
      <c r="AG189" s="6">
        <v>21249.469000000001</v>
      </c>
      <c r="AH189" s="6">
        <v>3</v>
      </c>
      <c r="AJ189" s="6"/>
      <c r="AL189" s="6"/>
      <c r="AM189" s="6">
        <v>28008.363000000001</v>
      </c>
      <c r="AN189" s="6">
        <v>4</v>
      </c>
      <c r="AP189" s="6"/>
      <c r="AR189" s="6"/>
      <c r="AS189" s="6">
        <v>26138.258000000002</v>
      </c>
      <c r="AT189" s="6">
        <v>4</v>
      </c>
      <c r="AV189" s="6"/>
      <c r="AX189" s="6"/>
      <c r="AY189" s="6">
        <v>25784.375</v>
      </c>
      <c r="AZ189" s="6">
        <v>5</v>
      </c>
      <c r="BB189" s="6"/>
      <c r="BD189" s="6"/>
      <c r="BE189" s="6">
        <v>23567.407999999999</v>
      </c>
      <c r="BF189" s="6">
        <v>2</v>
      </c>
      <c r="BH189" s="6"/>
    </row>
    <row r="190" spans="1:60" x14ac:dyDescent="0.25">
      <c r="B190" s="6"/>
      <c r="C190" s="71">
        <v>22514.107</v>
      </c>
      <c r="D190">
        <v>2</v>
      </c>
      <c r="F190" s="6"/>
      <c r="H190" s="6"/>
      <c r="I190" s="6">
        <v>22216.156999999999</v>
      </c>
      <c r="J190" s="6">
        <v>4</v>
      </c>
      <c r="L190" s="6"/>
      <c r="N190" s="6"/>
      <c r="O190" s="6">
        <v>19644.475999999999</v>
      </c>
      <c r="P190" s="6">
        <v>3</v>
      </c>
      <c r="R190" s="6"/>
      <c r="T190" s="6"/>
      <c r="U190" s="6">
        <v>22850.006000000001</v>
      </c>
      <c r="V190" s="6">
        <v>3</v>
      </c>
      <c r="X190" s="6"/>
      <c r="Z190" s="6"/>
      <c r="AA190" s="6">
        <v>22615.508000000002</v>
      </c>
      <c r="AB190" s="6">
        <v>4</v>
      </c>
      <c r="AD190" s="6"/>
      <c r="AF190" s="6"/>
      <c r="AG190" s="6">
        <v>21565.748</v>
      </c>
      <c r="AH190" s="6">
        <v>4</v>
      </c>
      <c r="AJ190" s="6"/>
      <c r="AL190" s="6"/>
      <c r="AM190" s="6">
        <v>28127.457999999999</v>
      </c>
      <c r="AN190" s="6">
        <v>3</v>
      </c>
      <c r="AP190" s="6"/>
      <c r="AR190" s="6"/>
      <c r="AS190" s="6">
        <v>26161.120999999999</v>
      </c>
      <c r="AT190" s="6">
        <v>5</v>
      </c>
      <c r="AV190" s="6"/>
      <c r="AX190" s="6"/>
      <c r="AY190" s="6">
        <v>25912.112000000001</v>
      </c>
      <c r="AZ190" s="6">
        <v>4</v>
      </c>
      <c r="BB190" s="6"/>
      <c r="BD190" s="6"/>
      <c r="BE190" s="6">
        <v>23582.969000000001</v>
      </c>
      <c r="BF190" s="6">
        <v>3</v>
      </c>
      <c r="BH190" s="6"/>
    </row>
    <row r="191" spans="1:60" x14ac:dyDescent="0.25">
      <c r="A191" s="6"/>
      <c r="B191" s="6"/>
      <c r="C191" s="71">
        <v>22534.106</v>
      </c>
      <c r="D191">
        <v>3</v>
      </c>
      <c r="I191" s="6">
        <v>22410.114000000001</v>
      </c>
      <c r="J191">
        <v>3</v>
      </c>
      <c r="O191" s="6">
        <v>19680.592000000001</v>
      </c>
      <c r="P191">
        <v>4</v>
      </c>
      <c r="U191" s="6">
        <v>23203.264999999999</v>
      </c>
      <c r="V191">
        <v>2</v>
      </c>
      <c r="AA191" s="6">
        <v>22647.654999999999</v>
      </c>
      <c r="AB191">
        <v>3</v>
      </c>
      <c r="AG191" s="6">
        <v>21610.258999999998</v>
      </c>
      <c r="AH191">
        <v>3</v>
      </c>
      <c r="AM191" s="6">
        <v>28143.601999999999</v>
      </c>
      <c r="AN191">
        <v>4</v>
      </c>
      <c r="AS191" s="6">
        <v>26359.442999999999</v>
      </c>
      <c r="AT191">
        <v>4</v>
      </c>
      <c r="AY191" s="6">
        <v>25987.062999999998</v>
      </c>
      <c r="AZ191">
        <v>5</v>
      </c>
      <c r="BE191" s="6">
        <v>23669.895</v>
      </c>
      <c r="BF191">
        <v>4</v>
      </c>
    </row>
    <row r="192" spans="1:60" x14ac:dyDescent="0.25">
      <c r="A192" s="6"/>
      <c r="B192" s="6"/>
      <c r="C192" s="71">
        <v>22579.446</v>
      </c>
      <c r="D192">
        <v>4</v>
      </c>
      <c r="F192" s="6"/>
      <c r="H192" s="6"/>
      <c r="I192" s="6">
        <v>22447.947</v>
      </c>
      <c r="J192" s="6">
        <v>4</v>
      </c>
      <c r="L192" s="6"/>
      <c r="N192" s="6"/>
      <c r="O192" s="6">
        <v>19697.964</v>
      </c>
      <c r="P192" s="6">
        <v>3</v>
      </c>
      <c r="R192" s="6"/>
      <c r="T192" s="6"/>
      <c r="U192" s="6">
        <v>23227.477999999999</v>
      </c>
      <c r="V192" s="6">
        <v>3</v>
      </c>
      <c r="X192" s="6"/>
      <c r="Z192" s="6"/>
      <c r="AA192" s="6">
        <v>23079.419000000002</v>
      </c>
      <c r="AB192" s="6">
        <v>2</v>
      </c>
      <c r="AD192" s="6"/>
      <c r="AF192" s="6"/>
      <c r="AG192" s="6">
        <v>21786.436000000002</v>
      </c>
      <c r="AH192" s="6">
        <v>4</v>
      </c>
      <c r="AJ192" s="6"/>
      <c r="AL192" s="6"/>
      <c r="AM192" s="6">
        <v>28272.153999999999</v>
      </c>
      <c r="AN192" s="6">
        <v>5</v>
      </c>
      <c r="AP192" s="6"/>
      <c r="AR192" s="6"/>
      <c r="AS192" s="6">
        <v>26374.857</v>
      </c>
      <c r="AT192" s="6">
        <v>5</v>
      </c>
      <c r="AV192" s="6"/>
      <c r="AX192" s="6"/>
      <c r="AY192" s="6">
        <v>26277.851999999999</v>
      </c>
      <c r="AZ192" s="6">
        <v>6</v>
      </c>
      <c r="BB192" s="6"/>
      <c r="BD192" s="6"/>
      <c r="BE192" s="6">
        <v>23682.780999999999</v>
      </c>
      <c r="BF192" s="6">
        <v>3</v>
      </c>
      <c r="BH192" s="6"/>
    </row>
    <row r="193" spans="1:60" x14ac:dyDescent="0.25">
      <c r="B193" s="6"/>
      <c r="C193" s="71">
        <v>22751.51</v>
      </c>
      <c r="D193">
        <v>3</v>
      </c>
      <c r="F193" s="6"/>
      <c r="H193" s="6"/>
      <c r="I193" s="6">
        <v>22521.843000000001</v>
      </c>
      <c r="J193" s="6">
        <v>3</v>
      </c>
      <c r="L193" s="6"/>
      <c r="N193" s="6"/>
      <c r="O193" s="6">
        <v>19701.900000000001</v>
      </c>
      <c r="P193" s="6">
        <v>4</v>
      </c>
      <c r="R193" s="6"/>
      <c r="T193" s="6"/>
      <c r="U193" s="6">
        <v>23293.535</v>
      </c>
      <c r="V193" s="6">
        <v>4</v>
      </c>
      <c r="X193" s="6"/>
      <c r="Z193" s="6"/>
      <c r="AA193" s="6">
        <v>23124.18</v>
      </c>
      <c r="AB193" s="6">
        <v>3</v>
      </c>
      <c r="AD193" s="6"/>
      <c r="AF193" s="6"/>
      <c r="AG193" s="6">
        <v>22503.805</v>
      </c>
      <c r="AH193" s="6">
        <v>3</v>
      </c>
      <c r="AJ193" s="6"/>
      <c r="AL193" s="6"/>
      <c r="AM193" s="6">
        <v>28309.050999999999</v>
      </c>
      <c r="AN193" s="6">
        <v>4</v>
      </c>
      <c r="AP193" s="6"/>
      <c r="AR193" s="6"/>
      <c r="AS193" s="6">
        <v>26634.858</v>
      </c>
      <c r="AT193" s="6">
        <v>4</v>
      </c>
      <c r="AV193" s="6"/>
      <c r="AX193" s="6"/>
      <c r="AY193" s="6">
        <v>26974.388999999999</v>
      </c>
      <c r="AZ193" s="6">
        <v>5</v>
      </c>
      <c r="BB193" s="6"/>
      <c r="BD193" s="6"/>
      <c r="BE193" s="6">
        <v>23715.260999999999</v>
      </c>
      <c r="BF193" s="6">
        <v>4</v>
      </c>
      <c r="BH193" s="6"/>
    </row>
    <row r="194" spans="1:60" x14ac:dyDescent="0.25">
      <c r="C194" s="71">
        <v>22816.491999999998</v>
      </c>
      <c r="D194">
        <v>2</v>
      </c>
      <c r="F194" s="6"/>
      <c r="H194" s="6"/>
      <c r="I194" s="6">
        <v>22747.717000000001</v>
      </c>
      <c r="J194" s="6">
        <v>2</v>
      </c>
      <c r="L194" s="6"/>
      <c r="N194" s="6"/>
      <c r="O194" s="6">
        <v>19908.001</v>
      </c>
      <c r="P194" s="6">
        <v>3</v>
      </c>
      <c r="R194" s="6"/>
      <c r="T194" s="6"/>
      <c r="U194" s="6">
        <v>23826.171999999999</v>
      </c>
      <c r="V194" s="6">
        <v>3</v>
      </c>
      <c r="X194" s="6"/>
      <c r="Z194" s="6"/>
      <c r="AA194" s="6">
        <v>23239.519</v>
      </c>
      <c r="AB194" s="6">
        <v>2</v>
      </c>
      <c r="AD194" s="6"/>
      <c r="AF194" s="6"/>
      <c r="AG194" s="6">
        <v>22628.048999999999</v>
      </c>
      <c r="AH194" s="6">
        <v>2</v>
      </c>
      <c r="AJ194" s="6"/>
      <c r="AL194" s="6"/>
      <c r="AM194" s="6">
        <v>28353.166000000001</v>
      </c>
      <c r="AN194" s="6">
        <v>5</v>
      </c>
      <c r="AP194" s="6"/>
      <c r="AR194" s="6"/>
      <c r="AS194" s="6">
        <v>26637.581999999999</v>
      </c>
      <c r="AT194" s="6">
        <v>5</v>
      </c>
      <c r="AV194" s="6"/>
      <c r="AX194" s="6"/>
      <c r="AY194" s="6">
        <v>27096.595000000001</v>
      </c>
      <c r="AZ194" s="6">
        <v>4</v>
      </c>
      <c r="BB194" s="6"/>
      <c r="BD194" s="6"/>
      <c r="BE194" s="6">
        <v>23730.115000000002</v>
      </c>
      <c r="BF194" s="6">
        <v>3</v>
      </c>
      <c r="BH194" s="6"/>
    </row>
    <row r="195" spans="1:60" x14ac:dyDescent="0.25">
      <c r="C195" s="71">
        <v>22845.043000000001</v>
      </c>
      <c r="D195">
        <v>3</v>
      </c>
      <c r="F195" s="6"/>
      <c r="H195" s="6"/>
      <c r="I195" s="6">
        <v>22753.749</v>
      </c>
      <c r="J195" s="6">
        <v>3</v>
      </c>
      <c r="L195" s="6"/>
      <c r="N195" s="6"/>
      <c r="O195" s="6">
        <v>20488.978999999999</v>
      </c>
      <c r="P195" s="6">
        <v>2</v>
      </c>
      <c r="R195" s="6"/>
      <c r="T195" s="6"/>
      <c r="U195" s="6">
        <v>23931.371999999999</v>
      </c>
      <c r="V195" s="6">
        <v>4</v>
      </c>
      <c r="X195" s="6"/>
      <c r="Z195" s="6"/>
      <c r="AA195" s="6">
        <v>23264.324000000001</v>
      </c>
      <c r="AB195" s="6">
        <v>3</v>
      </c>
      <c r="AD195" s="6"/>
      <c r="AF195" s="6"/>
      <c r="AG195" s="6">
        <v>22664.758000000002</v>
      </c>
      <c r="AH195" s="6">
        <v>3</v>
      </c>
      <c r="AJ195" s="6"/>
      <c r="AL195" s="6"/>
      <c r="AM195" s="6">
        <v>28775.753000000001</v>
      </c>
      <c r="AN195" s="6">
        <v>4</v>
      </c>
      <c r="AP195" s="6"/>
      <c r="AR195" s="6"/>
      <c r="AS195" s="6">
        <v>26796.010999999999</v>
      </c>
      <c r="AT195" s="6">
        <v>4</v>
      </c>
      <c r="AV195" s="6"/>
      <c r="AX195" s="6"/>
      <c r="AY195" s="6">
        <v>27135.580999999998</v>
      </c>
      <c r="AZ195" s="6">
        <v>5</v>
      </c>
      <c r="BB195" s="6"/>
      <c r="BD195" s="6"/>
      <c r="BE195" s="6">
        <v>23797.505000000001</v>
      </c>
      <c r="BF195" s="6">
        <v>4</v>
      </c>
      <c r="BH195" s="6"/>
    </row>
    <row r="196" spans="1:60" x14ac:dyDescent="0.25">
      <c r="B196" s="6"/>
      <c r="C196" s="71">
        <v>22904.206999999999</v>
      </c>
      <c r="D196">
        <v>2</v>
      </c>
      <c r="F196" s="6"/>
      <c r="H196" s="6"/>
      <c r="I196" s="6">
        <v>22850.442999999999</v>
      </c>
      <c r="J196" s="6">
        <v>2</v>
      </c>
      <c r="L196" s="6"/>
      <c r="N196" s="6"/>
      <c r="O196" s="6">
        <v>20500.706999999999</v>
      </c>
      <c r="P196" s="6">
        <v>3</v>
      </c>
      <c r="R196" s="6"/>
      <c r="T196" s="6"/>
      <c r="U196" s="6">
        <v>24230.798999999999</v>
      </c>
      <c r="V196" s="6">
        <v>3</v>
      </c>
      <c r="X196" s="6"/>
      <c r="Z196" s="6"/>
      <c r="AA196" s="6">
        <v>23296.517</v>
      </c>
      <c r="AB196" s="6">
        <v>4</v>
      </c>
      <c r="AD196" s="6"/>
      <c r="AF196" s="6"/>
      <c r="AG196" s="6">
        <v>22784.152999999998</v>
      </c>
      <c r="AH196" s="6">
        <v>2</v>
      </c>
      <c r="AJ196" s="6"/>
      <c r="AL196" s="6"/>
      <c r="AM196" s="6">
        <v>28989.392</v>
      </c>
      <c r="AN196" s="6">
        <v>5</v>
      </c>
      <c r="AP196" s="6"/>
      <c r="AR196" s="6"/>
      <c r="AS196" s="6">
        <v>26800.686000000002</v>
      </c>
      <c r="AT196" s="6">
        <v>5</v>
      </c>
      <c r="AV196" s="6"/>
      <c r="AX196" s="6"/>
      <c r="AY196" s="6">
        <v>27396.848999999998</v>
      </c>
      <c r="AZ196" s="6">
        <v>6</v>
      </c>
      <c r="BB196" s="6"/>
      <c r="BD196" s="6"/>
      <c r="BE196" s="6">
        <v>23879.416000000001</v>
      </c>
      <c r="BF196" s="6">
        <v>3</v>
      </c>
      <c r="BH196" s="6"/>
    </row>
    <row r="197" spans="1:60" x14ac:dyDescent="0.25">
      <c r="B197" s="6"/>
      <c r="C197" s="71">
        <v>22981.968000000001</v>
      </c>
      <c r="D197">
        <v>1</v>
      </c>
      <c r="F197" s="6"/>
      <c r="H197" s="6"/>
      <c r="I197" s="6">
        <v>22875.227999999999</v>
      </c>
      <c r="J197" s="6">
        <v>3</v>
      </c>
      <c r="L197" s="6"/>
      <c r="N197" s="6"/>
      <c r="O197" s="6">
        <v>20544.382000000001</v>
      </c>
      <c r="P197" s="6">
        <v>2</v>
      </c>
      <c r="R197" s="6"/>
      <c r="T197" s="6"/>
      <c r="U197" s="6">
        <v>24331.504000000001</v>
      </c>
      <c r="V197" s="6">
        <v>2</v>
      </c>
      <c r="X197" s="6"/>
      <c r="Z197" s="6"/>
      <c r="AA197" s="6">
        <v>23355.776999999998</v>
      </c>
      <c r="AB197" s="6">
        <v>3</v>
      </c>
      <c r="AD197" s="6"/>
      <c r="AF197" s="6"/>
      <c r="AG197" s="6">
        <v>22803.06</v>
      </c>
      <c r="AH197" s="6">
        <v>3</v>
      </c>
      <c r="AJ197" s="6"/>
      <c r="AL197" s="6"/>
      <c r="AM197" s="6">
        <v>29199.861000000001</v>
      </c>
      <c r="AN197" s="6">
        <v>6</v>
      </c>
      <c r="AP197" s="6"/>
      <c r="AR197" s="6"/>
      <c r="AS197" s="6">
        <v>27059.824000000001</v>
      </c>
      <c r="AT197" s="6">
        <v>6</v>
      </c>
      <c r="AV197" s="6"/>
      <c r="AX197" s="6"/>
      <c r="AY197" s="6">
        <v>27464.085999999999</v>
      </c>
      <c r="AZ197" s="6">
        <v>5</v>
      </c>
      <c r="BB197" s="6"/>
      <c r="BD197" s="6"/>
      <c r="BE197" s="6">
        <v>24159.940999999999</v>
      </c>
      <c r="BF197" s="6">
        <v>2</v>
      </c>
      <c r="BH197" s="6"/>
    </row>
    <row r="198" spans="1:60" x14ac:dyDescent="0.25">
      <c r="B198" s="6"/>
      <c r="C198" s="71">
        <v>23046.477999999999</v>
      </c>
      <c r="D198">
        <v>2</v>
      </c>
      <c r="F198" s="6"/>
      <c r="H198" s="6"/>
      <c r="I198" s="6">
        <v>22940.625</v>
      </c>
      <c r="J198" s="6">
        <v>2</v>
      </c>
      <c r="L198" s="6"/>
      <c r="N198" s="6"/>
      <c r="O198" s="6">
        <v>20548.786</v>
      </c>
      <c r="P198" s="6">
        <v>3</v>
      </c>
      <c r="R198" s="6"/>
      <c r="T198" s="6"/>
      <c r="U198" s="6">
        <v>24343.297999999999</v>
      </c>
      <c r="V198" s="6">
        <v>3</v>
      </c>
      <c r="X198" s="6"/>
      <c r="Z198" s="6"/>
      <c r="AA198" s="6">
        <v>23562.435000000001</v>
      </c>
      <c r="AB198" s="6">
        <v>4</v>
      </c>
      <c r="AD198" s="6"/>
      <c r="AF198" s="6"/>
      <c r="AG198" s="6">
        <v>22904.609</v>
      </c>
      <c r="AH198" s="6">
        <v>2</v>
      </c>
      <c r="AJ198" s="6"/>
      <c r="AL198" s="6"/>
      <c r="AM198" s="6">
        <v>29232.307000000001</v>
      </c>
      <c r="AN198" s="6">
        <v>5</v>
      </c>
      <c r="AP198" s="6"/>
      <c r="AR198" s="6"/>
      <c r="AS198" s="6">
        <v>27116.934000000001</v>
      </c>
      <c r="AT198" s="6">
        <v>5</v>
      </c>
      <c r="AV198" s="6"/>
      <c r="AX198" s="6"/>
      <c r="AY198" s="6">
        <v>27664.901999999998</v>
      </c>
      <c r="AZ198" s="6">
        <v>4</v>
      </c>
      <c r="BB198" s="6"/>
      <c r="BD198" s="6"/>
      <c r="BE198" s="6">
        <v>24163.357</v>
      </c>
      <c r="BF198" s="6">
        <v>3</v>
      </c>
      <c r="BH198" s="6"/>
    </row>
    <row r="199" spans="1:60" x14ac:dyDescent="0.25">
      <c r="B199" s="6"/>
      <c r="C199" s="71">
        <v>23055.056</v>
      </c>
      <c r="D199">
        <v>1</v>
      </c>
      <c r="F199" s="6"/>
      <c r="H199" s="6"/>
      <c r="I199" s="6">
        <v>22969.848000000002</v>
      </c>
      <c r="J199" s="6">
        <v>3</v>
      </c>
      <c r="L199" s="6"/>
      <c r="N199" s="6"/>
      <c r="O199" s="6">
        <v>20630.922999999999</v>
      </c>
      <c r="P199" s="6">
        <v>2</v>
      </c>
      <c r="R199" s="6"/>
      <c r="T199" s="6"/>
      <c r="U199" s="6">
        <v>24370.991999999998</v>
      </c>
      <c r="V199" s="6">
        <v>2</v>
      </c>
      <c r="X199" s="6"/>
      <c r="Z199" s="6"/>
      <c r="AA199" s="6">
        <v>23913.725999999999</v>
      </c>
      <c r="AB199" s="6">
        <v>3</v>
      </c>
      <c r="AD199" s="6"/>
      <c r="AF199" s="6"/>
      <c r="AG199" s="6">
        <v>22981.72</v>
      </c>
      <c r="AH199" s="6">
        <v>1</v>
      </c>
      <c r="AJ199" s="6"/>
      <c r="AL199" s="6"/>
      <c r="AM199" s="6">
        <v>29772.633000000002</v>
      </c>
      <c r="AN199" s="6">
        <v>4</v>
      </c>
      <c r="AP199" s="6"/>
      <c r="AR199" s="6"/>
      <c r="AS199" s="6">
        <v>27259.111000000001</v>
      </c>
      <c r="AT199" s="6">
        <v>4</v>
      </c>
      <c r="AV199" s="6"/>
      <c r="AX199" s="6"/>
      <c r="AY199" s="6">
        <v>27678.241000000002</v>
      </c>
      <c r="AZ199" s="6">
        <v>5</v>
      </c>
      <c r="BB199" s="6"/>
      <c r="BD199" s="6"/>
      <c r="BE199" s="6">
        <v>24321.222000000002</v>
      </c>
      <c r="BF199" s="6">
        <v>4</v>
      </c>
      <c r="BH199" s="6"/>
    </row>
    <row r="200" spans="1:60" x14ac:dyDescent="0.25">
      <c r="C200" s="71">
        <v>23090.328000000001</v>
      </c>
      <c r="D200">
        <v>2</v>
      </c>
      <c r="F200" s="6"/>
      <c r="H200" s="6"/>
      <c r="I200" s="6">
        <v>23421.759999999998</v>
      </c>
      <c r="J200" s="6">
        <v>2</v>
      </c>
      <c r="L200" s="6"/>
      <c r="N200" s="6"/>
      <c r="O200" s="6">
        <v>20665.343000000001</v>
      </c>
      <c r="P200" s="6">
        <v>1</v>
      </c>
      <c r="R200" s="6"/>
      <c r="T200" s="6"/>
      <c r="U200" s="6">
        <v>24466.596000000001</v>
      </c>
      <c r="V200" s="6">
        <v>3</v>
      </c>
      <c r="X200" s="6"/>
      <c r="Z200" s="6"/>
      <c r="AA200" s="6">
        <v>24033.839</v>
      </c>
      <c r="AB200" s="6">
        <v>2</v>
      </c>
      <c r="AD200" s="6"/>
      <c r="AF200" s="6"/>
      <c r="AG200" s="6">
        <v>23063.437000000002</v>
      </c>
      <c r="AH200" s="6">
        <v>2</v>
      </c>
      <c r="AJ200" s="6"/>
      <c r="AL200" s="6"/>
      <c r="AM200" s="6">
        <v>29789.07</v>
      </c>
      <c r="AN200" s="6">
        <v>5</v>
      </c>
      <c r="AP200" s="6"/>
      <c r="AR200" s="6"/>
      <c r="AS200" s="6">
        <v>27304.422999999999</v>
      </c>
      <c r="AT200" s="6">
        <v>3</v>
      </c>
      <c r="AV200" s="6"/>
      <c r="AX200" s="6"/>
      <c r="AY200" s="6">
        <v>27711.81</v>
      </c>
      <c r="AZ200" s="6">
        <v>4</v>
      </c>
      <c r="BB200" s="6"/>
      <c r="BD200" s="6"/>
      <c r="BE200" s="6">
        <v>24447.75</v>
      </c>
      <c r="BF200" s="6">
        <v>3</v>
      </c>
      <c r="BH200" s="6"/>
    </row>
    <row r="201" spans="1:60" x14ac:dyDescent="0.25">
      <c r="B201" s="6"/>
      <c r="C201" s="71">
        <v>23151.935000000001</v>
      </c>
      <c r="D201">
        <v>3</v>
      </c>
      <c r="F201" s="6"/>
      <c r="H201" s="6"/>
      <c r="I201" s="6">
        <v>23425.998</v>
      </c>
      <c r="J201" s="6">
        <v>3</v>
      </c>
      <c r="L201" s="6"/>
      <c r="N201" s="6"/>
      <c r="O201" s="6">
        <v>20666.495999999999</v>
      </c>
      <c r="P201" s="6">
        <v>2</v>
      </c>
      <c r="R201" s="6"/>
      <c r="T201" s="6"/>
      <c r="U201" s="6">
        <v>24790.611000000001</v>
      </c>
      <c r="V201" s="6">
        <v>4</v>
      </c>
      <c r="X201" s="6"/>
      <c r="Z201" s="6"/>
      <c r="AA201" s="6">
        <v>24065.988000000001</v>
      </c>
      <c r="AB201" s="6">
        <v>1</v>
      </c>
      <c r="AD201" s="6"/>
      <c r="AF201" s="6"/>
      <c r="AG201" s="6">
        <v>23090.757000000001</v>
      </c>
      <c r="AH201" s="6">
        <v>3</v>
      </c>
      <c r="AJ201" s="6"/>
      <c r="AL201" s="6"/>
      <c r="AM201" s="6">
        <v>29865.316999999999</v>
      </c>
      <c r="AN201" s="6">
        <v>6</v>
      </c>
      <c r="AP201" s="6"/>
      <c r="AR201" s="6"/>
      <c r="AS201" s="6">
        <v>27306.498</v>
      </c>
      <c r="AT201" s="6">
        <v>4</v>
      </c>
      <c r="AV201" s="6"/>
      <c r="AX201" s="6"/>
      <c r="AY201" s="6">
        <v>27712.366000000002</v>
      </c>
      <c r="AZ201" s="6">
        <v>5</v>
      </c>
      <c r="BB201" s="6"/>
      <c r="BD201" s="6"/>
      <c r="BE201" s="6">
        <v>24665.983</v>
      </c>
      <c r="BF201" s="6">
        <v>2</v>
      </c>
      <c r="BH201" s="6"/>
    </row>
    <row r="202" spans="1:60" x14ac:dyDescent="0.25">
      <c r="B202" s="6"/>
      <c r="C202" s="71">
        <v>23157.685000000001</v>
      </c>
      <c r="D202">
        <v>2</v>
      </c>
      <c r="I202" s="6">
        <v>23636.409</v>
      </c>
      <c r="J202">
        <v>2</v>
      </c>
      <c r="O202" s="6">
        <v>20679.077000000001</v>
      </c>
      <c r="P202">
        <v>3</v>
      </c>
      <c r="U202" s="6">
        <v>24801.743999999999</v>
      </c>
      <c r="V202">
        <v>5</v>
      </c>
      <c r="AA202" s="6">
        <v>24094.598999999998</v>
      </c>
      <c r="AB202">
        <v>2</v>
      </c>
      <c r="AG202" s="6">
        <v>23202.633999999998</v>
      </c>
      <c r="AH202">
        <v>2</v>
      </c>
      <c r="AM202" s="6">
        <v>29874.866000000002</v>
      </c>
      <c r="AN202">
        <v>5</v>
      </c>
      <c r="AS202" s="6">
        <v>27331.588</v>
      </c>
      <c r="AT202">
        <v>5</v>
      </c>
      <c r="AY202" s="6">
        <v>27890.004000000001</v>
      </c>
      <c r="AZ202">
        <v>4</v>
      </c>
      <c r="BE202" s="6">
        <v>24698.916000000001</v>
      </c>
      <c r="BF202">
        <v>3</v>
      </c>
    </row>
    <row r="203" spans="1:60" x14ac:dyDescent="0.25">
      <c r="B203" s="6"/>
      <c r="C203" s="71">
        <v>23188.106</v>
      </c>
      <c r="D203">
        <v>3</v>
      </c>
      <c r="F203" s="6"/>
      <c r="H203" s="6"/>
      <c r="I203" s="6">
        <v>23639.632000000001</v>
      </c>
      <c r="J203" s="6">
        <v>3</v>
      </c>
      <c r="L203" s="6"/>
      <c r="N203" s="6"/>
      <c r="O203" s="6">
        <v>20782.204000000002</v>
      </c>
      <c r="P203" s="6">
        <v>2</v>
      </c>
      <c r="R203" s="6"/>
      <c r="T203" s="6"/>
      <c r="U203" s="6">
        <v>25256.116999999998</v>
      </c>
      <c r="V203" s="6">
        <v>4</v>
      </c>
      <c r="X203" s="6"/>
      <c r="Z203" s="6"/>
      <c r="AA203" s="6">
        <v>24140</v>
      </c>
      <c r="AB203" s="6">
        <v>3</v>
      </c>
      <c r="AD203" s="6"/>
      <c r="AF203" s="6"/>
      <c r="AG203" s="6">
        <v>23203.167000000001</v>
      </c>
      <c r="AH203" s="6">
        <v>3</v>
      </c>
      <c r="AJ203" s="6"/>
      <c r="AL203" s="6"/>
      <c r="AM203" s="6">
        <v>29927.555</v>
      </c>
      <c r="AN203" s="6">
        <v>6</v>
      </c>
      <c r="AP203" s="6"/>
      <c r="AR203" s="6"/>
      <c r="AS203" s="6">
        <v>27545.780999999999</v>
      </c>
      <c r="AT203" s="6">
        <v>6</v>
      </c>
      <c r="AV203" s="6"/>
      <c r="AX203" s="6"/>
      <c r="AY203" s="6">
        <v>27891.788</v>
      </c>
      <c r="AZ203" s="6">
        <v>5</v>
      </c>
      <c r="BB203" s="6"/>
      <c r="BD203" s="6"/>
      <c r="BE203" s="6">
        <v>24744.187000000002</v>
      </c>
      <c r="BF203" s="6">
        <v>4</v>
      </c>
      <c r="BH203" s="6"/>
    </row>
    <row r="204" spans="1:60" x14ac:dyDescent="0.25">
      <c r="B204" s="6"/>
      <c r="C204" s="71">
        <v>23299.118999999999</v>
      </c>
      <c r="D204">
        <v>4</v>
      </c>
      <c r="F204" s="6"/>
      <c r="H204" s="6"/>
      <c r="I204" s="6">
        <v>23671.111000000001</v>
      </c>
      <c r="J204" s="6">
        <v>4</v>
      </c>
      <c r="L204" s="6"/>
      <c r="N204" s="6"/>
      <c r="O204" s="6">
        <v>20892.223999999998</v>
      </c>
      <c r="P204" s="6">
        <v>3</v>
      </c>
      <c r="R204" s="6"/>
      <c r="T204" s="6"/>
      <c r="U204" s="6">
        <v>25349.383999999998</v>
      </c>
      <c r="V204" s="6">
        <v>3</v>
      </c>
      <c r="X204" s="6"/>
      <c r="Z204" s="6"/>
      <c r="AA204" s="6">
        <v>24508.723999999998</v>
      </c>
      <c r="AB204" s="6">
        <v>4</v>
      </c>
      <c r="AD204" s="6"/>
      <c r="AF204" s="6"/>
      <c r="AG204" s="6">
        <v>23384.027999999998</v>
      </c>
      <c r="AH204" s="6">
        <v>4</v>
      </c>
      <c r="AJ204" s="6"/>
      <c r="AL204" s="6"/>
      <c r="AM204" s="6">
        <v>30005.411</v>
      </c>
      <c r="AN204" s="6">
        <v>5</v>
      </c>
      <c r="AP204" s="6"/>
      <c r="AR204" s="6"/>
      <c r="AS204" s="6">
        <v>27929.429</v>
      </c>
      <c r="AT204" s="6">
        <v>5</v>
      </c>
      <c r="AV204" s="6"/>
      <c r="AX204" s="6"/>
      <c r="AY204" s="6">
        <v>27994.826000000001</v>
      </c>
      <c r="AZ204" s="6">
        <v>4</v>
      </c>
      <c r="BB204" s="6"/>
      <c r="BD204" s="6"/>
      <c r="BE204" s="6">
        <v>25038.457999999999</v>
      </c>
      <c r="BF204" s="6">
        <v>3</v>
      </c>
      <c r="BH204" s="6"/>
    </row>
    <row r="205" spans="1:60" x14ac:dyDescent="0.25">
      <c r="C205" s="71">
        <v>23860.102999999999</v>
      </c>
      <c r="D205">
        <v>3</v>
      </c>
      <c r="F205" s="6"/>
      <c r="H205" s="6"/>
      <c r="I205" s="6">
        <v>23758.464</v>
      </c>
      <c r="J205" s="6">
        <v>3</v>
      </c>
      <c r="L205" s="6"/>
      <c r="N205" s="6"/>
      <c r="O205" s="6">
        <v>20894.473999999998</v>
      </c>
      <c r="P205" s="6">
        <v>4</v>
      </c>
      <c r="R205" s="6"/>
      <c r="T205" s="6"/>
      <c r="U205" s="6">
        <v>25350.657999999999</v>
      </c>
      <c r="V205" s="6">
        <v>4</v>
      </c>
      <c r="X205" s="6"/>
      <c r="Z205" s="6"/>
      <c r="AA205" s="6">
        <v>24562.816999999999</v>
      </c>
      <c r="AB205" s="6">
        <v>3</v>
      </c>
      <c r="AD205" s="6"/>
      <c r="AF205" s="6"/>
      <c r="AG205" s="6">
        <v>23407.798999999999</v>
      </c>
      <c r="AH205" s="6">
        <v>3</v>
      </c>
      <c r="AJ205" s="6"/>
      <c r="AL205" s="6"/>
      <c r="AM205" s="6">
        <v>30299.024000000001</v>
      </c>
      <c r="AN205" s="6">
        <v>6</v>
      </c>
      <c r="AP205" s="6"/>
      <c r="AR205" s="6"/>
      <c r="AS205" s="6">
        <v>28020.423999999999</v>
      </c>
      <c r="AT205" s="6">
        <v>4</v>
      </c>
      <c r="AV205" s="6"/>
      <c r="AX205" s="6"/>
      <c r="AY205" s="6">
        <v>28218.662</v>
      </c>
      <c r="AZ205" s="6">
        <v>5</v>
      </c>
      <c r="BB205" s="6"/>
      <c r="BD205" s="6"/>
      <c r="BE205" s="6">
        <v>25042.737000000001</v>
      </c>
      <c r="BF205" s="6">
        <v>4</v>
      </c>
      <c r="BH205" s="6"/>
    </row>
    <row r="206" spans="1:60" x14ac:dyDescent="0.25">
      <c r="B206" s="6"/>
      <c r="C206" s="71">
        <v>24517.394</v>
      </c>
      <c r="D206">
        <v>4</v>
      </c>
      <c r="F206" s="6"/>
      <c r="H206" s="6"/>
      <c r="I206" s="6">
        <v>23878.81</v>
      </c>
      <c r="J206" s="6">
        <v>2</v>
      </c>
      <c r="L206" s="6"/>
      <c r="N206" s="6"/>
      <c r="O206" s="6">
        <v>20975.219000000001</v>
      </c>
      <c r="P206" s="6">
        <v>3</v>
      </c>
      <c r="R206" s="6"/>
      <c r="T206" s="6"/>
      <c r="U206" s="6">
        <v>25954.794999999998</v>
      </c>
      <c r="V206" s="6">
        <v>5</v>
      </c>
      <c r="X206" s="6"/>
      <c r="Z206" s="6"/>
      <c r="AA206" s="6">
        <v>24659.383999999998</v>
      </c>
      <c r="AB206" s="6">
        <v>4</v>
      </c>
      <c r="AD206" s="6"/>
      <c r="AF206" s="6"/>
      <c r="AG206" s="6">
        <v>23633.147000000001</v>
      </c>
      <c r="AH206" s="6">
        <v>4</v>
      </c>
      <c r="AJ206" s="6"/>
      <c r="AL206" s="6"/>
      <c r="AM206" s="6">
        <v>30721.741000000002</v>
      </c>
      <c r="AN206" s="6">
        <v>7</v>
      </c>
      <c r="AP206" s="6"/>
      <c r="AR206" s="6"/>
      <c r="AS206" s="6">
        <v>28116.123</v>
      </c>
      <c r="AT206" s="6">
        <v>5</v>
      </c>
      <c r="AV206" s="6"/>
      <c r="AX206" s="6"/>
      <c r="AY206" s="6">
        <v>28343.172999999999</v>
      </c>
      <c r="AZ206" s="6">
        <v>4</v>
      </c>
      <c r="BB206" s="6"/>
      <c r="BD206" s="6"/>
      <c r="BE206" s="6">
        <v>25180.326000000001</v>
      </c>
      <c r="BF206" s="6">
        <v>3</v>
      </c>
      <c r="BH206" s="6"/>
    </row>
    <row r="207" spans="1:60" x14ac:dyDescent="0.25">
      <c r="B207" s="6"/>
      <c r="C207" s="71">
        <v>24645.242999999999</v>
      </c>
      <c r="D207">
        <v>3</v>
      </c>
      <c r="I207" s="6">
        <v>23904.777999999998</v>
      </c>
      <c r="J207">
        <v>3</v>
      </c>
      <c r="O207" s="6">
        <v>21019.378000000001</v>
      </c>
      <c r="P207">
        <v>2</v>
      </c>
      <c r="U207" s="6">
        <v>26354.423999999999</v>
      </c>
      <c r="V207">
        <v>4</v>
      </c>
      <c r="AA207" s="6">
        <v>24926.09</v>
      </c>
      <c r="AB207">
        <v>5</v>
      </c>
      <c r="AG207" s="6">
        <v>23721.300999999999</v>
      </c>
      <c r="AH207">
        <v>3</v>
      </c>
      <c r="AM207" s="6">
        <v>31203.663</v>
      </c>
      <c r="AN207">
        <v>6</v>
      </c>
      <c r="AS207" s="6">
        <v>28284.188999999998</v>
      </c>
      <c r="AT207">
        <v>4</v>
      </c>
      <c r="AY207" s="6">
        <v>28491.091</v>
      </c>
      <c r="AZ207">
        <v>3</v>
      </c>
      <c r="BE207" s="6">
        <v>25188.429</v>
      </c>
      <c r="BF207">
        <v>4</v>
      </c>
    </row>
    <row r="208" spans="1:60" x14ac:dyDescent="0.25">
      <c r="A208" s="6"/>
      <c r="B208" s="6"/>
      <c r="C208" s="71">
        <v>24664.466</v>
      </c>
      <c r="D208">
        <v>4</v>
      </c>
      <c r="F208" s="6"/>
      <c r="H208" s="6"/>
      <c r="I208" s="6">
        <v>23944.878000000001</v>
      </c>
      <c r="J208" s="6">
        <v>4</v>
      </c>
      <c r="L208" s="6"/>
      <c r="N208" s="6"/>
      <c r="O208" s="6">
        <v>21092.36</v>
      </c>
      <c r="P208" s="6">
        <v>3</v>
      </c>
      <c r="R208" s="6"/>
      <c r="T208" s="6"/>
      <c r="U208" s="6">
        <v>26378.381000000001</v>
      </c>
      <c r="V208" s="6">
        <v>5</v>
      </c>
      <c r="X208" s="6"/>
      <c r="Z208" s="6"/>
      <c r="AA208" s="6">
        <v>25183.84</v>
      </c>
      <c r="AB208" s="6">
        <v>4</v>
      </c>
      <c r="AD208" s="6"/>
      <c r="AF208" s="6"/>
      <c r="AG208" s="6">
        <v>23776.133000000002</v>
      </c>
      <c r="AH208" s="6">
        <v>4</v>
      </c>
      <c r="AJ208" s="6"/>
      <c r="AL208" s="6"/>
      <c r="AM208" s="6">
        <v>31281.22</v>
      </c>
      <c r="AN208" s="6">
        <v>7</v>
      </c>
      <c r="AP208" s="6"/>
      <c r="AR208" s="6"/>
      <c r="AS208" s="6">
        <v>28551.342000000001</v>
      </c>
      <c r="AT208" s="6">
        <v>5</v>
      </c>
      <c r="AV208" s="6"/>
      <c r="AX208" s="6"/>
      <c r="AY208" s="6">
        <v>28494.071</v>
      </c>
      <c r="AZ208" s="6">
        <v>4</v>
      </c>
      <c r="BB208" s="6"/>
      <c r="BD208" s="6"/>
      <c r="BE208" s="6">
        <v>25241.739000000001</v>
      </c>
      <c r="BF208" s="6">
        <v>3</v>
      </c>
      <c r="BH208" s="6"/>
    </row>
    <row r="209" spans="1:60" x14ac:dyDescent="0.25">
      <c r="B209" s="6"/>
      <c r="C209" s="71">
        <v>24944.085999999999</v>
      </c>
      <c r="D209">
        <v>3</v>
      </c>
      <c r="F209" s="6"/>
      <c r="H209" s="6"/>
      <c r="I209" s="6">
        <v>24315.338</v>
      </c>
      <c r="J209" s="6">
        <v>3</v>
      </c>
      <c r="L209" s="6"/>
      <c r="N209" s="6"/>
      <c r="O209" s="6">
        <v>21111.956999999999</v>
      </c>
      <c r="P209" s="6">
        <v>2</v>
      </c>
      <c r="R209" s="6"/>
      <c r="T209" s="6"/>
      <c r="U209" s="6">
        <v>26500.882000000001</v>
      </c>
      <c r="V209" s="6">
        <v>4</v>
      </c>
      <c r="X209" s="6"/>
      <c r="Z209" s="6"/>
      <c r="AA209" s="6">
        <v>25580.328000000001</v>
      </c>
      <c r="AB209" s="6">
        <v>3</v>
      </c>
      <c r="AD209" s="6"/>
      <c r="AF209" s="6"/>
      <c r="AG209" s="6">
        <v>23899.653999999999</v>
      </c>
      <c r="AH209" s="6">
        <v>3</v>
      </c>
      <c r="AJ209" s="6"/>
      <c r="AL209" s="6"/>
      <c r="AM209" s="6">
        <v>31305.481</v>
      </c>
      <c r="AN209" s="6">
        <v>6</v>
      </c>
      <c r="AP209" s="6"/>
      <c r="AR209" s="6"/>
      <c r="AS209" s="6">
        <v>28666.307000000001</v>
      </c>
      <c r="AT209" s="6">
        <v>4</v>
      </c>
      <c r="AV209" s="6"/>
      <c r="AX209" s="6"/>
      <c r="AY209" s="6">
        <v>28509.437000000002</v>
      </c>
      <c r="AZ209" s="6">
        <v>5</v>
      </c>
      <c r="BB209" s="6"/>
      <c r="BD209" s="6"/>
      <c r="BE209" s="6">
        <v>25252.233</v>
      </c>
      <c r="BF209" s="6">
        <v>4</v>
      </c>
      <c r="BH209" s="6"/>
    </row>
    <row r="210" spans="1:60" x14ac:dyDescent="0.25">
      <c r="A210" s="6"/>
      <c r="B210" s="6"/>
      <c r="C210" s="71">
        <v>24970.561000000002</v>
      </c>
      <c r="D210">
        <v>4</v>
      </c>
      <c r="F210" s="6"/>
      <c r="H210" s="6"/>
      <c r="I210" s="6">
        <v>24378.544999999998</v>
      </c>
      <c r="J210" s="6">
        <v>2</v>
      </c>
      <c r="L210" s="6"/>
      <c r="N210" s="6"/>
      <c r="O210" s="6">
        <v>21139.091</v>
      </c>
      <c r="P210" s="6">
        <v>3</v>
      </c>
      <c r="R210" s="6"/>
      <c r="T210" s="6"/>
      <c r="U210" s="6">
        <v>26552.046999999999</v>
      </c>
      <c r="V210" s="6">
        <v>5</v>
      </c>
      <c r="X210" s="6"/>
      <c r="Z210" s="6"/>
      <c r="AA210" s="6">
        <v>25632.776999999998</v>
      </c>
      <c r="AB210" s="6">
        <v>2</v>
      </c>
      <c r="AD210" s="6"/>
      <c r="AF210" s="6"/>
      <c r="AG210" s="6">
        <v>23950.716</v>
      </c>
      <c r="AH210" s="6">
        <v>4</v>
      </c>
      <c r="AJ210" s="6"/>
      <c r="AL210" s="6"/>
      <c r="AM210" s="6">
        <v>31335.513999999999</v>
      </c>
      <c r="AN210" s="6">
        <v>5</v>
      </c>
      <c r="AP210" s="6"/>
      <c r="AR210" s="6"/>
      <c r="AS210" s="6">
        <v>28726.286</v>
      </c>
      <c r="AT210" s="6">
        <v>5</v>
      </c>
      <c r="AV210" s="6"/>
      <c r="AX210" s="6"/>
      <c r="AY210" s="6">
        <v>28868.432000000001</v>
      </c>
      <c r="AZ210" s="6">
        <v>4</v>
      </c>
      <c r="BB210" s="6"/>
      <c r="BD210" s="6"/>
      <c r="BE210" s="6">
        <v>25286.738000000001</v>
      </c>
      <c r="BF210" s="6">
        <v>5</v>
      </c>
      <c r="BH210" s="6"/>
    </row>
    <row r="211" spans="1:60" x14ac:dyDescent="0.25">
      <c r="A211" s="6"/>
      <c r="B211" s="6"/>
      <c r="C211" s="71">
        <v>25047.072</v>
      </c>
      <c r="D211">
        <v>5</v>
      </c>
      <c r="F211" s="6"/>
      <c r="H211" s="6"/>
      <c r="I211" s="6">
        <v>24395.388999999999</v>
      </c>
      <c r="J211" s="6">
        <v>3</v>
      </c>
      <c r="L211" s="6"/>
      <c r="N211" s="6"/>
      <c r="O211" s="6">
        <v>21398.377</v>
      </c>
      <c r="P211" s="6">
        <v>4</v>
      </c>
      <c r="R211" s="6"/>
      <c r="T211" s="6"/>
      <c r="U211" s="6">
        <v>26697.026000000002</v>
      </c>
      <c r="V211" s="6">
        <v>6</v>
      </c>
      <c r="X211" s="6"/>
      <c r="Z211" s="6"/>
      <c r="AA211" s="6">
        <v>25648.23</v>
      </c>
      <c r="AB211" s="6">
        <v>3</v>
      </c>
      <c r="AD211" s="6"/>
      <c r="AF211" s="6"/>
      <c r="AG211" s="6">
        <v>24004.631000000001</v>
      </c>
      <c r="AH211" s="6">
        <v>3</v>
      </c>
      <c r="AJ211" s="6"/>
      <c r="AL211" s="6"/>
      <c r="AM211" s="6">
        <v>31377.607</v>
      </c>
      <c r="AN211" s="6">
        <v>6</v>
      </c>
      <c r="AP211" s="6"/>
      <c r="AR211" s="6"/>
      <c r="AS211" s="6">
        <v>28805.743999999999</v>
      </c>
      <c r="AT211" s="6">
        <v>4</v>
      </c>
      <c r="AV211" s="6"/>
      <c r="AX211" s="6"/>
      <c r="AY211" s="6">
        <v>28963.186000000002</v>
      </c>
      <c r="AZ211" s="6">
        <v>5</v>
      </c>
      <c r="BB211" s="6"/>
      <c r="BD211" s="6"/>
      <c r="BE211" s="6">
        <v>25593.185000000001</v>
      </c>
      <c r="BF211" s="6">
        <v>4</v>
      </c>
      <c r="BH211" s="6"/>
    </row>
    <row r="212" spans="1:60" x14ac:dyDescent="0.25">
      <c r="A212" s="6"/>
      <c r="B212" s="6"/>
      <c r="C212" s="71">
        <v>25050.618999999999</v>
      </c>
      <c r="D212">
        <v>4</v>
      </c>
      <c r="F212" s="6"/>
      <c r="H212" s="6"/>
      <c r="I212" s="6">
        <v>24446.391</v>
      </c>
      <c r="J212" s="6">
        <v>2</v>
      </c>
      <c r="L212" s="6"/>
      <c r="N212" s="6"/>
      <c r="O212" s="6">
        <v>22095.044999999998</v>
      </c>
      <c r="P212" s="6">
        <v>3</v>
      </c>
      <c r="R212" s="6"/>
      <c r="T212" s="6"/>
      <c r="U212" s="6">
        <v>26702.072</v>
      </c>
      <c r="V212" s="6">
        <v>5</v>
      </c>
      <c r="X212" s="6"/>
      <c r="Z212" s="6"/>
      <c r="AA212" s="6">
        <v>25695.804</v>
      </c>
      <c r="AB212" s="6">
        <v>4</v>
      </c>
      <c r="AD212" s="6"/>
      <c r="AF212" s="6"/>
      <c r="AG212" s="6">
        <v>24057.226999999999</v>
      </c>
      <c r="AH212" s="6">
        <v>2</v>
      </c>
      <c r="AJ212" s="6"/>
      <c r="AL212" s="6"/>
      <c r="AM212" s="6">
        <v>31438.634999999998</v>
      </c>
      <c r="AN212" s="6">
        <v>5</v>
      </c>
      <c r="AP212" s="6"/>
      <c r="AR212" s="6"/>
      <c r="AS212" s="6">
        <v>28914.983</v>
      </c>
      <c r="AT212" s="6">
        <v>3</v>
      </c>
      <c r="AV212" s="6"/>
      <c r="AX212" s="6"/>
      <c r="AY212" s="6">
        <v>29253.928</v>
      </c>
      <c r="AZ212" s="6">
        <v>4</v>
      </c>
      <c r="BB212" s="6"/>
      <c r="BD212" s="6"/>
      <c r="BE212" s="6">
        <v>25770.813999999998</v>
      </c>
      <c r="BF212" s="6">
        <v>5</v>
      </c>
      <c r="BH212" s="6"/>
    </row>
    <row r="213" spans="1:60" x14ac:dyDescent="0.25">
      <c r="A213" s="6"/>
      <c r="B213" s="6"/>
      <c r="C213" s="71">
        <v>25172.530999999999</v>
      </c>
      <c r="D213">
        <v>5</v>
      </c>
      <c r="F213" s="6"/>
      <c r="H213" s="6"/>
      <c r="I213" s="6">
        <v>24481.71</v>
      </c>
      <c r="J213" s="6">
        <v>3</v>
      </c>
      <c r="L213" s="6"/>
      <c r="N213" s="6"/>
      <c r="O213" s="6">
        <v>22100.481</v>
      </c>
      <c r="P213" s="6">
        <v>4</v>
      </c>
      <c r="R213" s="6"/>
      <c r="T213" s="6"/>
      <c r="U213" s="6">
        <v>26856.194</v>
      </c>
      <c r="V213" s="6">
        <v>6</v>
      </c>
      <c r="X213" s="6"/>
      <c r="Z213" s="6"/>
      <c r="AA213" s="6">
        <v>25777.469000000001</v>
      </c>
      <c r="AB213" s="6">
        <v>5</v>
      </c>
      <c r="AD213" s="6"/>
      <c r="AF213" s="6"/>
      <c r="AG213" s="6">
        <v>24103.119999999999</v>
      </c>
      <c r="AH213" s="6">
        <v>1</v>
      </c>
      <c r="AJ213" s="6"/>
      <c r="AL213" s="6"/>
      <c r="AM213" s="6">
        <v>31448.400000000001</v>
      </c>
      <c r="AN213" s="6">
        <v>6</v>
      </c>
      <c r="AP213" s="6"/>
      <c r="AR213" s="6"/>
      <c r="AS213" s="6">
        <v>28944.398000000001</v>
      </c>
      <c r="AT213" s="6">
        <v>4</v>
      </c>
      <c r="AV213" s="6"/>
      <c r="AX213" s="6"/>
      <c r="AY213" s="6">
        <v>29318.579000000002</v>
      </c>
      <c r="AZ213" s="6">
        <v>5</v>
      </c>
      <c r="BB213" s="6"/>
      <c r="BD213" s="6"/>
      <c r="BE213" s="6">
        <v>25801.615000000002</v>
      </c>
      <c r="BF213" s="6">
        <v>4</v>
      </c>
      <c r="BH213" s="6"/>
    </row>
    <row r="214" spans="1:60" x14ac:dyDescent="0.25">
      <c r="A214" s="6"/>
      <c r="B214" s="6"/>
      <c r="C214" s="71">
        <v>25488.531999999999</v>
      </c>
      <c r="D214">
        <v>4</v>
      </c>
      <c r="F214" s="6"/>
      <c r="H214" s="6"/>
      <c r="I214" s="6">
        <v>24773.491999999998</v>
      </c>
      <c r="J214" s="6">
        <v>4</v>
      </c>
      <c r="L214" s="6"/>
      <c r="N214" s="6"/>
      <c r="O214" s="6">
        <v>22130.774000000001</v>
      </c>
      <c r="P214" s="6">
        <v>5</v>
      </c>
      <c r="R214" s="6"/>
      <c r="T214" s="6"/>
      <c r="U214" s="6">
        <v>27055.303</v>
      </c>
      <c r="V214" s="6">
        <v>5</v>
      </c>
      <c r="X214" s="6"/>
      <c r="Z214" s="6"/>
      <c r="AA214" s="6">
        <v>25877.267</v>
      </c>
      <c r="AB214" s="6">
        <v>4</v>
      </c>
      <c r="AD214" s="6"/>
      <c r="AF214" s="6"/>
      <c r="AG214" s="6">
        <v>24119.324000000001</v>
      </c>
      <c r="AH214" s="6">
        <v>2</v>
      </c>
      <c r="AJ214" s="6"/>
      <c r="AL214" s="6"/>
      <c r="AM214" s="6">
        <v>31550.781999999999</v>
      </c>
      <c r="AN214" s="6">
        <v>7</v>
      </c>
      <c r="AP214" s="6"/>
      <c r="AR214" s="6"/>
      <c r="AS214" s="6">
        <v>29071.745999999999</v>
      </c>
      <c r="AT214" s="6">
        <v>5</v>
      </c>
      <c r="AV214" s="6"/>
      <c r="AX214" s="6"/>
      <c r="AY214" s="6">
        <v>29472.967000000001</v>
      </c>
      <c r="AZ214" s="6">
        <v>4</v>
      </c>
      <c r="BB214" s="6"/>
      <c r="BD214" s="6"/>
      <c r="BE214" s="6">
        <v>25882.114000000001</v>
      </c>
      <c r="BF214" s="6">
        <v>5</v>
      </c>
      <c r="BH214" s="6"/>
    </row>
    <row r="215" spans="1:60" x14ac:dyDescent="0.25">
      <c r="A215" s="6"/>
      <c r="B215" s="6"/>
      <c r="C215" s="71">
        <v>25650.01</v>
      </c>
      <c r="D215">
        <v>3</v>
      </c>
      <c r="F215" s="6"/>
      <c r="H215" s="6"/>
      <c r="I215" s="6">
        <v>24811.88</v>
      </c>
      <c r="J215" s="6">
        <v>3</v>
      </c>
      <c r="L215" s="6"/>
      <c r="N215" s="6"/>
      <c r="O215" s="6">
        <v>22258.995999999999</v>
      </c>
      <c r="P215" s="6">
        <v>4</v>
      </c>
      <c r="R215" s="6"/>
      <c r="T215" s="6"/>
      <c r="U215" s="6">
        <v>27055.328000000001</v>
      </c>
      <c r="V215" s="6">
        <v>6</v>
      </c>
      <c r="X215" s="6"/>
      <c r="Z215" s="6"/>
      <c r="AA215" s="6">
        <v>25955.806</v>
      </c>
      <c r="AB215" s="6">
        <v>5</v>
      </c>
      <c r="AD215" s="6"/>
      <c r="AF215" s="6"/>
      <c r="AG215" s="6">
        <v>24134.057000000001</v>
      </c>
      <c r="AH215" s="6">
        <v>3</v>
      </c>
      <c r="AJ215" s="6"/>
      <c r="AL215" s="6"/>
      <c r="AM215" s="6">
        <v>31586.348999999998</v>
      </c>
      <c r="AN215" s="6">
        <v>6</v>
      </c>
      <c r="AP215" s="6"/>
      <c r="AR215" s="6"/>
      <c r="AS215" s="6">
        <v>29134.683000000001</v>
      </c>
      <c r="AT215" s="6">
        <v>4</v>
      </c>
      <c r="AV215" s="6"/>
      <c r="AX215" s="6"/>
      <c r="AY215" s="6">
        <v>29718.906999999999</v>
      </c>
      <c r="AZ215" s="6">
        <v>5</v>
      </c>
      <c r="BB215" s="6"/>
      <c r="BD215" s="6"/>
      <c r="BE215" s="6">
        <v>26083.719000000001</v>
      </c>
      <c r="BF215" s="6">
        <v>4</v>
      </c>
      <c r="BH215" s="6"/>
    </row>
    <row r="216" spans="1:60" x14ac:dyDescent="0.25">
      <c r="A216" s="6"/>
      <c r="B216" s="6"/>
      <c r="C216" s="71">
        <v>25713.348999999998</v>
      </c>
      <c r="D216">
        <v>4</v>
      </c>
      <c r="F216" s="6"/>
      <c r="H216" s="6"/>
      <c r="I216" s="6">
        <v>24872.782999999999</v>
      </c>
      <c r="J216" s="6">
        <v>4</v>
      </c>
      <c r="L216" s="6"/>
      <c r="N216" s="6"/>
      <c r="O216" s="6">
        <v>22393.221000000001</v>
      </c>
      <c r="P216" s="6">
        <v>3</v>
      </c>
      <c r="R216" s="6"/>
      <c r="T216" s="6"/>
      <c r="U216" s="6">
        <v>27113.069</v>
      </c>
      <c r="V216" s="6">
        <v>5</v>
      </c>
      <c r="X216" s="6"/>
      <c r="Z216" s="6"/>
      <c r="AA216" s="6">
        <v>26056.182000000001</v>
      </c>
      <c r="AB216" s="6">
        <v>4</v>
      </c>
      <c r="AD216" s="6"/>
      <c r="AF216" s="6"/>
      <c r="AG216" s="6">
        <v>24238.43</v>
      </c>
      <c r="AH216" s="6">
        <v>4</v>
      </c>
      <c r="AJ216" s="6"/>
      <c r="AL216" s="6"/>
      <c r="AM216" s="6">
        <v>31701.601999999999</v>
      </c>
      <c r="AN216" s="6">
        <v>5</v>
      </c>
      <c r="AP216" s="6"/>
      <c r="AR216" s="6"/>
      <c r="AS216" s="6">
        <v>29169.409</v>
      </c>
      <c r="AT216" s="6">
        <v>5</v>
      </c>
      <c r="AV216" s="6"/>
      <c r="AX216" s="6"/>
      <c r="AY216" s="6">
        <v>29723.144</v>
      </c>
      <c r="AZ216" s="6">
        <v>6</v>
      </c>
      <c r="BB216" s="6"/>
      <c r="BD216" s="6"/>
      <c r="BE216" s="6">
        <v>26156.794999999998</v>
      </c>
      <c r="BF216" s="6">
        <v>5</v>
      </c>
      <c r="BH216" s="6"/>
    </row>
    <row r="217" spans="1:60" x14ac:dyDescent="0.25">
      <c r="A217" s="6"/>
      <c r="B217" s="6"/>
      <c r="C217" s="71">
        <v>25814.893</v>
      </c>
      <c r="D217">
        <v>3</v>
      </c>
      <c r="F217" s="6"/>
      <c r="H217" s="6"/>
      <c r="I217" s="6">
        <v>25190.603999999999</v>
      </c>
      <c r="J217" s="6">
        <v>3</v>
      </c>
      <c r="L217" s="6"/>
      <c r="N217" s="6"/>
      <c r="O217" s="6">
        <v>22473.851999999999</v>
      </c>
      <c r="P217" s="6">
        <v>4</v>
      </c>
      <c r="R217" s="6"/>
      <c r="T217" s="6"/>
      <c r="U217" s="6">
        <v>27159.027999999998</v>
      </c>
      <c r="V217" s="6">
        <v>6</v>
      </c>
      <c r="X217" s="6"/>
      <c r="Z217" s="6"/>
      <c r="AA217" s="6">
        <v>26058.397000000001</v>
      </c>
      <c r="AB217" s="6">
        <v>5</v>
      </c>
      <c r="AD217" s="6"/>
      <c r="AF217" s="6"/>
      <c r="AG217" s="6">
        <v>24332.205000000002</v>
      </c>
      <c r="AH217" s="6">
        <v>3</v>
      </c>
      <c r="AJ217" s="6"/>
      <c r="AL217" s="6"/>
      <c r="AM217" s="6">
        <v>31714.664000000001</v>
      </c>
      <c r="AN217" s="6">
        <v>6</v>
      </c>
      <c r="AP217" s="6"/>
      <c r="AR217" s="6"/>
      <c r="AS217" s="6">
        <v>29396.785</v>
      </c>
      <c r="AT217" s="6">
        <v>6</v>
      </c>
      <c r="AV217" s="6"/>
      <c r="AX217" s="6"/>
      <c r="AY217" s="6">
        <v>30260.838</v>
      </c>
      <c r="AZ217" s="6">
        <v>5</v>
      </c>
      <c r="BB217" s="6"/>
      <c r="BD217" s="6"/>
      <c r="BE217" s="6">
        <v>26184.806</v>
      </c>
      <c r="BF217" s="6">
        <v>4</v>
      </c>
      <c r="BH217" s="6"/>
    </row>
    <row r="218" spans="1:60" x14ac:dyDescent="0.25">
      <c r="A218" s="6"/>
      <c r="B218" s="6"/>
      <c r="C218" s="71">
        <v>25829.691999999999</v>
      </c>
      <c r="D218">
        <v>4</v>
      </c>
      <c r="F218" s="6"/>
      <c r="H218" s="6"/>
      <c r="I218" s="6">
        <v>25192.415000000001</v>
      </c>
      <c r="J218" s="6">
        <v>4</v>
      </c>
      <c r="L218" s="6"/>
      <c r="N218" s="6"/>
      <c r="O218" s="6">
        <v>22501.675999999999</v>
      </c>
      <c r="P218" s="6">
        <v>3</v>
      </c>
      <c r="R218" s="6"/>
      <c r="T218" s="6"/>
      <c r="U218" s="6">
        <v>27181.232</v>
      </c>
      <c r="V218" s="6">
        <v>5</v>
      </c>
      <c r="X218" s="6"/>
      <c r="Z218" s="6"/>
      <c r="AA218" s="6">
        <v>26247.659</v>
      </c>
      <c r="AB218" s="6">
        <v>4</v>
      </c>
      <c r="AD218" s="6"/>
      <c r="AF218" s="6"/>
      <c r="AG218" s="6">
        <v>24500.294999999998</v>
      </c>
      <c r="AH218" s="6">
        <v>4</v>
      </c>
      <c r="AJ218" s="6"/>
      <c r="AL218" s="6"/>
      <c r="AM218" s="6">
        <v>31877.326000000001</v>
      </c>
      <c r="AN218" s="6">
        <v>5</v>
      </c>
      <c r="AP218" s="6"/>
      <c r="AR218" s="6"/>
      <c r="AS218" s="6">
        <v>29516.397000000001</v>
      </c>
      <c r="AT218" s="6">
        <v>5</v>
      </c>
      <c r="AV218" s="6"/>
      <c r="AX218" s="6"/>
      <c r="AY218" s="6">
        <v>30335.626</v>
      </c>
      <c r="AZ218" s="6">
        <v>6</v>
      </c>
      <c r="BB218" s="6"/>
      <c r="BD218" s="6"/>
      <c r="BE218" s="6">
        <v>26222.651999999998</v>
      </c>
      <c r="BF218" s="6">
        <v>5</v>
      </c>
      <c r="BH218" s="6"/>
    </row>
    <row r="219" spans="1:60" x14ac:dyDescent="0.25">
      <c r="A219" s="6"/>
      <c r="B219" s="6"/>
      <c r="C219" s="71">
        <v>25967.22</v>
      </c>
      <c r="D219">
        <v>5</v>
      </c>
      <c r="F219" s="6"/>
      <c r="H219" s="6"/>
      <c r="I219" s="6">
        <v>25391.465</v>
      </c>
      <c r="J219" s="6">
        <v>3</v>
      </c>
      <c r="L219" s="6"/>
      <c r="N219" s="6"/>
      <c r="O219" s="6">
        <v>22609.512999999999</v>
      </c>
      <c r="P219" s="6">
        <v>2</v>
      </c>
      <c r="R219" s="6"/>
      <c r="T219" s="6"/>
      <c r="U219" s="6">
        <v>27280.5</v>
      </c>
      <c r="V219" s="6">
        <v>4</v>
      </c>
      <c r="X219" s="6"/>
      <c r="Z219" s="6"/>
      <c r="AA219" s="6">
        <v>26271.992999999999</v>
      </c>
      <c r="AB219" s="6">
        <v>5</v>
      </c>
      <c r="AD219" s="6"/>
      <c r="AF219" s="6"/>
      <c r="AG219" s="6">
        <v>24846.292000000001</v>
      </c>
      <c r="AH219" s="6">
        <v>3</v>
      </c>
      <c r="AJ219" s="6"/>
      <c r="AL219" s="6"/>
      <c r="AM219" s="6">
        <v>32014.039000000001</v>
      </c>
      <c r="AN219" s="6">
        <v>6</v>
      </c>
      <c r="AP219" s="6"/>
      <c r="AR219" s="6"/>
      <c r="AS219" s="6">
        <v>29572.184000000001</v>
      </c>
      <c r="AT219" s="6">
        <v>4</v>
      </c>
      <c r="AV219" s="6"/>
      <c r="AX219" s="6"/>
      <c r="AY219" s="6">
        <v>30388.879000000001</v>
      </c>
      <c r="AZ219" s="6">
        <v>7</v>
      </c>
      <c r="BB219" s="6"/>
      <c r="BD219" s="6"/>
      <c r="BE219" s="6">
        <v>26527.557000000001</v>
      </c>
      <c r="BF219" s="6">
        <v>4</v>
      </c>
      <c r="BH219" s="6"/>
    </row>
    <row r="220" spans="1:60" x14ac:dyDescent="0.25">
      <c r="B220" s="6"/>
      <c r="C220" s="71">
        <v>26392.208999999999</v>
      </c>
      <c r="D220">
        <v>4</v>
      </c>
      <c r="F220" s="6"/>
      <c r="H220" s="6"/>
      <c r="I220" s="6">
        <v>25420.617999999999</v>
      </c>
      <c r="J220" s="6">
        <v>4</v>
      </c>
      <c r="L220" s="6"/>
      <c r="N220" s="6"/>
      <c r="O220" s="6">
        <v>22615.255000000001</v>
      </c>
      <c r="P220" s="6">
        <v>3</v>
      </c>
      <c r="R220" s="6"/>
      <c r="T220" s="6"/>
      <c r="U220" s="6">
        <v>27303.026000000002</v>
      </c>
      <c r="V220" s="6">
        <v>5</v>
      </c>
      <c r="X220" s="6"/>
      <c r="Z220" s="6"/>
      <c r="AA220" s="6">
        <v>26386.606</v>
      </c>
      <c r="AB220" s="6">
        <v>6</v>
      </c>
      <c r="AD220" s="6"/>
      <c r="AF220" s="6"/>
      <c r="AG220" s="6">
        <v>24871.004000000001</v>
      </c>
      <c r="AH220" s="6">
        <v>4</v>
      </c>
      <c r="AJ220" s="6"/>
      <c r="AL220" s="6"/>
      <c r="AM220" s="6">
        <v>32023.446</v>
      </c>
      <c r="AN220" s="6">
        <v>5</v>
      </c>
      <c r="AP220" s="6"/>
      <c r="AR220" s="6"/>
      <c r="AS220" s="6">
        <v>29719.191999999999</v>
      </c>
      <c r="AT220" s="6">
        <v>5</v>
      </c>
      <c r="AV220" s="6"/>
      <c r="AX220" s="6"/>
      <c r="AY220" s="6">
        <v>30999.931</v>
      </c>
      <c r="AZ220" s="6">
        <v>6</v>
      </c>
      <c r="BB220" s="6"/>
      <c r="BD220" s="6"/>
      <c r="BE220" s="6">
        <v>26553.367999999999</v>
      </c>
      <c r="BF220" s="6">
        <v>5</v>
      </c>
      <c r="BH220" s="6"/>
    </row>
    <row r="221" spans="1:60" x14ac:dyDescent="0.25">
      <c r="A221" s="6"/>
      <c r="B221" s="6"/>
      <c r="C221" s="71">
        <v>26404.853999999999</v>
      </c>
      <c r="D221">
        <v>5</v>
      </c>
      <c r="I221" s="6">
        <v>25535.65</v>
      </c>
      <c r="J221">
        <v>3</v>
      </c>
      <c r="O221" s="6">
        <v>23109.409</v>
      </c>
      <c r="P221">
        <v>2</v>
      </c>
      <c r="U221" s="6">
        <v>27330.395</v>
      </c>
      <c r="V221">
        <v>4</v>
      </c>
      <c r="AA221" s="6">
        <v>26605.503000000001</v>
      </c>
      <c r="AB221">
        <v>5</v>
      </c>
      <c r="AG221" s="6">
        <v>25007.698</v>
      </c>
      <c r="AH221">
        <v>3</v>
      </c>
      <c r="AM221" s="6">
        <v>32048.431</v>
      </c>
      <c r="AN221">
        <v>6</v>
      </c>
      <c r="AS221" s="6">
        <v>30033.200000000001</v>
      </c>
      <c r="AT221">
        <v>6</v>
      </c>
      <c r="AY221" s="6">
        <v>31028.758999999998</v>
      </c>
      <c r="AZ221">
        <v>7</v>
      </c>
      <c r="BE221" s="6">
        <v>26642.825000000001</v>
      </c>
      <c r="BF221">
        <v>6</v>
      </c>
    </row>
    <row r="222" spans="1:60" x14ac:dyDescent="0.25">
      <c r="A222" s="6"/>
      <c r="B222" s="6"/>
      <c r="C222" s="71">
        <v>26471.535</v>
      </c>
      <c r="D222">
        <v>4</v>
      </c>
      <c r="F222" s="6"/>
      <c r="H222" s="6"/>
      <c r="I222" s="6">
        <v>25568.437999999998</v>
      </c>
      <c r="J222" s="6">
        <v>4</v>
      </c>
      <c r="L222" s="6"/>
      <c r="N222" s="6"/>
      <c r="O222" s="6">
        <v>23227.94</v>
      </c>
      <c r="P222" s="6">
        <v>3</v>
      </c>
      <c r="R222" s="6"/>
      <c r="T222" s="6"/>
      <c r="U222" s="6">
        <v>27367.896000000001</v>
      </c>
      <c r="V222" s="6">
        <v>5</v>
      </c>
      <c r="X222" s="6"/>
      <c r="Z222" s="6"/>
      <c r="AA222" s="6">
        <v>26677.199000000001</v>
      </c>
      <c r="AB222" s="6">
        <v>4</v>
      </c>
      <c r="AD222" s="6"/>
      <c r="AF222" s="6"/>
      <c r="AG222" s="6">
        <v>25044.962</v>
      </c>
      <c r="AH222" s="6">
        <v>4</v>
      </c>
      <c r="AJ222" s="6"/>
      <c r="AL222" s="6"/>
      <c r="AM222" s="6">
        <v>32116.728999999999</v>
      </c>
      <c r="AN222" s="6">
        <v>5</v>
      </c>
      <c r="AP222" s="6"/>
      <c r="AR222" s="6"/>
      <c r="AS222" s="6">
        <v>30327.789000000001</v>
      </c>
      <c r="AT222" s="6">
        <v>5</v>
      </c>
      <c r="AV222" s="6"/>
      <c r="AX222" s="6"/>
      <c r="AY222" s="6">
        <v>31527.59</v>
      </c>
      <c r="AZ222" s="6">
        <v>6</v>
      </c>
      <c r="BB222" s="6"/>
      <c r="BD222" s="6"/>
      <c r="BE222" s="6">
        <v>26874.573</v>
      </c>
      <c r="BF222" s="6">
        <v>5</v>
      </c>
      <c r="BH222" s="6"/>
    </row>
    <row r="223" spans="1:60" x14ac:dyDescent="0.25">
      <c r="A223" s="6"/>
      <c r="B223" s="6"/>
      <c r="C223" s="71">
        <v>26559.397000000001</v>
      </c>
      <c r="D223">
        <v>5</v>
      </c>
      <c r="F223" s="6"/>
      <c r="H223" s="6"/>
      <c r="I223" s="6">
        <v>25968.079000000002</v>
      </c>
      <c r="J223" s="6">
        <v>5</v>
      </c>
      <c r="L223" s="6"/>
      <c r="N223" s="6"/>
      <c r="O223" s="6">
        <v>23384.574000000001</v>
      </c>
      <c r="P223" s="6">
        <v>4</v>
      </c>
      <c r="R223" s="6"/>
      <c r="T223" s="6"/>
      <c r="U223" s="6">
        <v>27435.64</v>
      </c>
      <c r="V223" s="6">
        <v>6</v>
      </c>
      <c r="X223" s="6"/>
      <c r="Z223" s="6"/>
      <c r="AA223" s="6">
        <v>26677.481</v>
      </c>
      <c r="AB223" s="6">
        <v>5</v>
      </c>
      <c r="AD223" s="6"/>
      <c r="AF223" s="6"/>
      <c r="AG223" s="6">
        <v>25435.895</v>
      </c>
      <c r="AH223" s="6">
        <v>3</v>
      </c>
      <c r="AJ223" s="6"/>
      <c r="AL223" s="6"/>
      <c r="AM223" s="6">
        <v>32225.89</v>
      </c>
      <c r="AN223" s="6">
        <v>4</v>
      </c>
      <c r="AP223" s="6"/>
      <c r="AR223" s="6"/>
      <c r="AS223" s="6">
        <v>30358.708999999999</v>
      </c>
      <c r="AT223" s="6">
        <v>6</v>
      </c>
      <c r="AV223" s="6"/>
      <c r="AX223" s="6"/>
      <c r="AY223" s="6">
        <v>31588.403999999999</v>
      </c>
      <c r="AZ223" s="6">
        <v>7</v>
      </c>
      <c r="BB223" s="6"/>
      <c r="BD223" s="6"/>
      <c r="BE223" s="6">
        <v>27071.615000000002</v>
      </c>
      <c r="BF223" s="6">
        <v>6</v>
      </c>
      <c r="BH223" s="6"/>
    </row>
    <row r="224" spans="1:60" x14ac:dyDescent="0.25">
      <c r="A224" s="6"/>
      <c r="B224" s="6"/>
      <c r="C224" s="71">
        <v>26766.177</v>
      </c>
      <c r="D224">
        <v>4</v>
      </c>
      <c r="F224" s="6"/>
      <c r="H224" s="6"/>
      <c r="I224" s="6">
        <v>25970.282999999999</v>
      </c>
      <c r="J224" s="6">
        <v>4</v>
      </c>
      <c r="L224" s="6"/>
      <c r="N224" s="6"/>
      <c r="O224" s="6">
        <v>23431.993999999999</v>
      </c>
      <c r="P224" s="6">
        <v>3</v>
      </c>
      <c r="R224" s="6"/>
      <c r="T224" s="6"/>
      <c r="U224" s="6">
        <v>27533.329000000002</v>
      </c>
      <c r="V224" s="6">
        <v>5</v>
      </c>
      <c r="X224" s="6"/>
      <c r="Z224" s="6"/>
      <c r="AA224" s="6">
        <v>26835.891</v>
      </c>
      <c r="AB224" s="6">
        <v>6</v>
      </c>
      <c r="AD224" s="6"/>
      <c r="AF224" s="6"/>
      <c r="AG224" s="6">
        <v>25473.396000000001</v>
      </c>
      <c r="AH224" s="6">
        <v>4</v>
      </c>
      <c r="AJ224" s="6"/>
      <c r="AL224" s="6"/>
      <c r="AM224" s="6">
        <v>32248.675999999999</v>
      </c>
      <c r="AN224" s="6">
        <v>5</v>
      </c>
      <c r="AP224" s="6"/>
      <c r="AR224" s="6"/>
      <c r="AS224" s="6">
        <v>30491.89</v>
      </c>
      <c r="AT224" s="6">
        <v>7</v>
      </c>
      <c r="AV224" s="6"/>
      <c r="AX224" s="6"/>
      <c r="AY224" s="6">
        <v>32033.616999999998</v>
      </c>
      <c r="AZ224" s="6">
        <v>6</v>
      </c>
      <c r="BB224" s="6"/>
      <c r="BD224" s="6"/>
      <c r="BE224" s="6">
        <v>27228.831999999999</v>
      </c>
      <c r="BF224" s="6">
        <v>5</v>
      </c>
      <c r="BH224" s="6"/>
    </row>
    <row r="225" spans="1:60" x14ac:dyDescent="0.25">
      <c r="A225" s="6"/>
      <c r="B225" s="6"/>
      <c r="C225" s="71">
        <v>26766.544999999998</v>
      </c>
      <c r="D225">
        <v>5</v>
      </c>
      <c r="F225" s="6"/>
      <c r="H225" s="6"/>
      <c r="I225" s="6">
        <v>25986.982</v>
      </c>
      <c r="J225" s="6">
        <v>5</v>
      </c>
      <c r="L225" s="6"/>
      <c r="N225" s="6"/>
      <c r="O225" s="6">
        <v>23583.486000000001</v>
      </c>
      <c r="P225" s="6">
        <v>4</v>
      </c>
      <c r="R225" s="6"/>
      <c r="T225" s="6"/>
      <c r="U225" s="6">
        <v>27738.587</v>
      </c>
      <c r="V225" s="6">
        <v>6</v>
      </c>
      <c r="X225" s="6"/>
      <c r="Z225" s="6"/>
      <c r="AA225" s="6">
        <v>26887.199000000001</v>
      </c>
      <c r="AB225" s="6">
        <v>5</v>
      </c>
      <c r="AD225" s="6"/>
      <c r="AF225" s="6"/>
      <c r="AG225" s="6">
        <v>25486.815999999999</v>
      </c>
      <c r="AH225" s="6">
        <v>3</v>
      </c>
      <c r="AJ225" s="6"/>
      <c r="AL225" s="6"/>
      <c r="AM225" s="6">
        <v>32260.777999999998</v>
      </c>
      <c r="AN225" s="6">
        <v>6</v>
      </c>
      <c r="AP225" s="6"/>
      <c r="AR225" s="6"/>
      <c r="AS225" s="6">
        <v>30624.725999999999</v>
      </c>
      <c r="AT225" s="6">
        <v>6</v>
      </c>
      <c r="AV225" s="6"/>
      <c r="AX225" s="6"/>
      <c r="AY225" s="6">
        <v>33260.283000000003</v>
      </c>
      <c r="AZ225" s="6">
        <v>5</v>
      </c>
      <c r="BB225" s="6"/>
      <c r="BD225" s="6"/>
      <c r="BE225" s="6">
        <v>27493.225999999999</v>
      </c>
      <c r="BF225" s="6">
        <v>6</v>
      </c>
      <c r="BH225" s="6"/>
    </row>
    <row r="226" spans="1:60" x14ac:dyDescent="0.25">
      <c r="A226" s="6"/>
      <c r="B226" s="6"/>
      <c r="C226" s="71">
        <v>26977.942999999999</v>
      </c>
      <c r="D226">
        <v>6</v>
      </c>
      <c r="F226" s="6"/>
      <c r="H226" s="6"/>
      <c r="I226" s="6">
        <v>26067.625</v>
      </c>
      <c r="J226" s="6">
        <v>4</v>
      </c>
      <c r="L226" s="6"/>
      <c r="N226" s="6"/>
      <c r="O226" s="6">
        <v>23809.566999999999</v>
      </c>
      <c r="P226" s="6">
        <v>3</v>
      </c>
      <c r="R226" s="6"/>
      <c r="T226" s="6"/>
      <c r="U226" s="6">
        <v>27805.898000000001</v>
      </c>
      <c r="V226" s="6">
        <v>5</v>
      </c>
      <c r="X226" s="6"/>
      <c r="Z226" s="6"/>
      <c r="AA226" s="6">
        <v>26928.321</v>
      </c>
      <c r="AB226" s="6">
        <v>4</v>
      </c>
      <c r="AD226" s="6"/>
      <c r="AF226" s="6"/>
      <c r="AG226" s="6">
        <v>25517.696</v>
      </c>
      <c r="AH226" s="6">
        <v>2</v>
      </c>
      <c r="AJ226" s="6"/>
      <c r="AL226" s="6"/>
      <c r="AM226" s="6">
        <v>32278.539000000001</v>
      </c>
      <c r="AN226" s="6">
        <v>5</v>
      </c>
      <c r="AP226" s="6"/>
      <c r="AR226" s="6"/>
      <c r="AS226" s="6">
        <v>30725.744999999999</v>
      </c>
      <c r="AT226" s="6">
        <v>7</v>
      </c>
      <c r="AV226" s="6"/>
      <c r="AX226" s="6"/>
      <c r="AY226" s="6">
        <v>33385.697</v>
      </c>
      <c r="AZ226" s="6">
        <v>4</v>
      </c>
      <c r="BB226" s="6"/>
      <c r="BD226" s="6"/>
      <c r="BE226" s="6">
        <v>27628.236000000001</v>
      </c>
      <c r="BF226" s="6">
        <v>5</v>
      </c>
      <c r="BH226" s="6"/>
    </row>
    <row r="227" spans="1:60" x14ac:dyDescent="0.25">
      <c r="A227" s="6"/>
      <c r="B227" s="6"/>
      <c r="C227" s="71">
        <v>27243.923999999999</v>
      </c>
      <c r="D227">
        <v>5</v>
      </c>
      <c r="F227" s="6"/>
      <c r="H227" s="6"/>
      <c r="I227" s="6">
        <v>26117.147000000001</v>
      </c>
      <c r="J227" s="6">
        <v>3</v>
      </c>
      <c r="L227" s="6"/>
      <c r="N227" s="6"/>
      <c r="O227" s="6">
        <v>24150.85</v>
      </c>
      <c r="P227" s="6">
        <v>2</v>
      </c>
      <c r="R227" s="6"/>
      <c r="T227" s="6"/>
      <c r="U227" s="6">
        <v>27918.85</v>
      </c>
      <c r="V227" s="6">
        <v>4</v>
      </c>
      <c r="X227" s="6"/>
      <c r="Z227" s="6"/>
      <c r="AA227" s="6">
        <v>26934.109</v>
      </c>
      <c r="AB227" s="6">
        <v>5</v>
      </c>
      <c r="AD227" s="6"/>
      <c r="AF227" s="6"/>
      <c r="AG227" s="6">
        <v>25558.51</v>
      </c>
      <c r="AH227" s="6">
        <v>3</v>
      </c>
      <c r="AJ227" s="6"/>
      <c r="AL227" s="6"/>
      <c r="AM227" s="6">
        <v>32374.988000000001</v>
      </c>
      <c r="AN227" s="6">
        <v>6</v>
      </c>
      <c r="AP227" s="6"/>
      <c r="AR227" s="6"/>
      <c r="AS227" s="6">
        <v>30774.966</v>
      </c>
      <c r="AT227" s="6">
        <v>6</v>
      </c>
      <c r="AV227" s="6"/>
      <c r="AX227" s="6"/>
      <c r="AY227" s="6">
        <v>33410.355000000003</v>
      </c>
      <c r="AZ227" s="6">
        <v>5</v>
      </c>
      <c r="BB227" s="6"/>
      <c r="BD227" s="6"/>
      <c r="BE227" s="6">
        <v>27769.095000000001</v>
      </c>
      <c r="BF227" s="6">
        <v>4</v>
      </c>
      <c r="BH227" s="6"/>
    </row>
    <row r="228" spans="1:60" x14ac:dyDescent="0.25">
      <c r="A228" s="6"/>
      <c r="B228" s="6"/>
      <c r="C228" s="71">
        <v>27309.378000000001</v>
      </c>
      <c r="D228">
        <v>4</v>
      </c>
      <c r="F228" s="6"/>
      <c r="H228" s="6"/>
      <c r="I228" s="6">
        <v>26141.269</v>
      </c>
      <c r="J228" s="6">
        <v>4</v>
      </c>
      <c r="L228" s="6"/>
      <c r="N228" s="6"/>
      <c r="O228" s="6">
        <v>24193.592000000001</v>
      </c>
      <c r="P228" s="6">
        <v>3</v>
      </c>
      <c r="R228" s="6"/>
      <c r="T228" s="6"/>
      <c r="U228" s="6">
        <v>27972.043000000001</v>
      </c>
      <c r="V228" s="6">
        <v>3</v>
      </c>
      <c r="X228" s="6"/>
      <c r="Z228" s="6"/>
      <c r="AA228" s="6">
        <v>27025.657999999999</v>
      </c>
      <c r="AB228" s="6">
        <v>6</v>
      </c>
      <c r="AD228" s="6"/>
      <c r="AF228" s="6"/>
      <c r="AG228" s="6">
        <v>25593.350999999999</v>
      </c>
      <c r="AH228" s="6">
        <v>4</v>
      </c>
      <c r="AJ228" s="6"/>
      <c r="AL228" s="6"/>
      <c r="AM228" s="6">
        <v>32529.804</v>
      </c>
      <c r="AN228" s="6">
        <v>7</v>
      </c>
      <c r="AP228" s="6"/>
      <c r="AR228" s="6"/>
      <c r="AS228" s="6">
        <v>30830.498</v>
      </c>
      <c r="AT228" s="6">
        <v>5</v>
      </c>
      <c r="AV228" s="6"/>
      <c r="AX228" s="6"/>
      <c r="AY228" s="6">
        <v>33431.468000000001</v>
      </c>
      <c r="AZ228" s="6">
        <v>6</v>
      </c>
      <c r="BB228" s="6"/>
      <c r="BD228" s="6"/>
      <c r="BE228" s="6">
        <v>27803.088</v>
      </c>
      <c r="BF228" s="6">
        <v>3</v>
      </c>
      <c r="BH228" s="6"/>
    </row>
    <row r="229" spans="1:60" x14ac:dyDescent="0.25">
      <c r="A229" s="6"/>
      <c r="B229" s="6"/>
      <c r="C229" s="71">
        <v>27312.833999999999</v>
      </c>
      <c r="D229">
        <v>5</v>
      </c>
      <c r="F229" s="6"/>
      <c r="H229" s="6"/>
      <c r="I229" s="6">
        <v>26152.668000000001</v>
      </c>
      <c r="J229" s="6">
        <v>5</v>
      </c>
      <c r="L229" s="6"/>
      <c r="N229" s="6"/>
      <c r="O229" s="6">
        <v>24367.456999999999</v>
      </c>
      <c r="P229" s="6">
        <v>4</v>
      </c>
      <c r="R229" s="6"/>
      <c r="T229" s="6"/>
      <c r="U229" s="6">
        <v>28032.32</v>
      </c>
      <c r="V229" s="6">
        <v>4</v>
      </c>
      <c r="X229" s="6"/>
      <c r="Z229" s="6"/>
      <c r="AA229" s="6">
        <v>27189.522000000001</v>
      </c>
      <c r="AB229" s="6">
        <v>5</v>
      </c>
      <c r="AD229" s="6"/>
      <c r="AF229" s="6"/>
      <c r="AG229" s="6">
        <v>25648.690999999999</v>
      </c>
      <c r="AH229" s="6">
        <v>3</v>
      </c>
      <c r="AJ229" s="6"/>
      <c r="AL229" s="6"/>
      <c r="AM229" s="6">
        <v>32633.526999999998</v>
      </c>
      <c r="AN229" s="6">
        <v>6</v>
      </c>
      <c r="AP229" s="6"/>
      <c r="AR229" s="6"/>
      <c r="AS229" s="6">
        <v>30858.297999999999</v>
      </c>
      <c r="AT229" s="6">
        <v>6</v>
      </c>
      <c r="AV229" s="6"/>
      <c r="AX229" s="6"/>
      <c r="AY229" s="6">
        <v>33670.999000000003</v>
      </c>
      <c r="AZ229" s="6">
        <v>7</v>
      </c>
      <c r="BB229" s="6"/>
      <c r="BD229" s="6"/>
      <c r="BE229" s="6">
        <v>27829.260999999999</v>
      </c>
      <c r="BF229" s="6">
        <v>4</v>
      </c>
      <c r="BH229" s="6"/>
    </row>
    <row r="230" spans="1:60" x14ac:dyDescent="0.25">
      <c r="A230" s="6"/>
      <c r="B230" s="6"/>
      <c r="C230" s="71">
        <v>27362.804</v>
      </c>
      <c r="D230">
        <v>4</v>
      </c>
      <c r="F230" s="6"/>
      <c r="H230" s="6"/>
      <c r="I230" s="6">
        <v>26160.883999999998</v>
      </c>
      <c r="J230" s="6">
        <v>4</v>
      </c>
      <c r="L230" s="6"/>
      <c r="N230" s="6"/>
      <c r="O230" s="6">
        <v>25007.589</v>
      </c>
      <c r="P230" s="6">
        <v>5</v>
      </c>
      <c r="R230" s="6"/>
      <c r="T230" s="6"/>
      <c r="U230" s="6">
        <v>28064.514999999999</v>
      </c>
      <c r="V230" s="6">
        <v>5</v>
      </c>
      <c r="X230" s="6"/>
      <c r="Z230" s="6"/>
      <c r="AA230" s="6">
        <v>27252.940999999999</v>
      </c>
      <c r="AB230" s="6">
        <v>4</v>
      </c>
      <c r="AD230" s="6"/>
      <c r="AF230" s="6"/>
      <c r="AG230" s="6">
        <v>25705.883000000002</v>
      </c>
      <c r="AH230" s="6">
        <v>4</v>
      </c>
      <c r="AJ230" s="6"/>
      <c r="AL230" s="6"/>
      <c r="AM230" s="6">
        <v>32860.267999999996</v>
      </c>
      <c r="AN230" s="6">
        <v>5</v>
      </c>
      <c r="AP230" s="6"/>
      <c r="AR230" s="6"/>
      <c r="AS230" s="6">
        <v>30859.516</v>
      </c>
      <c r="AT230" s="6">
        <v>7</v>
      </c>
      <c r="AV230" s="6"/>
      <c r="AX230" s="6"/>
      <c r="AY230" s="6">
        <v>34024.059000000001</v>
      </c>
      <c r="AZ230" s="6">
        <v>6</v>
      </c>
      <c r="BB230" s="6"/>
      <c r="BD230" s="6"/>
      <c r="BE230" s="6">
        <v>27855.271000000001</v>
      </c>
      <c r="BF230" s="6">
        <v>5</v>
      </c>
      <c r="BH230" s="6"/>
    </row>
    <row r="231" spans="1:60" x14ac:dyDescent="0.25">
      <c r="A231" s="6"/>
      <c r="B231" s="6"/>
      <c r="C231" s="71">
        <v>27364.237000000001</v>
      </c>
      <c r="D231">
        <v>5</v>
      </c>
      <c r="F231" s="6"/>
      <c r="H231" s="6"/>
      <c r="I231" s="6">
        <v>26171.370999999999</v>
      </c>
      <c r="J231" s="6">
        <v>5</v>
      </c>
      <c r="L231" s="6"/>
      <c r="N231" s="6"/>
      <c r="O231" s="6">
        <v>25147.929</v>
      </c>
      <c r="P231" s="6">
        <v>4</v>
      </c>
      <c r="R231" s="6"/>
      <c r="T231" s="6"/>
      <c r="U231" s="6">
        <v>29340.436000000002</v>
      </c>
      <c r="V231" s="6">
        <v>6</v>
      </c>
      <c r="X231" s="6"/>
      <c r="Z231" s="6"/>
      <c r="AA231" s="6">
        <v>27258.898000000001</v>
      </c>
      <c r="AB231" s="6">
        <v>5</v>
      </c>
      <c r="AD231" s="6"/>
      <c r="AF231" s="6"/>
      <c r="AG231" s="6">
        <v>25778.829000000002</v>
      </c>
      <c r="AH231" s="6">
        <v>5</v>
      </c>
      <c r="AJ231" s="6"/>
      <c r="AL231" s="6"/>
      <c r="AM231" s="6">
        <v>32885.082000000002</v>
      </c>
      <c r="AN231" s="6">
        <v>6</v>
      </c>
      <c r="AP231" s="6"/>
      <c r="AR231" s="6"/>
      <c r="AS231" s="6">
        <v>30979.151999999998</v>
      </c>
      <c r="AT231" s="6">
        <v>6</v>
      </c>
      <c r="AV231" s="6"/>
      <c r="AX231" s="6"/>
      <c r="AY231" s="6">
        <v>34063.701000000001</v>
      </c>
      <c r="AZ231" s="6">
        <v>7</v>
      </c>
      <c r="BB231" s="6"/>
      <c r="BD231" s="6"/>
      <c r="BE231" s="6">
        <v>28153.544000000002</v>
      </c>
      <c r="BF231" s="6">
        <v>4</v>
      </c>
      <c r="BH231" s="6"/>
    </row>
    <row r="232" spans="1:60" x14ac:dyDescent="0.25">
      <c r="A232" s="6"/>
      <c r="B232" s="6"/>
      <c r="C232" s="71">
        <v>27565.762999999999</v>
      </c>
      <c r="D232">
        <v>4</v>
      </c>
      <c r="F232" s="6"/>
      <c r="H232" s="6"/>
      <c r="I232" s="6">
        <v>26264.127</v>
      </c>
      <c r="J232" s="6">
        <v>4</v>
      </c>
      <c r="L232" s="6"/>
      <c r="N232" s="6"/>
      <c r="O232" s="6">
        <v>25228.812999999998</v>
      </c>
      <c r="P232" s="6">
        <v>5</v>
      </c>
      <c r="R232" s="6"/>
      <c r="T232" s="6"/>
      <c r="U232" s="6">
        <v>29814.170999999998</v>
      </c>
      <c r="V232" s="6">
        <v>5</v>
      </c>
      <c r="X232" s="6"/>
      <c r="Z232" s="6"/>
      <c r="AA232" s="6">
        <v>27583.252</v>
      </c>
      <c r="AB232" s="6">
        <v>6</v>
      </c>
      <c r="AD232" s="6"/>
      <c r="AF232" s="6"/>
      <c r="AG232" s="6">
        <v>25906.145</v>
      </c>
      <c r="AH232" s="6">
        <v>4</v>
      </c>
      <c r="AJ232" s="6"/>
      <c r="AL232" s="6"/>
      <c r="AM232" s="6">
        <v>32997.527999999998</v>
      </c>
      <c r="AN232" s="6">
        <v>7</v>
      </c>
      <c r="AP232" s="6"/>
      <c r="AR232" s="6"/>
      <c r="AS232" s="6">
        <v>31127.894</v>
      </c>
      <c r="AT232" s="6">
        <v>7</v>
      </c>
      <c r="AV232" s="6"/>
      <c r="AX232" s="6"/>
      <c r="AY232" s="6">
        <v>34203.351000000002</v>
      </c>
      <c r="AZ232" s="6">
        <v>6</v>
      </c>
      <c r="BB232" s="6"/>
      <c r="BD232" s="6"/>
      <c r="BE232" s="6">
        <v>28482.687000000002</v>
      </c>
      <c r="BF232" s="6">
        <v>3</v>
      </c>
      <c r="BH232" s="6"/>
    </row>
    <row r="233" spans="1:60" x14ac:dyDescent="0.25">
      <c r="A233" s="6"/>
      <c r="B233" s="6"/>
      <c r="C233" s="71">
        <v>27574.916000000001</v>
      </c>
      <c r="D233">
        <v>5</v>
      </c>
      <c r="F233" s="6"/>
      <c r="H233" s="6"/>
      <c r="I233" s="6">
        <v>26271.246999999999</v>
      </c>
      <c r="J233" s="6">
        <v>5</v>
      </c>
      <c r="L233" s="6"/>
      <c r="N233" s="6"/>
      <c r="O233" s="6">
        <v>25524.728999999999</v>
      </c>
      <c r="P233" s="6">
        <v>4</v>
      </c>
      <c r="R233" s="6"/>
      <c r="T233" s="6"/>
      <c r="U233" s="6">
        <v>29828.808000000001</v>
      </c>
      <c r="V233" s="6">
        <v>6</v>
      </c>
      <c r="X233" s="6"/>
      <c r="Z233" s="6"/>
      <c r="AA233" s="6">
        <v>27633.886999999999</v>
      </c>
      <c r="AB233" s="6">
        <v>5</v>
      </c>
      <c r="AD233" s="6"/>
      <c r="AF233" s="6"/>
      <c r="AG233" s="6">
        <v>25949.734</v>
      </c>
      <c r="AH233" s="6">
        <v>5</v>
      </c>
      <c r="AJ233" s="6"/>
      <c r="AL233" s="6"/>
      <c r="AM233" s="6">
        <v>33285.919999999998</v>
      </c>
      <c r="AN233" s="6">
        <v>6</v>
      </c>
      <c r="AP233" s="6"/>
      <c r="AR233" s="6"/>
      <c r="AS233" s="6">
        <v>31493.064999999999</v>
      </c>
      <c r="AT233" s="6">
        <v>6</v>
      </c>
      <c r="AV233" s="6"/>
      <c r="AX233" s="6"/>
      <c r="AY233" s="6">
        <v>34253.713000000003</v>
      </c>
      <c r="AZ233" s="6">
        <v>7</v>
      </c>
      <c r="BB233" s="6"/>
      <c r="BD233" s="6"/>
      <c r="BE233" s="6">
        <v>28483.929</v>
      </c>
      <c r="BF233" s="6">
        <v>4</v>
      </c>
      <c r="BH233" s="6"/>
    </row>
    <row r="234" spans="1:60" x14ac:dyDescent="0.25">
      <c r="A234" s="6"/>
      <c r="B234" s="6"/>
      <c r="C234" s="71">
        <v>27622.733</v>
      </c>
      <c r="D234">
        <v>6</v>
      </c>
      <c r="F234" s="6"/>
      <c r="H234" s="6"/>
      <c r="I234" s="6">
        <v>26356.276999999998</v>
      </c>
      <c r="J234" s="6">
        <v>4</v>
      </c>
      <c r="L234" s="6"/>
      <c r="N234" s="6"/>
      <c r="O234" s="6">
        <v>25986.828000000001</v>
      </c>
      <c r="P234" s="6">
        <v>5</v>
      </c>
      <c r="R234" s="6"/>
      <c r="T234" s="6"/>
      <c r="U234" s="6">
        <v>30252.601999999999</v>
      </c>
      <c r="V234" s="6">
        <v>5</v>
      </c>
      <c r="X234" s="6"/>
      <c r="Z234" s="6"/>
      <c r="AA234" s="6">
        <v>28325.692999999999</v>
      </c>
      <c r="AB234" s="6">
        <v>4</v>
      </c>
      <c r="AD234" s="6"/>
      <c r="AF234" s="6"/>
      <c r="AG234" s="6">
        <v>25975.698</v>
      </c>
      <c r="AH234" s="6">
        <v>4</v>
      </c>
      <c r="AJ234" s="6"/>
      <c r="AL234" s="6"/>
      <c r="AM234" s="6">
        <v>33466.786</v>
      </c>
      <c r="AN234" s="6">
        <v>5</v>
      </c>
      <c r="AP234" s="6"/>
      <c r="AR234" s="6"/>
      <c r="AS234" s="6">
        <v>31532.267</v>
      </c>
      <c r="AT234" s="6">
        <v>7</v>
      </c>
      <c r="AV234" s="6"/>
      <c r="AX234" s="6"/>
      <c r="AY234" s="6">
        <v>34513.707999999999</v>
      </c>
      <c r="AZ234" s="6">
        <v>6</v>
      </c>
      <c r="BB234" s="6"/>
      <c r="BD234" s="6"/>
      <c r="BE234" s="6">
        <v>28553.781999999999</v>
      </c>
      <c r="BF234" s="6">
        <v>3</v>
      </c>
      <c r="BH234" s="6"/>
    </row>
    <row r="235" spans="1:60" x14ac:dyDescent="0.25">
      <c r="B235" s="6"/>
      <c r="C235" s="71">
        <v>28081.896000000001</v>
      </c>
      <c r="D235">
        <v>5</v>
      </c>
      <c r="I235" s="6">
        <v>26374.063999999998</v>
      </c>
      <c r="J235">
        <v>5</v>
      </c>
      <c r="O235" s="6">
        <v>26177.760999999999</v>
      </c>
      <c r="P235">
        <v>4</v>
      </c>
      <c r="U235" s="6">
        <v>30259.991999999998</v>
      </c>
      <c r="V235">
        <v>6</v>
      </c>
      <c r="AA235" s="6">
        <v>28419.858</v>
      </c>
      <c r="AB235">
        <v>3</v>
      </c>
      <c r="AG235" s="6">
        <v>25991.868999999999</v>
      </c>
      <c r="AH235">
        <v>5</v>
      </c>
      <c r="AM235" s="6">
        <v>33531.201999999997</v>
      </c>
      <c r="AN235">
        <v>6</v>
      </c>
      <c r="AS235" s="6">
        <v>31736.63</v>
      </c>
      <c r="AT235">
        <v>6</v>
      </c>
      <c r="AY235" s="6">
        <v>34630.434999999998</v>
      </c>
      <c r="AZ235">
        <v>5</v>
      </c>
      <c r="BE235" s="6">
        <v>28584.106</v>
      </c>
      <c r="BF235">
        <v>4</v>
      </c>
    </row>
    <row r="236" spans="1:60" x14ac:dyDescent="0.25">
      <c r="B236" s="6"/>
      <c r="C236" s="71">
        <v>28206.348000000002</v>
      </c>
      <c r="D236">
        <v>4</v>
      </c>
      <c r="F236" s="6"/>
      <c r="H236" s="6"/>
      <c r="I236" s="6">
        <v>26435.907999999999</v>
      </c>
      <c r="J236" s="6">
        <v>4</v>
      </c>
      <c r="L236" s="6"/>
      <c r="N236" s="6"/>
      <c r="O236" s="6">
        <v>26201.762999999999</v>
      </c>
      <c r="P236" s="6">
        <v>5</v>
      </c>
      <c r="R236" s="6"/>
      <c r="T236" s="6"/>
      <c r="U236" s="6">
        <v>30550.812999999998</v>
      </c>
      <c r="V236" s="6">
        <v>5</v>
      </c>
      <c r="X236" s="6"/>
      <c r="Z236" s="6"/>
      <c r="AA236" s="6">
        <v>28443.365000000002</v>
      </c>
      <c r="AB236" s="6">
        <v>4</v>
      </c>
      <c r="AD236" s="6"/>
      <c r="AF236" s="6"/>
      <c r="AG236" s="6">
        <v>26243.143</v>
      </c>
      <c r="AH236" s="6">
        <v>4</v>
      </c>
      <c r="AJ236" s="6"/>
      <c r="AL236" s="6"/>
      <c r="AM236" s="6">
        <v>33857.784</v>
      </c>
      <c r="AN236" s="6">
        <v>7</v>
      </c>
      <c r="AP236" s="6"/>
      <c r="AR236" s="6"/>
      <c r="AS236" s="6">
        <v>31808.05</v>
      </c>
      <c r="AT236" s="6">
        <v>5</v>
      </c>
      <c r="AV236" s="6"/>
      <c r="AX236" s="6"/>
      <c r="AY236" s="6">
        <v>34694.061999999998</v>
      </c>
      <c r="AZ236" s="6">
        <v>4</v>
      </c>
      <c r="BB236" s="6"/>
      <c r="BD236" s="6"/>
      <c r="BE236" s="6">
        <v>28731.541000000001</v>
      </c>
      <c r="BF236" s="6">
        <v>3</v>
      </c>
      <c r="BH236" s="6"/>
    </row>
    <row r="237" spans="1:60" x14ac:dyDescent="0.25">
      <c r="C237" s="71">
        <v>28499.008000000002</v>
      </c>
      <c r="D237">
        <v>3</v>
      </c>
      <c r="F237" s="6"/>
      <c r="H237" s="6"/>
      <c r="I237" s="6">
        <v>26477.673999999999</v>
      </c>
      <c r="J237" s="6">
        <v>5</v>
      </c>
      <c r="L237" s="6"/>
      <c r="N237" s="6"/>
      <c r="O237" s="6">
        <v>26413.794999999998</v>
      </c>
      <c r="P237" s="6">
        <v>4</v>
      </c>
      <c r="R237" s="6"/>
      <c r="T237" s="6"/>
      <c r="U237" s="6">
        <v>30600.437000000002</v>
      </c>
      <c r="V237" s="6">
        <v>6</v>
      </c>
      <c r="X237" s="6"/>
      <c r="Z237" s="6"/>
      <c r="AA237" s="6">
        <v>28502.395</v>
      </c>
      <c r="AB237" s="6">
        <v>5</v>
      </c>
      <c r="AD237" s="6"/>
      <c r="AF237" s="6"/>
      <c r="AG237" s="6">
        <v>26249.909</v>
      </c>
      <c r="AH237" s="6">
        <v>5</v>
      </c>
      <c r="AJ237" s="6"/>
      <c r="AL237" s="6"/>
      <c r="AM237" s="6">
        <v>34127.430999999997</v>
      </c>
      <c r="AN237" s="6">
        <v>6</v>
      </c>
      <c r="AP237" s="6"/>
      <c r="AR237" s="6"/>
      <c r="AS237" s="6">
        <v>31810.382000000001</v>
      </c>
      <c r="AT237" s="6">
        <v>6</v>
      </c>
      <c r="AV237" s="6"/>
      <c r="AX237" s="6"/>
      <c r="AY237" s="6">
        <v>34711.595999999998</v>
      </c>
      <c r="AZ237" s="6">
        <v>5</v>
      </c>
      <c r="BB237" s="6"/>
      <c r="BD237" s="6"/>
      <c r="BE237" s="6">
        <v>28774.535</v>
      </c>
      <c r="BF237" s="6">
        <v>2</v>
      </c>
      <c r="BH237" s="6"/>
    </row>
    <row r="238" spans="1:60" x14ac:dyDescent="0.25">
      <c r="B238" s="6"/>
      <c r="C238" s="71">
        <v>28500.603999999999</v>
      </c>
      <c r="D238">
        <v>4</v>
      </c>
      <c r="F238" s="6"/>
      <c r="H238" s="6"/>
      <c r="I238" s="6">
        <v>26489.96</v>
      </c>
      <c r="J238" s="6">
        <v>4</v>
      </c>
      <c r="L238" s="6"/>
      <c r="N238" s="6"/>
      <c r="O238" s="6">
        <v>26451.272000000001</v>
      </c>
      <c r="P238" s="6">
        <v>5</v>
      </c>
      <c r="R238" s="6"/>
      <c r="T238" s="6"/>
      <c r="U238" s="6">
        <v>30864.433000000001</v>
      </c>
      <c r="V238" s="6">
        <v>7</v>
      </c>
      <c r="X238" s="6"/>
      <c r="Z238" s="6"/>
      <c r="AA238" s="6">
        <v>28582.271000000001</v>
      </c>
      <c r="AB238" s="6">
        <v>4</v>
      </c>
      <c r="AD238" s="6"/>
      <c r="AF238" s="6"/>
      <c r="AG238" s="6">
        <v>26387.881000000001</v>
      </c>
      <c r="AH238" s="6">
        <v>4</v>
      </c>
      <c r="AJ238" s="6"/>
      <c r="AL238" s="6"/>
      <c r="AM238" s="6">
        <v>34461.970999999998</v>
      </c>
      <c r="AN238" s="6">
        <v>7</v>
      </c>
      <c r="AP238" s="6"/>
      <c r="AR238" s="6"/>
      <c r="AS238" s="6">
        <v>31909.94</v>
      </c>
      <c r="AT238" s="6">
        <v>5</v>
      </c>
      <c r="AV238" s="6"/>
      <c r="AX238" s="6"/>
      <c r="AY238" s="6">
        <v>34736.881999999998</v>
      </c>
      <c r="AZ238" s="6">
        <v>6</v>
      </c>
      <c r="BB238" s="6"/>
      <c r="BD238" s="6"/>
      <c r="BE238" s="6">
        <v>28790.809000000001</v>
      </c>
      <c r="BF238" s="6">
        <v>3</v>
      </c>
      <c r="BH238" s="6"/>
    </row>
    <row r="239" spans="1:60" x14ac:dyDescent="0.25">
      <c r="A239" s="6"/>
      <c r="B239" s="6"/>
      <c r="C239" s="71">
        <v>28512.025000000001</v>
      </c>
      <c r="D239">
        <v>5</v>
      </c>
      <c r="F239" s="6"/>
      <c r="H239" s="6"/>
      <c r="I239" s="6">
        <v>26537.937999999998</v>
      </c>
      <c r="J239" s="6">
        <v>5</v>
      </c>
      <c r="L239" s="6"/>
      <c r="N239" s="6"/>
      <c r="O239" s="6">
        <v>26653.598999999998</v>
      </c>
      <c r="P239" s="6">
        <v>6</v>
      </c>
      <c r="R239" s="6"/>
      <c r="T239" s="6"/>
      <c r="U239" s="6">
        <v>30998.53</v>
      </c>
      <c r="V239" s="6">
        <v>6</v>
      </c>
      <c r="X239" s="6"/>
      <c r="Z239" s="6"/>
      <c r="AA239" s="6">
        <v>28642.312000000002</v>
      </c>
      <c r="AB239" s="6">
        <v>3</v>
      </c>
      <c r="AD239" s="6"/>
      <c r="AF239" s="6"/>
      <c r="AG239" s="6">
        <v>26399.519</v>
      </c>
      <c r="AH239" s="6">
        <v>5</v>
      </c>
      <c r="AJ239" s="6"/>
      <c r="AL239" s="6"/>
      <c r="AM239" s="6">
        <v>35077.754999999997</v>
      </c>
      <c r="AN239" s="6">
        <v>6</v>
      </c>
      <c r="AP239" s="6"/>
      <c r="AR239" s="6"/>
      <c r="AS239" s="6">
        <v>31926.963</v>
      </c>
      <c r="AT239" s="6">
        <v>6</v>
      </c>
      <c r="AV239" s="6"/>
      <c r="AX239" s="6"/>
      <c r="AY239" s="6">
        <v>34739.999000000003</v>
      </c>
      <c r="AZ239" s="6">
        <v>7</v>
      </c>
      <c r="BB239" s="6"/>
      <c r="BD239" s="6"/>
      <c r="BE239" s="6">
        <v>28820.465</v>
      </c>
      <c r="BF239" s="6">
        <v>4</v>
      </c>
      <c r="BH239" s="6"/>
    </row>
    <row r="240" spans="1:60" x14ac:dyDescent="0.25">
      <c r="A240" s="6"/>
      <c r="B240" s="6"/>
      <c r="C240" s="71">
        <v>28811.973999999998</v>
      </c>
      <c r="D240">
        <v>4</v>
      </c>
      <c r="F240" s="6"/>
      <c r="H240" s="6"/>
      <c r="I240" s="6">
        <v>26715.040000000001</v>
      </c>
      <c r="J240" s="6">
        <v>4</v>
      </c>
      <c r="L240" s="6"/>
      <c r="N240" s="6"/>
      <c r="O240" s="6">
        <v>27111.421999999999</v>
      </c>
      <c r="P240" s="6">
        <v>5</v>
      </c>
      <c r="R240" s="6"/>
      <c r="T240" s="6"/>
      <c r="U240" s="6">
        <v>31001.542000000001</v>
      </c>
      <c r="V240" s="6">
        <v>7</v>
      </c>
      <c r="X240" s="6"/>
      <c r="Z240" s="6"/>
      <c r="AA240" s="6">
        <v>28665.053</v>
      </c>
      <c r="AB240" s="6">
        <v>4</v>
      </c>
      <c r="AD240" s="6"/>
      <c r="AF240" s="6"/>
      <c r="AG240" s="6">
        <v>26452.103999999999</v>
      </c>
      <c r="AH240" s="6">
        <v>4</v>
      </c>
      <c r="AJ240" s="6"/>
      <c r="AL240" s="6"/>
      <c r="AM240" s="6">
        <v>35095.841</v>
      </c>
      <c r="AN240" s="6">
        <v>7</v>
      </c>
      <c r="AP240" s="6"/>
      <c r="AR240" s="6"/>
      <c r="AS240" s="6">
        <v>32239.044000000002</v>
      </c>
      <c r="AT240" s="6">
        <v>5</v>
      </c>
      <c r="AV240" s="6"/>
      <c r="AX240" s="6"/>
      <c r="AY240" s="6">
        <v>34954.675000000003</v>
      </c>
      <c r="AZ240" s="6">
        <v>6</v>
      </c>
      <c r="BB240" s="6"/>
      <c r="BD240" s="6"/>
      <c r="BE240" s="6">
        <v>28889.957999999999</v>
      </c>
      <c r="BF240" s="6">
        <v>5</v>
      </c>
      <c r="BH240" s="6"/>
    </row>
    <row r="241" spans="1:60" x14ac:dyDescent="0.25">
      <c r="A241" s="6"/>
      <c r="B241" s="6"/>
      <c r="C241" s="71">
        <v>28921.5</v>
      </c>
      <c r="D241">
        <v>3</v>
      </c>
      <c r="F241" s="6"/>
      <c r="H241" s="6"/>
      <c r="I241" s="6">
        <v>26715.743999999999</v>
      </c>
      <c r="J241" s="6">
        <v>5</v>
      </c>
      <c r="L241" s="6"/>
      <c r="N241" s="6"/>
      <c r="O241" s="6">
        <v>27159.375</v>
      </c>
      <c r="P241" s="6">
        <v>4</v>
      </c>
      <c r="R241" s="6"/>
      <c r="T241" s="6"/>
      <c r="U241" s="6">
        <v>31104.601999999999</v>
      </c>
      <c r="V241" s="6">
        <v>6</v>
      </c>
      <c r="X241" s="6"/>
      <c r="Z241" s="6"/>
      <c r="AA241" s="6">
        <v>28744.955000000002</v>
      </c>
      <c r="AB241" s="6">
        <v>3</v>
      </c>
      <c r="AD241" s="6"/>
      <c r="AF241" s="6"/>
      <c r="AG241" s="6">
        <v>26462.249</v>
      </c>
      <c r="AH241" s="6">
        <v>5</v>
      </c>
      <c r="AJ241" s="6"/>
      <c r="AL241" s="6"/>
      <c r="AM241" s="6">
        <v>35328.131999999998</v>
      </c>
      <c r="AN241" s="6">
        <v>6</v>
      </c>
      <c r="AP241" s="6"/>
      <c r="AR241" s="6"/>
      <c r="AS241" s="6">
        <v>32252.2</v>
      </c>
      <c r="AT241" s="6">
        <v>6</v>
      </c>
      <c r="AV241" s="6"/>
      <c r="AX241" s="6"/>
      <c r="AY241" s="6">
        <v>35012.682999999997</v>
      </c>
      <c r="AZ241" s="6">
        <v>7</v>
      </c>
      <c r="BB241" s="6"/>
      <c r="BD241" s="6"/>
      <c r="BE241" s="6">
        <v>29245.74</v>
      </c>
      <c r="BF241" s="6">
        <v>6</v>
      </c>
      <c r="BH241" s="6"/>
    </row>
    <row r="242" spans="1:60" x14ac:dyDescent="0.25">
      <c r="A242" s="6"/>
      <c r="B242" s="6"/>
      <c r="C242" s="71">
        <v>28940.136999999999</v>
      </c>
      <c r="D242">
        <v>4</v>
      </c>
      <c r="F242" s="6"/>
      <c r="H242" s="6"/>
      <c r="I242" s="6">
        <v>26848.348999999998</v>
      </c>
      <c r="J242" s="6">
        <v>6</v>
      </c>
      <c r="L242" s="6"/>
      <c r="N242" s="6"/>
      <c r="O242" s="6">
        <v>27159.415000000001</v>
      </c>
      <c r="P242" s="6">
        <v>5</v>
      </c>
      <c r="R242" s="6"/>
      <c r="T242" s="6"/>
      <c r="U242" s="6">
        <v>31187.756000000001</v>
      </c>
      <c r="V242" s="6">
        <v>7</v>
      </c>
      <c r="X242" s="6"/>
      <c r="Z242" s="6"/>
      <c r="AA242" s="6">
        <v>28761.832999999999</v>
      </c>
      <c r="AB242" s="6">
        <v>4</v>
      </c>
      <c r="AD242" s="6"/>
      <c r="AF242" s="6"/>
      <c r="AG242" s="6">
        <v>26632.194</v>
      </c>
      <c r="AH242" s="6">
        <v>6</v>
      </c>
      <c r="AJ242" s="6"/>
      <c r="AL242" s="6"/>
      <c r="AM242" s="6">
        <v>35385.627999999997</v>
      </c>
      <c r="AN242" s="6">
        <v>5</v>
      </c>
      <c r="AP242" s="6"/>
      <c r="AR242" s="6"/>
      <c r="AS242" s="6">
        <v>32640.379000000001</v>
      </c>
      <c r="AT242" s="6">
        <v>5</v>
      </c>
      <c r="AV242" s="6"/>
      <c r="AX242" s="6"/>
      <c r="AY242" s="6">
        <v>35075.406000000003</v>
      </c>
      <c r="AZ242" s="6">
        <v>8</v>
      </c>
      <c r="BB242" s="6"/>
      <c r="BD242" s="6"/>
      <c r="BE242" s="6">
        <v>29372.800999999999</v>
      </c>
      <c r="BF242" s="6">
        <v>5</v>
      </c>
      <c r="BH242" s="6"/>
    </row>
    <row r="243" spans="1:60" x14ac:dyDescent="0.25">
      <c r="A243" s="6"/>
      <c r="B243" s="6"/>
      <c r="C243" s="71">
        <v>28966.722000000002</v>
      </c>
      <c r="D243">
        <v>5</v>
      </c>
      <c r="F243" s="6"/>
      <c r="H243" s="6"/>
      <c r="I243" s="6">
        <v>27219.062000000002</v>
      </c>
      <c r="J243" s="6">
        <v>5</v>
      </c>
      <c r="L243" s="6"/>
      <c r="N243" s="6"/>
      <c r="O243" s="6">
        <v>27248.17</v>
      </c>
      <c r="P243" s="6">
        <v>6</v>
      </c>
      <c r="R243" s="6"/>
      <c r="T243" s="6"/>
      <c r="U243" s="6">
        <v>31381.449000000001</v>
      </c>
      <c r="V243" s="6">
        <v>6</v>
      </c>
      <c r="X243" s="6"/>
      <c r="Z243" s="6"/>
      <c r="AA243" s="6">
        <v>28788.289000000001</v>
      </c>
      <c r="AB243" s="6">
        <v>3</v>
      </c>
      <c r="AD243" s="6"/>
      <c r="AF243" s="6"/>
      <c r="AG243" s="6">
        <v>27071.728999999999</v>
      </c>
      <c r="AH243" s="6">
        <v>5</v>
      </c>
      <c r="AJ243" s="6"/>
      <c r="AL243" s="6"/>
      <c r="AM243" s="6">
        <v>35394.250999999997</v>
      </c>
      <c r="AN243" s="6">
        <v>6</v>
      </c>
      <c r="AP243" s="6"/>
      <c r="AR243" s="6"/>
      <c r="AS243" s="6">
        <v>32741.271000000001</v>
      </c>
      <c r="AT243" s="6">
        <v>4</v>
      </c>
      <c r="AV243" s="6"/>
      <c r="AX243" s="6"/>
      <c r="AY243" s="6">
        <v>35203.116999999998</v>
      </c>
      <c r="AZ243" s="6">
        <v>7</v>
      </c>
      <c r="BB243" s="6"/>
      <c r="BD243" s="6"/>
      <c r="BE243" s="6">
        <v>29587.064999999999</v>
      </c>
      <c r="BF243" s="6">
        <v>4</v>
      </c>
      <c r="BH243" s="6"/>
    </row>
    <row r="244" spans="1:60" x14ac:dyDescent="0.25">
      <c r="A244" s="6"/>
      <c r="B244" s="6"/>
      <c r="C244" s="71">
        <v>29373.559000000001</v>
      </c>
      <c r="D244">
        <v>4</v>
      </c>
      <c r="F244" s="6"/>
      <c r="H244" s="6"/>
      <c r="I244" s="6">
        <v>27401.024000000001</v>
      </c>
      <c r="J244" s="6">
        <v>4</v>
      </c>
      <c r="L244" s="6"/>
      <c r="N244" s="6"/>
      <c r="O244" s="6">
        <v>27407.107</v>
      </c>
      <c r="P244" s="6">
        <v>5</v>
      </c>
      <c r="R244" s="6"/>
      <c r="T244" s="6"/>
      <c r="U244" s="6">
        <v>31518.404999999999</v>
      </c>
      <c r="V244" s="6">
        <v>5</v>
      </c>
      <c r="X244" s="6"/>
      <c r="Z244" s="6"/>
      <c r="AA244" s="6">
        <v>28792.241999999998</v>
      </c>
      <c r="AB244" s="6">
        <v>4</v>
      </c>
      <c r="AD244" s="6"/>
      <c r="AF244" s="6"/>
      <c r="AG244" s="6">
        <v>27233.641</v>
      </c>
      <c r="AH244" s="6">
        <v>6</v>
      </c>
      <c r="AJ244" s="6"/>
      <c r="AL244" s="6"/>
      <c r="AM244" s="6">
        <v>35477.406000000003</v>
      </c>
      <c r="AN244" s="6">
        <v>5</v>
      </c>
      <c r="AP244" s="6"/>
      <c r="AR244" s="6"/>
      <c r="AS244" s="6">
        <v>32800.076999999997</v>
      </c>
      <c r="AT244" s="6">
        <v>5</v>
      </c>
      <c r="AV244" s="6"/>
      <c r="AX244" s="6"/>
      <c r="AY244" s="6">
        <v>35538.720000000001</v>
      </c>
      <c r="AZ244" s="6">
        <v>8</v>
      </c>
      <c r="BB244" s="6"/>
      <c r="BD244" s="6"/>
      <c r="BE244" s="6">
        <v>29716.22</v>
      </c>
      <c r="BF244" s="6">
        <v>5</v>
      </c>
      <c r="BH244" s="6"/>
    </row>
    <row r="245" spans="1:60" x14ac:dyDescent="0.25">
      <c r="A245" s="6"/>
      <c r="B245" s="6"/>
      <c r="C245" s="71">
        <v>29389.914000000001</v>
      </c>
      <c r="D245">
        <v>5</v>
      </c>
      <c r="I245" s="6">
        <v>27406.198</v>
      </c>
      <c r="J245">
        <v>5</v>
      </c>
      <c r="O245" s="6">
        <v>27516.652999999998</v>
      </c>
      <c r="P245">
        <v>4</v>
      </c>
      <c r="U245" s="6">
        <v>31522.486000000001</v>
      </c>
      <c r="V245">
        <v>6</v>
      </c>
      <c r="AA245" s="6">
        <v>28828.248</v>
      </c>
      <c r="AB245">
        <v>5</v>
      </c>
      <c r="AG245" s="6">
        <v>27262.598999999998</v>
      </c>
      <c r="AH245">
        <v>5</v>
      </c>
      <c r="AM245" s="6">
        <v>35490.071000000004</v>
      </c>
      <c r="AN245">
        <v>6</v>
      </c>
      <c r="AS245" s="6">
        <v>32899.093999999997</v>
      </c>
      <c r="AT245">
        <v>6</v>
      </c>
      <c r="AY245" s="6">
        <v>35632.728000000003</v>
      </c>
      <c r="AZ245">
        <v>7</v>
      </c>
      <c r="BE245" s="6">
        <v>29756.578000000001</v>
      </c>
      <c r="BF245">
        <v>6</v>
      </c>
    </row>
    <row r="246" spans="1:60" x14ac:dyDescent="0.25">
      <c r="A246" s="6"/>
      <c r="C246" s="71">
        <v>29433.995999999999</v>
      </c>
      <c r="D246">
        <v>4</v>
      </c>
      <c r="F246" s="6"/>
      <c r="H246" s="6"/>
      <c r="I246" s="6">
        <v>27441.415000000001</v>
      </c>
      <c r="J246" s="6">
        <v>6</v>
      </c>
      <c r="L246" s="6"/>
      <c r="N246" s="6"/>
      <c r="O246" s="6">
        <v>27524.557000000001</v>
      </c>
      <c r="P246" s="6">
        <v>5</v>
      </c>
      <c r="R246" s="6"/>
      <c r="T246" s="6"/>
      <c r="U246" s="6">
        <v>31760.744999999999</v>
      </c>
      <c r="V246" s="6">
        <v>5</v>
      </c>
      <c r="X246" s="6"/>
      <c r="Z246" s="6"/>
      <c r="AA246" s="6">
        <v>28861.307000000001</v>
      </c>
      <c r="AB246" s="6">
        <v>4</v>
      </c>
      <c r="AD246" s="6"/>
      <c r="AF246" s="6"/>
      <c r="AG246" s="6">
        <v>27295.596000000001</v>
      </c>
      <c r="AH246" s="6">
        <v>4</v>
      </c>
      <c r="AJ246" s="6"/>
      <c r="AL246" s="6"/>
      <c r="AM246" s="6">
        <v>35520.728999999999</v>
      </c>
      <c r="AN246" s="6">
        <v>7</v>
      </c>
      <c r="AP246" s="6"/>
      <c r="AR246" s="6"/>
      <c r="AS246" s="6">
        <v>33466.207000000002</v>
      </c>
      <c r="AT246" s="6">
        <v>5</v>
      </c>
      <c r="AV246" s="6"/>
      <c r="AX246" s="6"/>
      <c r="AY246" s="6">
        <v>35746.699999999997</v>
      </c>
      <c r="AZ246" s="6">
        <v>6</v>
      </c>
      <c r="BB246" s="6"/>
      <c r="BD246" s="6"/>
      <c r="BE246" s="6">
        <v>30001.666000000001</v>
      </c>
      <c r="BF246" s="6">
        <v>5</v>
      </c>
      <c r="BH246" s="6"/>
    </row>
    <row r="247" spans="1:60" x14ac:dyDescent="0.25">
      <c r="A247" s="6"/>
      <c r="B247" s="6"/>
      <c r="C247" s="71">
        <v>29686.454000000002</v>
      </c>
      <c r="D247">
        <v>5</v>
      </c>
      <c r="F247" s="6"/>
      <c r="H247" s="6"/>
      <c r="I247" s="6">
        <v>27531.170999999998</v>
      </c>
      <c r="J247" s="6">
        <v>5</v>
      </c>
      <c r="L247" s="6"/>
      <c r="N247" s="6"/>
      <c r="O247" s="6">
        <v>27868.249</v>
      </c>
      <c r="P247" s="6">
        <v>4</v>
      </c>
      <c r="R247" s="6"/>
      <c r="T247" s="6"/>
      <c r="U247" s="6">
        <v>31761.108</v>
      </c>
      <c r="V247" s="6">
        <v>6</v>
      </c>
      <c r="X247" s="6"/>
      <c r="Z247" s="6"/>
      <c r="AA247" s="6">
        <v>28893.625</v>
      </c>
      <c r="AB247" s="6">
        <v>5</v>
      </c>
      <c r="AD247" s="6"/>
      <c r="AF247" s="6"/>
      <c r="AG247" s="6">
        <v>27321.161</v>
      </c>
      <c r="AH247" s="6">
        <v>5</v>
      </c>
      <c r="AJ247" s="6"/>
      <c r="AL247" s="6"/>
      <c r="AM247" s="6">
        <v>35543.925999999999</v>
      </c>
      <c r="AN247" s="6">
        <v>8</v>
      </c>
      <c r="AP247" s="6"/>
      <c r="AR247" s="6"/>
      <c r="AS247" s="6">
        <v>33471.233</v>
      </c>
      <c r="AT247" s="6">
        <v>6</v>
      </c>
      <c r="AV247" s="6"/>
      <c r="AX247" s="6"/>
      <c r="AY247" s="6">
        <v>35757.57</v>
      </c>
      <c r="AZ247" s="6">
        <v>7</v>
      </c>
      <c r="BB247" s="6"/>
      <c r="BD247" s="6"/>
      <c r="BE247" s="6">
        <v>30165.531999999999</v>
      </c>
      <c r="BF247" s="6">
        <v>6</v>
      </c>
      <c r="BH247" s="6"/>
    </row>
    <row r="248" spans="1:60" x14ac:dyDescent="0.25">
      <c r="A248" s="6"/>
      <c r="B248" s="6"/>
      <c r="C248" s="71">
        <v>29796.381000000001</v>
      </c>
      <c r="D248">
        <v>6</v>
      </c>
      <c r="F248" s="6"/>
      <c r="H248" s="6"/>
      <c r="I248" s="6">
        <v>27909.948</v>
      </c>
      <c r="J248" s="6">
        <v>4</v>
      </c>
      <c r="L248" s="6"/>
      <c r="N248" s="6"/>
      <c r="O248" s="6">
        <v>27888.458999999999</v>
      </c>
      <c r="P248" s="6">
        <v>5</v>
      </c>
      <c r="R248" s="6"/>
      <c r="T248" s="6"/>
      <c r="U248" s="6">
        <v>31814.639999999999</v>
      </c>
      <c r="V248" s="6">
        <v>5</v>
      </c>
      <c r="X248" s="6"/>
      <c r="Z248" s="6"/>
      <c r="AA248" s="6">
        <v>29029.475999999999</v>
      </c>
      <c r="AB248" s="6">
        <v>4</v>
      </c>
      <c r="AD248" s="6"/>
      <c r="AF248" s="6"/>
      <c r="AG248" s="6">
        <v>27411.507000000001</v>
      </c>
      <c r="AH248" s="6">
        <v>4</v>
      </c>
      <c r="AJ248" s="6"/>
      <c r="AL248" s="6"/>
      <c r="AM248" s="6">
        <v>35653.692000000003</v>
      </c>
      <c r="AN248" s="6">
        <v>7</v>
      </c>
      <c r="AP248" s="6"/>
      <c r="AR248" s="6"/>
      <c r="AS248" s="6">
        <v>33896.273000000001</v>
      </c>
      <c r="AT248" s="6">
        <v>5</v>
      </c>
      <c r="AV248" s="6"/>
      <c r="AX248" s="6"/>
      <c r="AY248" s="6">
        <v>35920.142</v>
      </c>
      <c r="AZ248" s="6">
        <v>6</v>
      </c>
      <c r="BB248" s="6"/>
      <c r="BD248" s="6"/>
      <c r="BE248" s="6">
        <v>30659.684000000001</v>
      </c>
      <c r="BF248" s="6">
        <v>5</v>
      </c>
      <c r="BH248" s="6"/>
    </row>
    <row r="249" spans="1:60" x14ac:dyDescent="0.25">
      <c r="A249" s="6"/>
      <c r="B249" s="6"/>
      <c r="C249" s="71">
        <v>29979.735000000001</v>
      </c>
      <c r="D249">
        <v>5</v>
      </c>
      <c r="F249" s="6"/>
      <c r="H249" s="6"/>
      <c r="I249" s="6">
        <v>28420.936000000002</v>
      </c>
      <c r="J249" s="6">
        <v>3</v>
      </c>
      <c r="L249" s="6"/>
      <c r="N249" s="6"/>
      <c r="O249" s="6">
        <v>28181.953000000001</v>
      </c>
      <c r="P249" s="6">
        <v>4</v>
      </c>
      <c r="R249" s="6"/>
      <c r="T249" s="6"/>
      <c r="U249" s="6">
        <v>31836.695</v>
      </c>
      <c r="V249" s="6">
        <v>6</v>
      </c>
      <c r="X249" s="6"/>
      <c r="Z249" s="6"/>
      <c r="AA249" s="6">
        <v>29070.918000000001</v>
      </c>
      <c r="AB249" s="6">
        <v>5</v>
      </c>
      <c r="AD249" s="6"/>
      <c r="AF249" s="6"/>
      <c r="AG249" s="6">
        <v>27412.960999999999</v>
      </c>
      <c r="AH249" s="6">
        <v>5</v>
      </c>
      <c r="AJ249" s="6"/>
      <c r="AL249" s="6"/>
      <c r="AM249" s="6">
        <v>35660.303</v>
      </c>
      <c r="AN249" s="6">
        <v>8</v>
      </c>
      <c r="AP249" s="6"/>
      <c r="AR249" s="6"/>
      <c r="AS249" s="6">
        <v>33914.273999999998</v>
      </c>
      <c r="AT249" s="6">
        <v>6</v>
      </c>
      <c r="AV249" s="6"/>
      <c r="AX249" s="6"/>
      <c r="AY249" s="6">
        <v>35998.421000000002</v>
      </c>
      <c r="AZ249" s="6">
        <v>7</v>
      </c>
      <c r="BB249" s="6"/>
      <c r="BD249" s="6"/>
      <c r="BE249" s="6">
        <v>30681.093000000001</v>
      </c>
      <c r="BF249" s="6">
        <v>6</v>
      </c>
      <c r="BH249" s="6"/>
    </row>
    <row r="250" spans="1:60" x14ac:dyDescent="0.25">
      <c r="A250" s="6"/>
      <c r="B250" s="6"/>
      <c r="C250" s="71">
        <v>29992.917000000001</v>
      </c>
      <c r="D250">
        <v>6</v>
      </c>
      <c r="F250" s="6"/>
      <c r="H250" s="6"/>
      <c r="I250" s="6">
        <v>28426.938999999998</v>
      </c>
      <c r="J250" s="6">
        <v>4</v>
      </c>
      <c r="L250" s="6"/>
      <c r="N250" s="6"/>
      <c r="O250" s="6">
        <v>28238.133000000002</v>
      </c>
      <c r="P250" s="6">
        <v>5</v>
      </c>
      <c r="R250" s="6"/>
      <c r="T250" s="6"/>
      <c r="U250" s="6">
        <v>31842.894</v>
      </c>
      <c r="V250" s="6">
        <v>7</v>
      </c>
      <c r="X250" s="6"/>
      <c r="Z250" s="6"/>
      <c r="AA250" s="6">
        <v>29128.518</v>
      </c>
      <c r="AB250" s="6">
        <v>4</v>
      </c>
      <c r="AD250" s="6"/>
      <c r="AF250" s="6"/>
      <c r="AG250" s="6">
        <v>27698.68</v>
      </c>
      <c r="AH250" s="6">
        <v>6</v>
      </c>
      <c r="AJ250" s="6"/>
      <c r="AL250" s="6"/>
      <c r="AM250" s="6">
        <v>36063.195</v>
      </c>
      <c r="AN250" s="6">
        <v>7</v>
      </c>
      <c r="AP250" s="6"/>
      <c r="AR250" s="6"/>
      <c r="AS250" s="6">
        <v>34056.074999999997</v>
      </c>
      <c r="AT250" s="6">
        <v>7</v>
      </c>
      <c r="AV250" s="6"/>
      <c r="AX250" s="6"/>
      <c r="AY250" s="6">
        <v>36048.847000000002</v>
      </c>
      <c r="AZ250" s="6">
        <v>8</v>
      </c>
      <c r="BB250" s="6"/>
      <c r="BD250" s="6"/>
      <c r="BE250" s="6">
        <v>30728.138999999999</v>
      </c>
      <c r="BF250" s="6">
        <v>7</v>
      </c>
      <c r="BH250" s="6"/>
    </row>
    <row r="251" spans="1:60" x14ac:dyDescent="0.25">
      <c r="A251" s="6"/>
      <c r="B251" s="6"/>
      <c r="C251" s="71">
        <v>30237.589</v>
      </c>
      <c r="D251">
        <v>5</v>
      </c>
      <c r="F251" s="6"/>
      <c r="H251" s="6"/>
      <c r="I251" s="6">
        <v>28457.482</v>
      </c>
      <c r="J251" s="6">
        <v>5</v>
      </c>
      <c r="L251" s="6"/>
      <c r="N251" s="6"/>
      <c r="O251" s="6">
        <v>28243.713</v>
      </c>
      <c r="P251" s="6">
        <v>4</v>
      </c>
      <c r="R251" s="6"/>
      <c r="T251" s="6"/>
      <c r="U251" s="6">
        <v>31890.544999999998</v>
      </c>
      <c r="V251" s="6">
        <v>6</v>
      </c>
      <c r="X251" s="6"/>
      <c r="Z251" s="6"/>
      <c r="AA251" s="6">
        <v>29152.374</v>
      </c>
      <c r="AB251" s="6">
        <v>5</v>
      </c>
      <c r="AD251" s="6"/>
      <c r="AF251" s="6"/>
      <c r="AG251" s="6">
        <v>27760.175999999999</v>
      </c>
      <c r="AH251" s="6">
        <v>5</v>
      </c>
      <c r="AJ251" s="6"/>
      <c r="AL251" s="6"/>
      <c r="AM251" s="6">
        <v>36080.339999999997</v>
      </c>
      <c r="AN251" s="6">
        <v>8</v>
      </c>
      <c r="AP251" s="6"/>
      <c r="AR251" s="6"/>
      <c r="AS251" s="6">
        <v>34154.584000000003</v>
      </c>
      <c r="AT251" s="6">
        <v>6</v>
      </c>
      <c r="AV251" s="6"/>
      <c r="AX251" s="6"/>
      <c r="AY251" s="6">
        <v>36100.175000000003</v>
      </c>
      <c r="AZ251" s="6">
        <v>7</v>
      </c>
      <c r="BB251" s="6"/>
      <c r="BD251" s="6"/>
      <c r="BE251" s="6">
        <v>31092.69</v>
      </c>
      <c r="BF251" s="6">
        <v>6</v>
      </c>
      <c r="BH251" s="6"/>
    </row>
    <row r="252" spans="1:60" x14ac:dyDescent="0.25">
      <c r="A252" s="6"/>
      <c r="B252" s="6"/>
      <c r="C252" s="71">
        <v>30262.827000000001</v>
      </c>
      <c r="D252">
        <v>6</v>
      </c>
      <c r="F252" s="6"/>
      <c r="H252" s="6"/>
      <c r="I252" s="6">
        <v>28538.276999999998</v>
      </c>
      <c r="J252" s="6">
        <v>4</v>
      </c>
      <c r="L252" s="6"/>
      <c r="N252" s="6"/>
      <c r="O252" s="6">
        <v>28305.834999999999</v>
      </c>
      <c r="P252" s="6">
        <v>3</v>
      </c>
      <c r="R252" s="6"/>
      <c r="T252" s="6"/>
      <c r="U252" s="6">
        <v>31982.144</v>
      </c>
      <c r="V252" s="6">
        <v>5</v>
      </c>
      <c r="X252" s="6"/>
      <c r="Z252" s="6"/>
      <c r="AA252" s="6">
        <v>29289.331999999999</v>
      </c>
      <c r="AB252" s="6">
        <v>4</v>
      </c>
      <c r="AD252" s="6"/>
      <c r="AF252" s="6"/>
      <c r="AG252" s="6">
        <v>27768.827000000001</v>
      </c>
      <c r="AH252" s="6">
        <v>6</v>
      </c>
      <c r="AJ252" s="6"/>
      <c r="AL252" s="6"/>
      <c r="AM252" s="6">
        <v>36348.574000000001</v>
      </c>
      <c r="AN252" s="6">
        <v>7</v>
      </c>
      <c r="AP252" s="6"/>
      <c r="AR252" s="6"/>
      <c r="AS252" s="6">
        <v>34288.474999999999</v>
      </c>
      <c r="AT252" s="6">
        <v>5</v>
      </c>
      <c r="AV252" s="6"/>
      <c r="AX252" s="6"/>
      <c r="AY252" s="6">
        <v>36117</v>
      </c>
      <c r="AZ252" s="6">
        <v>8</v>
      </c>
      <c r="BB252" s="6"/>
      <c r="BD252" s="6"/>
      <c r="BE252" s="6">
        <v>31315.536</v>
      </c>
      <c r="BF252" s="6">
        <v>7</v>
      </c>
      <c r="BH252" s="6"/>
    </row>
    <row r="253" spans="1:60" x14ac:dyDescent="0.25">
      <c r="A253" s="6"/>
      <c r="B253" s="6"/>
      <c r="C253" s="71">
        <v>30270.791000000001</v>
      </c>
      <c r="D253">
        <v>5</v>
      </c>
      <c r="I253" s="6">
        <v>28812.255000000001</v>
      </c>
      <c r="J253">
        <v>3</v>
      </c>
      <c r="O253" s="6">
        <v>28323.88</v>
      </c>
      <c r="P253">
        <v>4</v>
      </c>
      <c r="U253" s="6">
        <v>32003.726999999999</v>
      </c>
      <c r="V253">
        <v>6</v>
      </c>
      <c r="AA253" s="6">
        <v>29328.078000000001</v>
      </c>
      <c r="AB253">
        <v>5</v>
      </c>
      <c r="AG253" s="6">
        <v>27894.511999999999</v>
      </c>
      <c r="AH253">
        <v>5</v>
      </c>
      <c r="AM253" s="6">
        <v>36400.35</v>
      </c>
      <c r="AN253">
        <v>6</v>
      </c>
      <c r="AS253" s="6">
        <v>34372.839999999997</v>
      </c>
      <c r="AT253">
        <v>6</v>
      </c>
      <c r="AY253" s="6">
        <v>36175.945</v>
      </c>
      <c r="AZ253">
        <v>7</v>
      </c>
      <c r="BE253" s="6">
        <v>31349.776000000002</v>
      </c>
      <c r="BF253">
        <v>6</v>
      </c>
    </row>
    <row r="254" spans="1:60" x14ac:dyDescent="0.25">
      <c r="A254" s="6"/>
      <c r="B254" s="6"/>
      <c r="C254" s="71">
        <v>30342.25</v>
      </c>
      <c r="D254">
        <v>4</v>
      </c>
      <c r="F254" s="6"/>
      <c r="H254" s="6"/>
      <c r="I254" s="6">
        <v>28824.429</v>
      </c>
      <c r="J254" s="6">
        <v>4</v>
      </c>
      <c r="L254" s="6"/>
      <c r="N254" s="6"/>
      <c r="O254" s="6">
        <v>28397.585999999999</v>
      </c>
      <c r="P254" s="6">
        <v>3</v>
      </c>
      <c r="R254" s="6"/>
      <c r="T254" s="6"/>
      <c r="U254" s="6">
        <v>32058.505000000001</v>
      </c>
      <c r="V254" s="6">
        <v>5</v>
      </c>
      <c r="X254" s="6"/>
      <c r="Z254" s="6"/>
      <c r="AA254" s="6">
        <v>29482.203000000001</v>
      </c>
      <c r="AB254" s="6">
        <v>4</v>
      </c>
      <c r="AD254" s="6"/>
      <c r="AF254" s="6"/>
      <c r="AG254" s="6">
        <v>28060.781999999999</v>
      </c>
      <c r="AH254" s="6">
        <v>4</v>
      </c>
      <c r="AJ254" s="6"/>
      <c r="AL254" s="6"/>
      <c r="AM254" s="6">
        <v>36430.108</v>
      </c>
      <c r="AN254" s="6">
        <v>7</v>
      </c>
      <c r="AP254" s="6"/>
      <c r="AR254" s="6"/>
      <c r="AS254" s="6">
        <v>34402.050000000003</v>
      </c>
      <c r="AT254" s="6">
        <v>5</v>
      </c>
      <c r="AV254" s="6"/>
      <c r="AX254" s="6"/>
      <c r="AY254" s="6">
        <v>36209.463000000003</v>
      </c>
      <c r="AZ254" s="6">
        <v>8</v>
      </c>
      <c r="BB254" s="6"/>
      <c r="BD254" s="6"/>
      <c r="BE254" s="6">
        <v>31398.427</v>
      </c>
      <c r="BF254" s="6">
        <v>5</v>
      </c>
      <c r="BH254" s="6"/>
    </row>
    <row r="255" spans="1:60" x14ac:dyDescent="0.25">
      <c r="A255" s="6"/>
      <c r="B255" s="6"/>
      <c r="C255" s="71">
        <v>30343.973000000002</v>
      </c>
      <c r="D255">
        <v>5</v>
      </c>
      <c r="F255" s="6"/>
      <c r="H255" s="6"/>
      <c r="I255" s="6">
        <v>28856.436000000002</v>
      </c>
      <c r="J255" s="6">
        <v>5</v>
      </c>
      <c r="L255" s="6"/>
      <c r="N255" s="6"/>
      <c r="O255" s="6">
        <v>28417.623</v>
      </c>
      <c r="P255" s="6">
        <v>4</v>
      </c>
      <c r="R255" s="6"/>
      <c r="T255" s="6"/>
      <c r="U255" s="6">
        <v>32087.546999999999</v>
      </c>
      <c r="V255" s="6">
        <v>6</v>
      </c>
      <c r="X255" s="6"/>
      <c r="Z255" s="6"/>
      <c r="AA255" s="6">
        <v>29485.579000000002</v>
      </c>
      <c r="AB255" s="6">
        <v>5</v>
      </c>
      <c r="AD255" s="6"/>
      <c r="AF255" s="6"/>
      <c r="AG255" s="6">
        <v>28325.837</v>
      </c>
      <c r="AH255" s="6">
        <v>5</v>
      </c>
      <c r="AJ255" s="6"/>
      <c r="AL255" s="6"/>
      <c r="AM255" s="6">
        <v>36503.716999999997</v>
      </c>
      <c r="AN255" s="6">
        <v>8</v>
      </c>
      <c r="AP255" s="6"/>
      <c r="AR255" s="6"/>
      <c r="AS255" s="6">
        <v>34405.754999999997</v>
      </c>
      <c r="AT255" s="6">
        <v>6</v>
      </c>
      <c r="AV255" s="6"/>
      <c r="AX255" s="6"/>
      <c r="AY255" s="6">
        <v>36210.900999999998</v>
      </c>
      <c r="AZ255" s="6">
        <v>7</v>
      </c>
      <c r="BB255" s="6"/>
      <c r="BD255" s="6"/>
      <c r="BE255" s="6">
        <v>31438.128000000001</v>
      </c>
      <c r="BF255" s="6">
        <v>6</v>
      </c>
      <c r="BH255" s="6"/>
    </row>
    <row r="256" spans="1:60" x14ac:dyDescent="0.25">
      <c r="A256" s="6"/>
      <c r="C256" s="71">
        <v>30367.966</v>
      </c>
      <c r="D256">
        <v>6</v>
      </c>
      <c r="F256" s="6"/>
      <c r="H256" s="6"/>
      <c r="I256" s="28">
        <v>29036.996999999999</v>
      </c>
      <c r="J256">
        <v>4</v>
      </c>
      <c r="L256" s="6"/>
      <c r="N256" s="6"/>
      <c r="O256" s="6">
        <v>28838.876</v>
      </c>
      <c r="P256" s="6">
        <v>3</v>
      </c>
      <c r="R256" s="6"/>
      <c r="T256" s="28"/>
      <c r="U256">
        <v>32445.605</v>
      </c>
      <c r="V256" s="6">
        <v>5</v>
      </c>
      <c r="X256" s="6"/>
      <c r="Z256" s="6"/>
      <c r="AA256" s="6">
        <v>29850.721000000001</v>
      </c>
      <c r="AB256" s="6">
        <v>6</v>
      </c>
      <c r="AD256" s="6"/>
      <c r="AF256" s="6"/>
      <c r="AG256" s="6">
        <v>28610.268</v>
      </c>
      <c r="AH256" s="6">
        <v>4</v>
      </c>
      <c r="AJ256" s="6"/>
      <c r="AL256" s="6"/>
      <c r="AM256" s="6">
        <v>36542.233</v>
      </c>
      <c r="AN256" s="6">
        <v>7</v>
      </c>
      <c r="AP256" s="6"/>
      <c r="AR256" s="6"/>
      <c r="AS256" s="6">
        <v>34929.756999999998</v>
      </c>
      <c r="AT256" s="6">
        <v>7</v>
      </c>
      <c r="AV256" s="6"/>
      <c r="AX256" s="6"/>
      <c r="AY256" s="6">
        <v>36229.809000000001</v>
      </c>
      <c r="AZ256" s="6">
        <v>8</v>
      </c>
      <c r="BB256" s="6"/>
      <c r="BD256" s="6"/>
      <c r="BE256" s="6">
        <v>31453.502</v>
      </c>
      <c r="BF256" s="6">
        <v>7</v>
      </c>
      <c r="BH256" s="6"/>
    </row>
    <row r="257" spans="1:60" x14ac:dyDescent="0.25">
      <c r="A257" s="6"/>
      <c r="B257" s="6"/>
      <c r="C257" s="71">
        <v>30440.77</v>
      </c>
      <c r="D257">
        <v>7</v>
      </c>
      <c r="F257" s="6"/>
      <c r="H257" s="6"/>
      <c r="I257" s="28">
        <v>29116.830999999998</v>
      </c>
      <c r="J257">
        <v>5</v>
      </c>
      <c r="N257" s="6"/>
      <c r="O257" s="6">
        <v>28850.137999999999</v>
      </c>
      <c r="P257" s="6">
        <v>4</v>
      </c>
      <c r="R257" s="6"/>
      <c r="T257" s="28"/>
      <c r="U257">
        <v>32491.036</v>
      </c>
      <c r="V257" s="6">
        <v>6</v>
      </c>
      <c r="X257" s="6"/>
      <c r="Z257" s="6"/>
      <c r="AA257" s="6">
        <v>30459.092000000001</v>
      </c>
      <c r="AB257" s="6">
        <v>5</v>
      </c>
      <c r="AD257" s="6"/>
      <c r="AF257" s="6"/>
      <c r="AG257" s="6">
        <v>28633.273000000001</v>
      </c>
      <c r="AH257" s="6">
        <v>5</v>
      </c>
      <c r="AJ257" s="6"/>
      <c r="AL257" s="6"/>
      <c r="AM257" s="6">
        <v>36543.788999999997</v>
      </c>
      <c r="AN257" s="6">
        <v>8</v>
      </c>
      <c r="AP257" s="6"/>
      <c r="AR257" s="6"/>
      <c r="AS257" s="6">
        <v>35170.983999999997</v>
      </c>
      <c r="AT257" s="6">
        <v>6</v>
      </c>
      <c r="AV257" s="6"/>
      <c r="AX257" s="6"/>
      <c r="AY257" s="6">
        <v>36328.033000000003</v>
      </c>
      <c r="AZ257" s="6">
        <v>7</v>
      </c>
      <c r="BB257" s="6"/>
      <c r="BD257" s="6"/>
      <c r="BE257" s="6">
        <v>31610.05</v>
      </c>
      <c r="BF257" s="6">
        <v>6</v>
      </c>
      <c r="BH257" s="6"/>
    </row>
    <row r="258" spans="1:60" x14ac:dyDescent="0.25">
      <c r="A258" s="6"/>
      <c r="B258" s="6"/>
      <c r="C258" s="71">
        <v>31045.486000000001</v>
      </c>
      <c r="D258">
        <v>6</v>
      </c>
      <c r="F258" s="6"/>
      <c r="H258" s="6"/>
      <c r="I258">
        <v>29584.995999999999</v>
      </c>
      <c r="J258">
        <v>4</v>
      </c>
      <c r="N258" s="6"/>
      <c r="O258" s="6">
        <v>29034.771000000001</v>
      </c>
      <c r="P258" s="6">
        <v>5</v>
      </c>
      <c r="R258" s="6"/>
      <c r="T258" s="28"/>
      <c r="U258">
        <v>33017.483999999997</v>
      </c>
      <c r="V258" s="6">
        <v>5</v>
      </c>
      <c r="X258" s="6"/>
      <c r="Z258" s="6"/>
      <c r="AA258" s="6">
        <v>30461.710999999999</v>
      </c>
      <c r="AB258" s="6">
        <v>6</v>
      </c>
      <c r="AD258" s="6"/>
      <c r="AF258" s="6"/>
      <c r="AG258" s="6">
        <v>28759.55</v>
      </c>
      <c r="AH258" s="6">
        <v>4</v>
      </c>
      <c r="AJ258" s="6"/>
      <c r="AL258" s="6"/>
      <c r="AM258" s="6">
        <v>36667.908000000003</v>
      </c>
      <c r="AN258" s="6">
        <v>9</v>
      </c>
      <c r="AP258" s="6"/>
      <c r="AR258" s="6"/>
      <c r="AS258" s="6">
        <v>35191.845000000001</v>
      </c>
      <c r="AT258" s="6">
        <v>7</v>
      </c>
      <c r="AV258" s="6"/>
      <c r="AX258" s="6"/>
      <c r="AY258" s="6">
        <v>36439.231</v>
      </c>
      <c r="AZ258" s="6">
        <v>8</v>
      </c>
      <c r="BB258" s="6"/>
      <c r="BD258" s="6"/>
      <c r="BE258" s="6">
        <v>31649.012999999999</v>
      </c>
      <c r="BF258" s="6">
        <v>7</v>
      </c>
      <c r="BH258" s="6"/>
    </row>
    <row r="259" spans="1:60" x14ac:dyDescent="0.25">
      <c r="A259" s="6"/>
      <c r="C259" s="71">
        <v>31083.952000000001</v>
      </c>
      <c r="D259">
        <v>7</v>
      </c>
      <c r="F259" s="6"/>
      <c r="H259" s="6"/>
      <c r="I259" s="28">
        <v>29682.873</v>
      </c>
      <c r="J259">
        <v>5</v>
      </c>
      <c r="N259" s="6"/>
      <c r="O259" s="6">
        <v>29425.386999999999</v>
      </c>
      <c r="P259" s="6">
        <v>4</v>
      </c>
      <c r="R259" s="6"/>
      <c r="T259" s="28"/>
      <c r="U259">
        <v>33018.525999999998</v>
      </c>
      <c r="V259" s="6">
        <v>6</v>
      </c>
      <c r="X259" s="6"/>
      <c r="Z259" s="6"/>
      <c r="AA259" s="6">
        <v>30485.421999999999</v>
      </c>
      <c r="AB259" s="6">
        <v>7</v>
      </c>
      <c r="AD259" s="6"/>
      <c r="AF259" s="6"/>
      <c r="AG259" s="6">
        <v>29148.710999999999</v>
      </c>
      <c r="AH259" s="6">
        <v>5</v>
      </c>
      <c r="AJ259" s="6"/>
      <c r="AL259" s="6"/>
      <c r="AM259" s="6">
        <v>36867.883999999998</v>
      </c>
      <c r="AN259" s="6">
        <v>8</v>
      </c>
      <c r="AP259" s="6"/>
      <c r="AR259" s="6"/>
      <c r="AS259" s="6">
        <v>35218.646999999997</v>
      </c>
      <c r="AT259" s="6">
        <v>8</v>
      </c>
      <c r="AV259" s="6"/>
      <c r="AX259" s="6"/>
      <c r="AY259" s="6">
        <v>36508.195</v>
      </c>
      <c r="AZ259" s="6">
        <v>7</v>
      </c>
      <c r="BB259" s="6"/>
      <c r="BD259" s="6"/>
      <c r="BE259" s="6">
        <v>31677.914000000001</v>
      </c>
      <c r="BF259" s="6">
        <v>6</v>
      </c>
      <c r="BH259" s="6"/>
    </row>
    <row r="260" spans="1:60" x14ac:dyDescent="0.25">
      <c r="A260" s="6"/>
      <c r="B260" s="6"/>
      <c r="C260" s="71">
        <v>31279.580999999998</v>
      </c>
      <c r="D260">
        <v>6</v>
      </c>
      <c r="F260" s="6"/>
      <c r="H260" s="6"/>
      <c r="I260">
        <v>29850.026000000002</v>
      </c>
      <c r="J260">
        <v>6</v>
      </c>
      <c r="N260" s="6"/>
      <c r="O260" s="6">
        <v>29628.206999999999</v>
      </c>
      <c r="P260" s="6">
        <v>5</v>
      </c>
      <c r="R260" s="6"/>
      <c r="T260" s="28"/>
      <c r="U260">
        <v>33089.851999999999</v>
      </c>
      <c r="V260" s="6">
        <v>5</v>
      </c>
      <c r="X260" s="6"/>
      <c r="Z260" s="6"/>
      <c r="AA260" s="6">
        <v>30667.132000000001</v>
      </c>
      <c r="AB260" s="6">
        <v>6</v>
      </c>
      <c r="AD260" s="6"/>
      <c r="AF260" s="6"/>
      <c r="AG260" s="6">
        <v>29467.494999999999</v>
      </c>
      <c r="AH260" s="6">
        <v>4</v>
      </c>
      <c r="AJ260" s="6"/>
      <c r="AL260" s="6"/>
      <c r="AM260" s="6">
        <v>37004.978999999999</v>
      </c>
      <c r="AN260" s="6">
        <v>7</v>
      </c>
      <c r="AP260" s="6"/>
      <c r="AR260" s="6"/>
      <c r="AS260" s="6">
        <v>35221.875999999997</v>
      </c>
      <c r="AT260" s="6">
        <v>7</v>
      </c>
      <c r="AV260" s="6"/>
      <c r="AX260" s="6"/>
      <c r="AY260" s="6">
        <v>36522.936000000002</v>
      </c>
      <c r="AZ260" s="6">
        <v>8</v>
      </c>
      <c r="BB260" s="6"/>
      <c r="BD260" s="6"/>
      <c r="BE260" s="6">
        <v>31786.517</v>
      </c>
      <c r="BF260" s="6">
        <v>5</v>
      </c>
      <c r="BH260" s="6"/>
    </row>
    <row r="261" spans="1:60" x14ac:dyDescent="0.25">
      <c r="A261" s="6"/>
      <c r="B261" s="6"/>
      <c r="C261" s="71">
        <v>31325.554</v>
      </c>
      <c r="D261">
        <v>5</v>
      </c>
      <c r="F261" s="6"/>
      <c r="H261" s="6"/>
      <c r="I261" s="28">
        <v>30197.151999999998</v>
      </c>
      <c r="J261">
        <v>5</v>
      </c>
      <c r="N261" s="6"/>
      <c r="O261" s="6">
        <v>29766.953000000001</v>
      </c>
      <c r="P261" s="6">
        <v>6</v>
      </c>
      <c r="R261" s="6"/>
      <c r="T261" s="28"/>
      <c r="U261">
        <v>33094.057999999997</v>
      </c>
      <c r="V261" s="6">
        <v>6</v>
      </c>
      <c r="X261" s="6"/>
      <c r="Z261" s="6"/>
      <c r="AA261" s="6">
        <v>30945.776999999998</v>
      </c>
      <c r="AB261" s="6">
        <v>7</v>
      </c>
      <c r="AD261" s="6"/>
      <c r="AF261" s="6"/>
      <c r="AG261" s="6">
        <v>29654.565999999999</v>
      </c>
      <c r="AH261" s="6">
        <v>5</v>
      </c>
      <c r="AJ261" s="6"/>
      <c r="AL261" s="6"/>
      <c r="AM261" s="6">
        <v>37254.048000000003</v>
      </c>
      <c r="AN261" s="6">
        <v>8</v>
      </c>
      <c r="AP261" s="6"/>
      <c r="AR261" s="6"/>
      <c r="AS261" s="6">
        <v>35312.648000000001</v>
      </c>
      <c r="AT261" s="6">
        <v>6</v>
      </c>
      <c r="AV261" s="6"/>
      <c r="AX261" s="6"/>
      <c r="AY261" s="6">
        <v>36552.411</v>
      </c>
      <c r="AZ261" s="6">
        <v>7</v>
      </c>
      <c r="BB261" s="6"/>
      <c r="BD261" s="6"/>
      <c r="BE261" s="6">
        <v>31805.829000000002</v>
      </c>
      <c r="BF261" s="6">
        <v>6</v>
      </c>
      <c r="BH261" s="6"/>
    </row>
    <row r="262" spans="1:60" x14ac:dyDescent="0.25">
      <c r="A262" s="6"/>
      <c r="B262" s="6"/>
      <c r="C262" s="71">
        <v>31371.924999999999</v>
      </c>
      <c r="D262">
        <v>6</v>
      </c>
      <c r="F262" s="6"/>
      <c r="H262" s="6"/>
      <c r="I262" s="28">
        <v>30289.268</v>
      </c>
      <c r="J262">
        <v>6</v>
      </c>
      <c r="N262" s="6"/>
      <c r="O262" s="6">
        <v>29965.934000000001</v>
      </c>
      <c r="P262" s="6">
        <v>5</v>
      </c>
      <c r="R262" s="6"/>
      <c r="T262" s="28"/>
      <c r="U262">
        <v>33189.915999999997</v>
      </c>
      <c r="V262" s="6">
        <v>5</v>
      </c>
      <c r="X262" s="6"/>
      <c r="Z262" s="6"/>
      <c r="AA262" s="6">
        <v>31052.243999999999</v>
      </c>
      <c r="AB262" s="6">
        <v>6</v>
      </c>
      <c r="AD262" s="6"/>
      <c r="AF262" s="6"/>
      <c r="AG262" s="6">
        <v>29695.256000000001</v>
      </c>
      <c r="AH262" s="6">
        <v>4</v>
      </c>
      <c r="AJ262" s="6"/>
      <c r="AL262" s="6"/>
      <c r="AM262" s="6">
        <v>37449.732000000004</v>
      </c>
      <c r="AN262" s="6">
        <v>7</v>
      </c>
      <c r="AP262" s="6"/>
      <c r="AR262" s="6"/>
      <c r="AS262" s="6">
        <v>35410.108</v>
      </c>
      <c r="AT262" s="6">
        <v>7</v>
      </c>
      <c r="AV262" s="6"/>
      <c r="AX262" s="6"/>
      <c r="AY262" s="6">
        <v>36565.900999999998</v>
      </c>
      <c r="AZ262" s="6">
        <v>8</v>
      </c>
      <c r="BB262" s="6"/>
      <c r="BD262" s="6"/>
      <c r="BE262" s="6">
        <v>31871.047999999999</v>
      </c>
      <c r="BF262" s="6">
        <v>7</v>
      </c>
      <c r="BH262" s="6"/>
    </row>
    <row r="263" spans="1:60" x14ac:dyDescent="0.25">
      <c r="A263" s="6"/>
      <c r="B263" s="6"/>
      <c r="C263" s="71">
        <v>31771.226999999999</v>
      </c>
      <c r="D263">
        <v>7</v>
      </c>
      <c r="I263" s="28">
        <v>30797.912</v>
      </c>
      <c r="J263">
        <v>5</v>
      </c>
      <c r="O263" s="6">
        <v>30193.627</v>
      </c>
      <c r="P263">
        <v>6</v>
      </c>
      <c r="T263" s="28"/>
      <c r="U263">
        <v>33330.586000000003</v>
      </c>
      <c r="V263">
        <v>6</v>
      </c>
      <c r="AA263" s="6">
        <v>31178.356</v>
      </c>
      <c r="AB263">
        <v>7</v>
      </c>
      <c r="AG263" s="6">
        <v>29702.204000000002</v>
      </c>
      <c r="AH263">
        <v>5</v>
      </c>
      <c r="AM263" s="6">
        <v>37548.402000000002</v>
      </c>
      <c r="AN263">
        <v>8</v>
      </c>
      <c r="AS263" s="6">
        <v>35614.845999999998</v>
      </c>
      <c r="AT263">
        <v>8</v>
      </c>
      <c r="AY263" s="6">
        <v>36890.457000000002</v>
      </c>
      <c r="AZ263">
        <v>7</v>
      </c>
      <c r="BE263" s="6">
        <v>32201.55</v>
      </c>
      <c r="BF263">
        <v>6</v>
      </c>
    </row>
    <row r="264" spans="1:60" x14ac:dyDescent="0.25">
      <c r="A264" s="6"/>
      <c r="B264" s="6"/>
      <c r="C264" s="71">
        <v>31804.760999999999</v>
      </c>
      <c r="D264">
        <v>6</v>
      </c>
      <c r="F264" s="6"/>
      <c r="H264" s="6"/>
      <c r="I264">
        <v>30815.281999999999</v>
      </c>
      <c r="J264">
        <v>6</v>
      </c>
      <c r="N264" s="6"/>
      <c r="O264" s="6">
        <v>30393.491999999998</v>
      </c>
      <c r="P264" s="6">
        <v>5</v>
      </c>
      <c r="R264" s="6"/>
      <c r="T264" s="28"/>
      <c r="U264">
        <v>33438.656000000003</v>
      </c>
      <c r="V264" s="6">
        <v>5</v>
      </c>
      <c r="X264" s="6"/>
      <c r="Z264" s="6"/>
      <c r="AA264" s="6">
        <v>31240.639999999999</v>
      </c>
      <c r="AB264" s="6">
        <v>6</v>
      </c>
      <c r="AD264" s="6"/>
      <c r="AF264" s="6"/>
      <c r="AG264" s="6">
        <v>29815.84</v>
      </c>
      <c r="AH264" s="6">
        <v>6</v>
      </c>
      <c r="AJ264" s="6"/>
      <c r="AL264" s="6"/>
      <c r="AM264" s="6">
        <v>37606.313000000002</v>
      </c>
      <c r="AN264" s="6">
        <v>9</v>
      </c>
      <c r="AP264" s="6"/>
      <c r="AR264" s="6"/>
      <c r="AS264" s="6">
        <v>35801.184999999998</v>
      </c>
      <c r="AT264" s="6">
        <v>7</v>
      </c>
      <c r="AV264" s="6"/>
      <c r="AX264" s="6"/>
      <c r="AY264" s="6">
        <v>37020.243999999999</v>
      </c>
      <c r="AZ264" s="6">
        <v>6</v>
      </c>
      <c r="BB264" s="6"/>
      <c r="BD264" s="6"/>
      <c r="BE264" s="6">
        <v>32293.929</v>
      </c>
      <c r="BF264" s="6">
        <v>5</v>
      </c>
      <c r="BH264" s="6"/>
    </row>
    <row r="265" spans="1:60" x14ac:dyDescent="0.25">
      <c r="A265" s="6"/>
      <c r="B265" s="6"/>
      <c r="C265" s="71">
        <v>31877.593000000001</v>
      </c>
      <c r="D265">
        <v>5</v>
      </c>
      <c r="F265" s="6"/>
      <c r="H265" s="6"/>
      <c r="I265" s="28">
        <v>30817.313999999998</v>
      </c>
      <c r="J265">
        <v>7</v>
      </c>
      <c r="N265" s="6"/>
      <c r="O265" s="6">
        <v>30399.121999999999</v>
      </c>
      <c r="P265" s="6">
        <v>6</v>
      </c>
      <c r="R265" s="6"/>
      <c r="T265" s="28"/>
      <c r="U265">
        <v>33520.688000000002</v>
      </c>
      <c r="V265" s="6">
        <v>6</v>
      </c>
      <c r="X265" s="6"/>
      <c r="Z265" s="6"/>
      <c r="AA265" s="6">
        <v>31275.435000000001</v>
      </c>
      <c r="AB265" s="6">
        <v>7</v>
      </c>
      <c r="AD265" s="6"/>
      <c r="AF265" s="6"/>
      <c r="AG265" s="6">
        <v>29853.776999999998</v>
      </c>
      <c r="AH265" s="6">
        <v>5</v>
      </c>
      <c r="AJ265" s="6"/>
      <c r="AL265" s="6"/>
      <c r="AM265" s="6">
        <v>37664.841</v>
      </c>
      <c r="AN265" s="6">
        <v>8</v>
      </c>
      <c r="AP265" s="6"/>
      <c r="AR265" s="6"/>
      <c r="AS265" s="6">
        <v>36000.254000000001</v>
      </c>
      <c r="AT265" s="6">
        <v>6</v>
      </c>
      <c r="AV265" s="6"/>
      <c r="AX265" s="6"/>
      <c r="AY265" s="6">
        <v>37069.516000000003</v>
      </c>
      <c r="AZ265" s="6">
        <v>7</v>
      </c>
      <c r="BB265" s="6"/>
      <c r="BD265" s="6"/>
      <c r="BE265" s="6">
        <v>32339.162</v>
      </c>
      <c r="BF265" s="6">
        <v>4</v>
      </c>
      <c r="BH265" s="6"/>
    </row>
    <row r="266" spans="1:60" x14ac:dyDescent="0.25">
      <c r="A266" s="6"/>
      <c r="B266" s="6"/>
      <c r="C266" s="71">
        <v>31954.73</v>
      </c>
      <c r="D266">
        <v>4</v>
      </c>
      <c r="F266" s="6"/>
      <c r="H266" s="6"/>
      <c r="I266" s="28">
        <v>30991.595000000001</v>
      </c>
      <c r="J266">
        <v>6</v>
      </c>
      <c r="N266" s="6"/>
      <c r="O266" s="6">
        <v>30405.973000000002</v>
      </c>
      <c r="P266" s="6">
        <v>7</v>
      </c>
      <c r="R266" s="6"/>
      <c r="T266" s="28"/>
      <c r="U266">
        <v>33619.694000000003</v>
      </c>
      <c r="V266" s="6">
        <v>5</v>
      </c>
      <c r="X266" s="6"/>
      <c r="Z266" s="6"/>
      <c r="AA266" s="6">
        <v>31399.087</v>
      </c>
      <c r="AB266" s="6">
        <v>6</v>
      </c>
      <c r="AD266" s="6"/>
      <c r="AF266" s="6"/>
      <c r="AG266" s="6">
        <v>29870.764999999999</v>
      </c>
      <c r="AH266" s="6">
        <v>6</v>
      </c>
      <c r="AJ266" s="6"/>
      <c r="AL266" s="6"/>
      <c r="AM266" s="6">
        <v>37708.288999999997</v>
      </c>
      <c r="AN266" s="6">
        <v>9</v>
      </c>
      <c r="AP266" s="6"/>
      <c r="AR266" s="6"/>
      <c r="AS266" s="6">
        <v>36025.815000000002</v>
      </c>
      <c r="AT266" s="6">
        <v>7</v>
      </c>
      <c r="AV266" s="6"/>
      <c r="AX266" s="6"/>
      <c r="AY266" s="6">
        <v>37082.171999999999</v>
      </c>
      <c r="AZ266" s="6">
        <v>8</v>
      </c>
      <c r="BB266" s="6"/>
      <c r="BD266" s="6"/>
      <c r="BE266" s="6">
        <v>32357.326000000001</v>
      </c>
      <c r="BF266" s="6">
        <v>5</v>
      </c>
      <c r="BH266" s="6"/>
    </row>
    <row r="267" spans="1:60" x14ac:dyDescent="0.25">
      <c r="A267" s="6"/>
      <c r="B267" s="6"/>
      <c r="C267" s="71">
        <v>31960.557000000001</v>
      </c>
      <c r="D267">
        <v>5</v>
      </c>
      <c r="F267" s="6"/>
      <c r="H267" s="6"/>
      <c r="I267">
        <v>31058.562000000002</v>
      </c>
      <c r="J267">
        <v>7</v>
      </c>
      <c r="N267" s="6"/>
      <c r="O267" s="6">
        <v>30963.991999999998</v>
      </c>
      <c r="P267" s="6">
        <v>6</v>
      </c>
      <c r="R267" s="6"/>
      <c r="T267" s="28"/>
      <c r="U267">
        <v>33650.54</v>
      </c>
      <c r="V267" s="6">
        <v>6</v>
      </c>
      <c r="X267" s="6"/>
      <c r="Z267" s="6"/>
      <c r="AA267" s="6">
        <v>31737.453000000001</v>
      </c>
      <c r="AB267" s="6">
        <v>7</v>
      </c>
      <c r="AD267" s="6"/>
      <c r="AF267" s="6"/>
      <c r="AG267" s="6">
        <v>29973.773000000001</v>
      </c>
      <c r="AH267" s="6">
        <v>5</v>
      </c>
      <c r="AJ267" s="6"/>
      <c r="AL267" s="6"/>
      <c r="AM267" s="6">
        <v>37922.423999999999</v>
      </c>
      <c r="AN267" s="6">
        <v>8</v>
      </c>
      <c r="AP267" s="6"/>
      <c r="AR267" s="6"/>
      <c r="AS267" s="6">
        <v>36074.644999999997</v>
      </c>
      <c r="AT267" s="6">
        <v>8</v>
      </c>
      <c r="AV267" s="6"/>
      <c r="AX267" s="6"/>
      <c r="AY267" s="6">
        <v>37807.197999999997</v>
      </c>
      <c r="AZ267" s="6">
        <v>7</v>
      </c>
      <c r="BB267" s="6"/>
      <c r="BD267" s="6"/>
      <c r="BE267" s="6">
        <v>32379.723000000002</v>
      </c>
      <c r="BF267" s="6">
        <v>6</v>
      </c>
      <c r="BH267" s="6"/>
    </row>
    <row r="268" spans="1:60" x14ac:dyDescent="0.25">
      <c r="A268" s="6"/>
      <c r="B268" s="6"/>
      <c r="C268" s="71">
        <v>31973.184000000001</v>
      </c>
      <c r="D268">
        <v>6</v>
      </c>
      <c r="F268" s="6"/>
      <c r="H268" s="6"/>
      <c r="I268" s="28">
        <v>31900.538</v>
      </c>
      <c r="J268">
        <v>6</v>
      </c>
      <c r="N268" s="6"/>
      <c r="O268" s="6">
        <v>31029.648000000001</v>
      </c>
      <c r="P268" s="6">
        <v>5</v>
      </c>
      <c r="R268" s="6"/>
      <c r="T268" s="28"/>
      <c r="U268">
        <v>33672.584000000003</v>
      </c>
      <c r="V268" s="6">
        <v>5</v>
      </c>
      <c r="X268" s="6"/>
      <c r="Z268" s="6"/>
      <c r="AA268" s="6">
        <v>31835.350999999999</v>
      </c>
      <c r="AB268" s="6">
        <v>6</v>
      </c>
      <c r="AD268" s="6"/>
      <c r="AF268" s="6"/>
      <c r="AG268" s="6">
        <v>29989.065999999999</v>
      </c>
      <c r="AH268" s="6">
        <v>6</v>
      </c>
      <c r="AJ268" s="6"/>
      <c r="AL268" s="6"/>
      <c r="AM268" s="6">
        <v>38053.040999999997</v>
      </c>
      <c r="AN268" s="6">
        <v>7</v>
      </c>
      <c r="AP268" s="6"/>
      <c r="AR268" s="6"/>
      <c r="AS268" s="6">
        <v>36199.892999999996</v>
      </c>
      <c r="AT268" s="6">
        <v>7</v>
      </c>
      <c r="AV268" s="6"/>
      <c r="AX268" s="6"/>
      <c r="AY268" s="6">
        <v>37883.063000000002</v>
      </c>
      <c r="AZ268" s="6">
        <v>6</v>
      </c>
      <c r="BB268" s="6"/>
      <c r="BD268" s="6"/>
      <c r="BE268" s="6">
        <v>32584.978999999999</v>
      </c>
      <c r="BF268" s="6">
        <v>7</v>
      </c>
      <c r="BH268" s="6"/>
    </row>
    <row r="269" spans="1:60" x14ac:dyDescent="0.25">
      <c r="A269" s="6"/>
      <c r="C269" s="71">
        <v>32009.454000000002</v>
      </c>
      <c r="D269">
        <v>5</v>
      </c>
      <c r="I269" s="28">
        <v>32111.649000000001</v>
      </c>
      <c r="J269">
        <v>5</v>
      </c>
      <c r="O269" s="6">
        <v>31050.960999999999</v>
      </c>
      <c r="P269">
        <v>6</v>
      </c>
      <c r="T269" s="28"/>
      <c r="U269">
        <v>33786.639999999999</v>
      </c>
      <c r="V269">
        <v>4</v>
      </c>
      <c r="AA269" s="6">
        <v>32172.162</v>
      </c>
      <c r="AB269">
        <v>5</v>
      </c>
      <c r="AG269" s="6">
        <v>30013.965</v>
      </c>
      <c r="AH269">
        <v>5</v>
      </c>
      <c r="AM269" s="6">
        <v>38136.296000000002</v>
      </c>
      <c r="AN269">
        <v>6</v>
      </c>
      <c r="AS269" s="6">
        <v>36259.07</v>
      </c>
      <c r="AT269">
        <v>8</v>
      </c>
      <c r="AY269" s="6">
        <v>37950.512000000002</v>
      </c>
      <c r="AZ269">
        <v>7</v>
      </c>
      <c r="BE269" s="6">
        <v>32831.603999999999</v>
      </c>
      <c r="BF269">
        <v>6</v>
      </c>
    </row>
    <row r="270" spans="1:60" x14ac:dyDescent="0.25">
      <c r="A270" s="6"/>
      <c r="B270" s="6"/>
      <c r="C270" s="71">
        <v>32157.763999999999</v>
      </c>
      <c r="D270">
        <v>6</v>
      </c>
      <c r="F270" s="6"/>
      <c r="H270" s="6"/>
      <c r="I270" s="28">
        <v>32267.812000000002</v>
      </c>
      <c r="J270">
        <v>6</v>
      </c>
      <c r="N270" s="6"/>
      <c r="O270" s="6">
        <v>31104.861000000001</v>
      </c>
      <c r="P270" s="6">
        <v>5</v>
      </c>
      <c r="R270" s="6"/>
      <c r="T270" s="28"/>
      <c r="U270">
        <v>33808.398000000001</v>
      </c>
      <c r="V270" s="6">
        <v>5</v>
      </c>
      <c r="X270" s="6"/>
      <c r="Z270" s="6"/>
      <c r="AA270" s="6">
        <v>32221.294999999998</v>
      </c>
      <c r="AB270" s="6">
        <v>6</v>
      </c>
      <c r="AD270" s="6"/>
      <c r="AF270" s="6"/>
      <c r="AG270" s="6">
        <v>30056.474999999999</v>
      </c>
      <c r="AH270" s="6">
        <v>4</v>
      </c>
      <c r="AJ270" s="6"/>
      <c r="AL270" s="6"/>
      <c r="AM270" s="6">
        <v>38140.686999999998</v>
      </c>
      <c r="AN270" s="6">
        <v>7</v>
      </c>
      <c r="AP270" s="6"/>
      <c r="AR270" s="6"/>
      <c r="AS270" s="6">
        <v>36270.048999999999</v>
      </c>
      <c r="AT270" s="6">
        <v>9</v>
      </c>
      <c r="AV270" s="6"/>
      <c r="AX270" s="6"/>
      <c r="AY270" s="6">
        <v>38050.714</v>
      </c>
      <c r="AZ270" s="6">
        <v>6</v>
      </c>
      <c r="BB270" s="6"/>
      <c r="BD270" s="6"/>
      <c r="BE270" s="6">
        <v>33062.995000000003</v>
      </c>
      <c r="BF270" s="6">
        <v>5</v>
      </c>
      <c r="BH270" s="6"/>
    </row>
    <row r="271" spans="1:60" x14ac:dyDescent="0.25">
      <c r="A271" s="6"/>
      <c r="C271" s="71">
        <v>32391.748</v>
      </c>
      <c r="D271">
        <v>5</v>
      </c>
      <c r="F271" s="6"/>
      <c r="H271" s="6"/>
      <c r="I271" s="28">
        <v>32791.563000000002</v>
      </c>
      <c r="J271">
        <v>5</v>
      </c>
      <c r="N271" s="6"/>
      <c r="O271" s="6">
        <v>31127.463</v>
      </c>
      <c r="P271" s="6">
        <v>6</v>
      </c>
      <c r="R271" s="6"/>
      <c r="T271" s="28"/>
      <c r="U271">
        <v>33828.983999999997</v>
      </c>
      <c r="V271" s="6">
        <v>4</v>
      </c>
      <c r="X271" s="6"/>
      <c r="Z271" s="6"/>
      <c r="AA271" s="6">
        <v>32630.168000000001</v>
      </c>
      <c r="AB271" s="6">
        <v>5</v>
      </c>
      <c r="AD271" s="6"/>
      <c r="AF271" s="6"/>
      <c r="AG271" s="6">
        <v>30120.871999999999</v>
      </c>
      <c r="AH271" s="6">
        <v>5</v>
      </c>
      <c r="AJ271" s="6"/>
      <c r="AL271" s="6"/>
      <c r="AM271" s="6">
        <v>38280.288</v>
      </c>
      <c r="AN271" s="6">
        <v>8</v>
      </c>
      <c r="AP271" s="6"/>
      <c r="AR271" s="6"/>
      <c r="AS271" s="6">
        <v>36384.652999999998</v>
      </c>
      <c r="AT271" s="6">
        <v>8</v>
      </c>
      <c r="AV271" s="6"/>
      <c r="AX271" s="6"/>
      <c r="AY271" s="6">
        <v>38075.898000000001</v>
      </c>
      <c r="AZ271" s="6">
        <v>7</v>
      </c>
      <c r="BB271" s="6"/>
      <c r="BD271" s="6"/>
      <c r="BE271" s="6">
        <v>33085.131999999998</v>
      </c>
      <c r="BF271" s="6">
        <v>6</v>
      </c>
      <c r="BH271" s="6"/>
    </row>
    <row r="272" spans="1:60" x14ac:dyDescent="0.25">
      <c r="A272" s="6"/>
      <c r="B272" s="6"/>
      <c r="C272" s="71">
        <v>32412.95</v>
      </c>
      <c r="D272">
        <v>6</v>
      </c>
      <c r="F272" s="6"/>
      <c r="H272" s="6"/>
      <c r="I272">
        <v>32823.93</v>
      </c>
      <c r="J272">
        <v>4</v>
      </c>
      <c r="N272" s="6"/>
      <c r="O272" s="6">
        <v>31261.435000000001</v>
      </c>
      <c r="P272" s="6">
        <v>7</v>
      </c>
      <c r="R272" s="6"/>
      <c r="T272" s="28"/>
      <c r="U272">
        <v>33836.748</v>
      </c>
      <c r="V272" s="6">
        <v>5</v>
      </c>
      <c r="X272" s="6"/>
      <c r="Z272" s="6"/>
      <c r="AA272" s="6">
        <v>32929.913</v>
      </c>
      <c r="AB272" s="6">
        <v>6</v>
      </c>
      <c r="AD272" s="6"/>
      <c r="AF272" s="6"/>
      <c r="AG272" s="6">
        <v>30161.467000000001</v>
      </c>
      <c r="AH272" s="6">
        <v>6</v>
      </c>
      <c r="AJ272" s="6"/>
      <c r="AL272" s="6"/>
      <c r="AM272" s="6">
        <v>38587.373</v>
      </c>
      <c r="AN272" s="6">
        <v>9</v>
      </c>
      <c r="AP272" s="6"/>
      <c r="AR272" s="6"/>
      <c r="AS272" s="6">
        <v>36608.883000000002</v>
      </c>
      <c r="AT272" s="6">
        <v>9</v>
      </c>
      <c r="AV272" s="6"/>
      <c r="AX272" s="6"/>
      <c r="AY272" s="6">
        <v>38170.36</v>
      </c>
      <c r="AZ272" s="6">
        <v>8</v>
      </c>
      <c r="BB272" s="6"/>
      <c r="BD272" s="6"/>
      <c r="BE272" s="6">
        <v>33398.514000000003</v>
      </c>
      <c r="BF272" s="6">
        <v>5</v>
      </c>
      <c r="BH272" s="6"/>
    </row>
    <row r="273" spans="1:60" x14ac:dyDescent="0.25">
      <c r="A273" s="6"/>
      <c r="B273" s="6"/>
      <c r="C273" s="71">
        <v>32453.861000000001</v>
      </c>
      <c r="D273">
        <v>5</v>
      </c>
      <c r="F273" s="6"/>
      <c r="H273" s="6"/>
      <c r="I273" s="28">
        <v>32851.091</v>
      </c>
      <c r="J273">
        <v>5</v>
      </c>
      <c r="N273" s="6"/>
      <c r="O273" s="6">
        <v>31827.51</v>
      </c>
      <c r="P273" s="6">
        <v>6</v>
      </c>
      <c r="R273" s="6"/>
      <c r="T273" s="28"/>
      <c r="U273">
        <v>33845.012999999999</v>
      </c>
      <c r="V273" s="6">
        <v>6</v>
      </c>
      <c r="X273" s="6"/>
      <c r="Z273" s="6"/>
      <c r="AA273" s="6">
        <v>33114.197</v>
      </c>
      <c r="AB273" s="6">
        <v>5</v>
      </c>
      <c r="AD273" s="6"/>
      <c r="AF273" s="6"/>
      <c r="AG273" s="6">
        <v>30179.416000000001</v>
      </c>
      <c r="AH273" s="6">
        <v>5</v>
      </c>
      <c r="AJ273" s="6"/>
      <c r="AL273" s="6"/>
      <c r="AM273" s="6">
        <v>38874.127999999997</v>
      </c>
      <c r="AN273" s="6">
        <v>8</v>
      </c>
      <c r="AP273" s="6"/>
      <c r="AR273" s="6"/>
      <c r="AS273" s="6">
        <v>37081.851000000002</v>
      </c>
      <c r="AT273" s="6">
        <v>8</v>
      </c>
      <c r="AV273" s="6"/>
      <c r="AX273" s="6"/>
      <c r="AY273" s="6">
        <v>38245.315000000002</v>
      </c>
      <c r="AZ273" s="6">
        <v>7</v>
      </c>
      <c r="BB273" s="6"/>
      <c r="BD273" s="6"/>
      <c r="BE273" s="6">
        <v>33586.415999999997</v>
      </c>
      <c r="BF273" s="6">
        <v>6</v>
      </c>
      <c r="BH273" s="6"/>
    </row>
    <row r="274" spans="1:60" x14ac:dyDescent="0.25">
      <c r="A274" s="6"/>
      <c r="C274" s="71">
        <v>32472.807000000001</v>
      </c>
      <c r="D274">
        <v>6</v>
      </c>
      <c r="F274" s="6"/>
      <c r="H274" s="6"/>
      <c r="I274">
        <v>32853.542999999998</v>
      </c>
      <c r="J274">
        <v>6</v>
      </c>
      <c r="N274" s="6"/>
      <c r="O274" s="6">
        <v>32349.690999999999</v>
      </c>
      <c r="P274" s="6">
        <v>5</v>
      </c>
      <c r="R274" s="6"/>
      <c r="T274" s="28"/>
      <c r="U274">
        <v>33960.173000000003</v>
      </c>
      <c r="V274" s="6">
        <v>5</v>
      </c>
      <c r="X274" s="6"/>
      <c r="Z274" s="6"/>
      <c r="AA274" s="6">
        <v>33179.436999999998</v>
      </c>
      <c r="AB274" s="6">
        <v>4</v>
      </c>
      <c r="AD274" s="6"/>
      <c r="AF274" s="6"/>
      <c r="AG274" s="6">
        <v>30253.99</v>
      </c>
      <c r="AH274" s="6">
        <v>6</v>
      </c>
      <c r="AJ274" s="6"/>
      <c r="AL274" s="6"/>
      <c r="AM274" s="6">
        <v>39071.688000000002</v>
      </c>
      <c r="AN274" s="6">
        <v>7</v>
      </c>
      <c r="AP274" s="6"/>
      <c r="AR274" s="6"/>
      <c r="AS274" s="6">
        <v>37191.586000000003</v>
      </c>
      <c r="AT274" s="6">
        <v>7</v>
      </c>
      <c r="AV274" s="6"/>
      <c r="AX274" s="6"/>
      <c r="AY274" s="6">
        <v>38249.101000000002</v>
      </c>
      <c r="AZ274" s="6">
        <v>8</v>
      </c>
      <c r="BB274" s="6"/>
      <c r="BD274" s="6"/>
      <c r="BE274" s="6">
        <v>33916.248</v>
      </c>
      <c r="BF274" s="6">
        <v>5</v>
      </c>
      <c r="BH274" s="6"/>
    </row>
    <row r="275" spans="1:60" x14ac:dyDescent="0.25">
      <c r="A275" s="6"/>
      <c r="C275" s="71">
        <v>32611.481</v>
      </c>
      <c r="D275">
        <v>5</v>
      </c>
      <c r="F275" s="6"/>
      <c r="H275" s="6"/>
      <c r="I275" s="28">
        <v>33006.434999999998</v>
      </c>
      <c r="J275">
        <v>5</v>
      </c>
      <c r="N275" s="6"/>
      <c r="O275" s="6">
        <v>32417.469000000001</v>
      </c>
      <c r="P275" s="6">
        <v>6</v>
      </c>
      <c r="R275" s="6"/>
      <c r="T275" s="28"/>
      <c r="U275">
        <v>33982.614000000001</v>
      </c>
      <c r="V275" s="6">
        <v>6</v>
      </c>
      <c r="X275" s="6"/>
      <c r="Z275" s="6"/>
      <c r="AA275" s="6">
        <v>33193.292000000001</v>
      </c>
      <c r="AB275" s="6">
        <v>5</v>
      </c>
      <c r="AD275" s="6"/>
      <c r="AF275" s="6"/>
      <c r="AG275" s="6">
        <v>30299.079000000002</v>
      </c>
      <c r="AH275" s="6">
        <v>5</v>
      </c>
      <c r="AJ275" s="6"/>
      <c r="AL275" s="6"/>
      <c r="AM275" s="6">
        <v>39109.79</v>
      </c>
      <c r="AN275" s="6">
        <v>8</v>
      </c>
      <c r="AP275" s="6"/>
      <c r="AR275" s="6"/>
      <c r="AS275" s="6">
        <v>37234.267999999996</v>
      </c>
      <c r="AT275" s="6">
        <v>8</v>
      </c>
      <c r="AV275" s="6"/>
      <c r="AX275" s="6"/>
      <c r="AY275" s="6">
        <v>38345.004999999997</v>
      </c>
      <c r="AZ275" s="6">
        <v>7</v>
      </c>
      <c r="BB275" s="6"/>
      <c r="BD275" s="6"/>
      <c r="BE275" s="6">
        <v>33924.300999999999</v>
      </c>
      <c r="BF275" s="6">
        <v>6</v>
      </c>
      <c r="BH275" s="6"/>
    </row>
    <row r="276" spans="1:60" x14ac:dyDescent="0.25">
      <c r="A276" s="6"/>
      <c r="B276" s="6"/>
      <c r="C276" s="71">
        <v>32754.873</v>
      </c>
      <c r="D276">
        <v>4</v>
      </c>
      <c r="F276" s="6"/>
      <c r="H276" s="6"/>
      <c r="I276">
        <v>33012.006000000001</v>
      </c>
      <c r="J276">
        <v>6</v>
      </c>
      <c r="N276" s="6"/>
      <c r="O276" s="6">
        <v>32594.664000000001</v>
      </c>
      <c r="P276" s="6">
        <v>5</v>
      </c>
      <c r="R276" s="6"/>
      <c r="T276" s="28"/>
      <c r="U276">
        <v>34085.523999999998</v>
      </c>
      <c r="V276" s="6">
        <v>7</v>
      </c>
      <c r="X276" s="6"/>
      <c r="Z276" s="6"/>
      <c r="AA276" s="6">
        <v>33231.26</v>
      </c>
      <c r="AB276" s="6">
        <v>6</v>
      </c>
      <c r="AD276" s="6"/>
      <c r="AF276" s="6"/>
      <c r="AG276" s="6">
        <v>30374.63</v>
      </c>
      <c r="AH276" s="6">
        <v>4</v>
      </c>
      <c r="AJ276" s="6"/>
      <c r="AL276" s="6"/>
      <c r="AM276" s="6">
        <v>39184.023000000001</v>
      </c>
      <c r="AN276" s="6">
        <v>9</v>
      </c>
      <c r="AP276" s="6"/>
      <c r="AR276" s="6"/>
      <c r="AS276" s="6">
        <v>37307.502999999997</v>
      </c>
      <c r="AT276" s="6">
        <v>7</v>
      </c>
      <c r="AV276" s="6"/>
      <c r="AX276" s="6"/>
      <c r="AY276" s="6">
        <v>38383.527999999998</v>
      </c>
      <c r="AZ276" s="6">
        <v>8</v>
      </c>
      <c r="BB276" s="6"/>
      <c r="BD276" s="6"/>
      <c r="BE276" s="6">
        <v>34759.805999999997</v>
      </c>
      <c r="BF276" s="6">
        <v>5</v>
      </c>
      <c r="BH276" s="6"/>
    </row>
    <row r="277" spans="1:60" x14ac:dyDescent="0.25">
      <c r="A277" s="6"/>
      <c r="B277" s="6"/>
      <c r="C277" s="71">
        <v>32776.92</v>
      </c>
      <c r="D277">
        <v>5</v>
      </c>
      <c r="F277" s="6"/>
      <c r="H277" s="6"/>
      <c r="I277">
        <v>33669.353999999999</v>
      </c>
      <c r="J277">
        <v>7</v>
      </c>
      <c r="N277" s="6"/>
      <c r="O277" s="6">
        <v>32602.493999999999</v>
      </c>
      <c r="P277" s="6">
        <v>6</v>
      </c>
      <c r="R277" s="6"/>
      <c r="T277" s="28"/>
      <c r="U277">
        <v>34146.646999999997</v>
      </c>
      <c r="V277" s="6">
        <v>6</v>
      </c>
      <c r="X277" s="6"/>
      <c r="Z277" s="6"/>
      <c r="AA277" s="6">
        <v>33260.194000000003</v>
      </c>
      <c r="AB277" s="6">
        <v>5</v>
      </c>
      <c r="AD277" s="6"/>
      <c r="AF277" s="6"/>
      <c r="AG277" s="6">
        <v>30381.022000000001</v>
      </c>
      <c r="AH277" s="6">
        <v>5</v>
      </c>
      <c r="AJ277" s="6"/>
      <c r="AL277" s="6"/>
      <c r="AM277" s="6">
        <v>39406.107000000004</v>
      </c>
      <c r="AN277" s="6">
        <v>8</v>
      </c>
      <c r="AP277" s="6"/>
      <c r="AR277" s="6"/>
      <c r="AS277" s="6">
        <v>37323.402000000002</v>
      </c>
      <c r="AT277" s="6">
        <v>8</v>
      </c>
      <c r="AV277" s="6"/>
      <c r="AX277" s="6"/>
      <c r="AY277" s="6">
        <v>38506.368000000002</v>
      </c>
      <c r="AZ277" s="6">
        <v>7</v>
      </c>
      <c r="BB277" s="6"/>
      <c r="BD277" s="6"/>
      <c r="BE277" s="6">
        <v>34798.097999999998</v>
      </c>
      <c r="BF277" s="6">
        <v>6</v>
      </c>
      <c r="BH277" s="6"/>
    </row>
    <row r="278" spans="1:60" x14ac:dyDescent="0.25">
      <c r="A278" s="6"/>
      <c r="B278" s="6"/>
      <c r="C278" s="71">
        <v>32883.334000000003</v>
      </c>
      <c r="D278">
        <v>6</v>
      </c>
      <c r="F278" s="6"/>
      <c r="H278" s="6"/>
      <c r="I278" s="28">
        <v>33886.777999999998</v>
      </c>
      <c r="J278">
        <v>6</v>
      </c>
      <c r="N278" s="6"/>
      <c r="O278" s="6">
        <v>32808.932000000001</v>
      </c>
      <c r="P278" s="6">
        <v>5</v>
      </c>
      <c r="R278" s="6"/>
      <c r="T278" s="28"/>
      <c r="U278">
        <v>34253.826999999997</v>
      </c>
      <c r="V278" s="6">
        <v>7</v>
      </c>
      <c r="X278" s="6"/>
      <c r="Z278" s="6"/>
      <c r="AA278" s="6">
        <v>33286.167999999998</v>
      </c>
      <c r="AB278" s="6">
        <v>6</v>
      </c>
      <c r="AD278" s="6"/>
      <c r="AF278" s="6"/>
      <c r="AG278" s="6">
        <v>30388.407999999999</v>
      </c>
      <c r="AH278" s="6">
        <v>6</v>
      </c>
      <c r="AJ278" s="6"/>
      <c r="AL278" s="6"/>
      <c r="AM278" s="6">
        <v>39438.898999999998</v>
      </c>
      <c r="AN278" s="6">
        <v>9</v>
      </c>
      <c r="AP278" s="6"/>
      <c r="AR278" s="6"/>
      <c r="AS278" s="6">
        <v>37338.978999999999</v>
      </c>
      <c r="AT278" s="6">
        <v>7</v>
      </c>
      <c r="AV278" s="6"/>
      <c r="AX278" s="6"/>
      <c r="AY278" s="6">
        <v>38539.786</v>
      </c>
      <c r="AZ278" s="6">
        <v>8</v>
      </c>
      <c r="BB278" s="6"/>
      <c r="BD278" s="6"/>
      <c r="BE278" s="6">
        <v>34895.275000000001</v>
      </c>
      <c r="BF278" s="6">
        <v>7</v>
      </c>
      <c r="BH278" s="6"/>
    </row>
    <row r="279" spans="1:60" x14ac:dyDescent="0.25">
      <c r="A279" s="6"/>
      <c r="B279" s="6"/>
      <c r="C279" s="71">
        <v>32914.089999999997</v>
      </c>
      <c r="D279">
        <v>5</v>
      </c>
      <c r="F279" s="6"/>
      <c r="H279" s="6"/>
      <c r="I279" s="28">
        <v>34020.627999999997</v>
      </c>
      <c r="J279">
        <v>7</v>
      </c>
      <c r="N279" s="6"/>
      <c r="O279" s="6">
        <v>32905.800999999999</v>
      </c>
      <c r="P279" s="6">
        <v>6</v>
      </c>
      <c r="R279" s="6"/>
      <c r="T279" s="28"/>
      <c r="U279">
        <v>34580.991000000002</v>
      </c>
      <c r="V279" s="6">
        <v>6</v>
      </c>
      <c r="X279" s="6"/>
      <c r="Z279" s="6"/>
      <c r="AA279" s="6">
        <v>33415.351999999999</v>
      </c>
      <c r="AB279" s="6">
        <v>5</v>
      </c>
      <c r="AD279" s="6"/>
      <c r="AF279" s="6"/>
      <c r="AG279" s="6">
        <v>30433.017</v>
      </c>
      <c r="AH279" s="6">
        <v>5</v>
      </c>
      <c r="AJ279" s="6"/>
      <c r="AL279" s="6"/>
      <c r="AM279" s="6">
        <v>39577.47</v>
      </c>
      <c r="AN279" s="6">
        <v>8</v>
      </c>
      <c r="AP279" s="6"/>
      <c r="AR279" s="6"/>
      <c r="AS279" s="6">
        <v>37369.294000000002</v>
      </c>
      <c r="AT279" s="6">
        <v>8</v>
      </c>
      <c r="AV279" s="6"/>
      <c r="AX279" s="6"/>
      <c r="AY279" s="6">
        <v>38557.095999999998</v>
      </c>
      <c r="AZ279" s="6">
        <v>7</v>
      </c>
      <c r="BB279" s="6"/>
      <c r="BD279" s="6"/>
      <c r="BE279" s="6">
        <v>35221.059000000001</v>
      </c>
      <c r="BF279" s="6">
        <v>6</v>
      </c>
      <c r="BH279" s="6"/>
    </row>
    <row r="280" spans="1:60" x14ac:dyDescent="0.25">
      <c r="A280" s="6"/>
      <c r="B280" s="6"/>
      <c r="C280" s="71">
        <v>32967.345000000001</v>
      </c>
      <c r="D280">
        <v>6</v>
      </c>
      <c r="F280" s="6"/>
      <c r="H280" s="6"/>
      <c r="I280">
        <v>34074.281999999999</v>
      </c>
      <c r="J280">
        <v>6</v>
      </c>
      <c r="N280" s="6"/>
      <c r="O280" s="6">
        <v>33133.794999999998</v>
      </c>
      <c r="P280" s="6">
        <v>5</v>
      </c>
      <c r="R280" s="6"/>
      <c r="T280" s="28"/>
      <c r="U280">
        <v>34746.379000000001</v>
      </c>
      <c r="V280" s="6">
        <v>5</v>
      </c>
      <c r="X280" s="6"/>
      <c r="Z280" s="6"/>
      <c r="AA280" s="6">
        <v>33572.991999999998</v>
      </c>
      <c r="AB280" s="6">
        <v>6</v>
      </c>
      <c r="AD280" s="6"/>
      <c r="AF280" s="6"/>
      <c r="AG280" s="6">
        <v>30433.313999999998</v>
      </c>
      <c r="AH280" s="6">
        <v>6</v>
      </c>
      <c r="AJ280" s="6"/>
      <c r="AL280" s="6"/>
      <c r="AM280" s="6">
        <v>39616.624000000003</v>
      </c>
      <c r="AN280" s="6">
        <v>9</v>
      </c>
      <c r="AP280" s="6"/>
      <c r="AR280" s="6"/>
      <c r="AS280" s="6">
        <v>37561.230000000003</v>
      </c>
      <c r="AT280" s="6">
        <v>7</v>
      </c>
      <c r="AV280" s="6"/>
      <c r="AX280" s="6"/>
      <c r="AY280" s="6">
        <v>38573.038</v>
      </c>
      <c r="AZ280" s="6">
        <v>8</v>
      </c>
      <c r="BB280" s="6"/>
      <c r="BD280" s="6"/>
      <c r="BE280" s="6">
        <v>35248.565000000002</v>
      </c>
      <c r="BF280" s="6">
        <v>7</v>
      </c>
      <c r="BH280" s="6"/>
    </row>
    <row r="281" spans="1:60" x14ac:dyDescent="0.25">
      <c r="A281" s="6"/>
      <c r="B281" s="6"/>
      <c r="C281" s="71">
        <v>33257.432000000001</v>
      </c>
      <c r="D281">
        <v>5</v>
      </c>
      <c r="F281" s="6"/>
      <c r="H281" s="6"/>
      <c r="I281">
        <v>34086.112999999998</v>
      </c>
      <c r="J281">
        <v>7</v>
      </c>
      <c r="N281" s="6"/>
      <c r="O281" s="6">
        <v>33443.307999999997</v>
      </c>
      <c r="P281" s="6">
        <v>4</v>
      </c>
      <c r="R281" s="6"/>
      <c r="T281" s="28"/>
      <c r="U281">
        <v>34811.178</v>
      </c>
      <c r="V281" s="6">
        <v>6</v>
      </c>
      <c r="X281" s="6"/>
      <c r="Z281" s="6"/>
      <c r="AA281" s="6">
        <v>33652.370999999999</v>
      </c>
      <c r="AB281" s="6">
        <v>7</v>
      </c>
      <c r="AD281" s="6"/>
      <c r="AF281" s="6"/>
      <c r="AG281" s="6">
        <v>30433.478999999999</v>
      </c>
      <c r="AH281" s="6">
        <v>7</v>
      </c>
      <c r="AJ281" s="6"/>
      <c r="AL281" s="6"/>
      <c r="AM281" s="6">
        <v>39634.949000000001</v>
      </c>
      <c r="AN281" s="6">
        <v>8</v>
      </c>
      <c r="AP281" s="6"/>
      <c r="AR281" s="6"/>
      <c r="AS281" s="6">
        <v>37564.968999999997</v>
      </c>
      <c r="AT281" s="6">
        <v>8</v>
      </c>
      <c r="AV281" s="6"/>
      <c r="AX281" s="6"/>
      <c r="AY281" s="6">
        <v>38637.925999999999</v>
      </c>
      <c r="AZ281" s="6">
        <v>7</v>
      </c>
      <c r="BB281" s="6"/>
      <c r="BD281" s="6"/>
      <c r="BE281" s="6">
        <v>35254.877</v>
      </c>
      <c r="BF281" s="6">
        <v>8</v>
      </c>
      <c r="BH281" s="6"/>
    </row>
    <row r="282" spans="1:60" x14ac:dyDescent="0.25">
      <c r="A282" s="6"/>
      <c r="C282" s="71">
        <v>33289.446000000004</v>
      </c>
      <c r="D282">
        <v>6</v>
      </c>
      <c r="F282" s="6"/>
      <c r="H282" s="6"/>
      <c r="I282" s="28">
        <v>34221.025999999998</v>
      </c>
      <c r="J282">
        <v>6</v>
      </c>
      <c r="N282" s="6"/>
      <c r="O282" s="6">
        <v>33445.152000000002</v>
      </c>
      <c r="P282" s="6">
        <v>5</v>
      </c>
      <c r="R282" s="6"/>
      <c r="T282" s="28"/>
      <c r="U282">
        <v>34811.292999999998</v>
      </c>
      <c r="V282" s="6">
        <v>7</v>
      </c>
      <c r="X282" s="6"/>
      <c r="Z282" s="6"/>
      <c r="AA282" s="6">
        <v>33699.495000000003</v>
      </c>
      <c r="AB282" s="6">
        <v>6</v>
      </c>
      <c r="AD282" s="6"/>
      <c r="AF282" s="6"/>
      <c r="AG282" s="6">
        <v>30881.602999999999</v>
      </c>
      <c r="AH282" s="6">
        <v>6</v>
      </c>
      <c r="AJ282" s="6"/>
      <c r="AL282" s="6"/>
      <c r="AM282" s="6">
        <v>39769.502</v>
      </c>
      <c r="AN282" s="6">
        <v>9</v>
      </c>
      <c r="AP282" s="6"/>
      <c r="AR282" s="6"/>
      <c r="AS282" s="6">
        <v>37668</v>
      </c>
      <c r="AT282" s="6">
        <v>7</v>
      </c>
      <c r="AV282" s="6"/>
      <c r="AX282" s="6"/>
      <c r="AY282" s="6">
        <v>38667.089</v>
      </c>
      <c r="AZ282" s="6">
        <v>8</v>
      </c>
      <c r="BB282" s="6"/>
      <c r="BD282" s="6"/>
      <c r="BE282" s="6">
        <v>35482.120999999999</v>
      </c>
      <c r="BF282" s="6">
        <v>7</v>
      </c>
      <c r="BH282" s="6"/>
    </row>
    <row r="283" spans="1:60" x14ac:dyDescent="0.25">
      <c r="A283" s="6"/>
      <c r="B283" s="6"/>
      <c r="C283" s="71">
        <v>33329.972000000002</v>
      </c>
      <c r="D283">
        <v>5</v>
      </c>
      <c r="F283" s="6"/>
      <c r="H283" s="6"/>
      <c r="I283" s="28">
        <v>34253.385999999999</v>
      </c>
      <c r="J283">
        <v>7</v>
      </c>
      <c r="N283" s="6"/>
      <c r="O283" s="6">
        <v>33531.567000000003</v>
      </c>
      <c r="P283" s="6">
        <v>6</v>
      </c>
      <c r="R283" s="6"/>
      <c r="T283" s="28"/>
      <c r="U283">
        <v>34966.483999999997</v>
      </c>
      <c r="V283" s="6">
        <v>6</v>
      </c>
      <c r="X283" s="6"/>
      <c r="Z283" s="6"/>
      <c r="AA283" s="6">
        <v>34032.114999999998</v>
      </c>
      <c r="AB283" s="6">
        <v>7</v>
      </c>
      <c r="AD283" s="6"/>
      <c r="AF283" s="6"/>
      <c r="AG283" s="6">
        <v>30902.314999999999</v>
      </c>
      <c r="AH283" s="6">
        <v>7</v>
      </c>
      <c r="AJ283" s="6"/>
      <c r="AL283" s="6"/>
      <c r="AM283" s="6">
        <v>40263.462</v>
      </c>
      <c r="AN283" s="6">
        <v>10</v>
      </c>
      <c r="AP283" s="6"/>
      <c r="AR283" s="6"/>
      <c r="AS283" s="6">
        <v>37671.082000000002</v>
      </c>
      <c r="AT283" s="6">
        <v>8</v>
      </c>
      <c r="AV283" s="6"/>
      <c r="AX283" s="6"/>
      <c r="AY283" s="6">
        <v>38785.190999999999</v>
      </c>
      <c r="AZ283" s="6">
        <v>9</v>
      </c>
      <c r="BB283" s="6"/>
      <c r="BD283" s="6"/>
      <c r="BE283" s="6">
        <v>35571.841</v>
      </c>
      <c r="BF283" s="6">
        <v>6</v>
      </c>
      <c r="BH283" s="6"/>
    </row>
    <row r="284" spans="1:60" x14ac:dyDescent="0.25">
      <c r="A284" s="6"/>
      <c r="B284" s="6"/>
      <c r="C284" s="71">
        <v>33349.125999999997</v>
      </c>
      <c r="D284">
        <v>6</v>
      </c>
      <c r="F284" s="6"/>
      <c r="H284" s="6"/>
      <c r="I284">
        <v>34864.936999999998</v>
      </c>
      <c r="J284">
        <v>6</v>
      </c>
      <c r="N284" s="6"/>
      <c r="O284" s="6">
        <v>33772.237000000001</v>
      </c>
      <c r="P284" s="6">
        <v>5</v>
      </c>
      <c r="R284" s="6"/>
      <c r="T284" s="28"/>
      <c r="U284">
        <v>35010.252</v>
      </c>
      <c r="V284" s="6">
        <v>7</v>
      </c>
      <c r="X284" s="6"/>
      <c r="Z284" s="6"/>
      <c r="AA284" s="6">
        <v>34184.173999999999</v>
      </c>
      <c r="AB284" s="6">
        <v>6</v>
      </c>
      <c r="AD284" s="6"/>
      <c r="AF284" s="6"/>
      <c r="AG284" s="6">
        <v>31043.794999999998</v>
      </c>
      <c r="AH284" s="6">
        <v>6</v>
      </c>
      <c r="AJ284" s="6"/>
      <c r="AL284" s="6"/>
      <c r="AM284" s="6">
        <v>40363.699999999997</v>
      </c>
      <c r="AN284" s="6">
        <v>9</v>
      </c>
      <c r="AP284" s="6"/>
      <c r="AR284" s="6"/>
      <c r="AS284" s="6">
        <v>37751.512000000002</v>
      </c>
      <c r="AT284" s="6">
        <v>7</v>
      </c>
      <c r="AV284" s="6"/>
      <c r="AX284" s="6"/>
      <c r="AY284" s="6">
        <v>38893.896000000001</v>
      </c>
      <c r="AZ284" s="6">
        <v>8</v>
      </c>
      <c r="BB284" s="6"/>
      <c r="BD284" s="6"/>
      <c r="BE284" s="6">
        <v>35613.978000000003</v>
      </c>
      <c r="BF284" s="6">
        <v>7</v>
      </c>
      <c r="BH284" s="6"/>
    </row>
    <row r="285" spans="1:60" x14ac:dyDescent="0.25">
      <c r="A285" s="6"/>
      <c r="B285" s="6"/>
      <c r="C285" s="71">
        <v>33492.368000000002</v>
      </c>
      <c r="D285">
        <v>5</v>
      </c>
      <c r="F285" s="6"/>
      <c r="H285" s="6"/>
      <c r="I285">
        <v>34955.946000000004</v>
      </c>
      <c r="J285">
        <v>7</v>
      </c>
      <c r="N285" s="6"/>
      <c r="O285" s="6">
        <v>33776.008000000002</v>
      </c>
      <c r="P285" s="6">
        <v>6</v>
      </c>
      <c r="R285" s="6"/>
      <c r="T285" s="28"/>
      <c r="U285">
        <v>35222.885999999999</v>
      </c>
      <c r="V285" s="6">
        <v>6</v>
      </c>
      <c r="X285" s="6"/>
      <c r="Z285" s="6"/>
      <c r="AA285" s="6">
        <v>34600.762000000002</v>
      </c>
      <c r="AB285" s="6">
        <v>7</v>
      </c>
      <c r="AD285" s="6"/>
      <c r="AF285" s="6"/>
      <c r="AG285" s="6">
        <v>31218.671999999999</v>
      </c>
      <c r="AH285" s="6">
        <v>7</v>
      </c>
      <c r="AJ285" s="6"/>
      <c r="AL285" s="6"/>
      <c r="AM285" s="6">
        <v>40440.858</v>
      </c>
      <c r="AN285" s="6">
        <v>10</v>
      </c>
      <c r="AP285" s="6"/>
      <c r="AR285" s="6"/>
      <c r="AS285" s="6">
        <v>37823.82</v>
      </c>
      <c r="AT285" s="6">
        <v>6</v>
      </c>
      <c r="AV285" s="6"/>
      <c r="AX285" s="6"/>
      <c r="AY285" s="6">
        <v>39137.337</v>
      </c>
      <c r="AZ285" s="6">
        <v>9</v>
      </c>
      <c r="BB285" s="6"/>
      <c r="BD285" s="6"/>
      <c r="BE285" s="6">
        <v>35699.889000000003</v>
      </c>
      <c r="BF285" s="6">
        <v>6</v>
      </c>
      <c r="BH285" s="6"/>
    </row>
    <row r="286" spans="1:60" x14ac:dyDescent="0.25">
      <c r="A286" s="6"/>
      <c r="B286" s="6"/>
      <c r="C286" s="71">
        <v>33506.758999999998</v>
      </c>
      <c r="D286">
        <v>6</v>
      </c>
      <c r="F286" s="6"/>
      <c r="H286" s="6"/>
      <c r="I286" s="28">
        <v>34960.766000000003</v>
      </c>
      <c r="J286">
        <v>6</v>
      </c>
      <c r="N286" s="6"/>
      <c r="O286" s="6">
        <v>33956.673000000003</v>
      </c>
      <c r="P286" s="6">
        <v>5</v>
      </c>
      <c r="R286" s="6"/>
      <c r="T286" s="28"/>
      <c r="U286">
        <v>35227.483</v>
      </c>
      <c r="V286" s="6">
        <v>7</v>
      </c>
      <c r="X286" s="6"/>
      <c r="Z286" s="6"/>
      <c r="AA286" s="6">
        <v>35273.226000000002</v>
      </c>
      <c r="AB286" s="6">
        <v>6</v>
      </c>
      <c r="AD286" s="6"/>
      <c r="AF286" s="6"/>
      <c r="AG286" s="6">
        <v>31619.665000000001</v>
      </c>
      <c r="AH286" s="6">
        <v>6</v>
      </c>
      <c r="AJ286" s="6"/>
      <c r="AL286" s="6"/>
      <c r="AM286" s="6">
        <v>40469.781000000003</v>
      </c>
      <c r="AN286" s="6">
        <v>9</v>
      </c>
      <c r="AP286" s="6"/>
      <c r="AR286" s="6"/>
      <c r="AS286" s="6">
        <v>37876.783000000003</v>
      </c>
      <c r="AT286" s="6">
        <v>7</v>
      </c>
      <c r="AV286" s="6"/>
      <c r="AX286" s="6"/>
      <c r="AY286" s="6">
        <v>39268.553</v>
      </c>
      <c r="AZ286" s="6">
        <v>8</v>
      </c>
      <c r="BB286" s="6"/>
      <c r="BD286" s="6"/>
      <c r="BE286" s="6">
        <v>35713.811999999998</v>
      </c>
      <c r="BF286" s="6">
        <v>7</v>
      </c>
      <c r="BH286" s="6"/>
    </row>
    <row r="287" spans="1:60" x14ac:dyDescent="0.25">
      <c r="A287" s="6"/>
      <c r="B287" s="6"/>
      <c r="C287" s="71">
        <v>33710.987999999998</v>
      </c>
      <c r="D287">
        <v>5</v>
      </c>
      <c r="F287" s="6"/>
      <c r="H287" s="6"/>
      <c r="I287">
        <v>34963.608999999997</v>
      </c>
      <c r="J287">
        <v>7</v>
      </c>
      <c r="N287" s="6"/>
      <c r="O287" s="6">
        <v>33983.107000000004</v>
      </c>
      <c r="P287" s="6">
        <v>6</v>
      </c>
      <c r="R287" s="6"/>
      <c r="T287" s="28"/>
      <c r="U287">
        <v>36109.480000000003</v>
      </c>
      <c r="V287" s="6">
        <v>8</v>
      </c>
      <c r="X287" s="6"/>
      <c r="Z287" s="6"/>
      <c r="AA287" s="6">
        <v>35277.161999999997</v>
      </c>
      <c r="AB287" s="6">
        <v>7</v>
      </c>
      <c r="AD287" s="6"/>
      <c r="AF287" s="6"/>
      <c r="AG287" s="6">
        <v>31724.123</v>
      </c>
      <c r="AH287" s="6">
        <v>7</v>
      </c>
      <c r="AJ287" s="6"/>
      <c r="AL287" s="6"/>
      <c r="AM287" s="6">
        <v>40470.718000000001</v>
      </c>
      <c r="AN287" s="6">
        <v>10</v>
      </c>
      <c r="AP287" s="6"/>
      <c r="AR287" s="6"/>
      <c r="AS287" s="6">
        <v>38002.108</v>
      </c>
      <c r="AT287" s="6">
        <v>6</v>
      </c>
      <c r="AV287" s="6"/>
      <c r="AX287" s="6"/>
      <c r="AY287" s="6">
        <v>39279.213000000003</v>
      </c>
      <c r="AZ287" s="6">
        <v>9</v>
      </c>
      <c r="BB287" s="6"/>
      <c r="BD287" s="6"/>
      <c r="BE287" s="6">
        <v>35822.508999999998</v>
      </c>
      <c r="BF287" s="6">
        <v>6</v>
      </c>
      <c r="BH287" s="6"/>
    </row>
    <row r="288" spans="1:60" x14ac:dyDescent="0.25">
      <c r="A288" s="6"/>
      <c r="B288" s="6"/>
      <c r="C288" s="71">
        <v>33771.262999999999</v>
      </c>
      <c r="D288">
        <v>6</v>
      </c>
      <c r="F288" s="6"/>
      <c r="H288" s="6"/>
      <c r="I288" s="28">
        <v>35017.305</v>
      </c>
      <c r="J288">
        <v>8</v>
      </c>
      <c r="N288" s="6"/>
      <c r="O288" s="6">
        <v>34070.167999999998</v>
      </c>
      <c r="P288" s="6">
        <v>7</v>
      </c>
      <c r="R288" s="6"/>
      <c r="T288" s="28"/>
      <c r="U288">
        <v>36265.83</v>
      </c>
      <c r="V288" s="6">
        <v>7</v>
      </c>
      <c r="X288" s="6"/>
      <c r="Z288" s="6"/>
      <c r="AA288" s="6">
        <v>35720.195</v>
      </c>
      <c r="AB288" s="6">
        <v>6</v>
      </c>
      <c r="AD288" s="6"/>
      <c r="AF288" s="6"/>
      <c r="AG288" s="6">
        <v>31965.102999999999</v>
      </c>
      <c r="AH288" s="6">
        <v>6</v>
      </c>
      <c r="AJ288" s="6"/>
      <c r="AL288" s="6"/>
      <c r="AM288" s="6">
        <v>40600.192000000003</v>
      </c>
      <c r="AN288" s="6">
        <v>9</v>
      </c>
      <c r="AP288" s="6"/>
      <c r="AR288" s="6"/>
      <c r="AS288" s="6">
        <v>38009.292999999998</v>
      </c>
      <c r="AT288" s="6">
        <v>7</v>
      </c>
      <c r="AV288" s="6"/>
      <c r="AX288" s="6"/>
      <c r="AY288" s="6">
        <v>39312.038</v>
      </c>
      <c r="AZ288" s="6">
        <v>8</v>
      </c>
      <c r="BB288" s="6"/>
      <c r="BD288" s="6"/>
      <c r="BE288" s="6">
        <v>35898.080999999998</v>
      </c>
      <c r="BF288" s="6">
        <v>7</v>
      </c>
      <c r="BH288" s="6"/>
    </row>
    <row r="289" spans="1:60" x14ac:dyDescent="0.25">
      <c r="A289" s="6"/>
      <c r="B289" s="6"/>
      <c r="C289" s="71">
        <v>33796.027000000002</v>
      </c>
      <c r="D289">
        <v>5</v>
      </c>
      <c r="F289" s="6"/>
      <c r="H289" s="6"/>
      <c r="I289" s="28">
        <v>35143.248</v>
      </c>
      <c r="J289">
        <v>7</v>
      </c>
      <c r="N289" s="6"/>
      <c r="O289" s="6">
        <v>34220.195</v>
      </c>
      <c r="P289" s="6">
        <v>6</v>
      </c>
      <c r="R289" s="6"/>
      <c r="T289" s="28"/>
      <c r="U289">
        <v>36266.28</v>
      </c>
      <c r="V289" s="6">
        <v>8</v>
      </c>
      <c r="X289" s="6"/>
      <c r="Z289" s="6"/>
      <c r="AA289" s="6">
        <v>35786.883999999998</v>
      </c>
      <c r="AB289" s="6">
        <v>7</v>
      </c>
      <c r="AD289" s="6"/>
      <c r="AF289" s="6"/>
      <c r="AG289" s="6">
        <v>32282.491000000002</v>
      </c>
      <c r="AH289" s="6">
        <v>5</v>
      </c>
      <c r="AJ289" s="6"/>
      <c r="AL289" s="6"/>
      <c r="AM289" s="6">
        <v>40775.849000000002</v>
      </c>
      <c r="AN289" s="6">
        <v>8</v>
      </c>
      <c r="AP289" s="6"/>
      <c r="AR289" s="6"/>
      <c r="AS289" s="6">
        <v>38227.053999999996</v>
      </c>
      <c r="AT289" s="6">
        <v>8</v>
      </c>
      <c r="AV289" s="6"/>
      <c r="AX289" s="6"/>
      <c r="AY289" s="6">
        <v>39396.934000000001</v>
      </c>
      <c r="AZ289" s="6">
        <v>9</v>
      </c>
      <c r="BB289" s="6"/>
      <c r="BD289" s="6"/>
      <c r="BE289" s="6">
        <v>35972.330999999998</v>
      </c>
      <c r="BF289" s="6">
        <v>6</v>
      </c>
      <c r="BH289" s="6"/>
    </row>
    <row r="290" spans="1:60" x14ac:dyDescent="0.25">
      <c r="A290" s="6"/>
      <c r="B290" s="6"/>
      <c r="C290" s="71">
        <v>33828.173999999999</v>
      </c>
      <c r="D290">
        <v>6</v>
      </c>
      <c r="I290" s="28">
        <v>35390.512999999999</v>
      </c>
      <c r="J290">
        <v>6</v>
      </c>
      <c r="O290" s="6">
        <v>34261.65</v>
      </c>
      <c r="P290">
        <v>5</v>
      </c>
      <c r="T290" s="28"/>
      <c r="U290">
        <v>36579.911</v>
      </c>
      <c r="V290">
        <v>7</v>
      </c>
      <c r="AA290" s="6">
        <v>36102.949000000001</v>
      </c>
      <c r="AB290">
        <v>6</v>
      </c>
      <c r="AG290" s="6">
        <v>32387.114000000001</v>
      </c>
      <c r="AH290">
        <v>4</v>
      </c>
      <c r="AM290" s="6">
        <v>40790.139000000003</v>
      </c>
      <c r="AN290">
        <v>9</v>
      </c>
      <c r="AS290" s="6">
        <v>38550.245000000003</v>
      </c>
      <c r="AT290">
        <v>9</v>
      </c>
      <c r="AY290" s="6">
        <v>39445.389000000003</v>
      </c>
      <c r="AZ290">
        <v>8</v>
      </c>
      <c r="BE290" s="6">
        <v>35972.983</v>
      </c>
      <c r="BF290">
        <v>7</v>
      </c>
    </row>
    <row r="291" spans="1:60" x14ac:dyDescent="0.25">
      <c r="A291" s="6"/>
      <c r="B291" s="6"/>
      <c r="C291" s="71">
        <v>34111.781000000003</v>
      </c>
      <c r="D291">
        <v>5</v>
      </c>
      <c r="F291" s="6"/>
      <c r="H291" s="6"/>
      <c r="I291">
        <v>35456.870000000003</v>
      </c>
      <c r="J291">
        <v>7</v>
      </c>
      <c r="N291" s="6"/>
      <c r="O291" s="6">
        <v>34268.567999999999</v>
      </c>
      <c r="P291" s="6">
        <v>6</v>
      </c>
      <c r="R291" s="6"/>
      <c r="T291" s="28"/>
      <c r="U291">
        <v>36581.205999999998</v>
      </c>
      <c r="V291" s="6">
        <v>8</v>
      </c>
      <c r="X291" s="6"/>
      <c r="Z291" s="6"/>
      <c r="AA291" s="6">
        <v>36108.358</v>
      </c>
      <c r="AB291" s="6">
        <v>7</v>
      </c>
      <c r="AD291" s="6"/>
      <c r="AF291" s="6"/>
      <c r="AG291" s="6">
        <v>32403.319</v>
      </c>
      <c r="AH291" s="6">
        <v>5</v>
      </c>
      <c r="AJ291" s="6"/>
      <c r="AL291" s="6"/>
      <c r="AM291" s="6">
        <v>40942.49</v>
      </c>
      <c r="AN291" s="6">
        <v>10</v>
      </c>
      <c r="AP291" s="6"/>
      <c r="AR291" s="6"/>
      <c r="AS291" s="6">
        <v>38927.010999999999</v>
      </c>
      <c r="AT291" s="6">
        <v>8</v>
      </c>
      <c r="AV291" s="6"/>
      <c r="AX291" s="6"/>
      <c r="AY291" s="6">
        <v>39535.074000000001</v>
      </c>
      <c r="AZ291" s="6">
        <v>9</v>
      </c>
      <c r="BB291" s="6"/>
      <c r="BD291" s="6"/>
      <c r="BE291" s="6">
        <v>36039.055</v>
      </c>
      <c r="BF291" s="6">
        <v>8</v>
      </c>
      <c r="BH291" s="6"/>
    </row>
    <row r="292" spans="1:60" x14ac:dyDescent="0.25">
      <c r="A292" s="6"/>
      <c r="B292" s="6"/>
      <c r="C292" s="71">
        <v>34179.184000000001</v>
      </c>
      <c r="D292">
        <v>6</v>
      </c>
      <c r="I292" s="28">
        <v>35544.589</v>
      </c>
      <c r="J292">
        <v>8</v>
      </c>
      <c r="O292" s="6">
        <v>34618.641000000003</v>
      </c>
      <c r="P292">
        <v>5</v>
      </c>
      <c r="T292" s="28"/>
      <c r="U292">
        <v>36670.707999999999</v>
      </c>
      <c r="V292">
        <v>7</v>
      </c>
      <c r="AA292" s="6">
        <v>36264.110999999997</v>
      </c>
      <c r="AB292">
        <v>8</v>
      </c>
      <c r="AG292" s="6">
        <v>32435.734</v>
      </c>
      <c r="AH292">
        <v>4</v>
      </c>
      <c r="AM292" s="6">
        <v>41044.118000000002</v>
      </c>
      <c r="AN292">
        <v>9</v>
      </c>
      <c r="AS292" s="6">
        <v>39046.398999999998</v>
      </c>
      <c r="AT292">
        <v>9</v>
      </c>
      <c r="AY292" s="6">
        <v>39792.002</v>
      </c>
      <c r="AZ292">
        <v>10</v>
      </c>
      <c r="BE292" s="6">
        <v>36170.32</v>
      </c>
      <c r="BF292">
        <v>7</v>
      </c>
    </row>
    <row r="293" spans="1:60" x14ac:dyDescent="0.25">
      <c r="A293" s="6"/>
      <c r="B293" s="6"/>
      <c r="C293" s="71">
        <v>34445.898999999998</v>
      </c>
      <c r="D293">
        <v>5</v>
      </c>
      <c r="F293" s="6"/>
      <c r="H293" s="6"/>
      <c r="I293" s="28">
        <v>35816.652999999998</v>
      </c>
      <c r="J293">
        <v>7</v>
      </c>
      <c r="N293" s="6"/>
      <c r="O293" s="6">
        <v>34684.599000000002</v>
      </c>
      <c r="P293" s="6">
        <v>6</v>
      </c>
      <c r="R293" s="6"/>
      <c r="T293" s="28"/>
      <c r="U293">
        <v>36757.942999999999</v>
      </c>
      <c r="V293" s="6">
        <v>8</v>
      </c>
      <c r="X293" s="6"/>
      <c r="Z293" s="6"/>
      <c r="AA293" s="6">
        <v>36269.341</v>
      </c>
      <c r="AB293" s="6">
        <v>9</v>
      </c>
      <c r="AD293" s="6"/>
      <c r="AF293" s="6"/>
      <c r="AG293" s="6">
        <v>32447.717000000001</v>
      </c>
      <c r="AH293" s="6">
        <v>5</v>
      </c>
      <c r="AJ293" s="6"/>
      <c r="AL293" s="6"/>
      <c r="AM293" s="6">
        <v>41045.517999999996</v>
      </c>
      <c r="AN293" s="6">
        <v>10</v>
      </c>
      <c r="AP293" s="6"/>
      <c r="AR293" s="6"/>
      <c r="AS293" s="6">
        <v>39256.519</v>
      </c>
      <c r="AT293" s="6">
        <v>8</v>
      </c>
      <c r="AV293" s="6"/>
      <c r="AX293" s="6"/>
      <c r="AY293" s="6">
        <v>39794.379999999997</v>
      </c>
      <c r="AZ293" s="6">
        <v>9</v>
      </c>
      <c r="BB293" s="6"/>
      <c r="BD293" s="6"/>
      <c r="BE293" s="6">
        <v>36231.595000000001</v>
      </c>
      <c r="BF293" s="6">
        <v>8</v>
      </c>
      <c r="BH293" s="6"/>
    </row>
    <row r="294" spans="1:60" x14ac:dyDescent="0.25">
      <c r="A294" s="6"/>
      <c r="B294" s="6"/>
      <c r="C294" s="71">
        <v>34450.114000000001</v>
      </c>
      <c r="D294">
        <v>6</v>
      </c>
      <c r="F294" s="6"/>
      <c r="H294" s="6"/>
      <c r="I294" s="28">
        <v>35978.639000000003</v>
      </c>
      <c r="J294">
        <v>6</v>
      </c>
      <c r="N294" s="6"/>
      <c r="O294" s="6">
        <v>34914.141000000003</v>
      </c>
      <c r="P294" s="6">
        <v>7</v>
      </c>
      <c r="R294" s="6"/>
      <c r="T294" s="28"/>
      <c r="U294">
        <v>36760.684000000001</v>
      </c>
      <c r="V294" s="6">
        <v>7</v>
      </c>
      <c r="X294" s="6"/>
      <c r="Z294" s="6"/>
      <c r="AA294" s="6">
        <v>36389.788</v>
      </c>
      <c r="AB294" s="6">
        <v>8</v>
      </c>
      <c r="AD294" s="6"/>
      <c r="AF294" s="6"/>
      <c r="AG294" s="6">
        <v>32496.848000000002</v>
      </c>
      <c r="AH294" s="6">
        <v>6</v>
      </c>
      <c r="AJ294" s="6"/>
      <c r="AL294" s="6"/>
      <c r="AM294" s="6">
        <v>41049.057999999997</v>
      </c>
      <c r="AN294" s="6">
        <v>11</v>
      </c>
      <c r="AP294" s="6"/>
      <c r="AR294" s="6"/>
      <c r="AS294" s="6">
        <v>39260.322</v>
      </c>
      <c r="AT294" s="6">
        <v>9</v>
      </c>
      <c r="AV294" s="6"/>
      <c r="AX294" s="6"/>
      <c r="AY294" s="6">
        <v>40022.972999999998</v>
      </c>
      <c r="AZ294" s="6">
        <v>8</v>
      </c>
      <c r="BB294" s="6"/>
      <c r="BD294" s="6"/>
      <c r="BE294" s="6">
        <v>36267.525000000001</v>
      </c>
      <c r="BF294" s="6">
        <v>9</v>
      </c>
      <c r="BH294" s="6"/>
    </row>
    <row r="295" spans="1:60" x14ac:dyDescent="0.25">
      <c r="A295" s="6"/>
      <c r="B295" s="6"/>
      <c r="C295" s="71">
        <v>34983.042999999998</v>
      </c>
      <c r="D295">
        <v>7</v>
      </c>
      <c r="F295" s="6"/>
      <c r="H295" s="6"/>
      <c r="I295" s="28">
        <v>35982.995000000003</v>
      </c>
      <c r="J295">
        <v>7</v>
      </c>
      <c r="N295" s="6"/>
      <c r="O295" s="6">
        <v>34919.177000000003</v>
      </c>
      <c r="P295" s="6">
        <v>6</v>
      </c>
      <c r="R295" s="6"/>
      <c r="T295" s="28"/>
      <c r="U295">
        <v>37013.678</v>
      </c>
      <c r="V295" s="6">
        <v>6</v>
      </c>
      <c r="X295" s="6"/>
      <c r="Z295" s="6"/>
      <c r="AA295" s="6">
        <v>36655.451999999997</v>
      </c>
      <c r="AB295" s="6">
        <v>7</v>
      </c>
      <c r="AD295" s="6"/>
      <c r="AF295" s="6"/>
      <c r="AG295" s="6">
        <v>32580.653999999999</v>
      </c>
      <c r="AH295" s="6">
        <v>7</v>
      </c>
      <c r="AJ295" s="6"/>
      <c r="AL295" s="6"/>
      <c r="AM295" s="6">
        <v>41373.745000000003</v>
      </c>
      <c r="AN295" s="6">
        <v>10</v>
      </c>
      <c r="AP295" s="6"/>
      <c r="AR295" s="6"/>
      <c r="AS295" s="6">
        <v>39414.235999999997</v>
      </c>
      <c r="AT295" s="6">
        <v>8</v>
      </c>
      <c r="AV295" s="6"/>
      <c r="AX295" s="6"/>
      <c r="AY295" s="6">
        <v>40100.114999999998</v>
      </c>
      <c r="AZ295" s="6">
        <v>9</v>
      </c>
      <c r="BB295" s="6"/>
      <c r="BD295" s="6"/>
      <c r="BE295" s="6">
        <v>36386.813999999998</v>
      </c>
      <c r="BF295" s="6">
        <v>8</v>
      </c>
      <c r="BH295" s="6"/>
    </row>
    <row r="296" spans="1:60" x14ac:dyDescent="0.25">
      <c r="A296" s="6"/>
      <c r="B296" s="6"/>
      <c r="C296" s="71">
        <v>35037.883000000002</v>
      </c>
      <c r="D296">
        <v>6</v>
      </c>
      <c r="F296" s="6"/>
      <c r="H296" s="6"/>
      <c r="I296">
        <v>36034.648000000001</v>
      </c>
      <c r="J296">
        <v>8</v>
      </c>
      <c r="N296" s="6"/>
      <c r="O296" s="6">
        <v>34967.114000000001</v>
      </c>
      <c r="P296" s="6">
        <v>7</v>
      </c>
      <c r="R296" s="6"/>
      <c r="T296" s="28"/>
      <c r="U296">
        <v>37040.843999999997</v>
      </c>
      <c r="V296" s="6">
        <v>7</v>
      </c>
      <c r="X296" s="6"/>
      <c r="Z296" s="6"/>
      <c r="AA296" s="6">
        <v>36664.417999999998</v>
      </c>
      <c r="AB296" s="6">
        <v>8</v>
      </c>
      <c r="AD296" s="6"/>
      <c r="AF296" s="6"/>
      <c r="AG296" s="6">
        <v>33980.142</v>
      </c>
      <c r="AH296" s="6">
        <v>6</v>
      </c>
      <c r="AJ296" s="6"/>
      <c r="AL296" s="6"/>
      <c r="AM296" s="6">
        <v>41583.462</v>
      </c>
      <c r="AN296" s="6">
        <v>9</v>
      </c>
      <c r="AP296" s="6"/>
      <c r="AR296" s="6"/>
      <c r="AS296" s="6">
        <v>39777.83</v>
      </c>
      <c r="AT296" s="6">
        <v>9</v>
      </c>
      <c r="AV296" s="6"/>
      <c r="AX296" s="6"/>
      <c r="AY296" s="6">
        <v>40106.74</v>
      </c>
      <c r="AZ296" s="6">
        <v>8</v>
      </c>
      <c r="BB296" s="6"/>
      <c r="BD296" s="6"/>
      <c r="BE296" s="6">
        <v>36688.254000000001</v>
      </c>
      <c r="BF296" s="6">
        <v>7</v>
      </c>
      <c r="BH296" s="6"/>
    </row>
    <row r="297" spans="1:60" x14ac:dyDescent="0.25">
      <c r="A297" s="6"/>
      <c r="B297" s="6"/>
      <c r="C297" s="71">
        <v>35075.088000000003</v>
      </c>
      <c r="D297">
        <v>7</v>
      </c>
      <c r="F297" s="6"/>
      <c r="H297" s="6"/>
      <c r="I297" s="28">
        <v>36109.455999999998</v>
      </c>
      <c r="J297">
        <v>7</v>
      </c>
      <c r="N297" s="6"/>
      <c r="O297" s="6">
        <v>35264.307000000001</v>
      </c>
      <c r="P297" s="6">
        <v>8</v>
      </c>
      <c r="R297" s="6"/>
      <c r="T297" s="28"/>
      <c r="U297">
        <v>37064.902999999998</v>
      </c>
      <c r="V297" s="6">
        <v>6</v>
      </c>
      <c r="X297" s="6"/>
      <c r="Z297" s="6"/>
      <c r="AA297" s="6">
        <v>36714.358</v>
      </c>
      <c r="AB297" s="6">
        <v>7</v>
      </c>
      <c r="AD297" s="6"/>
      <c r="AF297" s="6"/>
      <c r="AG297" s="6">
        <v>33984.506000000001</v>
      </c>
      <c r="AH297" s="6">
        <v>7</v>
      </c>
      <c r="AJ297" s="6"/>
      <c r="AL297" s="6"/>
      <c r="AM297" s="6">
        <v>41620.694000000003</v>
      </c>
      <c r="AN297" s="6">
        <v>10</v>
      </c>
      <c r="AP297" s="6"/>
      <c r="AR297" s="6"/>
      <c r="AS297" s="6">
        <v>39924.097000000002</v>
      </c>
      <c r="AT297" s="6">
        <v>8</v>
      </c>
      <c r="AV297" s="6"/>
      <c r="AX297" s="6"/>
      <c r="AY297" s="6">
        <v>40124.260999999999</v>
      </c>
      <c r="AZ297" s="6">
        <v>9</v>
      </c>
      <c r="BB297" s="6"/>
      <c r="BD297" s="6"/>
      <c r="BE297" s="6">
        <v>36760.04</v>
      </c>
      <c r="BF297" s="6">
        <v>6</v>
      </c>
      <c r="BH297" s="6"/>
    </row>
    <row r="298" spans="1:60" x14ac:dyDescent="0.25">
      <c r="A298" s="6"/>
      <c r="B298" s="6"/>
      <c r="C298" s="71">
        <v>35122.178</v>
      </c>
      <c r="D298">
        <v>6</v>
      </c>
      <c r="F298" s="6"/>
      <c r="H298" s="6"/>
      <c r="I298">
        <v>36177.326000000001</v>
      </c>
      <c r="J298">
        <v>6</v>
      </c>
      <c r="N298" s="6"/>
      <c r="O298" s="6">
        <v>35316.692000000003</v>
      </c>
      <c r="P298" s="6">
        <v>7</v>
      </c>
      <c r="R298" s="6"/>
      <c r="U298">
        <v>37073.741999999998</v>
      </c>
      <c r="V298" s="6">
        <v>7</v>
      </c>
      <c r="X298" s="6"/>
      <c r="Z298" s="6"/>
      <c r="AA298" s="6">
        <v>36816.237999999998</v>
      </c>
      <c r="AB298" s="6">
        <v>6</v>
      </c>
      <c r="AD298" s="6"/>
      <c r="AF298" s="6"/>
      <c r="AG298" s="6">
        <v>34013.161</v>
      </c>
      <c r="AH298" s="6">
        <v>6</v>
      </c>
      <c r="AJ298" s="6"/>
      <c r="AL298" s="6"/>
      <c r="AM298" s="6">
        <v>41715.807000000001</v>
      </c>
      <c r="AN298" s="6">
        <v>9</v>
      </c>
      <c r="AP298" s="6"/>
      <c r="AR298" s="6"/>
      <c r="AS298" s="6">
        <v>39985.627</v>
      </c>
      <c r="AT298" s="6">
        <v>7</v>
      </c>
      <c r="AV298" s="6"/>
      <c r="AX298" s="6"/>
      <c r="AY298" s="6">
        <v>40232.046000000002</v>
      </c>
      <c r="AZ298" s="6">
        <v>10</v>
      </c>
      <c r="BB298" s="6"/>
      <c r="BD298" s="6"/>
      <c r="BE298" s="6">
        <v>36814.599000000002</v>
      </c>
      <c r="BF298" s="6">
        <v>7</v>
      </c>
      <c r="BH298" s="6"/>
    </row>
    <row r="299" spans="1:60" x14ac:dyDescent="0.25">
      <c r="A299" s="6"/>
      <c r="B299" s="6"/>
      <c r="C299" s="71">
        <v>35173.231</v>
      </c>
      <c r="D299">
        <v>5</v>
      </c>
      <c r="F299" s="6"/>
      <c r="H299" s="6"/>
      <c r="I299">
        <v>36179.813999999998</v>
      </c>
      <c r="J299">
        <v>7</v>
      </c>
      <c r="N299" s="6"/>
      <c r="O299" s="6">
        <v>35628.995999999999</v>
      </c>
      <c r="P299" s="6">
        <v>6</v>
      </c>
      <c r="R299" s="6"/>
      <c r="U299">
        <v>37142.114999999998</v>
      </c>
      <c r="V299" s="6">
        <v>8</v>
      </c>
      <c r="X299" s="6"/>
      <c r="Z299" s="6"/>
      <c r="AA299" s="6">
        <v>36840.824000000001</v>
      </c>
      <c r="AB299" s="6">
        <v>7</v>
      </c>
      <c r="AD299" s="6"/>
      <c r="AF299" s="6"/>
      <c r="AG299" s="6">
        <v>34031.404000000002</v>
      </c>
      <c r="AH299" s="6">
        <v>7</v>
      </c>
      <c r="AJ299" s="6"/>
      <c r="AL299" s="6"/>
      <c r="AM299" s="6">
        <v>41781.853999999999</v>
      </c>
      <c r="AN299" s="6">
        <v>10</v>
      </c>
      <c r="AP299" s="6"/>
      <c r="AR299" s="6"/>
      <c r="AS299" s="6">
        <v>39995.192000000003</v>
      </c>
      <c r="AT299" s="6">
        <v>8</v>
      </c>
      <c r="AV299" s="6"/>
      <c r="AX299" s="6"/>
      <c r="AY299" s="6">
        <v>40337.908000000003</v>
      </c>
      <c r="AZ299" s="6">
        <v>9</v>
      </c>
      <c r="BB299" s="6"/>
      <c r="BD299" s="6"/>
      <c r="BE299" s="6">
        <v>37215.855000000003</v>
      </c>
      <c r="BF299" s="6">
        <v>8</v>
      </c>
      <c r="BH299" s="6"/>
    </row>
    <row r="300" spans="1:60" x14ac:dyDescent="0.25">
      <c r="A300" s="6"/>
      <c r="B300" s="6"/>
      <c r="C300" s="71">
        <v>35174.097000000002</v>
      </c>
      <c r="D300">
        <v>6</v>
      </c>
      <c r="F300" s="6"/>
      <c r="H300" s="6"/>
      <c r="I300">
        <v>36238.303999999996</v>
      </c>
      <c r="J300">
        <v>8</v>
      </c>
      <c r="N300" s="6"/>
      <c r="O300" s="6">
        <v>35641.686000000002</v>
      </c>
      <c r="P300" s="6">
        <v>7</v>
      </c>
      <c r="R300" s="6"/>
      <c r="U300">
        <v>37334.449999999997</v>
      </c>
      <c r="V300" s="6">
        <v>7</v>
      </c>
      <c r="X300" s="6"/>
      <c r="Z300" s="6"/>
      <c r="AA300" s="6">
        <v>36904.985000000001</v>
      </c>
      <c r="AB300" s="6">
        <v>6</v>
      </c>
      <c r="AD300" s="6"/>
      <c r="AF300" s="6"/>
      <c r="AG300" s="6">
        <v>34109.055999999997</v>
      </c>
      <c r="AH300" s="6">
        <v>6</v>
      </c>
      <c r="AJ300" s="6"/>
      <c r="AL300" s="6"/>
      <c r="AM300" s="6">
        <v>41788.205000000002</v>
      </c>
      <c r="AN300" s="6">
        <v>9</v>
      </c>
      <c r="AP300" s="6"/>
      <c r="AR300" s="6"/>
      <c r="AS300" s="6">
        <v>40086.158000000003</v>
      </c>
      <c r="AT300" s="6">
        <v>9</v>
      </c>
      <c r="AV300" s="6"/>
      <c r="AX300" s="6"/>
      <c r="AY300" s="6">
        <v>40451.391000000003</v>
      </c>
      <c r="AZ300" s="6">
        <v>10</v>
      </c>
      <c r="BB300" s="6"/>
      <c r="BD300" s="6"/>
      <c r="BE300" s="6">
        <v>37259.675000000003</v>
      </c>
      <c r="BF300" s="6">
        <v>7</v>
      </c>
      <c r="BH300" s="6"/>
    </row>
    <row r="301" spans="1:60" x14ac:dyDescent="0.25">
      <c r="A301" s="6"/>
      <c r="B301" s="6"/>
      <c r="C301" s="71">
        <v>35205.324999999997</v>
      </c>
      <c r="D301">
        <v>7</v>
      </c>
      <c r="F301" s="6"/>
      <c r="H301" s="6"/>
      <c r="I301">
        <v>36645.231</v>
      </c>
      <c r="J301">
        <v>7</v>
      </c>
      <c r="N301" s="6"/>
      <c r="O301" s="6">
        <v>35792.245000000003</v>
      </c>
      <c r="P301" s="6">
        <v>8</v>
      </c>
      <c r="R301" s="6"/>
      <c r="U301">
        <v>37379.563000000002</v>
      </c>
      <c r="V301" s="6">
        <v>8</v>
      </c>
      <c r="X301" s="6"/>
      <c r="Z301" s="6"/>
      <c r="AA301" s="6">
        <v>36906.355000000003</v>
      </c>
      <c r="AB301" s="6">
        <v>7</v>
      </c>
      <c r="AD301" s="6"/>
      <c r="AF301" s="6"/>
      <c r="AG301" s="6">
        <v>34187.387999999999</v>
      </c>
      <c r="AH301" s="6">
        <v>5</v>
      </c>
      <c r="AJ301" s="6"/>
      <c r="AL301" s="6"/>
      <c r="AM301" s="6">
        <v>41806.949000000001</v>
      </c>
      <c r="AN301" s="6">
        <v>10</v>
      </c>
      <c r="AP301" s="6"/>
      <c r="AR301" s="6"/>
      <c r="AS301" s="6">
        <v>40301.47</v>
      </c>
      <c r="AT301" s="6">
        <v>10</v>
      </c>
      <c r="AV301" s="6"/>
      <c r="AX301" s="6"/>
      <c r="AY301" s="6">
        <v>40491.286999999997</v>
      </c>
      <c r="AZ301" s="6">
        <v>11</v>
      </c>
      <c r="BB301" s="6"/>
      <c r="BD301" s="6"/>
      <c r="BE301" s="6">
        <v>37266.688000000002</v>
      </c>
      <c r="BF301" s="6">
        <v>8</v>
      </c>
      <c r="BH301" s="6"/>
    </row>
    <row r="302" spans="1:60" x14ac:dyDescent="0.25">
      <c r="A302" s="6"/>
      <c r="B302" s="6"/>
      <c r="C302" s="71">
        <v>35284.033000000003</v>
      </c>
      <c r="D302">
        <v>6</v>
      </c>
      <c r="I302">
        <v>36662.296999999999</v>
      </c>
      <c r="J302">
        <v>8</v>
      </c>
      <c r="O302" s="6">
        <v>36044.995999999999</v>
      </c>
      <c r="P302">
        <v>7</v>
      </c>
      <c r="U302">
        <v>37716.410000000003</v>
      </c>
      <c r="V302">
        <v>7</v>
      </c>
      <c r="AA302" s="6">
        <v>37101.536</v>
      </c>
      <c r="AB302">
        <v>6</v>
      </c>
      <c r="AG302" s="6">
        <v>34201.328000000001</v>
      </c>
      <c r="AH302">
        <v>6</v>
      </c>
      <c r="AM302" s="6">
        <v>41897.216999999997</v>
      </c>
      <c r="AN302">
        <v>9</v>
      </c>
      <c r="AS302" s="6">
        <v>40461.194000000003</v>
      </c>
      <c r="AT302">
        <v>11</v>
      </c>
      <c r="AY302" s="6">
        <v>41043.031999999999</v>
      </c>
      <c r="AZ302">
        <v>10</v>
      </c>
      <c r="BE302" s="6">
        <v>37333.123</v>
      </c>
      <c r="BF302">
        <v>9</v>
      </c>
    </row>
    <row r="303" spans="1:60" x14ac:dyDescent="0.25">
      <c r="A303" s="6"/>
      <c r="C303" s="71">
        <v>35406.987999999998</v>
      </c>
      <c r="D303">
        <v>7</v>
      </c>
      <c r="F303" s="6"/>
      <c r="H303" s="6"/>
      <c r="I303">
        <v>36765.669000000002</v>
      </c>
      <c r="J303">
        <v>7</v>
      </c>
      <c r="N303" s="6"/>
      <c r="O303" s="6">
        <v>36099.330999999998</v>
      </c>
      <c r="P303" s="6">
        <v>8</v>
      </c>
      <c r="R303" s="6"/>
      <c r="U303">
        <v>37729.936999999998</v>
      </c>
      <c r="V303" s="6">
        <v>8</v>
      </c>
      <c r="X303" s="6"/>
      <c r="Z303" s="6"/>
      <c r="AA303" s="6">
        <v>37128.951000000001</v>
      </c>
      <c r="AB303" s="6">
        <v>7</v>
      </c>
      <c r="AD303" s="6"/>
      <c r="AF303" s="6"/>
      <c r="AG303" s="6">
        <v>34300.091999999997</v>
      </c>
      <c r="AH303" s="6">
        <v>5</v>
      </c>
      <c r="AJ303" s="6"/>
      <c r="AL303" s="6"/>
      <c r="AM303" s="6">
        <v>41935.754999999997</v>
      </c>
      <c r="AN303" s="6">
        <v>10</v>
      </c>
      <c r="AP303" s="6"/>
      <c r="AR303" s="6"/>
      <c r="AS303" s="6">
        <v>40569.892</v>
      </c>
      <c r="AT303" s="6">
        <v>10</v>
      </c>
      <c r="AV303" s="6"/>
      <c r="AX303" s="6"/>
      <c r="AY303" s="6">
        <v>41084.428</v>
      </c>
      <c r="AZ303" s="6">
        <v>11</v>
      </c>
      <c r="BB303" s="6"/>
      <c r="BD303" s="6"/>
      <c r="BE303" s="6">
        <v>37390.245000000003</v>
      </c>
      <c r="BF303" s="6">
        <v>8</v>
      </c>
      <c r="BH303" s="6"/>
    </row>
    <row r="304" spans="1:60" x14ac:dyDescent="0.25">
      <c r="A304" s="6"/>
      <c r="C304" s="71">
        <v>35496.642999999996</v>
      </c>
      <c r="D304">
        <v>6</v>
      </c>
      <c r="F304" s="6"/>
      <c r="H304" s="6"/>
      <c r="I304">
        <v>36861.031999999999</v>
      </c>
      <c r="J304">
        <v>6</v>
      </c>
      <c r="N304" s="6"/>
      <c r="O304" s="6">
        <v>36318.347000000002</v>
      </c>
      <c r="P304" s="6">
        <v>9</v>
      </c>
      <c r="R304" s="6"/>
      <c r="U304">
        <v>37739.466</v>
      </c>
      <c r="V304" s="6">
        <v>9</v>
      </c>
      <c r="X304" s="6"/>
      <c r="Z304" s="6"/>
      <c r="AA304" s="6">
        <v>37166.366000000002</v>
      </c>
      <c r="AB304" s="6">
        <v>8</v>
      </c>
      <c r="AD304" s="6"/>
      <c r="AF304" s="6"/>
      <c r="AG304" s="6">
        <v>34428.326000000001</v>
      </c>
      <c r="AH304" s="6">
        <v>6</v>
      </c>
      <c r="AJ304" s="6"/>
      <c r="AL304" s="6"/>
      <c r="AM304" s="6">
        <v>42095.557000000001</v>
      </c>
      <c r="AN304" s="6">
        <v>9</v>
      </c>
      <c r="AP304" s="6"/>
      <c r="AR304" s="6"/>
      <c r="AS304" s="6">
        <v>40615.472000000002</v>
      </c>
      <c r="AT304" s="6">
        <v>9</v>
      </c>
      <c r="AV304" s="6"/>
      <c r="AX304" s="6"/>
      <c r="AY304" s="6">
        <v>41172.18</v>
      </c>
      <c r="AZ304" s="6">
        <v>10</v>
      </c>
      <c r="BB304" s="6"/>
      <c r="BD304" s="6"/>
      <c r="BE304" s="6">
        <v>37426.220999999998</v>
      </c>
      <c r="BF304" s="6">
        <v>9</v>
      </c>
      <c r="BH304" s="6"/>
    </row>
    <row r="305" spans="1:60" x14ac:dyDescent="0.25">
      <c r="A305" s="6"/>
      <c r="C305" s="71">
        <v>35523.548999999999</v>
      </c>
      <c r="D305">
        <v>7</v>
      </c>
      <c r="F305" s="6"/>
      <c r="H305" s="6"/>
      <c r="I305">
        <v>36947.936999999998</v>
      </c>
      <c r="J305">
        <v>7</v>
      </c>
      <c r="N305" s="6"/>
      <c r="O305" s="6">
        <v>36433.271000000001</v>
      </c>
      <c r="P305" s="6">
        <v>8</v>
      </c>
      <c r="R305" s="6"/>
      <c r="U305">
        <v>38649.427000000003</v>
      </c>
      <c r="V305" s="6">
        <v>8</v>
      </c>
      <c r="X305" s="6"/>
      <c r="Z305" s="6"/>
      <c r="AA305" s="6">
        <v>37474.239000000001</v>
      </c>
      <c r="AB305" s="6">
        <v>7</v>
      </c>
      <c r="AD305" s="6"/>
      <c r="AF305" s="6"/>
      <c r="AG305" s="6">
        <v>34500.701000000001</v>
      </c>
      <c r="AH305" s="6">
        <v>7</v>
      </c>
      <c r="AJ305" s="6"/>
      <c r="AL305" s="6"/>
      <c r="AM305" s="6">
        <v>42170.154999999999</v>
      </c>
      <c r="AN305" s="6">
        <v>10</v>
      </c>
      <c r="AP305" s="6"/>
      <c r="AR305" s="6"/>
      <c r="AS305" s="6">
        <v>40747.625</v>
      </c>
      <c r="AT305" s="6">
        <v>10</v>
      </c>
      <c r="AV305" s="6"/>
      <c r="AX305" s="6"/>
      <c r="AY305" s="6">
        <v>41324.824999999997</v>
      </c>
      <c r="AZ305" s="6">
        <v>9</v>
      </c>
      <c r="BB305" s="6"/>
      <c r="BD305" s="6"/>
      <c r="BE305" s="6">
        <v>37507.190999999999</v>
      </c>
      <c r="BF305" s="6">
        <v>8</v>
      </c>
      <c r="BH305" s="6"/>
    </row>
    <row r="306" spans="1:60" x14ac:dyDescent="0.25">
      <c r="A306" s="6"/>
      <c r="B306" s="6"/>
      <c r="C306" s="71">
        <v>35545.036</v>
      </c>
      <c r="D306">
        <v>6</v>
      </c>
      <c r="F306" s="6"/>
      <c r="H306" s="6"/>
      <c r="I306">
        <v>36989.807000000001</v>
      </c>
      <c r="J306">
        <v>8</v>
      </c>
      <c r="N306" s="6"/>
      <c r="O306" s="6">
        <v>36610.959000000003</v>
      </c>
      <c r="P306" s="6">
        <v>7</v>
      </c>
      <c r="R306" s="6"/>
      <c r="U306">
        <v>38775.913999999997</v>
      </c>
      <c r="V306" s="6">
        <v>9</v>
      </c>
      <c r="X306" s="6"/>
      <c r="Z306" s="6"/>
      <c r="AA306" s="6">
        <v>37603.264999999999</v>
      </c>
      <c r="AB306" s="6">
        <v>8</v>
      </c>
      <c r="AD306" s="6"/>
      <c r="AF306" s="6"/>
      <c r="AG306" s="6">
        <v>34594.963000000003</v>
      </c>
      <c r="AH306" s="6">
        <v>6</v>
      </c>
      <c r="AJ306" s="6"/>
      <c r="AL306" s="6"/>
      <c r="AM306" s="6">
        <v>42701.527000000002</v>
      </c>
      <c r="AN306" s="6">
        <v>9</v>
      </c>
      <c r="AP306" s="6"/>
      <c r="AR306" s="6"/>
      <c r="AS306" s="6">
        <v>40749.455999999998</v>
      </c>
      <c r="AT306" s="6">
        <v>9</v>
      </c>
      <c r="AV306" s="6"/>
      <c r="AX306" s="6"/>
      <c r="AY306" s="6">
        <v>41349.080999999998</v>
      </c>
      <c r="AZ306" s="6">
        <v>10</v>
      </c>
      <c r="BB306" s="6"/>
      <c r="BD306" s="6"/>
      <c r="BE306" s="6">
        <v>37637.031000000003</v>
      </c>
      <c r="BF306" s="6">
        <v>9</v>
      </c>
      <c r="BH306" s="6"/>
    </row>
    <row r="307" spans="1:60" x14ac:dyDescent="0.25">
      <c r="A307" s="6"/>
      <c r="B307" s="6"/>
      <c r="C307" s="71">
        <v>35553.678</v>
      </c>
      <c r="D307">
        <v>7</v>
      </c>
      <c r="I307">
        <v>37339.192999999999</v>
      </c>
      <c r="J307">
        <v>7</v>
      </c>
      <c r="O307" s="6">
        <v>36629.584000000003</v>
      </c>
      <c r="P307">
        <v>8</v>
      </c>
      <c r="U307">
        <v>38886.97</v>
      </c>
      <c r="V307">
        <v>8</v>
      </c>
      <c r="AA307" s="6">
        <v>38015.892999999996</v>
      </c>
      <c r="AB307">
        <v>7</v>
      </c>
      <c r="AG307" s="6">
        <v>34646.86</v>
      </c>
      <c r="AH307">
        <v>5</v>
      </c>
      <c r="AM307" s="6">
        <v>42713.544999999998</v>
      </c>
      <c r="AN307">
        <v>10</v>
      </c>
      <c r="AS307" s="6">
        <v>40814.324000000001</v>
      </c>
      <c r="AT307">
        <v>8</v>
      </c>
      <c r="AY307" s="6">
        <v>41428.413999999997</v>
      </c>
      <c r="AZ307">
        <v>9</v>
      </c>
      <c r="BE307" s="6">
        <v>38092.076999999997</v>
      </c>
      <c r="BF307">
        <v>8</v>
      </c>
    </row>
    <row r="308" spans="1:60" x14ac:dyDescent="0.25">
      <c r="A308" s="6"/>
      <c r="B308" s="6"/>
      <c r="C308" s="71">
        <v>35557.478000000003</v>
      </c>
      <c r="D308">
        <v>8</v>
      </c>
      <c r="F308" s="6"/>
      <c r="H308" s="6"/>
      <c r="I308">
        <v>37408.326999999997</v>
      </c>
      <c r="J308">
        <v>8</v>
      </c>
      <c r="N308" s="6"/>
      <c r="O308" s="6">
        <v>36877.955999999998</v>
      </c>
      <c r="P308" s="6">
        <v>7</v>
      </c>
      <c r="R308" s="6"/>
      <c r="U308">
        <v>39060.438999999998</v>
      </c>
      <c r="V308" s="6">
        <v>9</v>
      </c>
      <c r="X308" s="6"/>
      <c r="Z308" s="6"/>
      <c r="AA308" s="6">
        <v>38174.593000000001</v>
      </c>
      <c r="AB308" s="6">
        <v>8</v>
      </c>
      <c r="AD308" s="6"/>
      <c r="AF308" s="6"/>
      <c r="AG308" s="6">
        <v>34672.345999999998</v>
      </c>
      <c r="AH308" s="6">
        <v>6</v>
      </c>
      <c r="AJ308" s="6"/>
      <c r="AL308" s="6"/>
      <c r="AM308" s="6">
        <v>42910.127999999997</v>
      </c>
      <c r="AN308" s="6">
        <v>11</v>
      </c>
      <c r="AP308" s="6"/>
      <c r="AR308" s="6"/>
      <c r="AS308" s="6">
        <v>40824.294999999998</v>
      </c>
      <c r="AT308" s="6">
        <v>9</v>
      </c>
      <c r="AV308" s="6"/>
      <c r="AX308" s="6"/>
      <c r="AY308" s="6">
        <v>41525.809000000001</v>
      </c>
      <c r="AZ308" s="6">
        <v>10</v>
      </c>
      <c r="BB308" s="6"/>
      <c r="BD308" s="6"/>
      <c r="BE308" s="6">
        <v>38678.667999999998</v>
      </c>
      <c r="BF308" s="6">
        <v>7</v>
      </c>
      <c r="BH308" s="6"/>
    </row>
    <row r="309" spans="1:60" x14ac:dyDescent="0.25">
      <c r="A309" s="6"/>
      <c r="B309" s="6"/>
      <c r="C309" s="71">
        <v>35633.366000000002</v>
      </c>
      <c r="D309">
        <v>7</v>
      </c>
      <c r="I309">
        <v>37979.074999999997</v>
      </c>
      <c r="J309">
        <v>7</v>
      </c>
      <c r="O309" s="6">
        <v>37008.201000000001</v>
      </c>
      <c r="P309">
        <v>8</v>
      </c>
      <c r="U309">
        <v>39078.523999999998</v>
      </c>
      <c r="V309">
        <v>8</v>
      </c>
      <c r="AA309" s="6">
        <v>38245.69</v>
      </c>
      <c r="AB309">
        <v>7</v>
      </c>
      <c r="AG309" s="6">
        <v>34871.158000000003</v>
      </c>
      <c r="AH309">
        <v>7</v>
      </c>
      <c r="AM309" s="6">
        <v>42994.067000000003</v>
      </c>
      <c r="AN309">
        <v>10</v>
      </c>
      <c r="AS309" s="6">
        <v>40861.133999999998</v>
      </c>
      <c r="AT309">
        <v>8</v>
      </c>
      <c r="AY309" s="6">
        <v>41572.968000000001</v>
      </c>
      <c r="AZ309">
        <v>9</v>
      </c>
      <c r="BE309" s="6">
        <v>38739.913</v>
      </c>
      <c r="BF309">
        <v>8</v>
      </c>
    </row>
    <row r="310" spans="1:60" x14ac:dyDescent="0.25">
      <c r="A310" s="6"/>
      <c r="B310" s="6"/>
      <c r="C310" s="71">
        <v>35674.536</v>
      </c>
      <c r="D310">
        <v>8</v>
      </c>
      <c r="F310" s="6"/>
      <c r="H310" s="6"/>
      <c r="I310">
        <v>38020.690999999999</v>
      </c>
      <c r="J310">
        <v>8</v>
      </c>
      <c r="N310" s="6"/>
      <c r="O310" s="6">
        <v>37269.311000000002</v>
      </c>
      <c r="P310" s="6">
        <v>7</v>
      </c>
      <c r="R310" s="6"/>
      <c r="U310">
        <v>39217.445</v>
      </c>
      <c r="V310" s="6">
        <v>9</v>
      </c>
      <c r="X310" s="6"/>
      <c r="Z310" s="6"/>
      <c r="AA310" s="6">
        <v>38265.858</v>
      </c>
      <c r="AB310" s="6">
        <v>8</v>
      </c>
      <c r="AD310" s="6"/>
      <c r="AF310" s="6"/>
      <c r="AG310" s="6">
        <v>35558.406999999999</v>
      </c>
      <c r="AH310" s="6">
        <v>8</v>
      </c>
      <c r="AJ310" s="6"/>
      <c r="AL310" s="6"/>
      <c r="AM310" s="6">
        <v>43059.62</v>
      </c>
      <c r="AN310" s="6">
        <v>9</v>
      </c>
      <c r="AP310" s="6"/>
      <c r="AR310" s="6"/>
      <c r="AS310" s="6">
        <v>40906.495999999999</v>
      </c>
      <c r="AT310" s="6">
        <v>9</v>
      </c>
      <c r="AV310" s="6"/>
      <c r="AX310" s="6"/>
      <c r="AY310" s="6">
        <v>41621.989000000001</v>
      </c>
      <c r="AZ310" s="6">
        <v>10</v>
      </c>
      <c r="BB310" s="6"/>
      <c r="BD310" s="6"/>
      <c r="BE310" s="6">
        <v>38875.201000000001</v>
      </c>
      <c r="BF310" s="6">
        <v>9</v>
      </c>
      <c r="BH310" s="6"/>
    </row>
    <row r="311" spans="1:60" x14ac:dyDescent="0.25">
      <c r="A311" s="6"/>
      <c r="B311" s="6"/>
      <c r="C311" s="71">
        <v>35900.105000000003</v>
      </c>
      <c r="D311">
        <v>7</v>
      </c>
      <c r="F311" s="6"/>
      <c r="H311" s="6"/>
      <c r="I311">
        <v>38131.311999999998</v>
      </c>
      <c r="J311">
        <v>7</v>
      </c>
      <c r="N311" s="6"/>
      <c r="O311" s="6">
        <v>37297.358</v>
      </c>
      <c r="P311" s="6">
        <v>8</v>
      </c>
      <c r="R311" s="6"/>
      <c r="U311">
        <v>39315.351999999999</v>
      </c>
      <c r="V311" s="6">
        <v>8</v>
      </c>
      <c r="X311" s="6"/>
      <c r="Z311" s="6"/>
      <c r="AA311" s="6">
        <v>38311.313000000002</v>
      </c>
      <c r="AB311" s="6">
        <v>9</v>
      </c>
      <c r="AD311" s="6"/>
      <c r="AF311" s="6"/>
      <c r="AG311" s="6">
        <v>35764.603000000003</v>
      </c>
      <c r="AH311" s="6">
        <v>7</v>
      </c>
      <c r="AJ311" s="6"/>
      <c r="AL311" s="6"/>
      <c r="AM311" s="6"/>
      <c r="AN311" s="6"/>
      <c r="AP311" s="6"/>
      <c r="AR311" s="6"/>
      <c r="AS311" s="6">
        <v>40939.326000000001</v>
      </c>
      <c r="AT311" s="6">
        <v>10</v>
      </c>
      <c r="AV311" s="6"/>
      <c r="AX311" s="6"/>
      <c r="AY311" s="6">
        <v>41629.987999999998</v>
      </c>
      <c r="AZ311" s="6">
        <v>9</v>
      </c>
      <c r="BB311" s="6"/>
      <c r="BD311" s="6"/>
      <c r="BE311" s="6">
        <v>39100.684000000001</v>
      </c>
      <c r="BF311" s="6">
        <v>8</v>
      </c>
      <c r="BH311" s="6"/>
    </row>
    <row r="312" spans="1:60" x14ac:dyDescent="0.25">
      <c r="A312" s="6"/>
      <c r="B312" s="6"/>
      <c r="C312" s="71">
        <v>36114.034</v>
      </c>
      <c r="D312">
        <v>8</v>
      </c>
      <c r="F312" s="6"/>
      <c r="H312" s="6"/>
      <c r="I312">
        <v>38171.493000000002</v>
      </c>
      <c r="J312">
        <v>8</v>
      </c>
      <c r="N312" s="6"/>
      <c r="O312" s="6">
        <v>37556.428999999996</v>
      </c>
      <c r="P312" s="6">
        <v>7</v>
      </c>
      <c r="R312" s="6"/>
      <c r="U312">
        <v>39512.502</v>
      </c>
      <c r="V312" s="6">
        <v>7</v>
      </c>
      <c r="X312" s="6"/>
      <c r="Z312" s="6"/>
      <c r="AA312" s="6">
        <v>38581.938000000002</v>
      </c>
      <c r="AB312" s="6">
        <v>8</v>
      </c>
      <c r="AD312" s="6"/>
      <c r="AF312" s="6"/>
      <c r="AG312" s="6">
        <v>35819.32</v>
      </c>
      <c r="AH312" s="6">
        <v>6</v>
      </c>
      <c r="AJ312" s="6"/>
      <c r="AL312" s="6"/>
      <c r="AM312" s="6"/>
      <c r="AN312" s="6"/>
      <c r="AP312" s="6"/>
      <c r="AR312" s="6"/>
      <c r="AS312" s="6">
        <v>40997.413</v>
      </c>
      <c r="AT312" s="6">
        <v>11</v>
      </c>
      <c r="AV312" s="6"/>
      <c r="AX312" s="6"/>
      <c r="AY312" s="6">
        <v>41736.705999999998</v>
      </c>
      <c r="AZ312" s="6">
        <v>10</v>
      </c>
      <c r="BB312" s="6"/>
      <c r="BD312" s="6"/>
      <c r="BE312" s="6">
        <v>39133.220999999998</v>
      </c>
      <c r="BF312" s="6">
        <v>9</v>
      </c>
      <c r="BH312" s="6"/>
    </row>
    <row r="313" spans="1:60" x14ac:dyDescent="0.25">
      <c r="A313" s="6"/>
      <c r="B313" s="6"/>
      <c r="C313" s="71">
        <v>36447.144999999997</v>
      </c>
      <c r="D313">
        <v>7</v>
      </c>
      <c r="F313" s="6"/>
      <c r="H313" s="6"/>
      <c r="I313">
        <v>38405.074000000001</v>
      </c>
      <c r="J313">
        <v>7</v>
      </c>
      <c r="N313" s="6"/>
      <c r="O313" s="6">
        <v>37561.254000000001</v>
      </c>
      <c r="P313" s="6">
        <v>8</v>
      </c>
      <c r="R313" s="6"/>
      <c r="U313">
        <v>39523.964999999997</v>
      </c>
      <c r="V313" s="6">
        <v>8</v>
      </c>
      <c r="X313" s="6"/>
      <c r="Z313" s="6"/>
      <c r="AA313" s="6">
        <v>38681.606</v>
      </c>
      <c r="AB313" s="6">
        <v>7</v>
      </c>
      <c r="AD313" s="6"/>
      <c r="AF313" s="6"/>
      <c r="AG313" s="6">
        <v>35899.016000000003</v>
      </c>
      <c r="AH313" s="6">
        <v>7</v>
      </c>
      <c r="AJ313" s="6"/>
      <c r="AL313" s="6"/>
      <c r="AM313" s="6"/>
      <c r="AN313" s="6"/>
      <c r="AP313" s="6"/>
      <c r="AR313" s="6"/>
      <c r="AS313" s="6">
        <v>41322.256999999998</v>
      </c>
      <c r="AT313" s="6">
        <v>10</v>
      </c>
      <c r="AV313" s="6"/>
      <c r="AX313" s="6"/>
      <c r="AY313" s="6">
        <v>41875.358999999997</v>
      </c>
      <c r="AZ313" s="6">
        <v>11</v>
      </c>
      <c r="BB313" s="6"/>
      <c r="BD313" s="6"/>
      <c r="BE313" s="6">
        <v>39282.57</v>
      </c>
      <c r="BF313" s="6">
        <v>10</v>
      </c>
      <c r="BH313" s="6"/>
    </row>
    <row r="314" spans="1:60" x14ac:dyDescent="0.25">
      <c r="A314" s="6"/>
      <c r="B314" s="6"/>
      <c r="C314" s="71">
        <v>36486.968000000001</v>
      </c>
      <c r="D314">
        <v>8</v>
      </c>
      <c r="F314" s="6"/>
      <c r="H314" s="6"/>
      <c r="I314">
        <v>38456.402000000002</v>
      </c>
      <c r="J314">
        <v>8</v>
      </c>
      <c r="N314" s="6"/>
      <c r="O314" s="6">
        <v>37872.355000000003</v>
      </c>
      <c r="P314" s="6">
        <v>7</v>
      </c>
      <c r="R314" s="6"/>
      <c r="U314">
        <v>39525.790999999997</v>
      </c>
      <c r="V314" s="6">
        <v>9</v>
      </c>
      <c r="X314" s="6"/>
      <c r="Z314" s="6"/>
      <c r="AA314" s="6">
        <v>38718.682000000001</v>
      </c>
      <c r="AB314" s="6">
        <v>8</v>
      </c>
      <c r="AD314" s="6"/>
      <c r="AF314" s="6"/>
      <c r="AG314" s="6">
        <v>36031.201999999997</v>
      </c>
      <c r="AH314" s="6">
        <v>8</v>
      </c>
      <c r="AJ314" s="6"/>
      <c r="AL314" s="6"/>
      <c r="AM314" s="6"/>
      <c r="AN314" s="6"/>
      <c r="AP314" s="6"/>
      <c r="AR314" s="6"/>
      <c r="AS314" s="6">
        <v>41355.769999999997</v>
      </c>
      <c r="AT314" s="6">
        <v>9</v>
      </c>
      <c r="AV314" s="6"/>
      <c r="AX314" s="6"/>
      <c r="AY314" s="6">
        <v>42520.703999999998</v>
      </c>
      <c r="AZ314" s="6">
        <v>10</v>
      </c>
      <c r="BB314" s="6"/>
      <c r="BD314" s="6"/>
      <c r="BE314" s="6">
        <v>39299.156000000003</v>
      </c>
      <c r="BF314" s="6">
        <v>9</v>
      </c>
      <c r="BH314" s="6"/>
    </row>
    <row r="315" spans="1:60" x14ac:dyDescent="0.25">
      <c r="A315" s="6"/>
      <c r="C315" s="71">
        <v>36535.112000000001</v>
      </c>
      <c r="D315">
        <v>7</v>
      </c>
      <c r="F315" s="6"/>
      <c r="H315" s="6"/>
      <c r="I315">
        <v>38458.387000000002</v>
      </c>
      <c r="J315">
        <v>9</v>
      </c>
      <c r="N315" s="6"/>
      <c r="O315" s="6">
        <v>37994.942000000003</v>
      </c>
      <c r="P315" s="6">
        <v>8</v>
      </c>
      <c r="R315" s="6"/>
      <c r="U315">
        <v>39557.211000000003</v>
      </c>
      <c r="V315" s="6">
        <v>8</v>
      </c>
      <c r="X315" s="6"/>
      <c r="Z315" s="6"/>
      <c r="AA315" s="6">
        <v>39039.877999999997</v>
      </c>
      <c r="AB315" s="6">
        <v>9</v>
      </c>
      <c r="AD315" s="6"/>
      <c r="AF315" s="6"/>
      <c r="AG315" s="6">
        <v>36547.815999999999</v>
      </c>
      <c r="AH315" s="6">
        <v>9</v>
      </c>
      <c r="AJ315" s="6"/>
      <c r="AL315" s="6"/>
      <c r="AM315" s="6"/>
      <c r="AN315" s="6"/>
      <c r="AP315" s="6"/>
      <c r="AR315" s="6"/>
      <c r="AS315" s="6">
        <v>41472.775000000001</v>
      </c>
      <c r="AT315" s="6">
        <v>8</v>
      </c>
      <c r="AV315" s="6"/>
      <c r="AX315" s="6"/>
      <c r="AY315" s="6">
        <v>42665.892999999996</v>
      </c>
      <c r="AZ315" s="6">
        <v>11</v>
      </c>
      <c r="BB315" s="6"/>
      <c r="BD315" s="6"/>
      <c r="BE315" s="6">
        <v>39489.472999999998</v>
      </c>
      <c r="BF315" s="6">
        <v>8</v>
      </c>
      <c r="BH315" s="6"/>
    </row>
    <row r="316" spans="1:60" x14ac:dyDescent="0.25">
      <c r="A316" s="6"/>
      <c r="B316" s="6"/>
      <c r="C316" s="71">
        <v>36547.374000000003</v>
      </c>
      <c r="D316">
        <v>8</v>
      </c>
      <c r="F316" s="6"/>
      <c r="H316" s="6"/>
      <c r="I316">
        <v>39538.894999999997</v>
      </c>
      <c r="J316">
        <v>8</v>
      </c>
      <c r="N316" s="6"/>
      <c r="O316" s="6">
        <v>38393.262000000002</v>
      </c>
      <c r="P316" s="6">
        <v>7</v>
      </c>
      <c r="R316" s="6"/>
      <c r="U316">
        <v>39622.415000000001</v>
      </c>
      <c r="V316" s="6">
        <v>9</v>
      </c>
      <c r="X316" s="6"/>
      <c r="Z316" s="6"/>
      <c r="AA316" s="6">
        <v>39602.224000000002</v>
      </c>
      <c r="AB316" s="6">
        <v>8</v>
      </c>
      <c r="AD316" s="6"/>
      <c r="AF316" s="6"/>
      <c r="AG316" s="6">
        <v>36550.415000000001</v>
      </c>
      <c r="AH316" s="6">
        <v>8</v>
      </c>
      <c r="AJ316" s="6"/>
      <c r="AL316" s="6"/>
      <c r="AM316" s="6"/>
      <c r="AN316" s="6"/>
      <c r="AP316" s="6"/>
      <c r="AR316" s="6"/>
      <c r="AS316" s="6">
        <v>41486.959999999999</v>
      </c>
      <c r="AT316" s="6">
        <v>9</v>
      </c>
      <c r="AV316" s="6"/>
      <c r="AX316" s="6"/>
      <c r="AY316" s="6">
        <v>42922.451000000001</v>
      </c>
      <c r="AZ316" s="6">
        <v>10</v>
      </c>
      <c r="BB316" s="6"/>
      <c r="BD316" s="6"/>
      <c r="BE316" s="6">
        <v>39548.800000000003</v>
      </c>
      <c r="BF316" s="6">
        <v>9</v>
      </c>
      <c r="BH316" s="6"/>
    </row>
    <row r="317" spans="1:60" x14ac:dyDescent="0.25">
      <c r="A317" s="6"/>
      <c r="B317" s="6"/>
      <c r="C317" s="71">
        <v>36616.332999999999</v>
      </c>
      <c r="D317">
        <v>7</v>
      </c>
      <c r="F317" s="6"/>
      <c r="H317" s="6"/>
      <c r="I317">
        <v>39604.877999999997</v>
      </c>
      <c r="J317">
        <v>9</v>
      </c>
      <c r="N317" s="6"/>
      <c r="O317" s="6">
        <v>38434.228999999999</v>
      </c>
      <c r="P317" s="6">
        <v>8</v>
      </c>
      <c r="R317" s="6"/>
      <c r="U317">
        <v>39795.629999999997</v>
      </c>
      <c r="V317" s="6">
        <v>10</v>
      </c>
      <c r="X317" s="6"/>
      <c r="Z317" s="6"/>
      <c r="AA317" s="6">
        <v>39622.661999999997</v>
      </c>
      <c r="AB317" s="6">
        <v>9</v>
      </c>
      <c r="AD317" s="6"/>
      <c r="AF317" s="6"/>
      <c r="AG317" s="6">
        <v>36994.571000000004</v>
      </c>
      <c r="AH317" s="6">
        <v>7</v>
      </c>
      <c r="AJ317" s="6"/>
      <c r="AL317" s="6"/>
      <c r="AM317" s="6"/>
      <c r="AN317" s="6"/>
      <c r="AP317" s="6"/>
      <c r="AR317" s="6"/>
      <c r="AS317" s="6">
        <v>41529.476999999999</v>
      </c>
      <c r="AT317" s="6">
        <v>10</v>
      </c>
      <c r="AV317" s="6"/>
      <c r="AX317" s="6"/>
      <c r="AY317" s="6">
        <v>43096.292000000001</v>
      </c>
      <c r="AZ317" s="6">
        <v>9</v>
      </c>
      <c r="BB317" s="6"/>
      <c r="BD317" s="6"/>
      <c r="BE317" s="6">
        <v>39561.847999999998</v>
      </c>
      <c r="BF317" s="6">
        <v>8</v>
      </c>
      <c r="BH317" s="6"/>
    </row>
    <row r="318" spans="1:60" x14ac:dyDescent="0.25">
      <c r="A318" s="6"/>
      <c r="B318" s="6"/>
      <c r="C318" s="71">
        <v>36625.338000000003</v>
      </c>
      <c r="D318">
        <v>8</v>
      </c>
      <c r="I318">
        <v>39652.957999999999</v>
      </c>
      <c r="J318">
        <v>8</v>
      </c>
      <c r="O318" s="6">
        <v>38628.167000000001</v>
      </c>
      <c r="P318">
        <v>9</v>
      </c>
      <c r="U318">
        <v>40317.400999999998</v>
      </c>
      <c r="V318">
        <v>11</v>
      </c>
      <c r="AA318" s="6">
        <v>39686.334000000003</v>
      </c>
      <c r="AB318">
        <v>8</v>
      </c>
      <c r="AG318" s="6">
        <v>37060.088000000003</v>
      </c>
      <c r="AH318">
        <v>6</v>
      </c>
      <c r="AM318" s="6"/>
      <c r="AS318" s="6">
        <v>41977.47</v>
      </c>
      <c r="AT318">
        <v>9</v>
      </c>
      <c r="AY318" s="6">
        <v>43193.61</v>
      </c>
      <c r="AZ318">
        <v>8</v>
      </c>
      <c r="BE318" s="6">
        <v>39584.946000000004</v>
      </c>
      <c r="BF318">
        <v>9</v>
      </c>
    </row>
    <row r="319" spans="1:60" x14ac:dyDescent="0.25">
      <c r="A319" s="6"/>
      <c r="B319" s="6"/>
      <c r="C319" s="71">
        <v>36634.989000000001</v>
      </c>
      <c r="D319">
        <v>9</v>
      </c>
      <c r="F319" s="6"/>
      <c r="H319" s="6"/>
      <c r="I319" s="6">
        <v>39708.85</v>
      </c>
      <c r="J319" s="6">
        <v>9</v>
      </c>
      <c r="N319" s="6"/>
      <c r="O319" s="6">
        <v>38673.911</v>
      </c>
      <c r="P319" s="6">
        <v>8</v>
      </c>
      <c r="R319" s="6"/>
      <c r="T319" s="6"/>
      <c r="U319" s="6">
        <v>40407.584999999999</v>
      </c>
      <c r="V319" s="6">
        <v>10</v>
      </c>
      <c r="X319" s="6"/>
      <c r="Z319" s="6"/>
      <c r="AA319" s="6">
        <v>39695.294000000002</v>
      </c>
      <c r="AB319" s="6">
        <v>9</v>
      </c>
      <c r="AD319" s="6"/>
      <c r="AF319" s="6"/>
      <c r="AG319" s="6">
        <v>37068.767</v>
      </c>
      <c r="AH319" s="6">
        <v>7</v>
      </c>
      <c r="AJ319" s="6"/>
      <c r="AL319" s="6"/>
      <c r="AM319" s="6"/>
      <c r="AN319" s="6"/>
      <c r="AP319" s="6"/>
      <c r="AR319" s="6"/>
      <c r="AS319" s="6">
        <v>41992.947</v>
      </c>
      <c r="AT319" s="6">
        <v>10</v>
      </c>
      <c r="AV319" s="6"/>
      <c r="AX319" s="6"/>
      <c r="AY319" s="6"/>
      <c r="AZ319" s="6"/>
      <c r="BB319" s="6"/>
      <c r="BD319" s="6"/>
      <c r="BE319" s="6">
        <v>39736.324999999997</v>
      </c>
      <c r="BF319" s="6">
        <v>8</v>
      </c>
      <c r="BH319" s="6"/>
    </row>
    <row r="320" spans="1:60" x14ac:dyDescent="0.25">
      <c r="A320" s="6"/>
      <c r="B320" s="6"/>
      <c r="C320" s="71">
        <v>36922.324000000001</v>
      </c>
      <c r="D320">
        <v>8</v>
      </c>
      <c r="F320" s="6"/>
      <c r="H320" s="6"/>
      <c r="I320">
        <v>39895.021999999997</v>
      </c>
      <c r="J320">
        <v>10</v>
      </c>
      <c r="N320" s="6"/>
      <c r="O320" s="6">
        <v>38901.533000000003</v>
      </c>
      <c r="P320" s="6">
        <v>7</v>
      </c>
      <c r="R320" s="6"/>
      <c r="T320" s="6"/>
      <c r="U320" s="6">
        <v>40522.22</v>
      </c>
      <c r="V320" s="6">
        <v>11</v>
      </c>
      <c r="X320" s="6"/>
      <c r="Z320" s="6"/>
      <c r="AA320" s="6">
        <v>39845.529000000002</v>
      </c>
      <c r="AB320" s="6">
        <v>8</v>
      </c>
      <c r="AD320" s="6"/>
      <c r="AF320" s="6"/>
      <c r="AG320" s="6">
        <v>37156.22</v>
      </c>
      <c r="AH320" s="6">
        <v>8</v>
      </c>
      <c r="AJ320" s="6"/>
      <c r="AL320" s="6"/>
      <c r="AM320" s="6"/>
      <c r="AN320" s="6"/>
      <c r="AP320" s="6"/>
      <c r="AR320" s="6"/>
      <c r="AS320" s="6">
        <v>42204.927000000003</v>
      </c>
      <c r="AT320" s="6">
        <v>9</v>
      </c>
      <c r="AV320" s="6"/>
      <c r="AX320" s="6"/>
      <c r="AY320" s="6"/>
      <c r="AZ320" s="6"/>
      <c r="BB320" s="6"/>
      <c r="BD320" s="6"/>
      <c r="BE320" s="6">
        <v>39761.760999999999</v>
      </c>
      <c r="BF320" s="6">
        <v>9</v>
      </c>
      <c r="BH320" s="6"/>
    </row>
    <row r="321" spans="1:60" x14ac:dyDescent="0.25">
      <c r="A321" s="6"/>
      <c r="B321" s="6"/>
      <c r="C321" s="71">
        <v>36990.080999999998</v>
      </c>
      <c r="D321">
        <v>7</v>
      </c>
      <c r="F321" s="6"/>
      <c r="H321" s="6"/>
      <c r="I321" s="6">
        <v>40303.686000000002</v>
      </c>
      <c r="J321" s="6">
        <v>11</v>
      </c>
      <c r="N321" s="6"/>
      <c r="O321" s="6">
        <v>38910.805</v>
      </c>
      <c r="P321" s="6">
        <v>8</v>
      </c>
      <c r="R321" s="6"/>
      <c r="T321" s="6"/>
      <c r="U321" s="6">
        <v>40614.294000000002</v>
      </c>
      <c r="V321" s="6">
        <v>10</v>
      </c>
      <c r="X321" s="6"/>
      <c r="Z321" s="6"/>
      <c r="AA321" s="6">
        <v>39892.118000000002</v>
      </c>
      <c r="AB321" s="6">
        <v>9</v>
      </c>
      <c r="AD321" s="6"/>
      <c r="AF321" s="6"/>
      <c r="AG321" s="6">
        <v>37225.991000000002</v>
      </c>
      <c r="AH321" s="6">
        <v>7</v>
      </c>
      <c r="AJ321" s="6"/>
      <c r="AL321" s="6"/>
      <c r="AM321" s="6"/>
      <c r="AN321" s="6"/>
      <c r="AP321" s="6"/>
      <c r="AR321" s="6"/>
      <c r="AS321" s="6">
        <v>42230.196000000004</v>
      </c>
      <c r="AT321" s="6">
        <v>10</v>
      </c>
      <c r="AV321" s="6"/>
      <c r="AX321" s="6"/>
      <c r="AY321" s="6"/>
      <c r="AZ321" s="6"/>
      <c r="BB321" s="6"/>
      <c r="BD321" s="6"/>
      <c r="BE321" s="6">
        <v>40186.063000000002</v>
      </c>
      <c r="BF321" s="6">
        <v>8</v>
      </c>
      <c r="BH321" s="6"/>
    </row>
    <row r="322" spans="1:60" x14ac:dyDescent="0.25">
      <c r="A322" s="6"/>
      <c r="B322" s="6"/>
      <c r="C322" s="71">
        <v>37049.892999999996</v>
      </c>
      <c r="D322">
        <v>6</v>
      </c>
      <c r="F322" s="6"/>
      <c r="H322" s="6"/>
      <c r="I322">
        <v>40435.379000000001</v>
      </c>
      <c r="J322">
        <v>10</v>
      </c>
      <c r="N322" s="6"/>
      <c r="O322" s="6">
        <v>38912.917000000001</v>
      </c>
      <c r="P322" s="6">
        <v>9</v>
      </c>
      <c r="R322" s="6"/>
      <c r="T322" s="6"/>
      <c r="U322" s="6">
        <v>40656.243999999999</v>
      </c>
      <c r="V322" s="6">
        <v>9</v>
      </c>
      <c r="X322" s="6"/>
      <c r="Z322" s="6"/>
      <c r="AA322" s="6">
        <v>40174.345999999998</v>
      </c>
      <c r="AB322" s="6">
        <v>10</v>
      </c>
      <c r="AD322" s="6"/>
      <c r="AF322" s="6"/>
      <c r="AG322" s="6">
        <v>37235.233999999997</v>
      </c>
      <c r="AH322" s="6">
        <v>8</v>
      </c>
      <c r="AJ322" s="6"/>
      <c r="AL322" s="6"/>
      <c r="AM322" s="6"/>
      <c r="AN322" s="6"/>
      <c r="AP322" s="6"/>
      <c r="AR322" s="6"/>
      <c r="AS322" s="6">
        <v>42379.207000000002</v>
      </c>
      <c r="AT322" s="6">
        <v>11</v>
      </c>
      <c r="AV322" s="6"/>
      <c r="AX322" s="6"/>
      <c r="AY322" s="6"/>
      <c r="AZ322" s="6"/>
      <c r="BB322" s="6"/>
      <c r="BD322" s="6"/>
      <c r="BE322" s="6">
        <v>40193.504999999997</v>
      </c>
      <c r="BF322" s="6">
        <v>9</v>
      </c>
      <c r="BH322" s="6"/>
    </row>
    <row r="323" spans="1:60" x14ac:dyDescent="0.25">
      <c r="A323" s="6"/>
      <c r="C323" s="71">
        <v>37073.050999999999</v>
      </c>
      <c r="D323">
        <v>7</v>
      </c>
      <c r="F323" s="6"/>
      <c r="H323" s="6"/>
      <c r="I323" s="6">
        <v>40466.084999999999</v>
      </c>
      <c r="J323" s="6">
        <v>11</v>
      </c>
      <c r="N323" s="6"/>
      <c r="O323" s="6">
        <v>39264.228000000003</v>
      </c>
      <c r="P323" s="6">
        <v>8</v>
      </c>
      <c r="R323" s="6"/>
      <c r="T323" s="6"/>
      <c r="U323" s="6">
        <v>40709.622000000003</v>
      </c>
      <c r="V323" s="6">
        <v>8</v>
      </c>
      <c r="X323" s="6"/>
      <c r="Z323" s="6"/>
      <c r="AA323" s="6">
        <v>40692.707000000002</v>
      </c>
      <c r="AB323" s="6">
        <v>9</v>
      </c>
      <c r="AD323" s="6"/>
      <c r="AF323" s="6"/>
      <c r="AG323" s="6">
        <v>37671.786</v>
      </c>
      <c r="AH323" s="6">
        <v>7</v>
      </c>
      <c r="AJ323" s="6"/>
      <c r="AL323" s="6"/>
      <c r="AM323" s="6"/>
      <c r="AN323" s="6"/>
      <c r="AP323" s="6"/>
      <c r="AR323" s="6"/>
      <c r="AS323" s="6">
        <v>42412.415999999997</v>
      </c>
      <c r="AT323" s="6">
        <v>10</v>
      </c>
      <c r="AV323" s="6"/>
      <c r="AX323" s="6"/>
      <c r="AY323" s="6"/>
      <c r="AZ323" s="6"/>
      <c r="BB323" s="6"/>
      <c r="BD323" s="6"/>
      <c r="BE323" s="6">
        <v>40239.836000000003</v>
      </c>
      <c r="BF323" s="6">
        <v>10</v>
      </c>
      <c r="BH323" s="6"/>
    </row>
    <row r="324" spans="1:60" x14ac:dyDescent="0.25">
      <c r="A324" s="6"/>
      <c r="B324" s="6"/>
      <c r="C324" s="71">
        <v>37083.947</v>
      </c>
      <c r="D324">
        <v>6</v>
      </c>
      <c r="F324" s="6"/>
      <c r="H324" s="6"/>
      <c r="I324" s="6">
        <v>40722.930999999997</v>
      </c>
      <c r="J324" s="6">
        <v>10</v>
      </c>
      <c r="N324" s="6"/>
      <c r="O324" s="6">
        <v>39278.652000000002</v>
      </c>
      <c r="P324" s="6">
        <v>9</v>
      </c>
      <c r="R324" s="6"/>
      <c r="T324" s="6"/>
      <c r="U324" s="6">
        <v>40723.999000000003</v>
      </c>
      <c r="V324" s="6">
        <v>9</v>
      </c>
      <c r="X324" s="6"/>
      <c r="Z324" s="6"/>
      <c r="AA324" s="6">
        <v>40694.970999999998</v>
      </c>
      <c r="AB324" s="6">
        <v>10</v>
      </c>
      <c r="AD324" s="6"/>
      <c r="AF324" s="6"/>
      <c r="AG324" s="6">
        <v>37676.144</v>
      </c>
      <c r="AH324" s="6">
        <v>8</v>
      </c>
      <c r="AJ324" s="6"/>
      <c r="AL324" s="6"/>
      <c r="AM324" s="6"/>
      <c r="AN324" s="6"/>
      <c r="AP324" s="6"/>
      <c r="AR324" s="6"/>
      <c r="AS324" s="6">
        <v>42577.633999999998</v>
      </c>
      <c r="AT324" s="6">
        <v>11</v>
      </c>
      <c r="AV324" s="6"/>
      <c r="AX324" s="6"/>
      <c r="AY324" s="6"/>
      <c r="AZ324" s="6"/>
      <c r="BB324" s="6"/>
      <c r="BD324" s="6"/>
      <c r="BE324" s="6">
        <v>40275.071000000004</v>
      </c>
      <c r="BF324" s="6">
        <v>9</v>
      </c>
      <c r="BH324" s="6"/>
    </row>
    <row r="325" spans="1:60" x14ac:dyDescent="0.25">
      <c r="A325" s="6"/>
      <c r="B325" s="6"/>
      <c r="C325" s="71">
        <v>37140.745999999999</v>
      </c>
      <c r="D325">
        <v>7</v>
      </c>
      <c r="F325" s="6"/>
      <c r="H325" s="6"/>
      <c r="I325" s="6">
        <v>41046.656000000003</v>
      </c>
      <c r="J325" s="6">
        <v>11</v>
      </c>
      <c r="N325" s="6"/>
      <c r="O325" s="6">
        <v>39374.885000000002</v>
      </c>
      <c r="P325" s="6">
        <v>8</v>
      </c>
      <c r="R325" s="6"/>
      <c r="T325" s="6"/>
      <c r="U325" s="6">
        <v>40728.767999999996</v>
      </c>
      <c r="V325" s="6">
        <v>10</v>
      </c>
      <c r="X325" s="6"/>
      <c r="Z325" s="6"/>
      <c r="AA325" s="6">
        <v>41132.131000000001</v>
      </c>
      <c r="AB325" s="6">
        <v>11</v>
      </c>
      <c r="AD325" s="6"/>
      <c r="AF325" s="6"/>
      <c r="AG325" s="6">
        <v>37756.74</v>
      </c>
      <c r="AH325" s="6">
        <v>7</v>
      </c>
      <c r="AJ325" s="6"/>
      <c r="AL325" s="6"/>
      <c r="AM325" s="6"/>
      <c r="AN325" s="6"/>
      <c r="AP325" s="6"/>
      <c r="AR325" s="6"/>
      <c r="AS325" s="6">
        <v>42666.027000000002</v>
      </c>
      <c r="AT325" s="6">
        <v>10</v>
      </c>
      <c r="AV325" s="6"/>
      <c r="AX325" s="6"/>
      <c r="AY325" s="6"/>
      <c r="AZ325" s="6"/>
      <c r="BB325" s="6"/>
      <c r="BD325" s="6"/>
      <c r="BE325" s="6">
        <v>40298.46</v>
      </c>
      <c r="BF325" s="6">
        <v>10</v>
      </c>
      <c r="BH325" s="6"/>
    </row>
    <row r="326" spans="1:60" x14ac:dyDescent="0.25">
      <c r="A326" s="6"/>
      <c r="B326" s="6"/>
      <c r="C326" s="71">
        <v>37234.705000000002</v>
      </c>
      <c r="D326">
        <v>8</v>
      </c>
      <c r="F326" s="6"/>
      <c r="H326" s="6"/>
      <c r="I326">
        <v>41248.194000000003</v>
      </c>
      <c r="J326">
        <v>10</v>
      </c>
      <c r="N326" s="6"/>
      <c r="O326" s="6">
        <v>39435.228000000003</v>
      </c>
      <c r="P326" s="6">
        <v>9</v>
      </c>
      <c r="R326" s="6"/>
      <c r="T326" s="6"/>
      <c r="U326" s="6">
        <v>41086.107000000004</v>
      </c>
      <c r="V326" s="6">
        <v>11</v>
      </c>
      <c r="X326" s="6"/>
      <c r="Z326" s="6"/>
      <c r="AA326" s="6">
        <v>41147.517</v>
      </c>
      <c r="AB326" s="6">
        <v>10</v>
      </c>
      <c r="AD326" s="6"/>
      <c r="AF326" s="6"/>
      <c r="AG326" s="6">
        <v>37808.5</v>
      </c>
      <c r="AH326" s="6">
        <v>6</v>
      </c>
      <c r="AJ326" s="6"/>
      <c r="AL326" s="6"/>
      <c r="AM326" s="6"/>
      <c r="AN326" s="6"/>
      <c r="AP326" s="6"/>
      <c r="AR326" s="6"/>
      <c r="AS326" s="6">
        <v>42726.745000000003</v>
      </c>
      <c r="AT326" s="6">
        <v>11</v>
      </c>
      <c r="AV326" s="6"/>
      <c r="AX326" s="6"/>
      <c r="AY326" s="6"/>
      <c r="AZ326" s="6"/>
      <c r="BB326" s="6"/>
      <c r="BD326" s="6"/>
      <c r="BE326" s="6">
        <v>40466.086000000003</v>
      </c>
      <c r="BF326" s="6">
        <v>9</v>
      </c>
      <c r="BH326" s="6"/>
    </row>
    <row r="327" spans="1:60" x14ac:dyDescent="0.25">
      <c r="A327" s="6"/>
      <c r="B327" s="6"/>
      <c r="C327" s="71">
        <v>37361.665999999997</v>
      </c>
      <c r="D327">
        <v>7</v>
      </c>
      <c r="F327" s="6"/>
      <c r="H327" s="6"/>
      <c r="I327">
        <v>41568.711000000003</v>
      </c>
      <c r="J327">
        <v>9</v>
      </c>
      <c r="N327" s="6"/>
      <c r="O327" s="6">
        <v>39448.769999999997</v>
      </c>
      <c r="P327" s="6">
        <v>8</v>
      </c>
      <c r="R327" s="6"/>
      <c r="T327" s="6"/>
      <c r="U327" s="6">
        <v>41158.934000000001</v>
      </c>
      <c r="V327" s="6">
        <v>10</v>
      </c>
      <c r="X327" s="6"/>
      <c r="Z327" s="6"/>
      <c r="AA327" s="6">
        <v>41243.883000000002</v>
      </c>
      <c r="AB327" s="6">
        <v>9</v>
      </c>
      <c r="AD327" s="6"/>
      <c r="AF327" s="6"/>
      <c r="AG327" s="6">
        <v>37880.123</v>
      </c>
      <c r="AH327" s="6">
        <v>5</v>
      </c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>
        <v>40489.457999999999</v>
      </c>
      <c r="BF327" s="6">
        <v>10</v>
      </c>
      <c r="BH327" s="6"/>
    </row>
    <row r="328" spans="1:60" x14ac:dyDescent="0.25">
      <c r="A328" s="6"/>
      <c r="B328" s="6"/>
      <c r="C328" s="71">
        <v>37393.866999999998</v>
      </c>
      <c r="D328">
        <v>8</v>
      </c>
      <c r="F328" s="6"/>
      <c r="H328" s="6"/>
      <c r="I328" s="6">
        <v>41683.453999999998</v>
      </c>
      <c r="J328" s="6">
        <v>10</v>
      </c>
      <c r="N328" s="6"/>
      <c r="O328" s="6">
        <v>39466.961000000003</v>
      </c>
      <c r="P328" s="6">
        <v>9</v>
      </c>
      <c r="R328" s="6"/>
      <c r="T328" s="6"/>
      <c r="U328" s="6">
        <v>41410.480000000003</v>
      </c>
      <c r="V328" s="6">
        <v>9</v>
      </c>
      <c r="X328" s="6"/>
      <c r="Z328" s="6"/>
      <c r="AA328" s="6">
        <v>41283.476000000002</v>
      </c>
      <c r="AB328" s="6">
        <v>10</v>
      </c>
      <c r="AD328" s="6"/>
      <c r="AF328" s="6"/>
      <c r="AG328" s="6">
        <v>37884.798999999999</v>
      </c>
      <c r="AH328" s="6">
        <v>6</v>
      </c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>
        <v>40527.495999999999</v>
      </c>
      <c r="BF328" s="6">
        <v>9</v>
      </c>
      <c r="BH328" s="6"/>
    </row>
    <row r="329" spans="1:60" x14ac:dyDescent="0.25">
      <c r="A329" s="6"/>
      <c r="B329" s="6"/>
      <c r="C329" s="71">
        <v>37421.864000000001</v>
      </c>
      <c r="D329">
        <v>9</v>
      </c>
      <c r="F329" s="6"/>
      <c r="H329" s="6"/>
      <c r="I329" s="6">
        <v>42013.940999999999</v>
      </c>
      <c r="J329" s="6">
        <v>9</v>
      </c>
      <c r="N329" s="6"/>
      <c r="O329" s="6">
        <v>39641.993000000002</v>
      </c>
      <c r="P329" s="6">
        <v>8</v>
      </c>
      <c r="R329" s="6"/>
      <c r="T329" s="6"/>
      <c r="U329" s="6">
        <v>41546.767</v>
      </c>
      <c r="V329" s="6">
        <v>10</v>
      </c>
      <c r="X329" s="6"/>
      <c r="Z329" s="6"/>
      <c r="AA329" s="6">
        <v>41390.983</v>
      </c>
      <c r="AB329" s="6">
        <v>9</v>
      </c>
      <c r="AD329" s="6"/>
      <c r="AF329" s="6"/>
      <c r="AG329" s="6">
        <v>37921.641000000003</v>
      </c>
      <c r="AH329" s="6">
        <v>7</v>
      </c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>
        <v>40644.959000000003</v>
      </c>
      <c r="BF329" s="6">
        <v>10</v>
      </c>
      <c r="BH329" s="6"/>
    </row>
    <row r="330" spans="1:60" x14ac:dyDescent="0.25">
      <c r="A330" s="6"/>
      <c r="C330" s="71">
        <v>37519.264999999999</v>
      </c>
      <c r="D330">
        <v>8</v>
      </c>
      <c r="I330" s="6">
        <v>42015.942000000003</v>
      </c>
      <c r="J330" s="6">
        <v>10</v>
      </c>
      <c r="O330" s="6">
        <v>39647.243999999999</v>
      </c>
      <c r="P330">
        <v>9</v>
      </c>
      <c r="T330" s="6"/>
      <c r="U330" s="6">
        <v>41999.029000000002</v>
      </c>
      <c r="V330">
        <v>9</v>
      </c>
      <c r="AA330" s="6">
        <v>41410.451999999997</v>
      </c>
      <c r="AB330">
        <v>10</v>
      </c>
      <c r="AG330" s="6">
        <v>37985.548000000003</v>
      </c>
      <c r="AH330">
        <v>6</v>
      </c>
      <c r="AM330" s="6"/>
      <c r="AS330" s="6"/>
      <c r="AY330" s="6"/>
      <c r="BE330" s="6">
        <v>40848.860999999997</v>
      </c>
      <c r="BF330">
        <v>9</v>
      </c>
    </row>
    <row r="331" spans="1:60" x14ac:dyDescent="0.25">
      <c r="A331" s="6"/>
      <c r="B331" s="6"/>
      <c r="C331" s="71">
        <v>37654.22</v>
      </c>
      <c r="D331">
        <v>9</v>
      </c>
      <c r="F331" s="6"/>
      <c r="H331" s="6"/>
      <c r="I331">
        <v>42066.474000000002</v>
      </c>
      <c r="J331">
        <v>9</v>
      </c>
      <c r="N331" s="6"/>
      <c r="O331" s="6">
        <v>40217.188000000002</v>
      </c>
      <c r="P331" s="6">
        <v>10</v>
      </c>
      <c r="R331" s="6"/>
      <c r="T331" s="6"/>
      <c r="U331" s="6">
        <v>42084.093999999997</v>
      </c>
      <c r="V331" s="6">
        <v>10</v>
      </c>
      <c r="X331" s="6"/>
      <c r="Z331" s="6"/>
      <c r="AA331" s="6">
        <v>41813.339</v>
      </c>
      <c r="AB331" s="6">
        <v>11</v>
      </c>
      <c r="AD331" s="6"/>
      <c r="AF331" s="6"/>
      <c r="AG331" s="6">
        <v>37987.004000000001</v>
      </c>
      <c r="AH331" s="6">
        <v>7</v>
      </c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>
        <v>40858.076000000001</v>
      </c>
      <c r="BF331" s="6">
        <v>10</v>
      </c>
      <c r="BH331" s="6"/>
    </row>
    <row r="332" spans="1:60" x14ac:dyDescent="0.25">
      <c r="A332" s="6"/>
      <c r="C332" s="71">
        <v>37922.040999999997</v>
      </c>
      <c r="D332">
        <v>8</v>
      </c>
      <c r="F332" s="6"/>
      <c r="H332" s="6"/>
      <c r="I332" s="6">
        <v>42081.686000000002</v>
      </c>
      <c r="J332" s="6">
        <v>10</v>
      </c>
      <c r="N332" s="6"/>
      <c r="O332" s="6">
        <v>40347.514000000003</v>
      </c>
      <c r="P332" s="6">
        <v>9</v>
      </c>
      <c r="R332" s="6"/>
      <c r="T332" s="6"/>
      <c r="U332" s="6">
        <v>42203.548000000003</v>
      </c>
      <c r="V332" s="6">
        <v>9</v>
      </c>
      <c r="X332" s="6"/>
      <c r="Z332" s="6"/>
      <c r="AA332" s="6">
        <v>42265.06</v>
      </c>
      <c r="AB332" s="6">
        <v>10</v>
      </c>
      <c r="AD332" s="6"/>
      <c r="AF332" s="6"/>
      <c r="AG332" s="6">
        <v>38086.042000000001</v>
      </c>
      <c r="AH332" s="6">
        <v>6</v>
      </c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>
        <v>41068.296000000002</v>
      </c>
      <c r="BF332" s="6">
        <v>11</v>
      </c>
      <c r="BH332" s="6"/>
    </row>
    <row r="333" spans="1:60" x14ac:dyDescent="0.25">
      <c r="A333" s="6"/>
      <c r="B333" s="6"/>
      <c r="C333" s="71">
        <v>38361.207999999999</v>
      </c>
      <c r="D333">
        <v>7</v>
      </c>
      <c r="I333">
        <v>42303.588000000003</v>
      </c>
      <c r="J333">
        <v>11</v>
      </c>
      <c r="O333" s="6">
        <v>40444.027999999998</v>
      </c>
      <c r="P333">
        <v>10</v>
      </c>
      <c r="T333" s="6"/>
      <c r="U333" s="6">
        <v>42210.790999999997</v>
      </c>
      <c r="V333">
        <v>10</v>
      </c>
      <c r="AA333" s="6">
        <v>42410.093999999997</v>
      </c>
      <c r="AB333">
        <v>9</v>
      </c>
      <c r="AG333" s="6">
        <v>38119.61</v>
      </c>
      <c r="AH333">
        <v>7</v>
      </c>
      <c r="AM333" s="6"/>
      <c r="AS333" s="6"/>
      <c r="AY333" s="6"/>
      <c r="BE333" s="6">
        <v>42192.942000000003</v>
      </c>
      <c r="BF333">
        <v>10</v>
      </c>
    </row>
    <row r="334" spans="1:60" x14ac:dyDescent="0.25">
      <c r="A334" s="6"/>
      <c r="B334" s="6"/>
      <c r="C334" s="71">
        <v>38374.042999999998</v>
      </c>
      <c r="D334">
        <v>8</v>
      </c>
      <c r="F334" s="6"/>
      <c r="H334" s="6"/>
      <c r="I334" s="6">
        <v>42318.040999999997</v>
      </c>
      <c r="J334" s="6">
        <v>10</v>
      </c>
      <c r="N334" s="6"/>
      <c r="O334" s="6">
        <v>41061.309000000001</v>
      </c>
      <c r="P334" s="6">
        <v>11</v>
      </c>
      <c r="R334" s="6"/>
      <c r="T334" s="6"/>
      <c r="U334" s="6">
        <v>42256.254000000001</v>
      </c>
      <c r="V334" s="6">
        <v>9</v>
      </c>
      <c r="X334" s="6"/>
      <c r="Z334" s="6"/>
      <c r="AA334" s="6">
        <v>42465.637000000002</v>
      </c>
      <c r="AB334" s="6">
        <v>10</v>
      </c>
      <c r="AD334" s="6"/>
      <c r="AF334" s="6"/>
      <c r="AG334" s="6">
        <v>38163.847000000002</v>
      </c>
      <c r="AH334" s="6">
        <v>6</v>
      </c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>
        <v>42595.292999999998</v>
      </c>
      <c r="BF334" s="6">
        <v>11</v>
      </c>
      <c r="BH334" s="6"/>
    </row>
    <row r="335" spans="1:60" x14ac:dyDescent="0.25">
      <c r="A335" s="6"/>
      <c r="B335" s="6"/>
      <c r="C335" s="71">
        <v>38477.319000000003</v>
      </c>
      <c r="D335">
        <v>7</v>
      </c>
      <c r="F335" s="6"/>
      <c r="H335" s="6"/>
      <c r="I335">
        <v>42477.985000000001</v>
      </c>
      <c r="J335">
        <v>9</v>
      </c>
      <c r="N335" s="6"/>
      <c r="O335" s="6">
        <v>41375.802000000003</v>
      </c>
      <c r="P335" s="6">
        <v>10</v>
      </c>
      <c r="R335" s="6"/>
      <c r="T335" s="6"/>
      <c r="U335" s="6">
        <v>42271.008999999998</v>
      </c>
      <c r="V335" s="6">
        <v>10</v>
      </c>
      <c r="X335" s="6"/>
      <c r="Z335" s="6"/>
      <c r="AA335" s="6">
        <v>42537.864000000001</v>
      </c>
      <c r="AB335" s="6">
        <v>11</v>
      </c>
      <c r="AD335" s="6"/>
      <c r="AF335" s="6"/>
      <c r="AG335" s="6">
        <v>38164.14</v>
      </c>
      <c r="AH335" s="6">
        <v>7</v>
      </c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>
        <v>42758.366000000002</v>
      </c>
      <c r="BF335" s="6">
        <v>10</v>
      </c>
      <c r="BH335" s="6"/>
    </row>
    <row r="336" spans="1:60" x14ac:dyDescent="0.25">
      <c r="A336" s="6"/>
      <c r="B336" s="6"/>
      <c r="C336" s="71">
        <v>38504.576000000001</v>
      </c>
      <c r="D336">
        <v>8</v>
      </c>
      <c r="F336" s="6"/>
      <c r="H336" s="6"/>
      <c r="I336">
        <v>42494.324999999997</v>
      </c>
      <c r="J336">
        <v>10</v>
      </c>
      <c r="N336" s="6"/>
      <c r="O336" s="6">
        <v>41411.319000000003</v>
      </c>
      <c r="P336" s="6">
        <v>9</v>
      </c>
      <c r="R336" s="6"/>
      <c r="T336" s="6"/>
      <c r="U336" s="6">
        <v>42338.385999999999</v>
      </c>
      <c r="V336" s="6">
        <v>9</v>
      </c>
      <c r="X336" s="6"/>
      <c r="Z336" s="6"/>
      <c r="AA336" s="6">
        <v>42546.533000000003</v>
      </c>
      <c r="AB336" s="6">
        <v>10</v>
      </c>
      <c r="AD336" s="6"/>
      <c r="AF336" s="6"/>
      <c r="AG336" s="6">
        <v>38242.784</v>
      </c>
      <c r="AH336" s="6">
        <v>8</v>
      </c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>
        <v>42882.298000000003</v>
      </c>
      <c r="BF336" s="6">
        <v>9</v>
      </c>
      <c r="BH336" s="6"/>
    </row>
    <row r="337" spans="1:60" x14ac:dyDescent="0.25">
      <c r="A337" s="6"/>
      <c r="B337" s="6"/>
      <c r="C337" s="71">
        <v>38759.745999999999</v>
      </c>
      <c r="D337">
        <v>7</v>
      </c>
      <c r="F337" s="6"/>
      <c r="H337" s="6"/>
      <c r="I337" s="6">
        <v>42562.455000000002</v>
      </c>
      <c r="J337" s="6">
        <v>11</v>
      </c>
      <c r="N337" s="6"/>
      <c r="O337" s="6">
        <v>41492.146000000001</v>
      </c>
      <c r="P337" s="6">
        <v>10</v>
      </c>
      <c r="R337" s="6"/>
      <c r="T337" s="6"/>
      <c r="U337" s="6">
        <v>42346.017</v>
      </c>
      <c r="V337" s="6">
        <v>10</v>
      </c>
      <c r="X337" s="6"/>
      <c r="Z337" s="6"/>
      <c r="AA337" s="6">
        <v>42597.701000000001</v>
      </c>
      <c r="AB337" s="6">
        <v>9</v>
      </c>
      <c r="AD337" s="6"/>
      <c r="AF337" s="6"/>
      <c r="AG337" s="6">
        <v>38583.008000000002</v>
      </c>
      <c r="AH337" s="6">
        <v>9</v>
      </c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>
        <v>42887.131000000001</v>
      </c>
      <c r="BF337" s="6">
        <v>10</v>
      </c>
      <c r="BH337" s="6"/>
    </row>
    <row r="338" spans="1:60" x14ac:dyDescent="0.25">
      <c r="A338" s="6"/>
      <c r="C338" s="71">
        <v>38765.493000000002</v>
      </c>
      <c r="D338">
        <v>8</v>
      </c>
      <c r="F338" s="6"/>
      <c r="H338" s="6"/>
      <c r="I338">
        <v>42772.567000000003</v>
      </c>
      <c r="J338">
        <v>10</v>
      </c>
      <c r="N338" s="6"/>
      <c r="O338" s="6">
        <v>41781.241000000002</v>
      </c>
      <c r="P338" s="6">
        <v>9</v>
      </c>
      <c r="R338" s="6"/>
      <c r="T338" s="6"/>
      <c r="U338" s="6">
        <v>42413.760999999999</v>
      </c>
      <c r="V338" s="6">
        <v>9</v>
      </c>
      <c r="X338" s="6"/>
      <c r="Z338" s="6"/>
      <c r="AA338" s="6">
        <v>42600.57</v>
      </c>
      <c r="AB338" s="6">
        <v>10</v>
      </c>
      <c r="AD338" s="6"/>
      <c r="AF338" s="6"/>
      <c r="AG338" s="6">
        <v>38715.661</v>
      </c>
      <c r="AH338" s="6">
        <v>8</v>
      </c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>
        <v>42964.582000000002</v>
      </c>
      <c r="BF338" s="6">
        <v>9</v>
      </c>
      <c r="BH338" s="6"/>
    </row>
    <row r="339" spans="1:60" x14ac:dyDescent="0.25">
      <c r="A339" s="6"/>
      <c r="B339" s="6"/>
      <c r="C339" s="71">
        <v>38991.377</v>
      </c>
      <c r="D339">
        <v>7</v>
      </c>
      <c r="F339" s="6"/>
      <c r="H339" s="6"/>
      <c r="I339" s="6">
        <v>42846.180999999997</v>
      </c>
      <c r="J339" s="6">
        <v>11</v>
      </c>
      <c r="N339" s="6"/>
      <c r="O339" s="6">
        <v>41802.050000000003</v>
      </c>
      <c r="P339" s="6">
        <v>10</v>
      </c>
      <c r="R339" s="6"/>
      <c r="T339" s="6"/>
      <c r="U339" s="6">
        <v>42481.156999999999</v>
      </c>
      <c r="V339" s="6">
        <v>10</v>
      </c>
      <c r="X339" s="6"/>
      <c r="Z339" s="6"/>
      <c r="AA339" s="6">
        <v>42625.123</v>
      </c>
      <c r="AB339" s="6">
        <v>11</v>
      </c>
      <c r="AD339" s="6"/>
      <c r="AF339" s="6"/>
      <c r="AG339" s="6">
        <v>38916.732000000004</v>
      </c>
      <c r="AH339" s="6">
        <v>7</v>
      </c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>
        <v>43079.385999999999</v>
      </c>
      <c r="BF339" s="6">
        <v>8</v>
      </c>
      <c r="BH339" s="6"/>
    </row>
    <row r="340" spans="1:60" x14ac:dyDescent="0.25">
      <c r="A340" s="6"/>
      <c r="B340" s="6"/>
      <c r="C340" s="71">
        <v>39036.32</v>
      </c>
      <c r="D340">
        <v>8</v>
      </c>
      <c r="F340" s="6"/>
      <c r="H340" s="6"/>
      <c r="N340" s="6"/>
      <c r="O340" s="6">
        <v>41807.936000000002</v>
      </c>
      <c r="P340" s="6">
        <v>11</v>
      </c>
      <c r="R340" s="6"/>
      <c r="T340" s="6"/>
      <c r="U340" s="6">
        <v>42597.517999999996</v>
      </c>
      <c r="V340" s="6">
        <v>11</v>
      </c>
      <c r="X340" s="6"/>
      <c r="Z340" s="6"/>
      <c r="AA340" s="6">
        <v>42635.277999999998</v>
      </c>
      <c r="AB340" s="6">
        <v>10</v>
      </c>
      <c r="AD340" s="6"/>
      <c r="AF340" s="6"/>
      <c r="AG340" s="6">
        <v>38919.033000000003</v>
      </c>
      <c r="AH340" s="6">
        <v>8</v>
      </c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>
        <v>43182.173999999999</v>
      </c>
      <c r="BF340" s="6">
        <v>9</v>
      </c>
      <c r="BH340" s="6"/>
    </row>
    <row r="341" spans="1:60" x14ac:dyDescent="0.25">
      <c r="A341" s="6"/>
      <c r="B341" s="6"/>
      <c r="C341" s="71">
        <v>39169.601000000002</v>
      </c>
      <c r="D341">
        <v>9</v>
      </c>
      <c r="F341" s="6"/>
      <c r="H341" s="6"/>
      <c r="I341" s="6"/>
      <c r="J341" s="6"/>
      <c r="N341" s="6"/>
      <c r="O341" s="6">
        <v>42052.853000000003</v>
      </c>
      <c r="P341" s="6">
        <v>10</v>
      </c>
      <c r="R341" s="6"/>
      <c r="T341" s="6"/>
      <c r="U341" s="6">
        <v>42731.69</v>
      </c>
      <c r="V341" s="6">
        <v>10</v>
      </c>
      <c r="X341" s="6"/>
      <c r="Z341" s="6"/>
      <c r="AA341" s="6">
        <v>42676.036999999997</v>
      </c>
      <c r="AB341" s="6">
        <v>9</v>
      </c>
      <c r="AD341" s="6"/>
      <c r="AF341" s="6"/>
      <c r="AG341" s="6">
        <v>39181.116000000002</v>
      </c>
      <c r="AH341" s="6">
        <v>9</v>
      </c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C342" s="71">
        <v>39289.508000000002</v>
      </c>
      <c r="D342">
        <v>8</v>
      </c>
      <c r="F342" s="6"/>
      <c r="H342" s="6"/>
      <c r="I342" s="6"/>
      <c r="J342" s="6"/>
      <c r="N342" s="6"/>
      <c r="O342" s="6">
        <v>42243.28</v>
      </c>
      <c r="P342" s="6">
        <v>9</v>
      </c>
      <c r="R342" s="6"/>
      <c r="T342" s="6"/>
      <c r="U342" s="6">
        <v>42841.446000000004</v>
      </c>
      <c r="V342" s="6">
        <v>11</v>
      </c>
      <c r="X342" s="6"/>
      <c r="Z342" s="6"/>
      <c r="AA342" s="6">
        <v>42681.798999999999</v>
      </c>
      <c r="AB342" s="6">
        <v>10</v>
      </c>
      <c r="AD342" s="6"/>
      <c r="AF342" s="6"/>
      <c r="AG342" s="6">
        <v>39829.358999999997</v>
      </c>
      <c r="AH342" s="6">
        <v>8</v>
      </c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C343" s="71">
        <v>39290.332999999999</v>
      </c>
      <c r="D343">
        <v>9</v>
      </c>
      <c r="F343" s="6"/>
      <c r="H343" s="6"/>
      <c r="I343" s="6"/>
      <c r="J343" s="6"/>
      <c r="N343" s="6"/>
      <c r="O343" s="6">
        <v>42262.595000000001</v>
      </c>
      <c r="P343" s="6">
        <v>10</v>
      </c>
      <c r="R343" s="6"/>
      <c r="T343" s="6"/>
      <c r="U343" s="6">
        <v>42881.904999999999</v>
      </c>
      <c r="V343" s="6">
        <v>10</v>
      </c>
      <c r="X343" s="6"/>
      <c r="Z343" s="6"/>
      <c r="AA343" s="6">
        <v>42714.936999999998</v>
      </c>
      <c r="AB343" s="6">
        <v>11</v>
      </c>
      <c r="AD343" s="6"/>
      <c r="AF343" s="6"/>
      <c r="AG343" s="6">
        <v>39883.285000000003</v>
      </c>
      <c r="AH343" s="6">
        <v>9</v>
      </c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C344" s="71">
        <v>39604.559999999998</v>
      </c>
      <c r="D344">
        <v>8</v>
      </c>
      <c r="F344" s="6"/>
      <c r="H344" s="6"/>
      <c r="I344" s="6"/>
      <c r="N344" s="6"/>
      <c r="O344" s="6">
        <v>42287.66</v>
      </c>
      <c r="P344" s="6">
        <v>11</v>
      </c>
      <c r="R344" s="6"/>
      <c r="T344" s="6"/>
      <c r="U344">
        <v>42952.67</v>
      </c>
      <c r="V344" s="6">
        <v>11</v>
      </c>
      <c r="X344" s="6"/>
      <c r="Z344" s="6"/>
      <c r="AA344" s="6">
        <v>42782.724999999999</v>
      </c>
      <c r="AB344" s="6">
        <v>10</v>
      </c>
      <c r="AD344" s="6"/>
      <c r="AF344" s="6"/>
      <c r="AG344" s="6">
        <v>39928.817000000003</v>
      </c>
      <c r="AH344" s="6">
        <v>8</v>
      </c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C345" s="71">
        <v>39697.974999999999</v>
      </c>
      <c r="D345">
        <v>7</v>
      </c>
      <c r="F345" s="6"/>
      <c r="H345" s="6"/>
      <c r="N345" s="6"/>
      <c r="O345" s="6">
        <v>42638.447999999997</v>
      </c>
      <c r="P345" s="6">
        <v>10</v>
      </c>
      <c r="R345" s="6"/>
      <c r="T345" s="6"/>
      <c r="U345" s="6">
        <v>42983.646999999997</v>
      </c>
      <c r="V345" s="6">
        <v>10</v>
      </c>
      <c r="X345" s="6"/>
      <c r="Z345" s="6"/>
      <c r="AA345" s="6">
        <v>42846.525999999998</v>
      </c>
      <c r="AB345" s="6">
        <v>9</v>
      </c>
      <c r="AD345" s="6"/>
      <c r="AF345" s="6"/>
      <c r="AG345" s="6">
        <v>40020.482000000004</v>
      </c>
      <c r="AH345" s="6">
        <v>7</v>
      </c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C346" s="71">
        <v>39698.008000000002</v>
      </c>
      <c r="D346">
        <v>8</v>
      </c>
      <c r="F346" s="6"/>
      <c r="H346" s="6"/>
      <c r="I346" s="6"/>
      <c r="J346" s="6"/>
      <c r="N346" s="6"/>
      <c r="O346" s="6">
        <v>42745.572</v>
      </c>
      <c r="P346" s="6">
        <v>11</v>
      </c>
      <c r="R346" s="6"/>
      <c r="T346" s="6"/>
      <c r="U346" s="6">
        <v>43027.756000000001</v>
      </c>
      <c r="V346" s="6">
        <v>9</v>
      </c>
      <c r="X346" s="6"/>
      <c r="Z346" s="6"/>
      <c r="AA346" s="6">
        <v>42852.928999999996</v>
      </c>
      <c r="AB346" s="6">
        <v>10</v>
      </c>
      <c r="AD346" s="6"/>
      <c r="AF346" s="6"/>
      <c r="AG346" s="6">
        <v>40055.909</v>
      </c>
      <c r="AH346" s="6">
        <v>8</v>
      </c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C347" s="71">
        <v>39768.961000000003</v>
      </c>
      <c r="D347">
        <v>9</v>
      </c>
      <c r="I347" s="6"/>
      <c r="J347" s="6"/>
      <c r="O347" s="6">
        <v>42957.43</v>
      </c>
      <c r="P347">
        <v>10</v>
      </c>
      <c r="T347" s="6"/>
      <c r="U347" s="6">
        <v>43037.805</v>
      </c>
      <c r="V347">
        <v>10</v>
      </c>
      <c r="AA347" s="6">
        <v>42895.536999999997</v>
      </c>
      <c r="AB347">
        <v>9</v>
      </c>
      <c r="AG347" s="6">
        <v>40075.394</v>
      </c>
      <c r="AH347">
        <v>9</v>
      </c>
      <c r="AM347" s="6"/>
      <c r="AS347" s="6"/>
      <c r="AY347" s="6"/>
      <c r="BE347" s="6"/>
    </row>
    <row r="348" spans="1:60" x14ac:dyDescent="0.25">
      <c r="A348" s="6"/>
      <c r="B348" s="6"/>
      <c r="C348" s="71">
        <v>40064.144</v>
      </c>
      <c r="D348">
        <v>8</v>
      </c>
      <c r="F348" s="6"/>
      <c r="H348" s="6"/>
      <c r="I348" s="6"/>
      <c r="N348" s="6"/>
      <c r="O348" s="6"/>
      <c r="P348" s="6"/>
      <c r="R348" s="6"/>
      <c r="T348" s="6"/>
      <c r="V348" s="6"/>
      <c r="X348" s="6"/>
      <c r="Z348" s="6"/>
      <c r="AA348" s="6">
        <v>42908.887000000002</v>
      </c>
      <c r="AB348" s="6">
        <v>10</v>
      </c>
      <c r="AD348" s="6"/>
      <c r="AF348" s="6"/>
      <c r="AG348" s="6">
        <v>40223.999000000003</v>
      </c>
      <c r="AH348" s="6">
        <v>10</v>
      </c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C349" s="71">
        <v>40137.434999999998</v>
      </c>
      <c r="D349">
        <v>9</v>
      </c>
      <c r="F349" s="6"/>
      <c r="H349" s="6"/>
      <c r="I349" s="6"/>
      <c r="J349" s="6"/>
      <c r="N349" s="6"/>
      <c r="O349" s="6"/>
      <c r="P349" s="6"/>
      <c r="R349" s="6"/>
      <c r="T349" s="6"/>
      <c r="U349" s="6"/>
      <c r="V349" s="6"/>
      <c r="X349" s="6"/>
      <c r="Z349" s="6"/>
      <c r="AA349" s="6">
        <v>42952.065999999999</v>
      </c>
      <c r="AB349" s="6">
        <v>9</v>
      </c>
      <c r="AD349" s="6"/>
      <c r="AF349" s="6"/>
      <c r="AG349" s="6">
        <v>40768.794000000002</v>
      </c>
      <c r="AH349" s="6">
        <v>9</v>
      </c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C350" s="71">
        <v>40232.449000000001</v>
      </c>
      <c r="D350">
        <v>10</v>
      </c>
      <c r="F350" s="6"/>
      <c r="H350" s="6"/>
      <c r="I350" s="6"/>
      <c r="J350" s="6"/>
      <c r="N350" s="6"/>
      <c r="O350" s="6"/>
      <c r="P350" s="6"/>
      <c r="R350" s="6"/>
      <c r="T350" s="6"/>
      <c r="U350" s="6"/>
      <c r="V350" s="6"/>
      <c r="X350" s="6"/>
      <c r="Z350" s="6"/>
      <c r="AA350" s="6">
        <v>42952.086000000003</v>
      </c>
      <c r="AB350" s="6">
        <v>10</v>
      </c>
      <c r="AD350" s="6"/>
      <c r="AF350" s="6"/>
      <c r="AG350" s="6">
        <v>40805.752999999997</v>
      </c>
      <c r="AH350" s="6">
        <v>10</v>
      </c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C351" s="71">
        <v>40711.614999999998</v>
      </c>
      <c r="D351">
        <v>9</v>
      </c>
      <c r="F351" s="6"/>
      <c r="H351" s="6"/>
      <c r="N351" s="6"/>
      <c r="O351" s="6"/>
      <c r="P351" s="6"/>
      <c r="R351" s="6"/>
      <c r="T351" s="6"/>
      <c r="V351" s="6"/>
      <c r="X351" s="6"/>
      <c r="Z351" s="6"/>
      <c r="AA351" s="6">
        <v>42982.703000000001</v>
      </c>
      <c r="AB351" s="6">
        <v>9</v>
      </c>
      <c r="AD351" s="6"/>
      <c r="AF351" s="6"/>
      <c r="AG351" s="6">
        <v>40957.455999999998</v>
      </c>
      <c r="AH351" s="6">
        <v>11</v>
      </c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C352" s="71">
        <v>40812.959000000003</v>
      </c>
      <c r="D352">
        <v>10</v>
      </c>
      <c r="F352" s="6"/>
      <c r="H352" s="6"/>
      <c r="I352" s="6"/>
      <c r="J352" s="6"/>
      <c r="N352" s="6"/>
      <c r="O352" s="6"/>
      <c r="P352" s="6"/>
      <c r="R352" s="6"/>
      <c r="T352" s="6"/>
      <c r="U352" s="6"/>
      <c r="V352" s="6"/>
      <c r="X352" s="6"/>
      <c r="Z352" s="6"/>
      <c r="AA352" s="6">
        <v>43039.15</v>
      </c>
      <c r="AB352" s="6">
        <v>10</v>
      </c>
      <c r="AD352" s="6"/>
      <c r="AF352" s="6"/>
      <c r="AG352" s="6">
        <v>41123.995000000003</v>
      </c>
      <c r="AH352" s="6">
        <v>10</v>
      </c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C353" s="71">
        <v>40862.381000000001</v>
      </c>
      <c r="D353">
        <v>9</v>
      </c>
      <c r="F353" s="6"/>
      <c r="H353" s="6"/>
      <c r="I353" s="6"/>
      <c r="J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>
        <v>41279.531999999999</v>
      </c>
      <c r="AH353" s="6">
        <v>9</v>
      </c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C354" s="71">
        <v>40923.641000000003</v>
      </c>
      <c r="D354">
        <v>10</v>
      </c>
      <c r="F354" s="6"/>
      <c r="H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>
        <v>41310.800000000003</v>
      </c>
      <c r="AH354" s="6">
        <v>10</v>
      </c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C355" s="71">
        <v>41084.487999999998</v>
      </c>
      <c r="D355">
        <v>11</v>
      </c>
      <c r="F355" s="6"/>
      <c r="H355" s="6"/>
      <c r="I355" s="6"/>
      <c r="J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>
        <v>41606.207000000002</v>
      </c>
      <c r="AH355" s="6">
        <v>9</v>
      </c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C356" s="71">
        <v>41315.945</v>
      </c>
      <c r="D356">
        <v>10</v>
      </c>
      <c r="F356" s="6"/>
      <c r="H356" s="6"/>
      <c r="N356" s="6"/>
      <c r="O356" s="6"/>
      <c r="P356" s="6"/>
      <c r="R356" s="6"/>
      <c r="T356" s="6"/>
      <c r="V356" s="6"/>
      <c r="X356" s="6"/>
      <c r="Z356" s="6"/>
      <c r="AA356" s="6"/>
      <c r="AB356" s="6"/>
      <c r="AD356" s="6"/>
      <c r="AF356" s="6"/>
      <c r="AG356" s="6">
        <v>41769.552000000003</v>
      </c>
      <c r="AH356" s="6">
        <v>10</v>
      </c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C357" s="71">
        <v>41828.411</v>
      </c>
      <c r="D357">
        <v>9</v>
      </c>
      <c r="F357" s="6"/>
      <c r="H357" s="6"/>
      <c r="I357" s="6"/>
      <c r="J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>
        <v>42001.767</v>
      </c>
      <c r="AH357" s="6">
        <v>9</v>
      </c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C358" s="71">
        <v>41862.817000000003</v>
      </c>
      <c r="D358">
        <v>10</v>
      </c>
      <c r="F358" s="6"/>
      <c r="H358" s="6"/>
      <c r="I358" s="6"/>
      <c r="J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>
        <v>42069.59</v>
      </c>
      <c r="AH358" s="6">
        <v>10</v>
      </c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C359" s="71">
        <v>41883.122000000003</v>
      </c>
      <c r="D359">
        <v>11</v>
      </c>
      <c r="F359" s="6"/>
      <c r="H359" s="6"/>
      <c r="I359" s="6"/>
      <c r="J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>
        <v>42100.205000000002</v>
      </c>
      <c r="AH359" s="6">
        <v>9</v>
      </c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C360" s="71">
        <v>41892.027000000002</v>
      </c>
      <c r="D360">
        <v>10</v>
      </c>
      <c r="F360" s="6"/>
      <c r="H360" s="6"/>
      <c r="I360" s="6"/>
      <c r="J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>
        <v>42152.548000000003</v>
      </c>
      <c r="AH360" s="6">
        <v>8</v>
      </c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C361" s="71">
        <v>41954.616000000002</v>
      </c>
      <c r="D361">
        <v>9</v>
      </c>
      <c r="F361" s="6"/>
      <c r="H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>
        <v>42156.71</v>
      </c>
      <c r="AH361" s="6">
        <v>9</v>
      </c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C362" s="71">
        <v>41971.836000000003</v>
      </c>
      <c r="D362">
        <v>10</v>
      </c>
      <c r="F362" s="6"/>
      <c r="H362" s="6"/>
      <c r="I362" s="6"/>
      <c r="J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>
        <v>42200.567000000003</v>
      </c>
      <c r="AH362" s="6">
        <v>10</v>
      </c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C363" s="71">
        <v>42330.561999999998</v>
      </c>
      <c r="D363">
        <v>11</v>
      </c>
      <c r="F363" s="6"/>
      <c r="H363" s="6"/>
      <c r="I363" s="6"/>
      <c r="J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>
        <v>42201.724999999999</v>
      </c>
      <c r="AH363" s="6">
        <v>9</v>
      </c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C364" s="71">
        <v>42620.451999999997</v>
      </c>
      <c r="D364">
        <v>10</v>
      </c>
      <c r="F364" s="6"/>
      <c r="H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>
        <v>42230.978999999999</v>
      </c>
      <c r="AH364" s="6">
        <v>10</v>
      </c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C365" s="71">
        <v>42718.741000000002</v>
      </c>
      <c r="D365">
        <v>11</v>
      </c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>
        <v>42275.512999999999</v>
      </c>
      <c r="AH365" s="6">
        <v>11</v>
      </c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C366" s="71">
        <v>42819.7</v>
      </c>
      <c r="D366">
        <v>10</v>
      </c>
      <c r="F366" s="6"/>
      <c r="H366" s="6"/>
      <c r="I366" s="6"/>
      <c r="J366" s="6"/>
      <c r="K366" s="3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>
        <v>42396.563999999998</v>
      </c>
      <c r="AH366" s="6">
        <v>10</v>
      </c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C367" s="71">
        <v>42894.286999999997</v>
      </c>
      <c r="D367">
        <v>11</v>
      </c>
      <c r="F367" s="6"/>
      <c r="H367" s="6"/>
      <c r="I367" s="6"/>
      <c r="J367" s="6"/>
      <c r="K367" s="3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>
        <v>42656.631999999998</v>
      </c>
      <c r="AH367" s="6">
        <v>11</v>
      </c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K368" s="3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>
        <v>43031.624000000003</v>
      </c>
      <c r="AH368" s="6">
        <v>10</v>
      </c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K369" s="3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K370" s="3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K371" s="3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K372" s="3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K373" s="3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K374" s="3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K375" s="3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K376" s="3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J377" s="6"/>
      <c r="K377" s="36"/>
      <c r="O377" s="6"/>
      <c r="T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K378" s="3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K379" s="3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K380" s="3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K381" s="3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K382" s="3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K383" s="3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K384" s="36"/>
      <c r="O384" s="6"/>
      <c r="T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K385" s="3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K386" s="3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K387" s="36"/>
      <c r="N387" s="6"/>
      <c r="O387" s="6"/>
      <c r="P387" s="6"/>
      <c r="R387" s="6"/>
      <c r="T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K388" s="36"/>
      <c r="N388" s="6"/>
      <c r="O388" s="6"/>
      <c r="P388" s="6"/>
      <c r="R388" s="6"/>
      <c r="T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K389" s="3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K390" s="3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K391" s="3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K392" s="3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K393" s="36"/>
      <c r="N393" s="6"/>
      <c r="O393" s="6"/>
      <c r="P393" s="6"/>
      <c r="R393" s="6"/>
      <c r="T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K394" s="3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K395" s="3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K396" s="36"/>
      <c r="O396" s="6"/>
      <c r="T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K397" s="36"/>
      <c r="N397" s="6"/>
      <c r="O397" s="6"/>
      <c r="P397" s="6"/>
      <c r="R397" s="6"/>
      <c r="T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K398" s="3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K399" s="3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K400" s="3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K401" s="3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K402" s="3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K403" s="3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K404" s="3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K405" s="3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K406" s="3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K407" s="3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N410" s="6"/>
      <c r="O410" s="6"/>
      <c r="P410" s="6"/>
      <c r="R410" s="6"/>
      <c r="T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N411" s="6"/>
      <c r="O411" s="6"/>
      <c r="P411" s="6"/>
      <c r="R411" s="6"/>
      <c r="T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N417" s="6"/>
      <c r="O417" s="6"/>
      <c r="P417" s="6"/>
      <c r="R417" s="6"/>
      <c r="T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N422" s="6"/>
      <c r="O422" s="6"/>
      <c r="P422" s="6"/>
      <c r="R422" s="6"/>
      <c r="T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O426" s="6"/>
      <c r="T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N427" s="6"/>
      <c r="O427" s="6"/>
      <c r="P427" s="6"/>
      <c r="R427" s="6"/>
      <c r="T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N436" s="6"/>
      <c r="O436" s="6"/>
      <c r="P436" s="6"/>
      <c r="R436" s="6"/>
      <c r="T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J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5ADA-9BA1-4092-A59F-3CB9F503A784}">
  <dimension ref="A2:R5"/>
  <sheetViews>
    <sheetView topLeftCell="C1" workbookViewId="0">
      <selection activeCell="R34" sqref="R34"/>
    </sheetView>
  </sheetViews>
  <sheetFormatPr defaultRowHeight="15" x14ac:dyDescent="0.25"/>
  <sheetData>
    <row r="2" spans="1:18" x14ac:dyDescent="0.25">
      <c r="A2" t="s">
        <v>151</v>
      </c>
      <c r="B2">
        <v>0</v>
      </c>
      <c r="C2" t="s">
        <v>152</v>
      </c>
      <c r="D2" t="s">
        <v>153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</row>
    <row r="3" spans="1:18" x14ac:dyDescent="0.25">
      <c r="A3" t="s">
        <v>151</v>
      </c>
      <c r="B3">
        <v>0</v>
      </c>
      <c r="C3" t="s">
        <v>152</v>
      </c>
      <c r="D3" t="s">
        <v>153</v>
      </c>
      <c r="G3">
        <v>183</v>
      </c>
      <c r="H3">
        <v>169</v>
      </c>
      <c r="I3">
        <v>172</v>
      </c>
      <c r="J3">
        <v>172</v>
      </c>
      <c r="K3">
        <v>174</v>
      </c>
      <c r="L3">
        <v>183</v>
      </c>
      <c r="M3">
        <v>152</v>
      </c>
      <c r="N3">
        <v>162</v>
      </c>
      <c r="O3">
        <v>157</v>
      </c>
      <c r="P3">
        <v>167</v>
      </c>
      <c r="R3" t="s">
        <v>154</v>
      </c>
    </row>
    <row r="5" spans="1:18" x14ac:dyDescent="0.25">
      <c r="G5">
        <v>68</v>
      </c>
      <c r="H5">
        <v>70</v>
      </c>
      <c r="I5">
        <v>76</v>
      </c>
      <c r="J5">
        <v>65</v>
      </c>
      <c r="K5">
        <v>64</v>
      </c>
      <c r="L5">
        <v>68</v>
      </c>
      <c r="M5">
        <v>79</v>
      </c>
      <c r="N5">
        <v>76</v>
      </c>
      <c r="O5">
        <v>72</v>
      </c>
      <c r="P5">
        <v>83</v>
      </c>
      <c r="R5" t="s">
        <v>155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3635719-167B-4ED3-8470-659329400448}">
  <ds:schemaRefs/>
</ds:datastoreItem>
</file>

<file path=customXml/itemProps2.xml><?xml version="1.0" encoding="utf-8"?>
<ds:datastoreItem xmlns:ds="http://schemas.openxmlformats.org/officeDocument/2006/customXml" ds:itemID="{2197BDC9-0F9A-401E-B4FF-3EF49D74A5B0}">
  <ds:schemaRefs/>
</ds:datastoreItem>
</file>

<file path=customXml/itemProps3.xml><?xml version="1.0" encoding="utf-8"?>
<ds:datastoreItem xmlns:ds="http://schemas.openxmlformats.org/officeDocument/2006/customXml" ds:itemID="{F86D022B-803B-4CB8-A6E9-BFF042EB09AC}">
  <ds:schemaRefs/>
</ds:datastoreItem>
</file>

<file path=customXml/itemProps4.xml><?xml version="1.0" encoding="utf-8"?>
<ds:datastoreItem xmlns:ds="http://schemas.openxmlformats.org/officeDocument/2006/customXml" ds:itemID="{2A150EA6-062F-4C43-BC2F-75729A08EBC4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55030DF9-54F2-4EB8-B3A1-E947CC48393E}">
  <ds:schemaRefs/>
</ds:datastoreItem>
</file>

<file path=customXml/itemProps6.xml><?xml version="1.0" encoding="utf-8"?>
<ds:datastoreItem xmlns:ds="http://schemas.openxmlformats.org/officeDocument/2006/customXml" ds:itemID="{808566BA-B2A4-4B9C-BDA6-B31F4D6B35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METRICS</vt:lpstr>
      <vt:lpstr>TESTS SUMMARY</vt:lpstr>
      <vt:lpstr>TEMPLATE-10</vt:lpstr>
      <vt:lpstr>test</vt:lpstr>
      <vt:lpstr>TestB4</vt:lpstr>
      <vt:lpstr>TestB7</vt:lpstr>
      <vt:lpstr>TestB10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casu</dc:creator>
  <cp:lastModifiedBy>bruno casu</cp:lastModifiedBy>
  <dcterms:created xsi:type="dcterms:W3CDTF">2015-06-05T18:17:20Z</dcterms:created>
  <dcterms:modified xsi:type="dcterms:W3CDTF">2022-06-27T02:32:02Z</dcterms:modified>
</cp:coreProperties>
</file>