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QUITECTURA" sheetId="1" r:id="rId4"/>
    <sheet state="visible" name="ESPECIALIDADES" sheetId="2" r:id="rId5"/>
  </sheets>
  <definedNames/>
  <calcPr/>
  <extLst>
    <ext uri="GoogleSheetsCustomDataVersion2">
      <go:sheetsCustomData xmlns:go="http://customooxmlschemas.google.com/" r:id="rId6" roundtripDataChecksum="mHR3ZZU+fMIpLhhOxpqLQrCNnaYPYwRzKB9r2X7ZukQ="/>
    </ext>
  </extLst>
</workbook>
</file>

<file path=xl/sharedStrings.xml><?xml version="1.0" encoding="utf-8"?>
<sst xmlns="http://schemas.openxmlformats.org/spreadsheetml/2006/main" count="675" uniqueCount="385">
  <si>
    <t>CASA NO CABEDELO
ALTERAÇÃO E AMPLIAÇÃO DE HABITAÇÃO UNIFAMILIAR E CONSTRUÇÃO DE ANEXO E PISCINA
CAIS NOVO - DARQUE  – VIANA DO CASTELO</t>
  </si>
  <si>
    <r>
      <rPr>
        <rFont val="Calibri"/>
        <b/>
        <color rgb="FF000000"/>
        <sz val="9.0"/>
      </rPr>
      <t>DONO DE OBRA: BRUNO CÉSAR DOS SANTOS OLIVEIRA</t>
    </r>
    <r>
      <rPr>
        <rFont val="Calibri"/>
        <color rgb="FF000000"/>
        <sz val="9.0"/>
      </rPr>
      <t xml:space="preserve">
PROC. n.º673/23-LEDI </t>
    </r>
  </si>
  <si>
    <t>MAPA DE TRABALHOS</t>
  </si>
  <si>
    <t>PROJETO DE EXECUÇÃO DE ARQUITETURA
SETEMBRO 2024</t>
  </si>
  <si>
    <r>
      <rPr>
        <rFont val="Calibri"/>
        <b/>
        <color rgb="FF000000"/>
        <sz val="9.0"/>
      </rPr>
      <t xml:space="preserve">Observação: </t>
    </r>
    <r>
      <rPr>
        <rFont val="Calibri"/>
        <b val="0"/>
        <color rgb="FF000000"/>
        <sz val="9.0"/>
      </rPr>
      <t>A estimativa orçamental deverá seguir o princípio da listagem do mapa de trabalhos. Solicita-se que não sejam agrupados itens por forma a possibilitar ao Dono de Obra alterar tarefas e/ou revestimentos. No entanto, se a empresa construtora entender que deva subdividir itens, poderá fazê-lo. Solicita-se também que adicione tarefas e/ou trabalhos que não estejam contabilizados mas que sejam considerados imprescindível para a execução dos projetos apresentados.</t>
    </r>
  </si>
  <si>
    <r>
      <rPr>
        <rFont val="Calibri"/>
        <color rgb="FF000000"/>
        <sz val="8.0"/>
      </rPr>
      <t xml:space="preserve"> FILIPE LOURENÇO + ELISA LINDADE</t>
    </r>
    <r>
      <rPr>
        <rFont val="Calibri"/>
        <b/>
        <color rgb="FF000000"/>
        <sz val="8.0"/>
      </rPr>
      <t xml:space="preserve"> I ARQUITETOS</t>
    </r>
  </si>
  <si>
    <t>A</t>
  </si>
  <si>
    <t>ARQUITECTURA</t>
  </si>
  <si>
    <t>ITEM</t>
  </si>
  <si>
    <t>DESCRIÇÃO</t>
  </si>
  <si>
    <t>UD</t>
  </si>
  <si>
    <t>QTD</t>
  </si>
  <si>
    <t>VALOR UN</t>
  </si>
  <si>
    <t>VALOR C/ IVA</t>
  </si>
  <si>
    <t>VALOR S/ IVA</t>
  </si>
  <si>
    <t>TRABALHOS PREPARATÓRIOS / LICENÇAS</t>
  </si>
  <si>
    <r>
      <rPr>
        <rFont val="Arial"/>
        <color theme="1"/>
        <sz val="8.0"/>
      </rPr>
      <t xml:space="preserve">Levantamento / obtenção da licença de obra e autorizações, incluindo o fornecimento de todos os documentos legalmente necessários e solicitados pela CMVC. </t>
    </r>
    <r>
      <rPr>
        <rFont val="Arial"/>
        <b/>
        <color theme="1"/>
        <sz val="8.0"/>
      </rPr>
      <t>(nota: as taxas ficarão a cargo do requerente.)</t>
    </r>
  </si>
  <si>
    <t>vg</t>
  </si>
  <si>
    <t>Implementação do disposto no Decreto-lei 273/2003, de 29 de Outubro que estabelece as regras gerais de planeamento, organização e coordenação para promover a segurança higiene e saúde no trabalho em estaleiros da construção.</t>
  </si>
  <si>
    <t>Elaboração, desenvolvimento e implementação do Plano de Gestão de Resíduos da Construção e Demolição (PGRCB).</t>
  </si>
  <si>
    <t>Montagem, manutenção e desmontagem de estaleiro para execução de empreitada, incluindo nomeadamente a montagem e desmontagem de máquinas e andaimes, instalações provisórias do pessoal e fiscalização, colocação de placa identificativa, e demais trabalhos preparatórios.</t>
  </si>
  <si>
    <r>
      <rPr>
        <rFont val="Arial"/>
        <color theme="1"/>
        <sz val="8.0"/>
      </rPr>
      <t xml:space="preserve">Limpeza de terreno, desmatação e desaterro para implantação da obra </t>
    </r>
    <r>
      <rPr>
        <rFont val="Arial"/>
        <b/>
        <color theme="1"/>
        <sz val="8.0"/>
      </rPr>
      <t>(ampliação, anexos, resguardo automóvel e piscina)</t>
    </r>
    <r>
      <rPr>
        <rFont val="Arial"/>
        <color theme="1"/>
        <sz val="8.0"/>
      </rPr>
      <t>, de acordo com as indicações dos projectos, incluindo todos os trabalhos necessários.</t>
    </r>
  </si>
  <si>
    <t>.1.6</t>
  </si>
  <si>
    <r>
      <rPr>
        <rFont val="Arial"/>
        <b/>
        <color rgb="FF000000"/>
        <sz val="8.0"/>
      </rPr>
      <t>Após conclusão da obra</t>
    </r>
    <r>
      <rPr>
        <rFont val="Arial"/>
        <color rgb="FF000000"/>
        <sz val="8.0"/>
      </rPr>
      <t xml:space="preserve">: Fornecimento por parte da Direção técnica de todos os elementos necessários para obtenção da licença de utilização, incluindo o certificado térmico energético.  </t>
    </r>
    <r>
      <rPr>
        <rFont val="Arial"/>
        <b/>
        <color rgb="FF000000"/>
        <sz val="8.0"/>
      </rPr>
      <t>(nota: as taxas ficarão a cargo do requerente.)</t>
    </r>
  </si>
  <si>
    <t>.1.7</t>
  </si>
  <si>
    <r>
      <rPr>
        <rFont val="Arial"/>
        <b/>
        <color theme="1"/>
        <sz val="8.0"/>
      </rPr>
      <t>Após conclusão da obra</t>
    </r>
    <r>
      <rPr>
        <rFont val="Arial"/>
        <color theme="1"/>
        <sz val="8.0"/>
      </rPr>
      <t>: Execução de limpeza final da obra, incluindo todos os trabalhos necessários e remoção a depósito do adjudicatário dos produtos sobrantes</t>
    </r>
  </si>
  <si>
    <t>TRABALHOS AUXILIARES</t>
  </si>
  <si>
    <t>2.1</t>
  </si>
  <si>
    <t>Serventia de apoio a todas as artes intervenientes na empreitada, nomeadamente abertura e tapamento de roços, rasgos, ranhuras e valas, cedência de andaimes, apoio de mão-de-obra e demais apoios que venham a ser solicitados por intermédio da fiscalização, tal como a coordenação de todas as outras sub-empreitadas.</t>
  </si>
  <si>
    <t>DEMOLIÇÕES</t>
  </si>
  <si>
    <r>
      <rPr>
        <rFont val="Arial"/>
        <b/>
        <color theme="1"/>
        <sz val="8.0"/>
      </rPr>
      <t xml:space="preserve">DEMOLIÇÕES (DIVISÓRIAS HABITAÇÃO) </t>
    </r>
    <r>
      <rPr>
        <rFont val="Arial"/>
        <b val="0"/>
        <color theme="1"/>
        <sz val="8.0"/>
      </rPr>
      <t>- Demolição de paredes divisórias interiores de alvenaria revestidas, com meios manuais, sem afetar a estabilidade dos elementos construtivos contíguos, e carga manual para camião ou contentor para transporte para local próprio.</t>
    </r>
  </si>
  <si>
    <t>m2</t>
  </si>
  <si>
    <r>
      <rPr>
        <rFont val="Arial"/>
        <b/>
        <color theme="1"/>
        <sz val="8.0"/>
      </rPr>
      <t>DEMOLIÇÕES (FACHADAS) -</t>
    </r>
    <r>
      <rPr>
        <rFont val="Arial"/>
        <b val="0"/>
        <color theme="1"/>
        <sz val="8.0"/>
      </rPr>
      <t xml:space="preserve"> Demolição de panos exteriores de alvenaria revestidas, com meios manuais, sem afetar a estabilidade dos elementos construtivos contíguos, e carga manual para camião ou contentor para transporte para local próprio.</t>
    </r>
  </si>
  <si>
    <r>
      <rPr>
        <rFont val="Arial"/>
        <b/>
        <color theme="1"/>
        <sz val="8.0"/>
      </rPr>
      <t xml:space="preserve">DEMOLIÇÕES (CAIXILHARIA) - </t>
    </r>
    <r>
      <rPr>
        <rFont val="Arial"/>
        <b val="0"/>
        <color theme="1"/>
        <sz val="8.0"/>
      </rPr>
      <t>Demolição e remoção de caixilharia existente, com meios manuais, sem afetar a estabilidade dos elementos construtivos contíguos, e carga manual para camião ou contentor para transporte para local próprio.</t>
    </r>
    <r>
      <rPr>
        <rFont val="Arial"/>
        <b/>
        <color theme="1"/>
        <sz val="8.0"/>
      </rPr>
      <t xml:space="preserve"> (incluir todos os pré-aros, soleiras, peitoris, caixas de estores, fitas e demais acessórios e materiais que compõem os vãos.)</t>
    </r>
  </si>
  <si>
    <r>
      <rPr>
        <rFont val="Arial"/>
        <b/>
        <color theme="1"/>
        <sz val="8.0"/>
      </rPr>
      <t xml:space="preserve">DEMOLIÇÕES (CARPINTARIAS) - </t>
    </r>
    <r>
      <rPr>
        <rFont val="Arial"/>
        <b val="0"/>
        <color theme="1"/>
        <sz val="8.0"/>
      </rPr>
      <t>Demolição e remoção de todos os elementos em carpintarias, com meios manuais, sem afetar a estabilidade dos elementos construtivos contíguos, e carga manual para camião ou contentor para transporte para local próprio.</t>
    </r>
    <r>
      <rPr>
        <rFont val="Arial"/>
        <b/>
        <color theme="1"/>
        <sz val="8.0"/>
      </rPr>
      <t xml:space="preserve"> (incluir todos os armários fixos, rodapés, degraus, guarnições, apainelados, etc...)</t>
    </r>
  </si>
  <si>
    <r>
      <rPr>
        <rFont val="Arial"/>
        <b/>
        <color theme="1"/>
        <sz val="8.0"/>
      </rPr>
      <t xml:space="preserve">DEMOLIÇÕES (INSTALAÇÕES SANITÁRIAS E COZINHA) - </t>
    </r>
    <r>
      <rPr>
        <rFont val="Arial"/>
        <b val="0"/>
        <color theme="1"/>
        <sz val="8.0"/>
      </rPr>
      <t>Demolição e remoção de todos os equipamentos e acessórios, com meios manuais, sem afetar a estabilidade dos elementos construtivos contíguos, e carga manual para camião ou contentor para transporte para local próprio.</t>
    </r>
    <r>
      <rPr>
        <rFont val="Arial"/>
        <b/>
        <color theme="1"/>
        <sz val="8.0"/>
      </rPr>
      <t xml:space="preserve"> </t>
    </r>
  </si>
  <si>
    <t>.3.6</t>
  </si>
  <si>
    <r>
      <rPr>
        <rFont val="Arial"/>
        <b/>
        <color rgb="FF000000"/>
        <sz val="8.0"/>
      </rPr>
      <t xml:space="preserve">DEMOLIÇÕES (PASSEIOS EXTERIORES) - </t>
    </r>
    <r>
      <rPr>
        <rFont val="Arial"/>
        <b val="0"/>
        <color rgb="FF000000"/>
        <sz val="8.0"/>
      </rPr>
      <t>Demolição de pavimentos exteriores cerâmicos ou outro (que não serão reutilizados), com meios manuais, e carga manual para camião ou contentor. Em caso de necessidade, incluir para além da picagem do material, a demolição da base de suporte.</t>
    </r>
  </si>
  <si>
    <t>.3.7</t>
  </si>
  <si>
    <r>
      <rPr>
        <rFont val="Arial"/>
        <b/>
        <color rgb="FF000000"/>
        <sz val="8.0"/>
      </rPr>
      <t xml:space="preserve">DEMOLIÇÕES (CHAMINÉS EXISTENTES) - </t>
    </r>
    <r>
      <rPr>
        <rFont val="Arial"/>
        <b val="0"/>
        <color rgb="FF000000"/>
        <sz val="8.0"/>
      </rPr>
      <t>Demolição de chaminés, com meios manuais, sem afetar a estabilidade dos elementos construtivos contíguos, e carga manual para camião ou contentor para transporte para local próprio.</t>
    </r>
  </si>
  <si>
    <t>.3.8</t>
  </si>
  <si>
    <r>
      <rPr>
        <rFont val="Arial"/>
        <b/>
        <color rgb="FF000000"/>
        <sz val="8.0"/>
      </rPr>
      <t>PICAGEM_PISO 1 (HABITAÇÃO) -</t>
    </r>
    <r>
      <rPr>
        <rFont val="Arial"/>
        <color rgb="FF000000"/>
        <sz val="8.0"/>
      </rPr>
      <t xml:space="preserve"> Picagem dos pavimentos para as cotas pretendidas, conforme indicação nos projetos em anexo, incluindo todos os remates, materiais e demais trabalhos necessários. </t>
    </r>
  </si>
  <si>
    <t>.3.9</t>
  </si>
  <si>
    <r>
      <rPr>
        <rFont val="Arial"/>
        <b/>
        <color rgb="FF000000"/>
        <sz val="8.0"/>
      </rPr>
      <t xml:space="preserve">DEMOLIÇÕES (REVESTIMENTOS CERÂMICOS) - </t>
    </r>
    <r>
      <rPr>
        <rFont val="Arial"/>
        <color rgb="FF000000"/>
        <sz val="8.0"/>
      </rPr>
      <t>Demolição de revestimentos interiores com peças cerâmicas, com meios manuais, e carga manual para camião ou contentor.</t>
    </r>
  </si>
  <si>
    <t>.3.10</t>
  </si>
  <si>
    <r>
      <rPr>
        <rFont val="Arial"/>
        <b/>
        <color rgb="FF000000"/>
        <sz val="8.0"/>
      </rPr>
      <t>DEMOLIÇÕES E PICAGEM (OUTROS) -</t>
    </r>
    <r>
      <rPr>
        <rFont val="Arial"/>
        <color rgb="FF000000"/>
        <sz val="8.0"/>
      </rPr>
      <t xml:space="preserve"> Todas as Demolições e picagem necessárias que não estejam considerados nos artigos anteriores mas que sejam necessários para cumprir os projetos apresentados.</t>
    </r>
  </si>
  <si>
    <t xml:space="preserve">ALVENARIAS </t>
  </si>
  <si>
    <t>.4.1</t>
  </si>
  <si>
    <r>
      <rPr>
        <rFont val="Arial"/>
        <color theme="1"/>
        <sz val="8.0"/>
      </rPr>
      <t xml:space="preserve">Fornecimento e execução de fachadas simples, de </t>
    </r>
    <r>
      <rPr>
        <rFont val="Arial"/>
        <b/>
        <color theme="1"/>
        <sz val="8.0"/>
      </rPr>
      <t>25cm de espessura, de alvenaria de bloco térmico</t>
    </r>
    <r>
      <rPr>
        <rFont val="Arial"/>
        <color theme="1"/>
        <sz val="8.0"/>
      </rPr>
      <t xml:space="preserve">, com encaixe macho-fêmea, 50x20x25 cm, para revestir, com juntas horizontais e verticais de 10 mm de espessura, junta refundada, assente com argamassa de cimento confecionada em obra, com 250 kg/m³ de cimento, cor cinzento, dosificação 1:6, fornecida em sacos. Padieira e peitoris em maciço de betão de enchimento, C25/30 (X0(P); D12; S3; Cl 0,4), preparado em obra; montagem e desmontagem de escoramento. Incluindo todos os remates e demais materiais necessários para a correta execução. </t>
    </r>
  </si>
  <si>
    <t>.4.2</t>
  </si>
  <si>
    <r>
      <rPr>
        <rFont val="Arial"/>
        <color theme="1"/>
        <sz val="8.0"/>
      </rPr>
      <t xml:space="preserve">Fornecimento e execução de fachadas simples, de </t>
    </r>
    <r>
      <rPr>
        <rFont val="Arial"/>
        <b/>
        <color theme="1"/>
        <sz val="8.0"/>
      </rPr>
      <t>20cm de espessura, de alvenaria de bloco térmico</t>
    </r>
    <r>
      <rPr>
        <rFont val="Arial"/>
        <color theme="1"/>
        <sz val="8.0"/>
      </rPr>
      <t>, com encaixe macho-fêmea, 50x20x20 cm, para revestir, com juntas horizontais e verticais de 10 mm de espessura, junta refundada, assente com argamassa de cimento confecionada em obra, com 250 kg/m³ de cimento, cor cinzento, dosificação 1:6, fornecida em sacos. Padieira e peitoris em maciço de betão de enchimento, C25/30 (X0(P); D12; S3; Cl 0,4), preparado em obra; montagem e desmontagem de escoramento. Incluindo todos os remates e demais materiais necessários para a correta execução.</t>
    </r>
  </si>
  <si>
    <t>IMPERMEABILIZAÇÃO E ISOLAMENTOS</t>
  </si>
  <si>
    <t>.5.1</t>
  </si>
  <si>
    <t>Impermeabilização e isolamento de estruturas de betão, sapatas, lajes e alvenarias enterradas, pela sua face exterior, conforme pormenores. Deverão ser considerado todos trabalhos e materiais associados a correta drenagem exterior (incluindo os drenos) de todos os elementos.</t>
  </si>
  <si>
    <t>.5.2</t>
  </si>
  <si>
    <r>
      <rPr>
        <rFont val="Arial"/>
        <color theme="1"/>
        <sz val="8.0"/>
      </rPr>
      <t>Impermeabilização das paredes dos duches (incluindo sob a base de duche), com lâmina de polietileno SCHULTER-KERDI -</t>
    </r>
    <r>
      <rPr>
        <rFont val="Arial"/>
        <b/>
        <color theme="1"/>
        <sz val="8.0"/>
      </rPr>
      <t xml:space="preserve"> Instalações sanitárias </t>
    </r>
  </si>
  <si>
    <t>.5.3</t>
  </si>
  <si>
    <t>Impermeabilização de todas as superfíceis a receber as soleiras e peitoris.</t>
  </si>
  <si>
    <t>.5.4</t>
  </si>
  <si>
    <r>
      <rPr>
        <rFont val="Arial"/>
        <color theme="1"/>
        <sz val="8.0"/>
      </rPr>
      <t xml:space="preserve">Isolamento térmico pelo exterior de fachadas, com </t>
    </r>
    <r>
      <rPr>
        <rFont val="Arial"/>
        <b/>
        <color theme="1"/>
        <sz val="8.0"/>
      </rPr>
      <t xml:space="preserve">SISTEMA ETICS, </t>
    </r>
    <r>
      <rPr>
        <rFont val="Arial"/>
        <color theme="1"/>
        <sz val="8.0"/>
      </rPr>
      <t xml:space="preserve">composto por: painel rígido de poliestireno expandido, segundo NP EN 13163, de superfície lisa e bordo lateral recto, de cor branca, </t>
    </r>
    <r>
      <rPr>
        <rFont val="Arial"/>
        <b/>
        <color theme="1"/>
        <sz val="8.0"/>
      </rPr>
      <t>de 80 mm de espessura</t>
    </r>
    <r>
      <rPr>
        <rFont val="Arial"/>
        <color theme="1"/>
        <sz val="8.0"/>
      </rPr>
      <t xml:space="preserve">, fixado ao suporte com argamassa, aplicada manualmente e fixações mecânicas com bucha de expansão de polipropileno, camada de regularização de argamassa, aplicada manualmente, armada com malha de fibra de vidro, anti-álcalis, de 5x4 mm de vão de malha, de 0,6 mm de espessura e de 160 g/m² de massa superficial; camada de acabamento de argamassa acrílica </t>
    </r>
    <r>
      <rPr>
        <rFont val="Arial"/>
        <b/>
        <color theme="1"/>
        <sz val="8.0"/>
      </rPr>
      <t>"WEBER.PLAST DECOR" RAL A DEFINIR (COR AREIA) DE TEXTURA FINA"</t>
    </r>
    <r>
      <rPr>
        <rFont val="Arial"/>
        <color theme="1"/>
        <sz val="8.0"/>
      </rPr>
      <t xml:space="preserve">, sobre primário acrílico. Inclusive perfis de arranque de alumínio, perfis de fecho superior de alumínio, perfis de canto de PVC com malha, pasta vedante monocomponente e cordão de espuma de polietileno expandido de células fechadas para vedação de juntas. </t>
    </r>
    <r>
      <rPr>
        <rFont val="Arial"/>
        <b/>
        <color theme="1"/>
        <sz val="8.0"/>
      </rPr>
      <t>(AMPLIAÇÃO DA HABITAÇÃO)</t>
    </r>
  </si>
  <si>
    <t>.5.5</t>
  </si>
  <si>
    <r>
      <rPr>
        <rFont val="Arial"/>
        <color theme="1"/>
        <sz val="8.0"/>
      </rPr>
      <t xml:space="preserve">Isolamento térmico pelo exterior de fachadas, com </t>
    </r>
    <r>
      <rPr>
        <rFont val="Arial"/>
        <b/>
        <color theme="1"/>
        <sz val="8.0"/>
      </rPr>
      <t xml:space="preserve">SISTEMA ETICS, </t>
    </r>
    <r>
      <rPr>
        <rFont val="Arial"/>
        <color theme="1"/>
        <sz val="8.0"/>
      </rPr>
      <t xml:space="preserve">composto por: painel rígido de poliestireno expandido, segundo NP EN 13163, de superfície lisa e bordo lateral recto, de cor branca, </t>
    </r>
    <r>
      <rPr>
        <rFont val="Arial"/>
        <b/>
        <color theme="1"/>
        <sz val="8.0"/>
      </rPr>
      <t>de 40 mm de espessura</t>
    </r>
    <r>
      <rPr>
        <rFont val="Arial"/>
        <color theme="1"/>
        <sz val="8.0"/>
      </rPr>
      <t xml:space="preserve">, fixado ao suporte com argamassa, aplicada manualmente e fixações mecânicas com bucha de expansão de polipropileno, camada de regularização de argamassa, aplicada manualmente, armada com malha de fibra de vidro, anti-álcalis, de 5x4 mm de vão de malha, de 0,6 mm de espessura e de 160 g/m² de massa superficial; camada de acabamento de argamassa acrílica </t>
    </r>
    <r>
      <rPr>
        <rFont val="Arial"/>
        <b/>
        <color theme="1"/>
        <sz val="8.0"/>
      </rPr>
      <t>"WEBER.PLAST DECOR" RAL A DEFINIR (COR AREIA) DE TEXTURA FINA",</t>
    </r>
    <r>
      <rPr>
        <rFont val="Arial"/>
        <color theme="1"/>
        <sz val="8.0"/>
      </rPr>
      <t xml:space="preserve">, sobre primário acrílico. Inclusive perfis de arranque de alumínio, perfis de fecho superior de alumínio, perfis de canto de PVC com malha, pasta vedante monocomponente e cordão de espuma de polietileno expandido de células fechadas para vedação de juntas. </t>
    </r>
    <r>
      <rPr>
        <rFont val="Arial"/>
        <b/>
        <color theme="1"/>
        <sz val="8.0"/>
      </rPr>
      <t>(HABITAÇÃO EXISTENTE)</t>
    </r>
  </si>
  <si>
    <t>.5.6</t>
  </si>
  <si>
    <r>
      <rPr>
        <rFont val="Arial"/>
        <b/>
        <color theme="1"/>
        <sz val="8.0"/>
      </rPr>
      <t xml:space="preserve">MANTA TERMO-ACÚSTICA - </t>
    </r>
    <r>
      <rPr>
        <rFont val="Arial"/>
        <color theme="1"/>
        <sz val="8.0"/>
      </rPr>
      <t>Fornecimento e colocação de manta termo-acústica tipo "FLEXOTERM" em todas as caixas de estores.</t>
    </r>
  </si>
  <si>
    <t>COBERTURAS</t>
  </si>
  <si>
    <r>
      <rPr>
        <rFont val="Arial"/>
        <b/>
        <color theme="1"/>
        <sz val="8.0"/>
      </rPr>
      <t xml:space="preserve">COBERTURA PLANA INVERTIDA NÃO TRANSITÁVEL (SISTEMA DANOSA OU EQUIVALENTE) </t>
    </r>
    <r>
      <rPr>
        <rFont val="Arial"/>
        <color theme="1"/>
        <sz val="8.0"/>
      </rPr>
      <t xml:space="preserve">constituída por: Formação de pendente e regularização, primário betuminoso de base aquosa,  membrana betuminosa de betume modificado com elastómeros SBS, com acabamento em filme plástico, com armadura de feltro de fibra de vidro; camada de separação formada por geotêxtil de poliéster; isolamento térmico à base de painéis de poliestireno extrudido DANOPREN® TR-P, de 100 mm de espessura total; camada filtrante formada por geotêxtil de poliéster DANOFELT® PY 200; preparado para verter camada de gravilha ou seixo rolado. VER PORMENOR CONSTRUTIVO - </t>
    </r>
    <r>
      <rPr>
        <rFont val="Arial"/>
        <b/>
        <color theme="1"/>
        <sz val="8.0"/>
      </rPr>
      <t>(ANEXOS E RESGUARDO AUTOMÓVEL)</t>
    </r>
  </si>
  <si>
    <r>
      <rPr>
        <rFont val="Arial"/>
        <b/>
        <color theme="1"/>
        <sz val="8.0"/>
      </rPr>
      <t xml:space="preserve">COBERTURA PLANA INVERTIDA TRANSITÁVEL (SISTEMA DANOSA OU EQUIVALENTE) </t>
    </r>
    <r>
      <rPr>
        <rFont val="Arial"/>
        <color theme="1"/>
        <sz val="8.0"/>
      </rPr>
      <t xml:space="preserve">constituída por: Formação de pendente e regularização, primário betuminoso de base aquosa,  membrana betuminosa de betume modificado com elastómeros SBS, com acabamento em filme plástico, com armadura de feltro de fibra de vidro; camada de separação formada por geotêxtil de poliéster; isolamento térmico à base de painéis de poliestireno extrudido DANOPREN® TR-P, de 100 mm de espessura total, ; camada filtrante formada por geotêxtil de poliéster DANOFELT® PY 200; apoios reguláveis em plástico resistente e colocação de lajetas de betão pré-fabricadas 60x40cm. VER PORMENOR CONSTRUTIVO - </t>
    </r>
    <r>
      <rPr>
        <rFont val="Arial"/>
        <b/>
        <color theme="1"/>
        <sz val="8.0"/>
      </rPr>
      <t>(AMPLIAÇÃO DA HABITAÇÃO)</t>
    </r>
  </si>
  <si>
    <t>Fornecimento e montagem de  rufos, caixotes, tubos de queda e caleiras, em alúminio lacado à cor da fachada, incluíndo fixações, dobras, remates, juntas e demais trabalhos necessários.</t>
  </si>
  <si>
    <t>Remates necessários na cobertura existente em telha cerâmica, incluindo substituição de algumas telhas danificadas.</t>
  </si>
  <si>
    <r>
      <rPr>
        <rFont val="Arial"/>
        <b/>
        <color theme="1"/>
        <sz val="8.0"/>
      </rPr>
      <t>OPCIONAL:</t>
    </r>
    <r>
      <rPr>
        <rFont val="Arial"/>
        <color theme="1"/>
        <sz val="8.0"/>
      </rPr>
      <t xml:space="preserve"> Substituição integral da telha cerâmica da cobertura existente. (considerar telha semelhante)</t>
    </r>
  </si>
  <si>
    <t>ENCHIMENTOS, REGULARIZAÇÃO E REVESTIMENTOS DE PAVIMENTOS</t>
  </si>
  <si>
    <r>
      <rPr>
        <rFont val="Arial"/>
        <b/>
        <color rgb="FF000000"/>
        <sz val="8.0"/>
      </rPr>
      <t xml:space="preserve">ENCHIMENTO E REGULARIZAÇÃO_PISO 1 - HABITAÇÃO - </t>
    </r>
    <r>
      <rPr>
        <rFont val="Arial"/>
        <color rgb="FF000000"/>
        <sz val="8.0"/>
      </rPr>
      <t xml:space="preserve">Enchimento e regularização de pavimento para as cotas pretendidas, conforme indicação nos pormenores, incluíndo todos os remates, materiais e demais trabalhos necessários. Pronto a receber o revestimento final. </t>
    </r>
    <r>
      <rPr>
        <rFont val="Arial"/>
        <b/>
        <color rgb="FF000000"/>
        <sz val="8.0"/>
      </rPr>
      <t>Nota: Neste item, deve ser contabilizado o isolamento térmico, mantas, filmes plásticos e betonilha de regularização.</t>
    </r>
  </si>
  <si>
    <r>
      <rPr>
        <rFont val="Arial"/>
        <b/>
        <color rgb="FF000000"/>
        <sz val="8.0"/>
      </rPr>
      <t xml:space="preserve">ENCHIMENTO E REGULARIZAÇÃO_ANEXOS - </t>
    </r>
    <r>
      <rPr>
        <rFont val="Arial"/>
        <color rgb="FF000000"/>
        <sz val="8.0"/>
      </rPr>
      <t>Enchimento e regularização de pavimento para as cotas pretendidas, incluíndo todos os remates, materiais e demais trabalhos necessários. Nota: Neste item, deve ser contabilizado as betonilhas de enchimento, o isolamento térmico, telas de impermeabilização, mantas, filmes plásticos e betonilha de regularização. Pronto a receber o revestimento final.</t>
    </r>
  </si>
  <si>
    <r>
      <rPr>
        <rFont val="Arial"/>
        <b/>
        <color rgb="FF000000"/>
        <sz val="8.0"/>
      </rPr>
      <t xml:space="preserve">REGULARIZAÇÃO_PISO 2 </t>
    </r>
    <r>
      <rPr>
        <rFont val="Arial"/>
        <color rgb="FF000000"/>
        <sz val="8.0"/>
      </rPr>
      <t>- Regularização de pavimentos para as cotas pretendidas, conforme indicação em projeto, incluíndo todos os remates, materiais e demais trabalhos necessários. Pronto a receber o revestimento final.</t>
    </r>
  </si>
  <si>
    <r>
      <rPr>
        <rFont val="Arial"/>
        <b/>
        <color rgb="FF000000"/>
        <sz val="8.0"/>
      </rPr>
      <t xml:space="preserve">ENCHIMENTO E REGULARIZAÇÃO_ ESPAÇOS EXTERIORES - </t>
    </r>
    <r>
      <rPr>
        <rFont val="Arial"/>
        <color rgb="FF000000"/>
        <sz val="8.0"/>
      </rPr>
      <t>Enchimento e regularização de todos os pavimentos exteriores para as cotas pretendidas, incluíndo todos os remates, materiais e demais trabalhos necessários. Pronto a receber o revestimento final.</t>
    </r>
  </si>
  <si>
    <r>
      <rPr>
        <rFont val="Arial"/>
        <b/>
        <color rgb="FF000000"/>
        <sz val="8.0"/>
      </rPr>
      <t xml:space="preserve">REVESTIMENTO_PISO 1 - </t>
    </r>
    <r>
      <rPr>
        <rFont val="Arial"/>
        <color rgb="FF000000"/>
        <sz val="8.0"/>
      </rPr>
      <t>Fornecimento e colocação de revestimento de pavimento em multicamadas colado tipo "STRONG" Excellence Riga 15/3.3</t>
    </r>
  </si>
  <si>
    <r>
      <rPr>
        <rFont val="Arial"/>
        <b/>
        <color rgb="FF000000"/>
        <sz val="8.0"/>
      </rPr>
      <t xml:space="preserve">REVESTIMENTO_PISO 1 - </t>
    </r>
    <r>
      <rPr>
        <rFont val="Arial"/>
        <color rgb="FF000000"/>
        <sz val="8.0"/>
      </rPr>
      <t xml:space="preserve">Fornecimento e colocação de revestimento em mármore compacto "RMC" 120x60 "HAWAI", assente com cimento cola WEBER COLFLEX, com estereotomia indicada, incluíndo cortes, todos os remates, tomação de juntas com argamassa WEBER.COLOR PREMIUM e limpeza. </t>
    </r>
    <r>
      <rPr>
        <rFont val="Arial"/>
        <b/>
        <color rgb="FF000000"/>
        <sz val="8.0"/>
      </rPr>
      <t>COZINHA</t>
    </r>
  </si>
  <si>
    <r>
      <rPr>
        <rFont val="Arial"/>
        <b/>
        <color rgb="FF000000"/>
        <sz val="8.0"/>
      </rPr>
      <t xml:space="preserve">REVESTIMENTO_PISO 1 - </t>
    </r>
    <r>
      <rPr>
        <rFont val="Arial"/>
        <color rgb="FF000000"/>
        <sz val="8.0"/>
      </rPr>
      <t>Fornecimento e colocação de revestimento em mármore compacto "RMC" 60x60 "HAWAI", assente com cimento cola WEBER COLFLEX, com estereotomia indicada, incluíndo cortes, todos os remates, tomação de juntas com argamassa WEBER.COLOR PREMIUM e limpeza.</t>
    </r>
    <r>
      <rPr>
        <rFont val="Arial"/>
        <b/>
        <color rgb="FF000000"/>
        <sz val="8.0"/>
      </rPr>
      <t xml:space="preserve"> INSTALAÇÃO SANITÁRIA 01</t>
    </r>
  </si>
  <si>
    <r>
      <rPr>
        <rFont val="Arial"/>
        <b/>
        <color rgb="FF000000"/>
        <sz val="8.0"/>
      </rPr>
      <t xml:space="preserve">REVESTIMENTO_PISO 2 - </t>
    </r>
    <r>
      <rPr>
        <rFont val="Arial"/>
        <color rgb="FF000000"/>
        <sz val="8.0"/>
      </rPr>
      <t>Fornecimento e colocação de revestimento de pavimento em multicamadas colado tipo "STRONG" Excellence Riga 15/3.3</t>
    </r>
  </si>
  <si>
    <t>.7.9</t>
  </si>
  <si>
    <r>
      <rPr>
        <rFont val="Arial"/>
        <b/>
        <color rgb="FF000000"/>
        <sz val="8.0"/>
      </rPr>
      <t xml:space="preserve">REVESTIMENTO_PISO 2 - </t>
    </r>
    <r>
      <rPr>
        <rFont val="Arial"/>
        <color rgb="FF000000"/>
        <sz val="8.0"/>
      </rPr>
      <t>Fornecimento e colocação de revestimento em mármore compacto "RMC" 60x60 "CREME LAGOA", assente com cimento cola WEBER COLFLEX, com estereotomia indicada, incluíndo cortes, todos os remates, tomação de juntas com argamassa WEBER.COLOR PREMIUM e limpeza.</t>
    </r>
    <r>
      <rPr>
        <rFont val="Arial"/>
        <b/>
        <color rgb="FF000000"/>
        <sz val="8.0"/>
      </rPr>
      <t xml:space="preserve"> INSTALAÇÃO SANITÁRIA 3</t>
    </r>
  </si>
  <si>
    <t>.7.10</t>
  </si>
  <si>
    <r>
      <rPr>
        <rFont val="Arial"/>
        <b/>
        <color rgb="FF000000"/>
        <sz val="8.0"/>
      </rPr>
      <t xml:space="preserve">REVESTIMENTO_PISO 2 - </t>
    </r>
    <r>
      <rPr>
        <rFont val="Arial"/>
        <color rgb="FF000000"/>
        <sz val="8.0"/>
      </rPr>
      <t>Fornecimento e colocação de revestimento em mármore compacto "RMC" 60x60 "CREME LAGOA", assente com cimento cola WEBER COLFLEX, com estereotomia indicada, incluíndo cortes, todos os remates, tomação de juntas com argamassa WEBER.COLOR PREMIUM e limpeza.</t>
    </r>
    <r>
      <rPr>
        <rFont val="Arial"/>
        <b/>
        <color rgb="FF000000"/>
        <sz val="8.0"/>
      </rPr>
      <t xml:space="preserve"> INSTALAÇÃO SANITÁRIA 4</t>
    </r>
  </si>
  <si>
    <t>.7.11</t>
  </si>
  <si>
    <r>
      <rPr>
        <rFont val="Arial"/>
        <b/>
        <color rgb="FF000000"/>
        <sz val="8.0"/>
      </rPr>
      <t>REVESTIMENTO_ PASSEIO 01 -</t>
    </r>
    <r>
      <rPr>
        <rFont val="Arial"/>
        <color rgb="FF000000"/>
        <sz val="8.0"/>
      </rPr>
      <t xml:space="preserve"> Fornecimento e colocação de pavimento em pedra mondim, com estereotomia conforme desenhos, assentes com cimento cola melhorado, C2 TE, com deslizamento reduzido e tempo de colocação ampliado. Inclusive formação de juntas perimetrais contínuas, de largura não menor de 5 mm, nos limites com paredes, enchimento de juntas com argamassa de juntas cimentosa, CG1, para junta mínima (entre 1,5 e 3 mm), com a mesma tonalidade das peças e limpeza.</t>
    </r>
  </si>
  <si>
    <t>.7.12</t>
  </si>
  <si>
    <r>
      <rPr>
        <rFont val="Arial"/>
        <b/>
        <color rgb="FF000000"/>
        <sz val="8.0"/>
      </rPr>
      <t>REVESTIMENTO _ ALPENDRE ENTRADA -</t>
    </r>
    <r>
      <rPr>
        <rFont val="Arial"/>
        <color rgb="FF000000"/>
        <sz val="8.0"/>
      </rPr>
      <t xml:space="preserve"> Fornecimento e colocação de pavimento em pedra mondim, com estereotomia conforme desenhos, assentes com cimento cola melhorado, C2 TE, com deslizamento reduzido e tempo de colocação ampliado. Inclusive formação de juntas perimetrais contínuas, de largura não menor de 5 mm, nos limites com paredes, enchimento de juntas com argamassa de juntas cimentosa, CG1, para junta mínima (entre 1,5 e 3 mm), com a mesma tonalidade das peças e limpeza.</t>
    </r>
  </si>
  <si>
    <t>.7.13</t>
  </si>
  <si>
    <r>
      <rPr>
        <rFont val="Arial"/>
        <b/>
        <color rgb="FF000000"/>
        <sz val="8.0"/>
      </rPr>
      <t>REVESTIMENTO _ PASSEIO 04 -</t>
    </r>
    <r>
      <rPr>
        <rFont val="Arial"/>
        <color rgb="FF000000"/>
        <sz val="8.0"/>
      </rPr>
      <t xml:space="preserve"> Fornecimento e colocação de pavimento em pedra mondim, com estereotomia conforme desenhos, assentes com cimento cola melhorado, C2 TE, com deslizamento reduzido e tempo de colocação ampliado. Inclusive formação de juntas perimetrais contínuas, de largura não menor de 5 mm, nos limites com paredes, enchimento de juntas com argamassa de juntas cimentosa, CG1, para junta mínima (entre 1,5 e 3 mm), com a mesma tonalidade das peças e limpeza.</t>
    </r>
  </si>
  <si>
    <t>.7.14</t>
  </si>
  <si>
    <r>
      <rPr>
        <rFont val="Arial"/>
        <b/>
        <color rgb="FF000000"/>
        <sz val="8.0"/>
      </rPr>
      <t>REVESTIMENTO_ ESPAÇO EXTERIOR 01 -</t>
    </r>
    <r>
      <rPr>
        <rFont val="Arial"/>
        <color rgb="FF000000"/>
        <sz val="8.0"/>
      </rPr>
      <t xml:space="preserve"> Fornecimento e colocação de pavimento em pedra mondim, com estereotomia conforme desenhos, assentes com cimento cola melhorado, C2 TE, com deslizamento reduzido e tempo de colocação ampliado. Inclusive formação de juntas perimetrais contínuas, de largura não menor de 5 mm, nos limites com paredes, enchimento de juntas com argamassa de juntas cimentosa, CG1, para junta mínima (entre 1,5 e 3 mm), com a mesma tonalidade das peças e limpeza.</t>
    </r>
  </si>
  <si>
    <t>.7.15</t>
  </si>
  <si>
    <r>
      <rPr>
        <rFont val="Arial"/>
        <b/>
        <color rgb="FF000000"/>
        <sz val="8.0"/>
      </rPr>
      <t>REVESTIMENTO_ ANEXOS (lavandaria, churrasqueira, I.S2 e arrumo 1) -</t>
    </r>
    <r>
      <rPr>
        <rFont val="Arial"/>
        <color rgb="FF000000"/>
        <sz val="8.0"/>
      </rPr>
      <t xml:space="preserve"> Fornecimento e colocação de pavimento em pedra mondim, com estereotomia conforme desenhos, assentes com cimento cola melhorado, C2 TE, com deslizamento reduzido e tempo de colocação ampliado. Inclusive formação de juntas perimetrais contínuas, de largura não menor de 5 mm, nos limites com paredes, enchimento de juntas com argamassa de juntas cimentosa, CG1, para junta mínima (entre 1,5 e 3 mm), com a mesma tonalidade das peças e limpeza.</t>
    </r>
  </si>
  <si>
    <t>.7.16</t>
  </si>
  <si>
    <r>
      <rPr>
        <rFont val="Arial"/>
        <b/>
        <color rgb="FF000000"/>
        <sz val="8.0"/>
      </rPr>
      <t>REVESTIMENTO_PASSEIO 2, PASSEIO 3, RAMPA DE ACESSO AO RESGUARDO AUTOMÓVEL E RESGUARDO AUTOMÓVEL-</t>
    </r>
    <r>
      <rPr>
        <rFont val="Arial"/>
        <color rgb="FF000000"/>
        <sz val="8.0"/>
      </rPr>
      <t xml:space="preserve"> Revestimento de pavimentos com cubo de granito “mondim” 9x7cm (com junta em argamassa de cimento com mesma tonalidade), assente sobre camada de traço seco de cimento e areia, incluindo execução de sub-base e enchimento.Fornecimento e colocação de guia em pedra, assente ao cutelo (5cm), para transição com os outros revestimentos, incluindo cortes, chumbadores e todos os remates e demais trabalhos necessários</t>
    </r>
  </si>
  <si>
    <t>ml</t>
  </si>
  <si>
    <t>REVESTIMENTOS DE PAREDES</t>
  </si>
  <si>
    <r>
      <rPr>
        <rFont val="Arial"/>
        <color rgb="FF000000"/>
        <sz val="8.0"/>
      </rPr>
      <t xml:space="preserve">Fornecimento e colagem de </t>
    </r>
    <r>
      <rPr>
        <rFont val="Arial"/>
        <b/>
        <color rgb="FF000000"/>
        <sz val="8.0"/>
      </rPr>
      <t>placa de gesso cartonado</t>
    </r>
    <r>
      <rPr>
        <rFont val="Arial"/>
        <color rgb="FF000000"/>
        <sz val="8.0"/>
      </rPr>
      <t xml:space="preserve"> de 15mm de espessura do tipo KNAUF ou equivalente, incluindo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 </t>
    </r>
    <r>
      <rPr>
        <rFont val="Arial"/>
        <b/>
        <color rgb="FF000000"/>
        <sz val="8.0"/>
      </rPr>
      <t xml:space="preserve">(Em caso de necessidade, incluir a regularização dos suportes)  </t>
    </r>
  </si>
  <si>
    <r>
      <rPr>
        <rFont val="Arial"/>
        <color rgb="FF000000"/>
        <sz val="8.0"/>
      </rPr>
      <t xml:space="preserve">Fornecimento e colagem de </t>
    </r>
    <r>
      <rPr>
        <rFont val="Arial"/>
        <b/>
        <color rgb="FF000000"/>
        <sz val="8.0"/>
      </rPr>
      <t>placa de gesso cartonado hidrófugo</t>
    </r>
    <r>
      <rPr>
        <rFont val="Arial"/>
        <color rgb="FF000000"/>
        <sz val="8.0"/>
      </rPr>
      <t xml:space="preserve"> de 15mm de espessura do tipo KNAUF ou equivalente, incluindo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 </t>
    </r>
    <r>
      <rPr>
        <rFont val="Arial"/>
        <b/>
        <color rgb="FF000000"/>
        <sz val="8.0"/>
      </rPr>
      <t xml:space="preserve">(Em caso de necessidade, incluir a regularização dos suportes)  </t>
    </r>
  </si>
  <si>
    <r>
      <rPr>
        <rFont val="Arial"/>
        <color rgb="FF000000"/>
        <sz val="8.0"/>
      </rPr>
      <t>Fornecimento e assentamento de revestimento de paredes com</t>
    </r>
    <r>
      <rPr>
        <rFont val="Arial"/>
        <b/>
        <color rgb="FF000000"/>
        <sz val="8.0"/>
      </rPr>
      <t xml:space="preserve"> 2 placa de gesso cartonado de 15mm</t>
    </r>
    <r>
      <rPr>
        <rFont val="Arial"/>
        <color rgb="FF000000"/>
        <sz val="8.0"/>
      </rPr>
      <t xml:space="preserve"> de espessura do tipo KNAUF ou equivalente, constituído por estrutura portante em perfis de aço galvanizado com as espessuras adequadas, devidamente quinadas (perfil primário), todas as fixações necessárias,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 </t>
    </r>
    <r>
      <rPr>
        <rFont val="Arial"/>
        <b/>
        <color rgb="FF000000"/>
        <sz val="8.0"/>
      </rPr>
      <t xml:space="preserve">(incluir fornecimento e colocação de isolamento acústico)   </t>
    </r>
  </si>
  <si>
    <r>
      <rPr>
        <rFont val="Arial"/>
        <color rgb="FF000000"/>
        <sz val="8.0"/>
      </rPr>
      <t>Fornecimento e assentamento de revestimento de paredes com</t>
    </r>
    <r>
      <rPr>
        <rFont val="Arial"/>
        <b/>
        <color rgb="FF000000"/>
        <sz val="8.0"/>
      </rPr>
      <t xml:space="preserve"> 2 placa de gesso cartonado hidrófugo de 15mm</t>
    </r>
    <r>
      <rPr>
        <rFont val="Arial"/>
        <color rgb="FF000000"/>
        <sz val="8.0"/>
      </rPr>
      <t xml:space="preserve"> de espessura do tipo KNAUF ou equivalente, constituído por estrutura portante em perfis de aço galvanizado com as espessuras adequadas, devidamente quinadas (perfil primário), todas as fixações necessárias,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 </t>
    </r>
    <r>
      <rPr>
        <rFont val="Arial"/>
        <b/>
        <color rgb="FF000000"/>
        <sz val="8.0"/>
      </rPr>
      <t xml:space="preserve">(incluir fornecimento e colocação de isolamento acústico)   </t>
    </r>
  </si>
  <si>
    <r>
      <rPr>
        <rFont val="Arial"/>
        <color rgb="FF000000"/>
        <sz val="8.0"/>
      </rPr>
      <t xml:space="preserve">Fornecimento e execução de emassamento e barramento total das </t>
    </r>
    <r>
      <rPr>
        <rFont val="Arial"/>
        <b/>
        <color rgb="FF000000"/>
        <sz val="8.0"/>
      </rPr>
      <t>paredes interiores para revestimento final em reboco projectado à base de cal,</t>
    </r>
    <r>
      <rPr>
        <rFont val="Arial"/>
        <color rgb="FF000000"/>
        <sz val="8.0"/>
      </rPr>
      <t xml:space="preserve"> com colocação de rede antifissuração na transição de materiais de bases diferentes, reforço de cantos com cantoneiras em PVC reforçado com rede, todos os trabalhos acessórios necessários a um perfeito acabamento. </t>
    </r>
    <r>
      <rPr>
        <rFont val="Arial"/>
        <b/>
        <color rgb="FF000000"/>
        <sz val="8.0"/>
      </rPr>
      <t>(LAVANDARIA, ARRUMO 1, I.S2, ZONA TÉCNICA)</t>
    </r>
  </si>
  <si>
    <r>
      <rPr>
        <rFont val="Arial"/>
        <b/>
        <color rgb="FF000000"/>
        <sz val="8.0"/>
      </rPr>
      <t>INSTALAÇÃO SANITÁRIA 1 -</t>
    </r>
    <r>
      <rPr>
        <rFont val="Arial"/>
        <color rgb="FF000000"/>
        <sz val="8.0"/>
      </rPr>
      <t xml:space="preserve"> Fornecimento e colocação de revestimento  em mármore compacto "RMC" 120x60 "HAWAI", assente com cimento cola WEBER COLFLEX, com estereotomia indicada, incluíndo cortes, todos os remates, tomação de juntas com argamassa WEBER.COLOR PREMIUM e limpeza..</t>
    </r>
  </si>
  <si>
    <r>
      <rPr>
        <rFont val="Arial"/>
        <b/>
        <color rgb="FF000000"/>
        <sz val="8.0"/>
      </rPr>
      <t>INSTALAÇÃO SANITÁRIA 3 -</t>
    </r>
    <r>
      <rPr>
        <rFont val="Arial"/>
        <color rgb="FF000000"/>
        <sz val="8.0"/>
      </rPr>
      <t xml:space="preserve"> Fornecimento e colocação de revestimento  em mármore compacto "RMC" 120x60 "CREME LAGOA", assente com cimento cola WEBER COLFLEX, com estereotomia indicada, incluíndo cortes, todos os remates, tomação de juntas com argamassa WEBER.COLOR PREMIUM e limpeza..</t>
    </r>
  </si>
  <si>
    <r>
      <rPr>
        <rFont val="Arial"/>
        <b/>
        <color rgb="FF000000"/>
        <sz val="8.0"/>
      </rPr>
      <t>INSTALAÇÃO SANITÁRIA 4 -</t>
    </r>
    <r>
      <rPr>
        <rFont val="Arial"/>
        <color rgb="FF000000"/>
        <sz val="8.0"/>
      </rPr>
      <t xml:space="preserve"> Fornecimento e colocação de revestimento  em mármore compacto "RMC" 120x60 "CREME LAGOA", assente com cimento cola WEBER COLFLEX, com estereotomia indicada, incluíndo cortes, todos os remates, tomação de juntas com argamassa WEBER.COLOR PREMIUM e limpeza..</t>
    </r>
  </si>
  <si>
    <r>
      <rPr>
        <rFont val="Arial"/>
        <b/>
        <color rgb="FF000000"/>
        <sz val="8.0"/>
      </rPr>
      <t>INSTALAÇÃO SANITÁRIA 2 -</t>
    </r>
    <r>
      <rPr>
        <rFont val="Arial"/>
        <color rgb="FF000000"/>
        <sz val="8.0"/>
      </rPr>
      <t xml:space="preserve"> Fornecimento e execução de revestimento final em cimento afagado à costa da colher</t>
    </r>
  </si>
  <si>
    <r>
      <rPr>
        <rFont val="Arial"/>
        <b/>
        <color rgb="FF000000"/>
        <sz val="8.0"/>
      </rPr>
      <t xml:space="preserve">REBOCO ARMADO - </t>
    </r>
    <r>
      <rPr>
        <rFont val="Arial"/>
        <color rgb="FF000000"/>
        <sz val="8.0"/>
      </rPr>
      <t xml:space="preserve">Fornecimento e execução de reboco armado pelo exterior de fachadas, com camada de regularização de argamassa, aplicada manualmente, armada com malha de fibra de vidro, anti-álcalis, de 5x4 mm de vão de malha, de 0,6 mm de espessura e de 160 g/m² de massa superficial; camada de acabamento de argamassa acrílica </t>
    </r>
    <r>
      <rPr>
        <rFont val="Arial"/>
        <b/>
        <color rgb="FF000000"/>
        <sz val="8.0"/>
      </rPr>
      <t>"WEBER.PLAST DECOR" RAL A DEFINIR (COR AREIA) DE TEXTURA FINA",</t>
    </r>
    <r>
      <rPr>
        <rFont val="Arial"/>
        <color rgb="FF000000"/>
        <sz val="8.0"/>
      </rPr>
      <t xml:space="preserve"> sobre primário acrílico. Inclusive perfis de canto de PVC com malha.</t>
    </r>
  </si>
  <si>
    <r>
      <rPr>
        <rFont val="Arial"/>
        <b/>
        <color rgb="FF000000"/>
        <sz val="8.0"/>
      </rPr>
      <t xml:space="preserve">REBOCOS NOS MUROS EXTERIORES - </t>
    </r>
    <r>
      <rPr>
        <rFont val="Arial"/>
        <color rgb="FF000000"/>
        <sz val="8.0"/>
      </rPr>
      <t xml:space="preserve">Execução e/ou regularização de rebocos nos muros exteriores </t>
    </r>
  </si>
  <si>
    <t>REVESTIMENTOS DE TECTOS</t>
  </si>
  <si>
    <r>
      <rPr>
        <rFont val="Arial"/>
        <b/>
        <color rgb="FF000000"/>
        <sz val="8.0"/>
      </rPr>
      <t>PISO  1 -</t>
    </r>
    <r>
      <rPr>
        <rFont val="Arial"/>
        <color rgb="FF000000"/>
        <sz val="8.0"/>
      </rPr>
      <t xml:space="preserve"> Fornecimento e execução de emassamento e barramento total dos </t>
    </r>
    <r>
      <rPr>
        <rFont val="Arial"/>
        <b/>
        <color rgb="FF000000"/>
        <sz val="8.0"/>
      </rPr>
      <t>tetos interiores para revestimento final em estuque de argamassa de cal,</t>
    </r>
    <r>
      <rPr>
        <rFont val="Arial"/>
        <color rgb="FF000000"/>
        <sz val="8.0"/>
      </rPr>
      <t xml:space="preserve"> todos os trabalhos e mão-de-obra necessários a um perfeito acabamento.</t>
    </r>
    <r>
      <rPr>
        <rFont val="Arial"/>
        <b/>
        <color rgb="FF000000"/>
        <sz val="8.0"/>
      </rPr>
      <t xml:space="preserve"> (Considerar reguralização prévia dos suportes)</t>
    </r>
  </si>
  <si>
    <r>
      <rPr>
        <rFont val="Arial"/>
        <b/>
        <color rgb="FF000000"/>
        <sz val="8.0"/>
      </rPr>
      <t>GERAL INTERIOR PISO 2 -</t>
    </r>
    <r>
      <rPr>
        <rFont val="Arial"/>
        <color rgb="FF000000"/>
        <sz val="8.0"/>
      </rPr>
      <t xml:space="preserve"> Fornecimento e assentamento de revestimento de tectos falsos acabados com 1 placa de gesso cartonado de 12.5mm de espessura do tipo KNAUF ou equivalente, constituído por estrutura portante em perfis de aço galvanizado com as espessuras adequadas, devidamente quinadas (perfil primário), suspensões e todas as fixações necessárias,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   </t>
    </r>
  </si>
  <si>
    <r>
      <rPr>
        <rFont val="Arial"/>
        <b/>
        <color rgb="FF000000"/>
        <sz val="8.0"/>
      </rPr>
      <t>ZONAS HÚMIDAS PISO 2 -</t>
    </r>
    <r>
      <rPr>
        <rFont val="Arial"/>
        <color rgb="FF000000"/>
        <sz val="8.0"/>
      </rPr>
      <t xml:space="preserve"> Fornecimento e assentamento de revestimento de tectos falsos acabados com 1 placa de gesso cartonado hidrófugo H1 de 12.5mm de espessura do tipo KNAUF ou equivalente, constituído por estrutura portante em perfis de aço galvanizado com as espessuras adequadas, devidamente quinadas (perfil primário), suspensões e todas as fixações necessárias, recortes, remates periféricos, aplicação de fita tapa-juntas, nova aplicação de pasta de juntas, betumagem de fixações, barramento total da superfície, aplicação de acessórios de remate, todas as fixações, bem como lixagem e todos os trabalhos de acabamento tendentes a receber o acabamento final, tudo devidamente executado por firma especializada segundo indicação do fabricante e de modo a cumprir o previsto em projecto de acordo com os desenhos.</t>
    </r>
  </si>
  <si>
    <r>
      <rPr>
        <rFont val="Arial"/>
        <b/>
        <color rgb="FF000000"/>
        <sz val="8.0"/>
      </rPr>
      <t>TETOS LAVANDARIA, I.S.2 E ARRUMO 1 -</t>
    </r>
    <r>
      <rPr>
        <rFont val="Arial"/>
        <color rgb="FF000000"/>
        <sz val="8.0"/>
      </rPr>
      <t xml:space="preserve"> Fornecimento e execução de emassamento e barramento total dos </t>
    </r>
    <r>
      <rPr>
        <rFont val="Arial"/>
        <b/>
        <color rgb="FF000000"/>
        <sz val="8.0"/>
      </rPr>
      <t>tetos interiores para revestimento final em estuque de argamassa de cal,</t>
    </r>
    <r>
      <rPr>
        <rFont val="Arial"/>
        <color rgb="FF000000"/>
        <sz val="8.0"/>
      </rPr>
      <t xml:space="preserve"> todos os trabalhos e mão-de-obra necessários a um perfeito acabamento.</t>
    </r>
  </si>
  <si>
    <r>
      <rPr>
        <rFont val="Arial"/>
        <b/>
        <color rgb="FF000000"/>
        <sz val="8.0"/>
      </rPr>
      <t>TETOS EXTERIORES -</t>
    </r>
    <r>
      <rPr>
        <rFont val="Arial"/>
        <color rgb="FF000000"/>
        <sz val="8.0"/>
      </rPr>
      <t xml:space="preserve"> Fornecimento e execução de reboco armado nos tetos exteriores, com camada de regularização de argamassa, aplicada manualmente, armada com malha de fibra de vidro, anti-álcalis, de 5x4 mm de vão de malha, de 0,6 mm de espessura e de 160 g/m² de massa superficial; camada de acabamento de argamassa acrílica </t>
    </r>
    <r>
      <rPr>
        <rFont val="Arial"/>
        <b/>
        <color rgb="FF000000"/>
        <sz val="8.0"/>
      </rPr>
      <t>"WEBER.PLAST DECOR" RAL A DEFINIR DE TEXTURA FINA"</t>
    </r>
    <r>
      <rPr>
        <rFont val="Arial"/>
        <color rgb="FF000000"/>
        <sz val="8.0"/>
      </rPr>
      <t>, sobre primário acrílico. Inclusive perfis de canto de PVC com malha.</t>
    </r>
  </si>
  <si>
    <r>
      <rPr>
        <rFont val="Arial"/>
        <b/>
        <color rgb="FF000000"/>
        <sz val="8.0"/>
      </rPr>
      <t>TETO EXTERIOR EM MADEIRA -</t>
    </r>
    <r>
      <rPr>
        <rFont val="Arial"/>
        <color rgb="FF000000"/>
        <sz val="8.0"/>
      </rPr>
      <t xml:space="preserve"> Recuperação / adaptação do teto existente em madeira no alpendre de entrada. Incluir velatura semelhante ao ripado de madeira</t>
    </r>
  </si>
  <si>
    <t xml:space="preserve">SOLEIRAS / TAMPOS / QUARTZO </t>
  </si>
  <si>
    <r>
      <rPr>
        <rFont val="Arial"/>
        <color rgb="FF000000"/>
        <sz val="8.0"/>
      </rPr>
      <t>Fornecimento e colocação de soleiras e peitoris em granito</t>
    </r>
    <r>
      <rPr>
        <rFont val="Arial"/>
        <b/>
        <color rgb="FF000000"/>
        <sz val="8.0"/>
      </rPr>
      <t xml:space="preserve"> “MONDIM”</t>
    </r>
    <r>
      <rPr>
        <rFont val="Arial"/>
        <color rgb="FF000000"/>
        <sz val="8.0"/>
      </rPr>
      <t xml:space="preserve"> amaciado, de dimensões e espessuras variáveis, fixadas com argamassa hidrófuga reforçadas com grampos em aço inox, incluindo imersão, até à saturação das superficies em hidrorepelente.</t>
    </r>
  </si>
  <si>
    <r>
      <rPr>
        <rFont val="Arial"/>
        <b/>
        <color rgb="FF000000"/>
        <sz val="8.0"/>
      </rPr>
      <t>COZINHA</t>
    </r>
    <r>
      <rPr>
        <rFont val="Arial"/>
        <color rgb="FF000000"/>
        <sz val="8.0"/>
      </rPr>
      <t xml:space="preserve"> - Fornecimento e colocação de tampo, rodatampo e ilharga lateral em mármore compacto "RMC" "HAVAI" com as dimensões definidas nos desenhos</t>
    </r>
  </si>
  <si>
    <r>
      <rPr>
        <rFont val="Arial"/>
        <b/>
        <color rgb="FF000000"/>
        <sz val="8.0"/>
      </rPr>
      <t xml:space="preserve">LAVANDARIA </t>
    </r>
    <r>
      <rPr>
        <rFont val="Arial"/>
        <color rgb="FF000000"/>
        <sz val="8.0"/>
      </rPr>
      <t xml:space="preserve"> - Fornecimento e colocação de tampo e rodatampo em </t>
    </r>
    <r>
      <rPr>
        <rFont val="Arial"/>
        <b/>
        <color rgb="FF000000"/>
        <sz val="8.0"/>
      </rPr>
      <t>"SILESTONE"</t>
    </r>
    <r>
      <rPr>
        <rFont val="Arial"/>
        <color rgb="FF000000"/>
        <sz val="8.0"/>
      </rPr>
      <t xml:space="preserve"> Branco com as dimensões definidas nos desenhos</t>
    </r>
  </si>
  <si>
    <r>
      <rPr>
        <rFont val="Arial"/>
        <b/>
        <color rgb="FF000000"/>
        <sz val="8.0"/>
      </rPr>
      <t xml:space="preserve">CHURRASQUEIRA </t>
    </r>
    <r>
      <rPr>
        <rFont val="Arial"/>
        <color rgb="FF000000"/>
        <sz val="8.0"/>
      </rPr>
      <t xml:space="preserve"> - Fornecimento e colocação de tampo e rodatampo em granito negro "ZIMBABWE" com as dimensões definidas nos desenhos</t>
    </r>
  </si>
  <si>
    <r>
      <rPr>
        <rFont val="Arial"/>
        <b/>
        <color rgb="FF000000"/>
        <sz val="8.0"/>
      </rPr>
      <t xml:space="preserve">RODAPÉS </t>
    </r>
    <r>
      <rPr>
        <rFont val="Arial"/>
        <color rgb="FF000000"/>
        <sz val="8.0"/>
      </rPr>
      <t xml:space="preserve"> - Fornecimento e colocação de rodapés em granito </t>
    </r>
    <r>
      <rPr>
        <rFont val="Arial"/>
        <b/>
        <color rgb="FF000000"/>
        <sz val="8.0"/>
      </rPr>
      <t>"MONDIM" (LAVANDARIA, CHURRASQUEIRA E ARRUMO 1)</t>
    </r>
  </si>
  <si>
    <t>SERRALHARIAS</t>
  </si>
  <si>
    <r>
      <rPr>
        <rFont val="Arial"/>
        <b/>
        <color rgb="FF000000"/>
        <sz val="8.0"/>
      </rPr>
      <t>[VÃOS OSCILOBATENTE, ABRIR E FIXOS]</t>
    </r>
    <r>
      <rPr>
        <rFont val="Arial"/>
        <color rgb="FF000000"/>
        <sz val="8.0"/>
      </rPr>
      <t xml:space="preserve"> – Fornecimento e montagem de caixilharias exteriores tipo</t>
    </r>
    <r>
      <rPr>
        <rFont val="Arial"/>
        <b/>
        <color rgb="FF000000"/>
        <sz val="8.0"/>
      </rPr>
      <t xml:space="preserve"> “CORTIZO” </t>
    </r>
    <r>
      <rPr>
        <rFont val="Arial"/>
        <color rgb="FF000000"/>
        <sz val="8.0"/>
      </rPr>
      <t xml:space="preserve">série cor 70 industrial RPT em perfis de alumínio, </t>
    </r>
    <r>
      <rPr>
        <rFont val="Arial"/>
        <b/>
        <color rgb="FF000000"/>
        <sz val="8.0"/>
      </rPr>
      <t>na cor "Areia" ral a definir  (semelhante à fachada) no exterior e branco RAL 9010 pelo interior,</t>
    </r>
    <r>
      <rPr>
        <rFont val="Arial"/>
        <color rgb="FF000000"/>
        <sz val="8.0"/>
      </rPr>
      <t xml:space="preserve"> todas as ferragens e acessórios, pré-aros, vedações, remates, reforços e demais materiais e acessórios necessários, de acordo com os pormenores.</t>
    </r>
  </si>
  <si>
    <t>.11.1</t>
  </si>
  <si>
    <t>VE01 (1folha abrir)</t>
  </si>
  <si>
    <t>un</t>
  </si>
  <si>
    <t>.11.2</t>
  </si>
  <si>
    <t>VE02 (1folha oscilobatente + 1 folha fixa)</t>
  </si>
  <si>
    <t>.11.3</t>
  </si>
  <si>
    <t>VE04 (1folha oscilobatente)</t>
  </si>
  <si>
    <t>.11.4</t>
  </si>
  <si>
    <t>VE05 e VE06 (1folha oscilobatente + 1 folha fixa + chapa)</t>
  </si>
  <si>
    <t>.11.5</t>
  </si>
  <si>
    <t>VE12 e VE13 (2folhas oscilobatentes + chapa)</t>
  </si>
  <si>
    <t>.11.6</t>
  </si>
  <si>
    <t>VE14 (1folha oscilobatente)</t>
  </si>
  <si>
    <t>.11.7</t>
  </si>
  <si>
    <t>VE15 (1folha oscilobatente + 1 folha de abrir)</t>
  </si>
  <si>
    <t>.11.8</t>
  </si>
  <si>
    <t>VE16 (1folha oscilobatente + 1 folha de abrir)</t>
  </si>
  <si>
    <r>
      <rPr>
        <rFont val="Arial"/>
        <b/>
        <color rgb="FF000000"/>
        <sz val="8.0"/>
      </rPr>
      <t>[VÃOS DE CORRER]</t>
    </r>
    <r>
      <rPr>
        <rFont val="Arial"/>
        <color rgb="FF000000"/>
        <sz val="8.0"/>
      </rPr>
      <t xml:space="preserve"> –  Fornecimento e montagem de caixilharias exteriores tipo “CORTIZO” série cor vision corredera RPT em perfis de alumínio, </t>
    </r>
    <r>
      <rPr>
        <rFont val="Arial"/>
        <b/>
        <color rgb="FF000000"/>
        <sz val="8.0"/>
      </rPr>
      <t>na cor "Areia" ral a definir  (semelhante à fachada) no exterior e branco RAL 9010 pelo interior,</t>
    </r>
    <r>
      <rPr>
        <rFont val="Arial"/>
        <color rgb="FF000000"/>
        <sz val="8.0"/>
      </rPr>
      <t xml:space="preserve"> todas as ferragens e acessórios, pré-aros, vedações, remates, reforços e demais materiais e acessórios necessários, de acordo com os pormenores.</t>
    </r>
  </si>
  <si>
    <t>.11.9</t>
  </si>
  <si>
    <t>VE07 (4 folhas de correr)</t>
  </si>
  <si>
    <r>
      <rPr>
        <rFont val="Arial"/>
        <b/>
        <color rgb="FF000000"/>
        <sz val="8.0"/>
      </rPr>
      <t xml:space="preserve">[GUARDAS] </t>
    </r>
    <r>
      <rPr>
        <rFont val="Arial"/>
        <color rgb="FF000000"/>
        <sz val="8.0"/>
      </rPr>
      <t>– Fornecimento e montagem de guarda-corpos constituidos em barras chatas e varões de aço para pintar (metalização e pintura), incluindo todos os remates, fixações e ancoragens necessárias.</t>
    </r>
  </si>
  <si>
    <t>.11.10</t>
  </si>
  <si>
    <t>GR01</t>
  </si>
  <si>
    <t>.11.11</t>
  </si>
  <si>
    <r>
      <rPr>
        <rFont val="Arial"/>
        <b/>
        <color rgb="FF000000"/>
        <sz val="8.0"/>
      </rPr>
      <t xml:space="preserve">[PORTÕES 01 / 02 e 03] </t>
    </r>
    <r>
      <rPr>
        <rFont val="Arial"/>
        <color rgb="FF000000"/>
        <sz val="8.0"/>
      </rPr>
      <t>– Recuperação e adaptações de portões existentes. Alterar portões 01 e 03 para automáticos</t>
    </r>
  </si>
  <si>
    <t>CARPINTARIAS</t>
  </si>
  <si>
    <r>
      <rPr>
        <rFont val="Arial"/>
        <b/>
        <color rgb="FF000000"/>
        <sz val="8.0"/>
      </rPr>
      <t>[PORTAS PIVOTANTES]</t>
    </r>
    <r>
      <rPr>
        <rFont val="Arial"/>
        <color rgb="FF000000"/>
        <sz val="8.0"/>
      </rPr>
      <t xml:space="preserve"> - Fornecimento e montagem de portas interiores, de pivot, com estrutura em madeira maciça, interior em favo de cartão, revestidas a mdf hidrófugo de 6mm, aros/batentes em madeira maciça, com acabamento LACAGEM BRANCO RAL 9010, incluindo todas as ferragens, fixações, vedações e remates, de acordo com os pormenores e mapa de vãos.</t>
    </r>
  </si>
  <si>
    <t>.12.1</t>
  </si>
  <si>
    <t>VI01</t>
  </si>
  <si>
    <t>.12.2</t>
  </si>
  <si>
    <t>VI05</t>
  </si>
  <si>
    <t>.12.3</t>
  </si>
  <si>
    <t>VI06</t>
  </si>
  <si>
    <t>.12.4</t>
  </si>
  <si>
    <t>VI07</t>
  </si>
  <si>
    <r>
      <rPr>
        <rFont val="Arial"/>
        <b/>
        <color rgb="FF000000"/>
        <sz val="8.0"/>
      </rPr>
      <t>[PORTAS PIVOTANTES - COM 2 ACABAMENTOS]</t>
    </r>
    <r>
      <rPr>
        <rFont val="Arial"/>
        <color rgb="FF000000"/>
        <sz val="8.0"/>
      </rPr>
      <t xml:space="preserve"> - Fornecimento e montagem de portas interiores, de pivot, com estrutura em madeira maciça, interior em favo de cartão, aglomerado folheado a folha desenrolada de freixo, aros/batentes em madeira maciça, com acabamento  VERNIZ MATE INCOLOR, incluindo todas as ferragens, fixações, vedações e remates, de acordo com os pormenores e mapa de vãos. </t>
    </r>
  </si>
  <si>
    <t>.12.5</t>
  </si>
  <si>
    <t>VI02</t>
  </si>
  <si>
    <t>.12.6</t>
  </si>
  <si>
    <t>VI03</t>
  </si>
  <si>
    <t>.12.7</t>
  </si>
  <si>
    <t>VI08</t>
  </si>
  <si>
    <r>
      <rPr>
        <rFont val="Arial"/>
        <b/>
        <color rgb="FF000000"/>
        <sz val="8.0"/>
      </rPr>
      <t>[PORTAS DE ABRIR]</t>
    </r>
    <r>
      <rPr>
        <rFont val="Arial"/>
        <color rgb="FF000000"/>
        <sz val="8.0"/>
      </rPr>
      <t xml:space="preserve"> - Fornecimento e montagem de portas interiores, de abrir, em aglomerado folheado a folha desenrolada de freixo, com acabamento em VERNIZ MATE INCOLOR, incluindo todas as ferragens, fixações, vedações e remates, de acordo com os pormenores e mapa de vãos.</t>
    </r>
  </si>
  <si>
    <t>.12.8</t>
  </si>
  <si>
    <t>VI04</t>
  </si>
  <si>
    <r>
      <rPr>
        <rFont val="Arial"/>
        <b/>
        <color rgb="FF000000"/>
        <sz val="8.0"/>
      </rPr>
      <t>[PAINEÍS]</t>
    </r>
    <r>
      <rPr>
        <rFont val="Arial"/>
        <color rgb="FF000000"/>
        <sz val="8.0"/>
      </rPr>
      <t xml:space="preserve"> - Fornecimento e colocação de painél fixo, em aglomerado folheado a folha desenrolada de freixo, com acabamento em VERNIZ MATE INCOLOR, incluindo todas as fixações e remates necessários</t>
    </r>
  </si>
  <si>
    <t>.12.9</t>
  </si>
  <si>
    <t>PL01</t>
  </si>
  <si>
    <t>.12.10</t>
  </si>
  <si>
    <t>PL02</t>
  </si>
  <si>
    <t>.12.11</t>
  </si>
  <si>
    <t>PL03</t>
  </si>
  <si>
    <t>.12.12</t>
  </si>
  <si>
    <t>PL04</t>
  </si>
  <si>
    <r>
      <rPr>
        <rFont val="Arial"/>
        <b/>
        <color rgb="FF000000"/>
        <sz val="8.0"/>
      </rPr>
      <t xml:space="preserve">[ARMÁRIOS] </t>
    </r>
    <r>
      <rPr>
        <rFont val="Arial"/>
        <color rgb="FF000000"/>
        <sz val="8.0"/>
      </rPr>
      <t>- Fornecimento e montagem de armários, com portas (e ilhargas laterais, se for o caso) executadas em mdf hidrófugo, com acabamento LACAGEM MATE RAL 9010 no exterior, em melamina folheado a linho no interior, módulos de gavetas, prateleiras, varões, e demais materiais e acessórios necessários, de acordo com os pormenores e mapa de armários.</t>
    </r>
  </si>
  <si>
    <t>.12.13</t>
  </si>
  <si>
    <t>A01</t>
  </si>
  <si>
    <t>.12.14</t>
  </si>
  <si>
    <t>A02</t>
  </si>
  <si>
    <t>.12.15</t>
  </si>
  <si>
    <t>A04</t>
  </si>
  <si>
    <t>.12.16</t>
  </si>
  <si>
    <t>A05</t>
  </si>
  <si>
    <r>
      <rPr>
        <rFont val="Arial"/>
        <b/>
        <color rgb="FF000000"/>
        <sz val="8.0"/>
      </rPr>
      <t xml:space="preserve">[ARMÁRIOS] </t>
    </r>
    <r>
      <rPr>
        <rFont val="Arial"/>
        <color rgb="FF000000"/>
        <sz val="8.0"/>
      </rPr>
      <t>- Fornecimento e montagem de armários, com portas (e ilhargas laterais, se for o caso) executadas em aglomerado folheado a folha desenrolada de freixo, com acabamento em VERNIZ MATE INCOLOR no exterior, em melamina folheado a linho no interior, módulos de gavetas, prateleiras, varões, e demais materiais e acessórios necessários, de acordo com os pormenores e mapa de armários.</t>
    </r>
  </si>
  <si>
    <t>.12.17</t>
  </si>
  <si>
    <t>A03</t>
  </si>
  <si>
    <t>.12.18</t>
  </si>
  <si>
    <t>A06</t>
  </si>
  <si>
    <t>.12.19</t>
  </si>
  <si>
    <r>
      <rPr>
        <rFont val="Arial"/>
        <b/>
        <color rgb="FF000000"/>
        <sz val="8.0"/>
      </rPr>
      <t xml:space="preserve">[ARMÁRIO COZINHA] </t>
    </r>
    <r>
      <rPr>
        <rFont val="Arial"/>
        <color rgb="FF000000"/>
        <sz val="8.0"/>
      </rPr>
      <t>- Fornecimento e montagem de armário, com portas e ilhargas laterais executadas em MDF HIDRÓFUGO, para acabamento LACAGEM MATE RAL 9010, no exterior, em melamina folheado a linho no interior, módulos de gavetas, prateleiras, e demais materiais e acessórios necessários, de acordo com os pormenores e parcial</t>
    </r>
  </si>
  <si>
    <t>.12.20</t>
  </si>
  <si>
    <r>
      <rPr>
        <rFont val="Arial"/>
        <b/>
        <color rgb="FF000000"/>
        <sz val="8.0"/>
      </rPr>
      <t xml:space="preserve">[ARMÁRIO LAVANDARIA] </t>
    </r>
    <r>
      <rPr>
        <rFont val="Arial"/>
        <color rgb="FF000000"/>
        <sz val="8.0"/>
      </rPr>
      <t>- Fornecimento e montagem de armário, com portas e ilhargas laterais executadas em MDF HIDRÓFUGO ou CONTRAPLACADO, para acabamento LACAGEM MATE RAL 9010, no exterior, em melamina folheado a linho no interior, módulos de gavetas, prateleiras, e demais materiais e acessórios necessários, de acordo com os pormenores e parcial</t>
    </r>
  </si>
  <si>
    <t>.12.21</t>
  </si>
  <si>
    <r>
      <rPr>
        <rFont val="Arial"/>
        <b/>
        <color rgb="FF000000"/>
        <sz val="8.0"/>
      </rPr>
      <t>[RODAPÉS]</t>
    </r>
    <r>
      <rPr>
        <rFont val="Arial"/>
        <color rgb="FF000000"/>
        <sz val="8.0"/>
      </rPr>
      <t xml:space="preserve"> - Fornecimento e colocação de rodapés à face (conforme pormenor), em contraplacado, incluindo acabamento LACAGEM MATE RAL 9010</t>
    </r>
  </si>
  <si>
    <t>.12.22</t>
  </si>
  <si>
    <r>
      <rPr>
        <rFont val="Arial"/>
        <b/>
        <color rgb="FF000000"/>
        <sz val="8.0"/>
      </rPr>
      <t>[APAINELADOS (ombreiras, padieiras e peitoril)]</t>
    </r>
    <r>
      <rPr>
        <rFont val="Arial"/>
        <color rgb="FF000000"/>
        <sz val="8.0"/>
      </rPr>
      <t xml:space="preserve"> - Fornecimento e colocação de apainelados em madeira ou mdf hidrófugo, com acabamento LACAGEM MATE RAL 9010 (em todas as faces dos elementos), nos vãos exteriores, de acordo com os pormenores.</t>
    </r>
  </si>
  <si>
    <t>.12.23</t>
  </si>
  <si>
    <r>
      <rPr>
        <rFont val="Arial"/>
        <b/>
        <color rgb="FF000000"/>
        <sz val="8.0"/>
      </rPr>
      <t>[CORRIMÃO]</t>
    </r>
    <r>
      <rPr>
        <rFont val="Arial"/>
        <color rgb="FF000000"/>
        <sz val="8.0"/>
      </rPr>
      <t xml:space="preserve"> - Fornecimento e colocação de corrimão redondo em madeira de Riga, com comprimento aproximado de 3,90m, de 40mm de diâmetro, envernizado em oficina com verniz sintético com acabamento MATE, com suportes metálicos fixados ao paramento através de ancoragem mecânica com buchas de nylon e parafusos de aço inoxidável AISI 316.</t>
    </r>
  </si>
  <si>
    <t>.12.24</t>
  </si>
  <si>
    <r>
      <rPr>
        <rFont val="Arial"/>
        <b/>
        <color rgb="FF000000"/>
        <sz val="8.0"/>
      </rPr>
      <t>[ESCADA]</t>
    </r>
    <r>
      <rPr>
        <rFont val="Arial"/>
        <color rgb="FF000000"/>
        <sz val="8.0"/>
      </rPr>
      <t xml:space="preserve"> - Fornecimento e colocação de degraus em madeira de RIGA NOVA, envernizados em oficina com verniz sintético com acabamento mate. </t>
    </r>
  </si>
  <si>
    <t>.12.25</t>
  </si>
  <si>
    <r>
      <rPr>
        <rFont val="Arial"/>
        <b/>
        <color rgb="FF000000"/>
        <sz val="8.0"/>
      </rPr>
      <t>[RIPADO DE MADEIRA]</t>
    </r>
    <r>
      <rPr>
        <rFont val="Arial"/>
        <color rgb="FF000000"/>
        <sz val="8.0"/>
      </rPr>
      <t xml:space="preserve"> - Fornecimento e colocação de ripado em painéis de madeira maciça de PINHO NÒRDICO, escurecidos, com  24mm de espessura, tipo "CARMO WOOD", com método de fixação com parafusos ocultos e remates laterais com cantoneiras em aço pintadas à cor do sistema Etic´s (incluir estrutura para fixação e isolamento térmico entre elementos)</t>
    </r>
  </si>
  <si>
    <t>.12.26</t>
  </si>
  <si>
    <r>
      <rPr>
        <rFont val="Arial"/>
        <b/>
        <color rgb="FF000000"/>
        <sz val="8.0"/>
      </rPr>
      <t>[ARMÁRIO CHURRASQUEIRA]</t>
    </r>
    <r>
      <rPr>
        <rFont val="Arial"/>
        <color rgb="FF000000"/>
        <sz val="8.0"/>
      </rPr>
      <t xml:space="preserve"> - Fornecimento e colocação de armário em madeira maciça de afizélia, com dimensões aproximadas de 4,00 x 0,90m.</t>
    </r>
  </si>
  <si>
    <t>VIDROS E ESPELHOS</t>
  </si>
  <si>
    <t>Fornecimento e montagem de resguardos de duche, executados em vidro temperado , perfis de remates, varões,  fixações, vedações, borrachas e demais materiais e acessórios necessários.</t>
  </si>
  <si>
    <t>13.1</t>
  </si>
  <si>
    <t>INSTALAÇÃO SANITÁRIA 1</t>
  </si>
  <si>
    <t>13.2</t>
  </si>
  <si>
    <t>INSTALAÇÃO SANITÁRIA 3</t>
  </si>
  <si>
    <t>13.3</t>
  </si>
  <si>
    <t>INSTALAÇÃO SANITÁRIA 4</t>
  </si>
  <si>
    <t>Fornecimento e montagem de espelhos, com sistema de desembaciamento),  incluindo todas as ferragens, aberturas, remates, fixações necessários.</t>
  </si>
  <si>
    <t>13.4</t>
  </si>
  <si>
    <t>13.5</t>
  </si>
  <si>
    <t>INSTALAÇÃO SANITÁRIA 2</t>
  </si>
  <si>
    <t>13.6</t>
  </si>
  <si>
    <t>13.7</t>
  </si>
  <si>
    <t>13.8</t>
  </si>
  <si>
    <r>
      <rPr>
        <rFont val="Arial"/>
        <b/>
        <color rgb="FF000000"/>
        <sz val="8.0"/>
      </rPr>
      <t xml:space="preserve">[CLARABOIA ANEXO] </t>
    </r>
    <r>
      <rPr>
        <rFont val="Arial"/>
        <color rgb="FF000000"/>
        <sz val="8.0"/>
      </rPr>
      <t>– Fornecimento e colocação de clarabóia, com vidro transparente de segurança (laminado), de uma única pendente, com suportes em aço inox para fixações, incluido todos os remates, ancoragens e demais trabalhos e mão-de-obra necessária.</t>
    </r>
  </si>
  <si>
    <t>PINTURAS</t>
  </si>
  <si>
    <r>
      <rPr>
        <rFont val="Arial"/>
        <b/>
        <color rgb="FF000000"/>
        <sz val="8.0"/>
      </rPr>
      <t xml:space="preserve">nota: </t>
    </r>
    <r>
      <rPr>
        <rFont val="Arial"/>
        <color rgb="FF000000"/>
        <sz val="8.0"/>
      </rPr>
      <t>deverão ser cumpridas todas as recomendações da "CIN" relativamente às preparações das superfícies e respetivas aplicações de todos os produtos.</t>
    </r>
  </si>
  <si>
    <t>14.1</t>
  </si>
  <si>
    <r>
      <rPr>
        <rFont val="Arial"/>
        <color rgb="FF000000"/>
        <sz val="8.0"/>
      </rPr>
      <t>Fornecimento e aplicação de pintura de</t>
    </r>
    <r>
      <rPr>
        <rFont val="Arial"/>
        <b/>
        <color rgb="FF000000"/>
        <sz val="8.0"/>
      </rPr>
      <t xml:space="preserve"> paredes, em reboco projectado à base de cal,</t>
    </r>
    <r>
      <rPr>
        <rFont val="Arial"/>
        <color rgb="FF000000"/>
        <sz val="8.0"/>
      </rPr>
      <t xml:space="preserve"> com primário “CINOXANO – CIN+” e acabamento com tinta aquosa “CINOXANO – CIN”, nas demãos necessárias, incluíndo preparação das superfícies e demais trabalhos necessários, de acordo com os pormenores</t>
    </r>
  </si>
  <si>
    <t>14.2</t>
  </si>
  <si>
    <r>
      <rPr>
        <rFont val="Arial"/>
        <color rgb="FF000000"/>
        <sz val="8.0"/>
      </rPr>
      <t xml:space="preserve">Fornecimento e aplicação de pintura em </t>
    </r>
    <r>
      <rPr>
        <rFont val="Arial"/>
        <b/>
        <color rgb="FF000000"/>
        <sz val="8.0"/>
      </rPr>
      <t>paredes de gesso cartonado (standard),</t>
    </r>
    <r>
      <rPr>
        <rFont val="Arial"/>
        <color rgb="FF000000"/>
        <sz val="8.0"/>
      </rPr>
      <t xml:space="preserve"> com primário “CINOLITE - CIN” e acabamento com tinta aquosa “VINYLMATT – CIN”, nas demãos necessárias, incluíndo preparação das superfícies e demais trabalhos necessários, de acordo com os pormenores</t>
    </r>
  </si>
  <si>
    <t>14.3</t>
  </si>
  <si>
    <r>
      <rPr>
        <rFont val="Arial"/>
        <color rgb="FF000000"/>
        <sz val="8.0"/>
      </rPr>
      <t xml:space="preserve">Fornecimento e aplicação de pintura </t>
    </r>
    <r>
      <rPr>
        <rFont val="Arial"/>
        <b/>
        <color rgb="FF000000"/>
        <sz val="8.0"/>
      </rPr>
      <t>em paredes de gesso cartonado (hidrófugo)</t>
    </r>
    <r>
      <rPr>
        <rFont val="Arial"/>
        <color rgb="FF000000"/>
        <sz val="8.0"/>
      </rPr>
      <t>, com primário “CINOXANO – CIN+” e acabamento com tinta aquosa “CINOXANO – CIN”, nas demãos necessárias, incluíndo preparação das superfícies e demais trabalhos necessários, de acordo com os pormenores</t>
    </r>
  </si>
  <si>
    <t>14.4</t>
  </si>
  <si>
    <r>
      <rPr>
        <rFont val="Arial"/>
        <color rgb="FF000000"/>
        <sz val="8.0"/>
      </rPr>
      <t>Fornecimento e aplicação de pintura de</t>
    </r>
    <r>
      <rPr>
        <rFont val="Arial"/>
        <b/>
        <color rgb="FF000000"/>
        <sz val="8.0"/>
      </rPr>
      <t xml:space="preserve"> tectos, em reboco projectado à base de cal, </t>
    </r>
    <r>
      <rPr>
        <rFont val="Arial"/>
        <color rgb="FF000000"/>
        <sz val="8.0"/>
      </rPr>
      <t>com primário “CINOLITE - CIN” e acabamento com tinta aquosa “VINYLMATT – CIN”, nas demãos necessárias, incluíndo preparação das superfícies e demais trabalhos necessários, de acordo com os pormenores</t>
    </r>
  </si>
  <si>
    <t>14.5</t>
  </si>
  <si>
    <r>
      <rPr>
        <rFont val="Arial"/>
        <color rgb="FF000000"/>
        <sz val="8.0"/>
      </rPr>
      <t>Fornecimento e aplicação de pintura de</t>
    </r>
    <r>
      <rPr>
        <rFont val="Arial"/>
        <b/>
        <color rgb="FF000000"/>
        <sz val="8.0"/>
      </rPr>
      <t xml:space="preserve"> tectos de gesso cartonado (standard)</t>
    </r>
    <r>
      <rPr>
        <rFont val="Arial"/>
        <color rgb="FF000000"/>
        <sz val="8.0"/>
      </rPr>
      <t>, com primário “CINOLITE - CIN” e acabamento com tinta aquosa “VINYLMATT – CIN”, nas demãos necessárias, incluíndo preparação das superfícies e demais trabalhos necessários, de acordo com os pormenores</t>
    </r>
  </si>
  <si>
    <t>14.6</t>
  </si>
  <si>
    <r>
      <rPr>
        <rFont val="Arial"/>
        <color rgb="FF000000"/>
        <sz val="8.0"/>
      </rPr>
      <t>Fornecimento e aplicação de pintura de</t>
    </r>
    <r>
      <rPr>
        <rFont val="Arial"/>
        <b/>
        <color rgb="FF000000"/>
        <sz val="8.0"/>
      </rPr>
      <t xml:space="preserve"> tectos de gesso cartonado (hidrófugo)</t>
    </r>
    <r>
      <rPr>
        <rFont val="Arial"/>
        <color rgb="FF000000"/>
        <sz val="8.0"/>
      </rPr>
      <t>, com primário “CINOXANO – CIN+” e acabamento com tinta aquosa “CINOXANO – CIN”, nas demãos necessárias, incluíndo preparação das superfícies e demais trabalhos necessários, de acordo com os pormenores</t>
    </r>
  </si>
  <si>
    <t>14.7</t>
  </si>
  <si>
    <r>
      <rPr>
        <rFont val="Arial"/>
        <color rgb="FF000000"/>
        <sz val="8.0"/>
      </rPr>
      <t>Fornecimento e aplicação de pintura de</t>
    </r>
    <r>
      <rPr>
        <rFont val="Arial"/>
        <b/>
        <color rgb="FF000000"/>
        <sz val="8.0"/>
      </rPr>
      <t xml:space="preserve"> rebocos nas paredes exteriores</t>
    </r>
    <r>
      <rPr>
        <rFont val="Arial"/>
        <color rgb="FF000000"/>
        <sz val="8.0"/>
      </rPr>
      <t>, com primário “CINOLITE ref.54-850” e acabamento com tinta aquosa “NOVÁQUA HD”, nas demãos necessárias, incluíndo preparação das superfícies e demais trabalhos necessários, de acordo com os pormenores</t>
    </r>
  </si>
  <si>
    <t>Nota:</t>
  </si>
  <si>
    <t>As pinturas de madeiras, derivados, ferro e outros elementos não descritos, este trabalho estará incluído na sua execução, colocação ou recuperação, deverá ser respeitado os materiais prescritos da CIN</t>
  </si>
  <si>
    <t>LOUÇAS E ACESSÓRIOS – SANITÁRIOS / COZINHA</t>
  </si>
  <si>
    <t>15.1</t>
  </si>
  <si>
    <r>
      <rPr>
        <rFont val="Arial"/>
        <b/>
        <color rgb="FF000000"/>
        <sz val="8.0"/>
      </rPr>
      <t>COLOCAÇÃO</t>
    </r>
    <r>
      <rPr>
        <rFont val="Arial"/>
        <color rgb="FF000000"/>
        <sz val="8.0"/>
      </rPr>
      <t xml:space="preserve"> de todas as louças e acessórios sanitários, cozinhas e lavandaria,  incluíndo ligações às redes principais e demais trabalhos necessários, de acordo com os pormenores. </t>
    </r>
    <r>
      <rPr>
        <rFont val="Arial"/>
        <b/>
        <color rgb="FF000000"/>
        <sz val="8.0"/>
      </rPr>
      <t>Nota</t>
    </r>
    <r>
      <rPr>
        <rFont val="Arial"/>
        <color rgb="FF000000"/>
        <sz val="8.0"/>
      </rPr>
      <t>:Este item apenas diz respeito à mão-de-obra para a colocação das louças e acessórios descritos neste capítulo</t>
    </r>
  </si>
  <si>
    <r>
      <rPr>
        <rFont val="Arial"/>
        <b/>
        <color rgb="FF000000"/>
        <sz val="8.0"/>
      </rPr>
      <t>FORNECIMENTO</t>
    </r>
    <r>
      <rPr>
        <rFont val="Arial"/>
        <color rgb="FF000000"/>
        <sz val="8.0"/>
      </rPr>
      <t xml:space="preserve"> de louças e acessórios sanitários, cozinha e lavandaria  </t>
    </r>
  </si>
  <si>
    <t>15.2</t>
  </si>
  <si>
    <t>INSTALAÇÃO SANITARIA 1</t>
  </si>
  <si>
    <t>Sanita suspensa "Roca" série "Meridian" + tampa amortecida</t>
  </si>
  <si>
    <t>Estrutura de encastre para sanita suspensa "Oli" + placa de descarga "Slim"</t>
  </si>
  <si>
    <t>Bidé suspenso "Roca" série "Meridian" + tampa amortecida</t>
  </si>
  <si>
    <t xml:space="preserve">Estrutura de encastre para bidé suspenso "Oli" </t>
  </si>
  <si>
    <t>Monocomando de lavatório com acessórios "2007" "Wgres 001"</t>
  </si>
  <si>
    <t>Lavatório + lavatório suspenso "Salgar" série "Spirit 1200" com 2 gavetas metálicas com soft close (white cotton 1194 x 540 x 450)</t>
  </si>
  <si>
    <t xml:space="preserve">Sistema de duche embutido termostástico 2 funções "W2007" série "Wgres 023/1" com acessórios </t>
  </si>
  <si>
    <t>Base de duche "ASD" Planstone Slim à face do pavimento 200x80cm</t>
  </si>
  <si>
    <t>Cabide simples em aço inox satinado "Tupai" refª 5025</t>
  </si>
  <si>
    <t>Porta rolos em aço inox satinado "Tupai" refª 5022</t>
  </si>
  <si>
    <t>Porta piaçaba de chão em aço inox satinado "Tupai" refª 5009</t>
  </si>
  <si>
    <t>Varão de fixação do resguardo em vidro</t>
  </si>
  <si>
    <t>Monocomando de bidé com acessórios "2007" "Wgres 002"</t>
  </si>
  <si>
    <t>15.3</t>
  </si>
  <si>
    <t>INSTALAÇÃO SANITARIA 2</t>
  </si>
  <si>
    <t>Lavatório mural "Roca" "the gap" 1000x460x175, incluindo todos os acessórios</t>
  </si>
  <si>
    <t>Sifão para VDA "W2007" "Wace 006"</t>
  </si>
  <si>
    <t>Varão em aço inox para pendurar cortina de banho de correr</t>
  </si>
  <si>
    <t>Ralo para base de duche, incluindo todos os acessórios e trabalhos necessários</t>
  </si>
  <si>
    <t>Sistema de duche embutido termostástico "W2007" com 1 saída "Wgres017" + mangueira + chuveiro de mão + suporte</t>
  </si>
  <si>
    <t>15.4</t>
  </si>
  <si>
    <t>INSTALAÇÃO SANITARIA 3</t>
  </si>
  <si>
    <t>Base de duche "ASD" Planstone Slim à face do pavimento 200x90cm</t>
  </si>
  <si>
    <t>15.5</t>
  </si>
  <si>
    <t>INSTALAÇÃO SANITARIA 4</t>
  </si>
  <si>
    <t>Lavatório + lavatório suspenso "Salgar" série "Spirit 1000" com 2 gavetas metálicas com soft close (white cotton 1000 x 540 x 450)</t>
  </si>
  <si>
    <t>Base de duche "ASD" Planstone Slim à face do pavimento 170x80cm</t>
  </si>
  <si>
    <t>15.6</t>
  </si>
  <si>
    <t>COZINHA</t>
  </si>
  <si>
    <t>Cuba em aço inox de encastre inferior “RODI” série “Laguna”, incluíndo todos os acessórios necessários, válvula, borrachas, etc..</t>
  </si>
  <si>
    <t>Sifão / válvula com anti-inundação “RODI”</t>
  </si>
  <si>
    <t>Misturadora de bancada de cano alto "Roriz" refª SEI005-1</t>
  </si>
  <si>
    <t>15.7</t>
  </si>
  <si>
    <t>LAVANDARIA</t>
  </si>
  <si>
    <t>15.8</t>
  </si>
  <si>
    <t>CHURRASQUEIRA</t>
  </si>
  <si>
    <t>DIVERSOS</t>
  </si>
  <si>
    <t>16.1</t>
  </si>
  <si>
    <r>
      <rPr>
        <rFont val="Arial"/>
        <b/>
        <color rgb="FF000000"/>
        <sz val="8.0"/>
      </rPr>
      <t>EXTRAÇÃO COZINHA</t>
    </r>
    <r>
      <rPr>
        <rFont val="Arial"/>
        <color rgb="FF000000"/>
        <sz val="8.0"/>
      </rPr>
      <t xml:space="preserve"> – Fornecimento e montagem de chapéus de chaminés, executada em aço inox incluindo extrator, fixação, vedações, remates, e demais materiais e acessórios necessários.</t>
    </r>
  </si>
  <si>
    <t>16.2</t>
  </si>
  <si>
    <r>
      <rPr>
        <rFont val="Arial"/>
        <b/>
        <color rgb="FF000000"/>
        <sz val="8.0"/>
      </rPr>
      <t>PORTA DE ENTRADA -</t>
    </r>
    <r>
      <rPr>
        <rFont val="Arial"/>
        <color rgb="FF000000"/>
        <sz val="8.0"/>
      </rPr>
      <t xml:space="preserve"> Fornecimento e colocação de porta exterior de entrada da habitação, de segurança, tipo "Dierre" ou equivalente, com puxadores tipo "Giugiaro", dobradiças de segurança, fechadura de alta segurança, barra inferior de calafetagem e escudo de segurança exterior. Revestimento exterior da porta com paineis "CARMO WOOD"incluido no item 12.25</t>
    </r>
  </si>
  <si>
    <t>16.3</t>
  </si>
  <si>
    <r>
      <rPr>
        <rFont val="Arial"/>
        <b/>
        <color rgb="FF000000"/>
        <sz val="8.0"/>
      </rPr>
      <t>ARRANJOS EXTERIORES</t>
    </r>
    <r>
      <rPr>
        <rFont val="Arial"/>
        <color rgb="FF000000"/>
        <sz val="8.0"/>
      </rPr>
      <t xml:space="preserve"> -</t>
    </r>
    <r>
      <rPr>
        <rFont val="Arial"/>
        <b/>
        <color rgb="FF000000"/>
        <sz val="8.0"/>
      </rPr>
      <t xml:space="preserve"> </t>
    </r>
    <r>
      <rPr>
        <rFont val="Arial"/>
        <color rgb="FF000000"/>
        <sz val="8.0"/>
      </rPr>
      <t xml:space="preserve"> Fornecimento de terra vegetal para posterior modelação do terreno para as cotas pretendidas.</t>
    </r>
  </si>
  <si>
    <t>m3</t>
  </si>
  <si>
    <t>16.4</t>
  </si>
  <si>
    <r>
      <rPr>
        <rFont val="Arial"/>
        <b/>
        <color rgb="FF000000"/>
        <sz val="8.0"/>
      </rPr>
      <t>CAIXAS DE ESTORES -</t>
    </r>
    <r>
      <rPr>
        <rFont val="Arial"/>
        <color rgb="FF000000"/>
        <sz val="8.0"/>
      </rPr>
      <t xml:space="preserve"> Fornecimento e montagem de caixa de estore em poliestireno expandido (EPS), de 30 kg/m³ de densidade, com dimensões apropriadas para receber os estores, para revestir. </t>
    </r>
  </si>
  <si>
    <t>VE02</t>
  </si>
  <si>
    <t>VE04</t>
  </si>
  <si>
    <t>VE05</t>
  </si>
  <si>
    <t>VE06</t>
  </si>
  <si>
    <t>VE12</t>
  </si>
  <si>
    <t>VE13</t>
  </si>
  <si>
    <t>VE14</t>
  </si>
  <si>
    <t>VE15</t>
  </si>
  <si>
    <t>VE16</t>
  </si>
  <si>
    <t>16.5</t>
  </si>
  <si>
    <r>
      <rPr>
        <rFont val="Arial"/>
        <b/>
        <color rgb="FF000000"/>
        <sz val="8.0"/>
      </rPr>
      <t>ESTORES -</t>
    </r>
    <r>
      <rPr>
        <rFont val="Arial"/>
        <color rgb="FF000000"/>
        <sz val="8.0"/>
      </rPr>
      <t xml:space="preserve"> Fornecimento e montagem de estore de lâminas de alumínio injectado de 33 mm, equipado com todos os seus acessórios (eixo, roldanas, guias, motorização, remates, fita e recolhedor), em caixa de estore já instalada ou realizada. Totalmente montado e testado.</t>
    </r>
  </si>
  <si>
    <t>16.6</t>
  </si>
  <si>
    <r>
      <rPr>
        <rFont val="Arial"/>
        <b/>
        <color rgb="FF000000"/>
        <sz val="8.0"/>
      </rPr>
      <t>VENTILAÇÃO</t>
    </r>
    <r>
      <rPr>
        <rFont val="Arial"/>
        <color rgb="FF000000"/>
        <sz val="8.0"/>
      </rPr>
      <t xml:space="preserve"> - Fornecimento e colocação de extratores de baixo ruído, tipo "vent-Axia Silent Fan", com relógio programável incluindo toda a tubagem e os restantes acessórios necessários à sua correta instalação e bom funcionamento.</t>
    </r>
  </si>
  <si>
    <t>16.7</t>
  </si>
  <si>
    <t>PISCINA</t>
  </si>
  <si>
    <t>Fornecimento e execução de Reboco de regularização</t>
  </si>
  <si>
    <t>Fornecimento e colocação de Tela Armada</t>
  </si>
  <si>
    <r>
      <rPr>
        <rFont val="Arial"/>
        <color rgb="FF000000"/>
        <sz val="8.0"/>
      </rPr>
      <t>Fornecimento e colocação de Pedra de bordadura</t>
    </r>
    <r>
      <rPr>
        <rFont val="Arial"/>
        <b/>
        <color rgb="FF000000"/>
        <sz val="8.0"/>
      </rPr>
      <t xml:space="preserve"> "MONDIM"</t>
    </r>
  </si>
  <si>
    <t>16.8</t>
  </si>
  <si>
    <r>
      <rPr>
        <rFont val="Arial"/>
        <b/>
        <color rgb="FF000000"/>
        <sz val="8.0"/>
      </rPr>
      <t xml:space="preserve">TELAS BLACK-OUT - </t>
    </r>
    <r>
      <rPr>
        <rFont val="Arial"/>
        <b val="0"/>
        <color rgb="FF000000"/>
        <sz val="8.0"/>
      </rPr>
      <t>Fornecimento de colocação de telas black-out motorizadas, incluindo todos os tarbalhos e mão-de-obra necessária para o correto funcionamento</t>
    </r>
  </si>
  <si>
    <t>VE01</t>
  </si>
  <si>
    <t>VE07</t>
  </si>
  <si>
    <r>
      <rPr>
        <rFont val="Arial"/>
        <b/>
        <color rgb="FF000000"/>
        <sz val="8.0"/>
      </rPr>
      <t xml:space="preserve">VÃOS EXTERIORES - </t>
    </r>
    <r>
      <rPr>
        <rFont val="Arial"/>
        <b val="0"/>
        <color rgb="FF000000"/>
        <sz val="8.0"/>
      </rPr>
      <t xml:space="preserve">Fornecimento e colocação de portas pivotantes, executadas com cantoneiras em aço (para pintar), com chapa de viroc, sistema etic´s, incluindo todas as ferragens, ancoragem, acessórios, materiais e demais mão-de-obra necessária. </t>
    </r>
  </si>
  <si>
    <t>VE03</t>
  </si>
  <si>
    <t>VE08</t>
  </si>
  <si>
    <t>VE09</t>
  </si>
  <si>
    <t>VE10</t>
  </si>
  <si>
    <t>16.9</t>
  </si>
  <si>
    <r>
      <rPr>
        <rFont val="Arial"/>
        <b/>
        <color rgb="FF000000"/>
        <sz val="8.0"/>
      </rPr>
      <t>CHURRASQUEIRA</t>
    </r>
    <r>
      <rPr>
        <rFont val="Arial"/>
        <color rgb="FF000000"/>
        <sz val="8.0"/>
      </rPr>
      <t xml:space="preserve"> - Fornecimento e execução de churraqueira com tijolo refratário pintado de preto. (incluir tubagens e todos os materiais e demais mão de obra necessária)</t>
    </r>
  </si>
  <si>
    <t>ELETRODOMÉSTICOS</t>
  </si>
  <si>
    <t>17.1</t>
  </si>
  <si>
    <t>forno elétrico</t>
  </si>
  <si>
    <t>17.2</t>
  </si>
  <si>
    <t>placa indução</t>
  </si>
  <si>
    <t>17.3</t>
  </si>
  <si>
    <t>máquina de lavar loiça de encastrar</t>
  </si>
  <si>
    <t>17.4</t>
  </si>
  <si>
    <t>frigorifico de encastrar</t>
  </si>
  <si>
    <t>17.5</t>
  </si>
  <si>
    <t>exaustor tipo "Franke" FTU plus 3707 I XS Inox</t>
  </si>
  <si>
    <t>17.6</t>
  </si>
  <si>
    <t>máquina de lavar roupa</t>
  </si>
  <si>
    <t>TOTAL</t>
  </si>
  <si>
    <t>B</t>
  </si>
  <si>
    <t>ESPECIALIDADES</t>
  </si>
  <si>
    <t>ESTABILIDADE</t>
  </si>
  <si>
    <t>1.1</t>
  </si>
  <si>
    <r>
      <rPr>
        <rFont val="Arial"/>
        <b/>
        <color theme="1"/>
        <sz val="8.0"/>
      </rPr>
      <t>ESTRUTURA CASA + ANEXO + RESGUARDO AUTOMÓVEL</t>
    </r>
    <r>
      <rPr>
        <rFont val="Arial"/>
        <color theme="1"/>
        <sz val="8.0"/>
      </rPr>
      <t xml:space="preserve"> Fornecimento de todos os materiais e mão-de-obra para a execução de todos os trabalhos necessários (Betão de Limpeza, Betão Armado, Lajes Aligeiradas, Muros, Fundações, Estrutras metálicas e outros, conforme projetos em anexo </t>
    </r>
  </si>
  <si>
    <r>
      <rPr>
        <rFont val="Arial"/>
        <b/>
        <color rgb="FF000000"/>
        <sz val="8.0"/>
      </rPr>
      <t>ESTRUTURA PISCINA</t>
    </r>
    <r>
      <rPr>
        <rFont val="Arial"/>
        <color rgb="FF000000"/>
        <sz val="8.0"/>
      </rPr>
      <t xml:space="preserve"> Fornecimento de todos os materiais e mão-de-obra para a execução de todos os trabalhos necessários (Betão de Limpeza, Betão Armado, Muros, Fundações e outros, conforme projetos em anexo.</t>
    </r>
    <r>
      <rPr>
        <rFont val="Arial"/>
        <b/>
        <color rgb="FF000000"/>
        <sz val="8.0"/>
      </rPr>
      <t xml:space="preserve"> </t>
    </r>
  </si>
  <si>
    <t>REDE DE ABASTECIMENTO DE ÁGUAS / AQS / AQUECIMENTO</t>
  </si>
  <si>
    <r>
      <rPr>
        <rFont val="Arial"/>
        <color rgb="FF000000"/>
        <sz val="8.0"/>
      </rPr>
      <t>Fornecimento de todos os materiais e equipamentos e mão-de-obra para a execução de todos os trabalhos, conforme projetos em anexo.</t>
    </r>
    <r>
      <rPr>
        <rFont val="Arial"/>
        <b/>
        <color rgb="FF000000"/>
        <sz val="8.0"/>
      </rPr>
      <t xml:space="preserve"> Nota: Apenas não deverão ser contemplados neste item os mencionados no capítulo 14 da Arquitectura e nos artigos seguintes 2.2, 2.3 e 2.4)</t>
    </r>
  </si>
  <si>
    <t>.2.1.1</t>
  </si>
  <si>
    <t>Fornecimento de todos os materiais e equipamentos e mão-de-obra para a execução de todos os trabalhos associados à piscina. (incluindo bomba, kit de filtração e demais equipamentos e acessórios para perfeito funcionamento)</t>
  </si>
  <si>
    <t>.2.2</t>
  </si>
  <si>
    <t>Sistema de produção de águas quentes sanitárias composto por bomba de calor, com acumulador de 300 litros + 100 litros.</t>
  </si>
  <si>
    <t>.2.3</t>
  </si>
  <si>
    <r>
      <rPr>
        <rFont val="Arial"/>
        <b/>
        <color rgb="FF000000"/>
        <sz val="8.0"/>
      </rPr>
      <t xml:space="preserve">Opção 1: Fornecimento e instalação de </t>
    </r>
    <r>
      <rPr>
        <rFont val="Arial"/>
        <b val="0"/>
        <color rgb="FF000000"/>
        <sz val="8.0"/>
      </rPr>
      <t>Sistema completo de Ar Condicionado com unidades Interiores e Unidades Exteriores, incluindo todos os acessórios, materiais e equipamentos e mãos-de-obra necessária.</t>
    </r>
    <r>
      <rPr>
        <rFont val="Arial"/>
        <b/>
        <color rgb="FF000000"/>
        <sz val="8.0"/>
      </rPr>
      <t xml:space="preserve"> (deverá ser especificado a marca e modelos dos equipamentos) </t>
    </r>
  </si>
  <si>
    <t>.2.4</t>
  </si>
  <si>
    <r>
      <rPr>
        <rFont val="Arial"/>
        <b/>
        <color rgb="FF000000"/>
        <sz val="8.0"/>
      </rPr>
      <t xml:space="preserve">Opção 2: </t>
    </r>
    <r>
      <rPr>
        <rFont val="Arial"/>
        <color rgb="FF000000"/>
        <sz val="8.0"/>
      </rPr>
      <t>Fornecimento e instalação de todo o grupo e rede para pavimento radiante. (</t>
    </r>
    <r>
      <rPr>
        <rFont val="Arial"/>
        <b/>
        <color rgb="FF000000"/>
        <sz val="8.0"/>
      </rPr>
      <t>nota: em caso de instalação, a bomba de calor deverá ser compativel com o sistema)</t>
    </r>
  </si>
  <si>
    <t>DRENAGEM DE ÁGUAS RESIDUAIS</t>
  </si>
  <si>
    <t>3.1</t>
  </si>
  <si>
    <t xml:space="preserve">Fornecimento todos os materiais e mão-de-obra para a execução de todos os trabalhos, conforme projetos em anexo. </t>
  </si>
  <si>
    <t>DRENAGEM DE ÁGUAS PLUVIAIS</t>
  </si>
  <si>
    <t>4.1</t>
  </si>
  <si>
    <t xml:space="preserve">Fornecimento todos os materiais e mão-de-obra para a execução de todos os trabalhos, conforme projetos em anexo.  </t>
  </si>
  <si>
    <t>ITED</t>
  </si>
  <si>
    <t>Fornecimento todos os materiais e mão-de-obra para a execução de todos os trabalhos, conforme projetos em anexo.</t>
  </si>
  <si>
    <t>ELETRICIDADE</t>
  </si>
  <si>
    <t>6.1</t>
  </si>
  <si>
    <r>
      <rPr>
        <rFont val="Arial"/>
        <color rgb="FF000000"/>
        <sz val="8.0"/>
      </rPr>
      <t xml:space="preserve">Fornecimento de todos os materiais e mão-de-obra para a execução de todos os trabalhos para o sistema elétrico, incluíndo quadros elétricos, cabos, tubos, aparelhagem (tomadas, interruptores, etc...), derivações, armaduras, calhas, módulos, fontes, todos os acessórios e materiais necessários à sua correta instalação e bom funcionamento. (contabilizar aparelhagem tipo "EFAPEL" gama "Siza"). </t>
    </r>
    <r>
      <rPr>
        <rFont val="Arial"/>
        <b/>
        <color rgb="FF000000"/>
        <sz val="8.0"/>
      </rPr>
      <t>Nota:</t>
    </r>
    <r>
      <rPr>
        <rFont val="Arial"/>
        <color rgb="FF000000"/>
        <sz val="8.0"/>
      </rPr>
      <t xml:space="preserve"> Neste item, </t>
    </r>
    <r>
      <rPr>
        <rFont val="Arial"/>
        <b/>
        <color rgb="FF000000"/>
        <sz val="8.0"/>
      </rPr>
      <t>apenas</t>
    </r>
    <r>
      <rPr>
        <rFont val="Arial"/>
        <color rgb="FF000000"/>
        <sz val="8.0"/>
      </rPr>
      <t xml:space="preserve"> deve ficar excluído o fornecimento dos artigos mencionados no ponto 6.3</t>
    </r>
  </si>
  <si>
    <t>.6.3</t>
  </si>
  <si>
    <t>Fornecimento das seguintes armaduras:</t>
  </si>
  <si>
    <t>.6.3.1</t>
  </si>
  <si>
    <t>Projetor Redondo Alumínio Branco "Proarchled" "Saturno GU10RD") refª 36 82 35 00 11 (incluir lâmpada)</t>
  </si>
  <si>
    <t>.6.3.2</t>
  </si>
  <si>
    <t>Projetor Redondo Alumínio Branco "Proarchled" "Ares") refª 36 50 89 00 11 (incluir lâmpada)</t>
  </si>
  <si>
    <t>.6.3.3</t>
  </si>
  <si>
    <t>Projetor Redondo Alumínio Branco "Proarchled" "Hydra 90") refª 37 65 00 07 30 (incluir lâmpada)</t>
  </si>
  <si>
    <t>.6.3.4</t>
  </si>
  <si>
    <t>Projetor Suspenso Alumínio Preto "Proarchled" "Suspensão Vesúvio P40 5 W") refª 91 P5 40 12 27</t>
  </si>
  <si>
    <t>.6.3.5</t>
  </si>
  <si>
    <t>Aplique de parede  Branco "Proarchled" "Andes") refª 51 03 06 11 30</t>
  </si>
  <si>
    <t>.6.3.6</t>
  </si>
  <si>
    <t xml:space="preserve">Aplique de parede "Proarchled" "Falperra IP 65 2W" refª balizador 5265000240 e refª espelho 5383110000 (nota: alguns com sensor de ativação de movimento)
</t>
  </si>
  <si>
    <t>.6.3.7</t>
  </si>
  <si>
    <t xml:space="preserve">Aplique / projetor para interior de piscina
</t>
  </si>
  <si>
    <t>.6.3.8</t>
  </si>
  <si>
    <t>Calha magnética suspensa "Proarchled"  com linha "vulcano" + 3 projetores "Etna"</t>
  </si>
  <si>
    <t>.6.3.9</t>
  </si>
  <si>
    <t xml:space="preserve">Projetor para Pavimento "Proarchled" "Borralha" refª 41 00 00 00 00 (ativação com sensor de movimento)
</t>
  </si>
  <si>
    <t>.6.3.10</t>
  </si>
  <si>
    <t xml:space="preserve">Aplque de parede "Proarchled" "Falperra IP 65 2W" refª balizador 5265000240 e refª espelho 5383110000 (nota: alguns com sensor de ativação de movimento)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</si>
</sst>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 #,##0.00&quot; €&quot;_-;\-* #,##0.00&quot; €&quot;_-;_-* \-??&quot; €&quot;_-;_-@"/>
    <numFmt numFmtId="165" formatCode="m.d"/>
    <numFmt numFmtId="166" formatCode="yy.m.d"/>
  </numFmts>
  <fonts count="19">
    <font>
      <sz val="11.0"/>
      <color rgb="FF000000"/>
      <name val="Calibri"/>
      <scheme val="minor"/>
    </font>
    <font>
      <sz val="9.0"/>
      <color rgb="FF000000"/>
      <name val="Calibri"/>
    </font>
    <font>
      <sz val="11.0"/>
      <color rgb="FF000000"/>
      <name val="Calibri"/>
    </font>
    <font>
      <b/>
      <sz val="18.0"/>
      <color rgb="FF000000"/>
      <name val="Calibri"/>
    </font>
    <font>
      <b/>
      <sz val="9.0"/>
      <color rgb="FF000000"/>
      <name val="Calibri"/>
    </font>
    <font>
      <b/>
      <sz val="16.0"/>
      <color rgb="FF000000"/>
      <name val="Calibri"/>
    </font>
    <font>
      <sz val="8.0"/>
      <color rgb="FF000000"/>
      <name val="Calibri"/>
    </font>
    <font>
      <sz val="11.0"/>
      <color theme="1"/>
      <name val="Calibri"/>
    </font>
    <font>
      <b/>
      <sz val="8.0"/>
      <color theme="1"/>
      <name val="Arial"/>
    </font>
    <font>
      <sz val="8.0"/>
      <color theme="1"/>
      <name val="Arial"/>
    </font>
    <font>
      <sz val="8.0"/>
      <color rgb="FFFF0000"/>
      <name val="Arial"/>
    </font>
    <font>
      <sz val="11.0"/>
      <color rgb="FFFFFFFF"/>
      <name val="Calibri"/>
    </font>
    <font>
      <sz val="8.0"/>
      <color rgb="FFFFFFFF"/>
      <name val="Arial"/>
    </font>
    <font>
      <sz val="8.0"/>
      <color rgb="FF000000"/>
      <name val="Arial"/>
    </font>
    <font>
      <b/>
      <sz val="8.0"/>
      <color rgb="FFFF0000"/>
      <name val="Arial"/>
    </font>
    <font>
      <b/>
      <sz val="8.0"/>
      <color rgb="FF000000"/>
      <name val="Arial"/>
    </font>
    <font>
      <sz val="8.0"/>
      <color rgb="FFD9D9D9"/>
      <name val="Arial"/>
    </font>
    <font>
      <sz val="8.0"/>
      <color rgb="FFFFF2CC"/>
      <name val="Arial"/>
    </font>
    <font>
      <b/>
      <sz val="11.0"/>
      <color rgb="FF000000"/>
      <name val="Calibri"/>
    </font>
  </fonts>
  <fills count="11">
    <fill>
      <patternFill patternType="none"/>
    </fill>
    <fill>
      <patternFill patternType="lightGray"/>
    </fill>
    <fill>
      <patternFill patternType="solid">
        <fgColor rgb="FFFEFFFF"/>
        <bgColor rgb="FFFEFFFF"/>
      </patternFill>
    </fill>
    <fill>
      <patternFill patternType="solid">
        <fgColor rgb="FFD9D9D9"/>
        <bgColor rgb="FFD9D9D9"/>
      </patternFill>
    </fill>
    <fill>
      <patternFill patternType="solid">
        <fgColor rgb="FFE7F0F9"/>
        <bgColor rgb="FFE7F0F9"/>
      </patternFill>
    </fill>
    <fill>
      <patternFill patternType="solid">
        <fgColor rgb="FFFFE599"/>
        <bgColor rgb="FFFFE599"/>
      </patternFill>
    </fill>
    <fill>
      <patternFill patternType="solid">
        <fgColor rgb="FFFFFFFF"/>
        <bgColor rgb="FFFFFFFF"/>
      </patternFill>
    </fill>
    <fill>
      <patternFill patternType="solid">
        <fgColor rgb="FFDDDDDD"/>
        <bgColor rgb="FFDDDDDD"/>
      </patternFill>
    </fill>
    <fill>
      <patternFill patternType="solid">
        <fgColor rgb="FF999999"/>
        <bgColor rgb="FF999999"/>
      </patternFill>
    </fill>
    <fill>
      <patternFill patternType="solid">
        <fgColor rgb="FFFFF2CC"/>
        <bgColor rgb="FFFFF2CC"/>
      </patternFill>
    </fill>
    <fill>
      <patternFill patternType="solid">
        <fgColor rgb="FFB7B7B7"/>
        <bgColor rgb="FFB7B7B7"/>
      </patternFill>
    </fill>
  </fills>
  <borders count="2">
    <border/>
    <border>
      <left/>
      <right/>
      <top/>
      <bottom/>
    </border>
  </borders>
  <cellStyleXfs count="1">
    <xf borderId="0" fillId="0" fontId="0" numFmtId="0" applyAlignment="1" applyFont="1"/>
  </cellStyleXfs>
  <cellXfs count="126">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shrinkToFit="0" wrapText="1"/>
    </xf>
    <xf borderId="0" fillId="0" fontId="3" numFmtId="0" xfId="0" applyAlignment="1" applyFont="1">
      <alignment horizontal="center" shrinkToFit="0" vertical="center" wrapText="1"/>
    </xf>
    <xf borderId="0" fillId="2" fontId="4" numFmtId="0" xfId="0" applyAlignment="1" applyFill="1" applyFont="1">
      <alignment horizontal="center" readingOrder="0" shrinkToFit="0" vertical="center" wrapText="1"/>
    </xf>
    <xf borderId="0" fillId="0" fontId="5" numFmtId="0" xfId="0" applyAlignment="1" applyFont="1">
      <alignment horizontal="center" shrinkToFit="0" vertical="center" wrapText="1"/>
    </xf>
    <xf borderId="0" fillId="0" fontId="4" numFmtId="0" xfId="0" applyAlignment="1" applyFont="1">
      <alignment horizontal="left" shrinkToFit="0" vertical="center" wrapText="1"/>
    </xf>
    <xf borderId="0" fillId="0" fontId="6" numFmtId="0" xfId="0" applyAlignment="1" applyFont="1">
      <alignment horizontal="center" shrinkToFit="0" vertical="center" wrapText="1"/>
    </xf>
    <xf borderId="0" fillId="0" fontId="7" numFmtId="0" xfId="0" applyAlignment="1" applyFont="1">
      <alignment horizontal="center" shrinkToFit="0" vertical="center" wrapText="1"/>
    </xf>
    <xf borderId="1" fillId="3" fontId="8" numFmtId="0" xfId="0" applyAlignment="1" applyBorder="1" applyFill="1" applyFont="1">
      <alignment horizontal="left" shrinkToFit="0" vertical="center" wrapText="1"/>
    </xf>
    <xf borderId="1" fillId="3" fontId="9" numFmtId="0" xfId="0" applyAlignment="1" applyBorder="1" applyFont="1">
      <alignment horizontal="center" shrinkToFit="0" vertical="center" wrapText="1"/>
    </xf>
    <xf borderId="1" fillId="3" fontId="9" numFmtId="4" xfId="0" applyAlignment="1" applyBorder="1" applyFont="1" applyNumberFormat="1">
      <alignment horizontal="center" shrinkToFit="0" vertical="center" wrapText="1"/>
    </xf>
    <xf borderId="1" fillId="3" fontId="9" numFmtId="164" xfId="0" applyAlignment="1" applyBorder="1" applyFont="1" applyNumberFormat="1">
      <alignment horizontal="center" shrinkToFit="0" vertical="center" wrapText="1"/>
    </xf>
    <xf borderId="0" fillId="4" fontId="9" numFmtId="165" xfId="0" applyAlignment="1" applyFill="1" applyFont="1" applyNumberFormat="1">
      <alignment horizontal="left" shrinkToFit="0" vertical="center" wrapText="1"/>
    </xf>
    <xf borderId="0" fillId="4" fontId="9" numFmtId="0" xfId="0" applyAlignment="1" applyFont="1">
      <alignment horizontal="left" readingOrder="0" shrinkToFit="0" vertical="center" wrapText="1"/>
    </xf>
    <xf borderId="0" fillId="4" fontId="9" numFmtId="0" xfId="0" applyAlignment="1" applyFont="1">
      <alignment horizontal="center" shrinkToFit="0" vertical="center" wrapText="1"/>
    </xf>
    <xf borderId="0" fillId="4" fontId="9" numFmtId="4" xfId="0" applyAlignment="1" applyFont="1" applyNumberFormat="1">
      <alignment horizontal="center" shrinkToFit="0" vertical="center" wrapText="1"/>
    </xf>
    <xf borderId="0" fillId="4" fontId="9" numFmtId="164" xfId="0" applyAlignment="1" applyFont="1" applyNumberFormat="1">
      <alignment horizontal="center" shrinkToFit="0" vertical="center" wrapText="1"/>
    </xf>
    <xf borderId="0" fillId="0" fontId="10" numFmtId="0" xfId="0" applyAlignment="1" applyFont="1">
      <alignment horizontal="left" shrinkToFit="0" vertical="center" wrapText="1"/>
    </xf>
    <xf borderId="0" fillId="0" fontId="10" numFmtId="0" xfId="0" applyAlignment="1" applyFont="1">
      <alignment horizontal="center" shrinkToFit="0" vertical="center" wrapText="1"/>
    </xf>
    <xf borderId="0" fillId="0" fontId="10" numFmtId="4" xfId="0" applyAlignment="1" applyFont="1" applyNumberFormat="1">
      <alignment horizontal="center" shrinkToFit="0" vertical="center" wrapText="1"/>
    </xf>
    <xf borderId="0" fillId="0" fontId="10" numFmtId="164" xfId="0" applyAlignment="1" applyFont="1" applyNumberFormat="1">
      <alignment horizontal="center" shrinkToFit="0" vertical="center" wrapText="1"/>
    </xf>
    <xf borderId="0" fillId="4" fontId="9" numFmtId="0" xfId="0" applyAlignment="1" applyFont="1">
      <alignment horizontal="left" shrinkToFit="0" vertical="center" wrapText="1"/>
    </xf>
    <xf borderId="0" fillId="0" fontId="11" numFmtId="0" xfId="0" applyAlignment="1" applyFont="1">
      <alignment shrinkToFit="0" wrapText="1"/>
    </xf>
    <xf borderId="0" fillId="0" fontId="12" numFmtId="164" xfId="0" applyAlignment="1" applyFont="1" applyNumberFormat="1">
      <alignment horizontal="center" shrinkToFit="0" vertical="center" wrapText="1"/>
    </xf>
    <xf borderId="0" fillId="4" fontId="13" numFmtId="0" xfId="0" applyAlignment="1" applyFont="1">
      <alignment horizontal="left" readingOrder="0" shrinkToFit="0" vertical="center" wrapText="1"/>
    </xf>
    <xf borderId="0" fillId="4" fontId="13" numFmtId="0" xfId="0" applyAlignment="1" applyFont="1">
      <alignment horizontal="center" shrinkToFit="0" vertical="center" wrapText="1"/>
    </xf>
    <xf borderId="0" fillId="4" fontId="13" numFmtId="4" xfId="0" applyAlignment="1" applyFont="1" applyNumberFormat="1">
      <alignment horizontal="center" shrinkToFit="0" vertical="center" wrapText="1"/>
    </xf>
    <xf borderId="0" fillId="4" fontId="13" numFmtId="164" xfId="0" applyAlignment="1" applyFont="1" applyNumberFormat="1">
      <alignment horizontal="center" shrinkToFit="0" vertical="center" wrapText="1"/>
    </xf>
    <xf borderId="0" fillId="0" fontId="14" numFmtId="0" xfId="0" applyAlignment="1" applyFont="1">
      <alignment horizontal="left" shrinkToFit="0" vertical="center" wrapText="1"/>
    </xf>
    <xf borderId="1" fillId="3" fontId="8" numFmtId="0" xfId="0" applyAlignment="1" applyBorder="1" applyFont="1">
      <alignment horizontal="left" readingOrder="0" shrinkToFit="0" vertical="center" wrapText="1"/>
    </xf>
    <xf borderId="0" fillId="4" fontId="9" numFmtId="165" xfId="0" applyAlignment="1" applyFont="1" applyNumberFormat="1">
      <alignment horizontal="left" readingOrder="0" shrinkToFit="0" vertical="center" wrapText="1"/>
    </xf>
    <xf borderId="0" fillId="4" fontId="8" numFmtId="0" xfId="0" applyAlignment="1" applyFont="1">
      <alignment horizontal="left" readingOrder="0" shrinkToFit="0" vertical="center" wrapText="1"/>
    </xf>
    <xf borderId="0" fillId="4" fontId="15" numFmtId="0" xfId="0" applyAlignment="1" applyFont="1">
      <alignment horizontal="left" readingOrder="0" shrinkToFit="0" vertical="center" wrapText="1"/>
    </xf>
    <xf borderId="0" fillId="4" fontId="13" numFmtId="0" xfId="0" applyAlignment="1" applyFont="1">
      <alignment horizontal="center" readingOrder="0" shrinkToFit="0" vertical="center" wrapText="1"/>
    </xf>
    <xf borderId="0" fillId="0" fontId="7" numFmtId="0" xfId="0" applyAlignment="1" applyFont="1">
      <alignment shrinkToFit="0" wrapText="1"/>
    </xf>
    <xf borderId="1" fillId="3" fontId="15" numFmtId="0" xfId="0" applyAlignment="1" applyBorder="1" applyFont="1">
      <alignment horizontal="left" readingOrder="0" shrinkToFit="0" vertical="center" wrapText="1"/>
    </xf>
    <xf borderId="1" fillId="3" fontId="15" numFmtId="0" xfId="0" applyAlignment="1" applyBorder="1" applyFont="1">
      <alignment horizontal="left" shrinkToFit="0" vertical="center" wrapText="1"/>
    </xf>
    <xf borderId="1" fillId="3" fontId="13" numFmtId="0" xfId="0" applyAlignment="1" applyBorder="1" applyFont="1">
      <alignment horizontal="center" shrinkToFit="0" vertical="center" wrapText="1"/>
    </xf>
    <xf borderId="1" fillId="3" fontId="13" numFmtId="164" xfId="0" applyAlignment="1" applyBorder="1" applyFont="1" applyNumberFormat="1">
      <alignment horizontal="center" shrinkToFit="0" vertical="center" wrapText="1"/>
    </xf>
    <xf borderId="0" fillId="4" fontId="9" numFmtId="0" xfId="0" applyAlignment="1" applyFont="1">
      <alignment horizontal="center" readingOrder="0" shrinkToFit="0" vertical="center" wrapText="1"/>
    </xf>
    <xf borderId="0" fillId="5" fontId="9" numFmtId="165" xfId="0" applyAlignment="1" applyFill="1" applyFont="1" applyNumberFormat="1">
      <alignment horizontal="left" readingOrder="0" shrinkToFit="0" vertical="center" wrapText="1"/>
    </xf>
    <xf borderId="0" fillId="5" fontId="9" numFmtId="0" xfId="0" applyAlignment="1" applyFont="1">
      <alignment horizontal="left" readingOrder="0" shrinkToFit="0" vertical="center" wrapText="1"/>
    </xf>
    <xf borderId="0" fillId="5" fontId="9" numFmtId="0" xfId="0" applyAlignment="1" applyFont="1">
      <alignment horizontal="center" shrinkToFit="0" vertical="center" wrapText="1"/>
    </xf>
    <xf borderId="0" fillId="5" fontId="9" numFmtId="4" xfId="0" applyAlignment="1" applyFont="1" applyNumberFormat="1">
      <alignment horizontal="center" shrinkToFit="0" vertical="center" wrapText="1"/>
    </xf>
    <xf borderId="0" fillId="5" fontId="9" numFmtId="164" xfId="0" applyAlignment="1" applyFont="1" applyNumberFormat="1">
      <alignment horizontal="center" shrinkToFit="0" vertical="center" wrapText="1"/>
    </xf>
    <xf borderId="1" fillId="3" fontId="16" numFmtId="164" xfId="0" applyAlignment="1" applyBorder="1" applyFont="1" applyNumberFormat="1">
      <alignment horizontal="center" shrinkToFit="0" vertical="center" wrapText="1"/>
    </xf>
    <xf borderId="0" fillId="4" fontId="13" numFmtId="165" xfId="0" applyAlignment="1" applyFont="1" applyNumberFormat="1">
      <alignment horizontal="left" readingOrder="0" shrinkToFit="0" vertical="center" wrapText="1"/>
    </xf>
    <xf borderId="0" fillId="6" fontId="10" numFmtId="0" xfId="0" applyAlignment="1" applyFill="1" applyFont="1">
      <alignment horizontal="left" shrinkToFit="0" vertical="center" wrapText="1"/>
    </xf>
    <xf borderId="0" fillId="6" fontId="10" numFmtId="0" xfId="0" applyAlignment="1" applyFont="1">
      <alignment horizontal="left" readingOrder="0" shrinkToFit="0" vertical="center" wrapText="1"/>
    </xf>
    <xf borderId="0" fillId="6" fontId="10" numFmtId="0" xfId="0" applyAlignment="1" applyFont="1">
      <alignment horizontal="center" shrinkToFit="0" vertical="center" wrapText="1"/>
    </xf>
    <xf borderId="0" fillId="6" fontId="10" numFmtId="4" xfId="0" applyAlignment="1" applyFont="1" applyNumberFormat="1">
      <alignment horizontal="center" shrinkToFit="0" vertical="center" wrapText="1"/>
    </xf>
    <xf borderId="0" fillId="6" fontId="10" numFmtId="164" xfId="0" applyAlignment="1" applyFont="1" applyNumberFormat="1">
      <alignment horizontal="center" shrinkToFit="0" vertical="center" wrapText="1"/>
    </xf>
    <xf borderId="0" fillId="0" fontId="10" numFmtId="0" xfId="0" applyAlignment="1" applyFont="1">
      <alignment horizontal="left" readingOrder="0" shrinkToFit="0" vertical="center" wrapText="1"/>
    </xf>
    <xf borderId="0" fillId="0" fontId="13" numFmtId="0" xfId="0" applyAlignment="1" applyFont="1">
      <alignment horizontal="left" readingOrder="0" shrinkToFit="0" vertical="center" wrapText="1"/>
    </xf>
    <xf borderId="0" fillId="0" fontId="9" numFmtId="0" xfId="0" applyAlignment="1" applyFont="1">
      <alignment horizontal="left" readingOrder="0" shrinkToFit="0" vertical="center" wrapText="1"/>
    </xf>
    <xf borderId="1" fillId="3" fontId="10" numFmtId="0" xfId="0" applyAlignment="1" applyBorder="1" applyFont="1">
      <alignment horizontal="center" shrinkToFit="0" vertical="center" wrapText="1"/>
    </xf>
    <xf borderId="0" fillId="0" fontId="13" numFmtId="165" xfId="0" applyAlignment="1" applyFont="1" applyNumberFormat="1">
      <alignment horizontal="left" readingOrder="0" shrinkToFit="0" vertical="center" wrapText="1"/>
    </xf>
    <xf borderId="0" fillId="0" fontId="13" numFmtId="0" xfId="0" applyAlignment="1" applyFont="1">
      <alignment horizontal="center" shrinkToFit="0" vertical="center" wrapText="1"/>
    </xf>
    <xf borderId="0" fillId="0" fontId="13" numFmtId="4" xfId="0" applyAlignment="1" applyFont="1" applyNumberFormat="1">
      <alignment horizontal="center" shrinkToFit="0" vertical="center" wrapText="1"/>
    </xf>
    <xf borderId="0" fillId="0" fontId="13" numFmtId="164" xfId="0" applyAlignment="1" applyFont="1" applyNumberFormat="1">
      <alignment horizontal="center" shrinkToFit="0" vertical="center" wrapText="1"/>
    </xf>
    <xf borderId="1" fillId="7" fontId="15" numFmtId="0" xfId="0" applyAlignment="1" applyBorder="1" applyFill="1" applyFont="1">
      <alignment horizontal="left" readingOrder="0" shrinkToFit="0" vertical="center" wrapText="1"/>
    </xf>
    <xf borderId="1" fillId="7" fontId="15" numFmtId="0" xfId="0" applyAlignment="1" applyBorder="1" applyFont="1">
      <alignment horizontal="left" shrinkToFit="0" vertical="center" wrapText="1"/>
    </xf>
    <xf borderId="1" fillId="7" fontId="10" numFmtId="0" xfId="0" applyAlignment="1" applyBorder="1" applyFont="1">
      <alignment horizontal="center" shrinkToFit="0" vertical="center" wrapText="1"/>
    </xf>
    <xf borderId="1" fillId="7" fontId="16" numFmtId="164" xfId="0" applyAlignment="1" applyBorder="1" applyFont="1" applyNumberFormat="1">
      <alignment horizontal="center" shrinkToFit="0" vertical="center" wrapText="1"/>
    </xf>
    <xf borderId="0" fillId="4" fontId="17" numFmtId="164" xfId="0" applyAlignment="1" applyFont="1" applyNumberFormat="1">
      <alignment horizontal="center" shrinkToFit="0" vertical="center" wrapText="1"/>
    </xf>
    <xf borderId="0" fillId="4" fontId="13" numFmtId="0" xfId="0" applyAlignment="1" applyFont="1">
      <alignment horizontal="left" shrinkToFit="0" vertical="center" wrapText="1"/>
    </xf>
    <xf borderId="0" fillId="4" fontId="13" numFmtId="4" xfId="0" applyAlignment="1" applyFont="1" applyNumberFormat="1">
      <alignment horizontal="center" readingOrder="0" shrinkToFit="0" vertical="center" wrapText="1"/>
    </xf>
    <xf borderId="0" fillId="4" fontId="13" numFmtId="165" xfId="0" applyAlignment="1" applyFont="1" applyNumberFormat="1">
      <alignment horizontal="left" shrinkToFit="0" vertical="center" wrapText="1"/>
    </xf>
    <xf borderId="0" fillId="4" fontId="10" numFmtId="0" xfId="0" applyAlignment="1" applyFont="1">
      <alignment horizontal="center" shrinkToFit="0" vertical="center" wrapText="1"/>
    </xf>
    <xf borderId="0" fillId="4" fontId="10" numFmtId="4" xfId="0" applyAlignment="1" applyFont="1" applyNumberFormat="1">
      <alignment horizontal="center" shrinkToFit="0" vertical="center" wrapText="1"/>
    </xf>
    <xf borderId="0" fillId="6" fontId="17" numFmtId="164" xfId="0" applyAlignment="1" applyFont="1" applyNumberFormat="1">
      <alignment horizontal="center" shrinkToFit="0" vertical="center" wrapText="1"/>
    </xf>
    <xf borderId="0" fillId="6" fontId="12" numFmtId="164" xfId="0" applyAlignment="1" applyFont="1" applyNumberFormat="1">
      <alignment horizontal="center" shrinkToFit="0" vertical="center" wrapText="1"/>
    </xf>
    <xf borderId="1" fillId="7" fontId="13" numFmtId="0" xfId="0" applyAlignment="1" applyBorder="1" applyFont="1">
      <alignment horizontal="center" shrinkToFit="0" vertical="center" wrapText="1"/>
    </xf>
    <xf borderId="1" fillId="7" fontId="13" numFmtId="164" xfId="0" applyAlignment="1" applyBorder="1" applyFont="1" applyNumberFormat="1">
      <alignment horizontal="center" shrinkToFit="0" vertical="center" wrapText="1"/>
    </xf>
    <xf borderId="0" fillId="4" fontId="10" numFmtId="0" xfId="0" applyAlignment="1" applyFont="1">
      <alignment horizontal="left" shrinkToFit="0" vertical="center" wrapText="1"/>
    </xf>
    <xf borderId="0" fillId="4" fontId="10" numFmtId="164" xfId="0" applyAlignment="1" applyFont="1" applyNumberFormat="1">
      <alignment horizontal="center" shrinkToFit="0" vertical="center" wrapText="1"/>
    </xf>
    <xf borderId="0" fillId="0" fontId="13" numFmtId="0" xfId="0" applyAlignment="1" applyFont="1">
      <alignment horizontal="left" shrinkToFit="0" vertical="center" wrapText="1"/>
    </xf>
    <xf borderId="0" fillId="4" fontId="15" numFmtId="0" xfId="0" applyAlignment="1" applyFont="1">
      <alignment horizontal="left" shrinkToFit="0" vertical="center" wrapText="1"/>
    </xf>
    <xf borderId="0" fillId="3" fontId="16" numFmtId="0" xfId="0" applyAlignment="1" applyFont="1">
      <alignment horizontal="left" shrinkToFit="0" vertical="center" wrapText="1"/>
    </xf>
    <xf borderId="0" fillId="3" fontId="13" numFmtId="0" xfId="0" applyAlignment="1" applyFont="1">
      <alignment horizontal="left" shrinkToFit="0" vertical="center" wrapText="1"/>
    </xf>
    <xf borderId="0" fillId="3" fontId="13" numFmtId="0" xfId="0" applyAlignment="1" applyFont="1">
      <alignment horizontal="center" shrinkToFit="0" vertical="center" wrapText="1"/>
    </xf>
    <xf borderId="0" fillId="3" fontId="13" numFmtId="4" xfId="0" applyAlignment="1" applyFont="1" applyNumberFormat="1">
      <alignment horizontal="center" shrinkToFit="0" vertical="center" wrapText="1"/>
    </xf>
    <xf borderId="0" fillId="3" fontId="16" numFmtId="164" xfId="0" applyAlignment="1" applyFont="1" applyNumberFormat="1">
      <alignment horizontal="center" shrinkToFit="0" vertical="center" wrapText="1"/>
    </xf>
    <xf borderId="0" fillId="3" fontId="13" numFmtId="0" xfId="0" applyAlignment="1" applyFont="1">
      <alignment horizontal="left" readingOrder="0" shrinkToFit="0" vertical="center" wrapText="1"/>
    </xf>
    <xf borderId="0" fillId="3" fontId="15" numFmtId="0" xfId="0" applyAlignment="1" applyFont="1">
      <alignment horizontal="left" shrinkToFit="0" vertical="center" wrapText="1"/>
    </xf>
    <xf borderId="0" fillId="4" fontId="13" numFmtId="166" xfId="0" applyAlignment="1" applyFont="1" applyNumberFormat="1">
      <alignment horizontal="left" readingOrder="0" shrinkToFit="0" vertical="center" wrapText="1"/>
    </xf>
    <xf borderId="0" fillId="3" fontId="10" numFmtId="0" xfId="0" applyAlignment="1" applyFont="1">
      <alignment horizontal="center" shrinkToFit="0" vertical="center" wrapText="1"/>
    </xf>
    <xf borderId="0" fillId="3" fontId="10" numFmtId="4" xfId="0" applyAlignment="1" applyFont="1" applyNumberFormat="1">
      <alignment horizontal="center" shrinkToFit="0" vertical="center" wrapText="1"/>
    </xf>
    <xf borderId="0" fillId="3" fontId="15" numFmtId="0" xfId="0" applyAlignment="1" applyFont="1">
      <alignment horizontal="left" readingOrder="0" shrinkToFit="0" vertical="center" wrapText="1"/>
    </xf>
    <xf borderId="0" fillId="0" fontId="10" numFmtId="166" xfId="0" applyAlignment="1" applyFont="1" applyNumberFormat="1">
      <alignment horizontal="left" shrinkToFit="0" vertical="center" wrapText="1"/>
    </xf>
    <xf borderId="0" fillId="3" fontId="13" numFmtId="164" xfId="0" applyAlignment="1" applyFont="1" applyNumberFormat="1">
      <alignment horizontal="center" shrinkToFit="0" vertical="center" wrapText="1"/>
    </xf>
    <xf borderId="0" fillId="4" fontId="17" numFmtId="0" xfId="0" applyAlignment="1" applyFont="1">
      <alignment horizontal="center" shrinkToFit="0" vertical="center" wrapText="1"/>
    </xf>
    <xf borderId="0" fillId="4" fontId="17" numFmtId="4" xfId="0" applyAlignment="1" applyFont="1" applyNumberFormat="1">
      <alignment horizontal="center" shrinkToFit="0" vertical="center" wrapText="1"/>
    </xf>
    <xf borderId="0" fillId="8" fontId="15" numFmtId="0" xfId="0" applyAlignment="1" applyFill="1" applyFont="1">
      <alignment horizontal="left" shrinkToFit="0" vertical="center" wrapText="1"/>
    </xf>
    <xf borderId="1" fillId="8" fontId="15" numFmtId="0" xfId="0" applyAlignment="1" applyBorder="1" applyFont="1">
      <alignment horizontal="left" shrinkToFit="0" vertical="center" wrapText="1"/>
    </xf>
    <xf borderId="1" fillId="8" fontId="15" numFmtId="0" xfId="0" applyAlignment="1" applyBorder="1" applyFont="1">
      <alignment horizontal="center" shrinkToFit="0" vertical="center" wrapText="1"/>
    </xf>
    <xf borderId="1" fillId="8" fontId="15" numFmtId="164" xfId="0" applyAlignment="1" applyBorder="1" applyFont="1" applyNumberFormat="1">
      <alignment horizontal="center" shrinkToFit="0" vertical="center" wrapText="1"/>
    </xf>
    <xf borderId="0" fillId="0" fontId="18" numFmtId="0" xfId="0" applyAlignment="1" applyFont="1">
      <alignment horizontal="center" shrinkToFit="0" vertical="center" wrapText="1"/>
    </xf>
    <xf borderId="1" fillId="7" fontId="8" numFmtId="0" xfId="0" applyAlignment="1" applyBorder="1" applyFont="1">
      <alignment horizontal="left" shrinkToFit="0" vertical="center" wrapText="1"/>
    </xf>
    <xf borderId="1" fillId="7" fontId="9" numFmtId="0" xfId="0" applyAlignment="1" applyBorder="1" applyFont="1">
      <alignment horizontal="center" shrinkToFit="0" vertical="center" wrapText="1"/>
    </xf>
    <xf borderId="1" fillId="7" fontId="9" numFmtId="4" xfId="0" applyAlignment="1" applyBorder="1" applyFont="1" applyNumberFormat="1">
      <alignment horizontal="center" shrinkToFit="0" vertical="center" wrapText="1"/>
    </xf>
    <xf borderId="1" fillId="7" fontId="9" numFmtId="164" xfId="0" applyAlignment="1" applyBorder="1" applyFont="1" applyNumberFormat="1">
      <alignment horizontal="center" shrinkToFit="0" vertical="center" wrapText="1"/>
    </xf>
    <xf borderId="0" fillId="9" fontId="9" numFmtId="0" xfId="0" applyAlignment="1" applyFill="1" applyFont="1">
      <alignment horizontal="left" shrinkToFit="0" vertical="center" wrapText="1"/>
    </xf>
    <xf borderId="0" fillId="9" fontId="9" numFmtId="0" xfId="0" applyAlignment="1" applyFont="1">
      <alignment horizontal="left" readingOrder="0" shrinkToFit="0" vertical="center" wrapText="1"/>
    </xf>
    <xf borderId="0" fillId="9" fontId="9" numFmtId="0" xfId="0" applyAlignment="1" applyFont="1">
      <alignment horizontal="center" shrinkToFit="0" vertical="center" wrapText="1"/>
    </xf>
    <xf borderId="0" fillId="9" fontId="9" numFmtId="4" xfId="0" applyAlignment="1" applyFont="1" applyNumberFormat="1">
      <alignment horizontal="center" shrinkToFit="0" vertical="center" wrapText="1"/>
    </xf>
    <xf borderId="0" fillId="9" fontId="9" numFmtId="164" xfId="0" applyAlignment="1" applyFont="1" applyNumberFormat="1">
      <alignment horizontal="center" shrinkToFit="0" vertical="center" wrapText="1"/>
    </xf>
    <xf borderId="0" fillId="9" fontId="13" numFmtId="165" xfId="0" applyAlignment="1" applyFont="1" applyNumberFormat="1">
      <alignment horizontal="left" shrinkToFit="0" vertical="center" wrapText="1"/>
    </xf>
    <xf borderId="0" fillId="9" fontId="13" numFmtId="0" xfId="0" applyAlignment="1" applyFont="1">
      <alignment horizontal="left" readingOrder="0" shrinkToFit="0" vertical="center" wrapText="1"/>
    </xf>
    <xf borderId="0" fillId="9" fontId="13" numFmtId="0" xfId="0" applyAlignment="1" applyFont="1">
      <alignment horizontal="center" shrinkToFit="0" vertical="center" wrapText="1"/>
    </xf>
    <xf borderId="0" fillId="9" fontId="13" numFmtId="4" xfId="0" applyAlignment="1" applyFont="1" applyNumberFormat="1">
      <alignment horizontal="center" shrinkToFit="0" vertical="center" wrapText="1"/>
    </xf>
    <xf borderId="0" fillId="9" fontId="13" numFmtId="164" xfId="0" applyAlignment="1" applyFont="1" applyNumberFormat="1">
      <alignment horizontal="center" shrinkToFit="0" vertical="center" wrapText="1"/>
    </xf>
    <xf borderId="1" fillId="7" fontId="13" numFmtId="4" xfId="0" applyAlignment="1" applyBorder="1" applyFont="1" applyNumberFormat="1">
      <alignment horizontal="center" shrinkToFit="0" vertical="center" wrapText="1"/>
    </xf>
    <xf borderId="0" fillId="9" fontId="13" numFmtId="0" xfId="0" applyAlignment="1" applyFont="1">
      <alignment horizontal="left" shrinkToFit="0" vertical="center" wrapText="1"/>
    </xf>
    <xf borderId="0" fillId="9" fontId="15" numFmtId="0" xfId="0" applyAlignment="1" applyFont="1">
      <alignment horizontal="left" readingOrder="0" shrinkToFit="0" vertical="center" wrapText="1"/>
    </xf>
    <xf borderId="0" fillId="5" fontId="15" numFmtId="0" xfId="0" applyAlignment="1" applyFont="1">
      <alignment horizontal="left" shrinkToFit="0" vertical="center" wrapText="1"/>
    </xf>
    <xf borderId="0" fillId="5" fontId="15" numFmtId="0" xfId="0" applyAlignment="1" applyFont="1">
      <alignment horizontal="center" shrinkToFit="0" vertical="center" wrapText="1"/>
    </xf>
    <xf borderId="0" fillId="5" fontId="15" numFmtId="4" xfId="0" applyAlignment="1" applyFont="1" applyNumberFormat="1">
      <alignment horizontal="center" shrinkToFit="0" vertical="center" wrapText="1"/>
    </xf>
    <xf borderId="0" fillId="5" fontId="15" numFmtId="164" xfId="0" applyAlignment="1" applyFont="1" applyNumberFormat="1">
      <alignment horizontal="center" shrinkToFit="0" vertical="center" wrapText="1"/>
    </xf>
    <xf borderId="0" fillId="9" fontId="13" numFmtId="4" xfId="0" applyAlignment="1" applyFont="1" applyNumberFormat="1">
      <alignment horizontal="center" readingOrder="0" shrinkToFit="0" vertical="center" wrapText="1"/>
    </xf>
    <xf borderId="0" fillId="10" fontId="15" numFmtId="0" xfId="0" applyAlignment="1" applyFill="1" applyFont="1">
      <alignment horizontal="left" shrinkToFit="0" vertical="center" wrapText="1"/>
    </xf>
    <xf borderId="1" fillId="10" fontId="15" numFmtId="0" xfId="0" applyAlignment="1" applyBorder="1" applyFont="1">
      <alignment horizontal="left" shrinkToFit="0" vertical="center" wrapText="1"/>
    </xf>
    <xf borderId="1" fillId="10" fontId="15" numFmtId="0" xfId="0" applyAlignment="1" applyBorder="1" applyFont="1">
      <alignment horizontal="center" shrinkToFit="0" vertical="center" wrapText="1"/>
    </xf>
    <xf borderId="1" fillId="10" fontId="15" numFmtId="164" xfId="0" applyAlignment="1" applyBorder="1" applyFont="1" applyNumberFormat="1">
      <alignment horizontal="center"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43"/>
    <col customWidth="1" min="2" max="2" width="40.29"/>
    <col customWidth="1" min="3" max="3" width="4.86"/>
    <col customWidth="1" min="4" max="4" width="5.71"/>
    <col customWidth="1" min="5" max="5" width="10.14"/>
    <col customWidth="1" min="6" max="6" width="12.71"/>
    <col customWidth="1" min="7" max="7" width="13.0"/>
    <col customWidth="1" min="8" max="8" width="8.86"/>
  </cols>
  <sheetData>
    <row r="1" ht="140.25" customHeight="1">
      <c r="A1" s="1" t="s">
        <v>0</v>
      </c>
      <c r="H1" s="2"/>
      <c r="I1" s="3"/>
      <c r="J1" s="3"/>
      <c r="K1" s="3"/>
      <c r="L1" s="3"/>
      <c r="M1" s="3"/>
      <c r="N1" s="3"/>
      <c r="O1" s="3"/>
      <c r="P1" s="3"/>
      <c r="Q1" s="3"/>
    </row>
    <row r="2" ht="106.5" customHeight="1">
      <c r="A2" s="1" t="s">
        <v>1</v>
      </c>
      <c r="H2" s="2"/>
      <c r="I2" s="3"/>
      <c r="J2" s="3"/>
      <c r="K2" s="3"/>
      <c r="L2" s="3"/>
      <c r="M2" s="3"/>
      <c r="N2" s="3"/>
      <c r="O2" s="3"/>
      <c r="P2" s="3"/>
      <c r="Q2" s="3"/>
    </row>
    <row r="3" ht="95.25" customHeight="1">
      <c r="A3" s="4" t="s">
        <v>2</v>
      </c>
      <c r="H3" s="2"/>
      <c r="I3" s="3"/>
      <c r="J3" s="3"/>
      <c r="K3" s="3"/>
      <c r="L3" s="3"/>
      <c r="M3" s="3"/>
      <c r="N3" s="3"/>
      <c r="O3" s="3"/>
      <c r="P3" s="3"/>
      <c r="Q3" s="3"/>
    </row>
    <row r="4" ht="63.0" customHeight="1">
      <c r="A4" s="1" t="s">
        <v>3</v>
      </c>
      <c r="H4" s="2"/>
      <c r="I4" s="3"/>
      <c r="J4" s="3"/>
      <c r="K4" s="3"/>
      <c r="L4" s="3"/>
      <c r="M4" s="3"/>
      <c r="N4" s="3"/>
      <c r="O4" s="3"/>
      <c r="P4" s="3"/>
      <c r="Q4" s="3"/>
    </row>
    <row r="5" ht="146.25" customHeight="1">
      <c r="A5" s="5" t="s">
        <v>4</v>
      </c>
      <c r="H5" s="2"/>
      <c r="I5" s="3"/>
      <c r="J5" s="3"/>
      <c r="K5" s="3"/>
      <c r="L5" s="3"/>
      <c r="M5" s="3"/>
      <c r="N5" s="3"/>
      <c r="O5" s="3"/>
      <c r="P5" s="3"/>
      <c r="Q5" s="3"/>
    </row>
    <row r="6">
      <c r="A6" s="6"/>
      <c r="B6" s="6"/>
      <c r="C6" s="7"/>
      <c r="H6" s="2"/>
      <c r="I6" s="3"/>
      <c r="J6" s="3"/>
      <c r="K6" s="3"/>
      <c r="L6" s="3"/>
      <c r="M6" s="3"/>
      <c r="N6" s="3"/>
      <c r="O6" s="3"/>
      <c r="P6" s="3"/>
      <c r="Q6" s="3"/>
    </row>
    <row r="7">
      <c r="A7" s="6"/>
      <c r="B7" s="6"/>
      <c r="C7" s="7"/>
      <c r="H7" s="2"/>
      <c r="I7" s="3"/>
      <c r="J7" s="3"/>
      <c r="K7" s="3"/>
      <c r="L7" s="3"/>
      <c r="M7" s="3"/>
      <c r="N7" s="3"/>
      <c r="O7" s="3"/>
      <c r="P7" s="3"/>
      <c r="Q7" s="3"/>
    </row>
    <row r="8" ht="78.0" customHeight="1">
      <c r="A8" s="6"/>
      <c r="H8" s="2"/>
      <c r="I8" s="3"/>
      <c r="J8" s="3"/>
      <c r="K8" s="3"/>
      <c r="L8" s="3"/>
      <c r="M8" s="3"/>
      <c r="N8" s="3"/>
      <c r="O8" s="3"/>
      <c r="P8" s="3"/>
      <c r="Q8" s="3"/>
    </row>
    <row r="9" ht="59.25" customHeight="1">
      <c r="A9" s="8" t="s">
        <v>5</v>
      </c>
      <c r="H9" s="2"/>
      <c r="I9" s="3"/>
      <c r="J9" s="3"/>
      <c r="K9" s="3"/>
      <c r="L9" s="3"/>
      <c r="M9" s="3"/>
      <c r="N9" s="3"/>
      <c r="O9" s="3"/>
      <c r="P9" s="3"/>
      <c r="Q9" s="3"/>
    </row>
    <row r="10">
      <c r="A10" s="6" t="s">
        <v>6</v>
      </c>
      <c r="B10" s="6" t="s">
        <v>7</v>
      </c>
      <c r="C10" s="3"/>
      <c r="D10" s="3"/>
      <c r="E10" s="3"/>
      <c r="F10" s="3"/>
      <c r="G10" s="3"/>
      <c r="H10" s="2"/>
      <c r="I10" s="3"/>
      <c r="J10" s="3"/>
      <c r="K10" s="3"/>
      <c r="L10" s="3"/>
      <c r="M10" s="3"/>
      <c r="N10" s="3"/>
      <c r="O10" s="3"/>
      <c r="P10" s="3"/>
      <c r="Q10" s="3"/>
    </row>
    <row r="11">
      <c r="A11" s="3"/>
      <c r="B11" s="3"/>
      <c r="C11" s="3"/>
      <c r="D11" s="3"/>
      <c r="E11" s="3"/>
      <c r="F11" s="3"/>
      <c r="G11" s="3"/>
      <c r="H11" s="2"/>
      <c r="I11" s="3"/>
      <c r="J11" s="3"/>
      <c r="K11" s="3"/>
      <c r="L11" s="3"/>
      <c r="M11" s="3"/>
      <c r="N11" s="3"/>
      <c r="O11" s="3"/>
      <c r="P11" s="3"/>
      <c r="Q11" s="3"/>
    </row>
    <row r="12">
      <c r="A12" s="9" t="s">
        <v>8</v>
      </c>
      <c r="B12" s="9" t="s">
        <v>9</v>
      </c>
      <c r="C12" s="9" t="s">
        <v>10</v>
      </c>
      <c r="D12" s="9" t="s">
        <v>11</v>
      </c>
      <c r="E12" s="9" t="s">
        <v>12</v>
      </c>
      <c r="F12" s="9" t="s">
        <v>13</v>
      </c>
      <c r="G12" s="9" t="s">
        <v>14</v>
      </c>
      <c r="H12" s="9"/>
      <c r="I12" s="3"/>
      <c r="J12" s="3"/>
      <c r="K12" s="3"/>
      <c r="L12" s="3"/>
      <c r="M12" s="3"/>
      <c r="N12" s="3"/>
      <c r="O12" s="3"/>
      <c r="P12" s="3"/>
      <c r="Q12" s="3"/>
    </row>
    <row r="13">
      <c r="A13" s="10">
        <v>1.0</v>
      </c>
      <c r="B13" s="10" t="s">
        <v>15</v>
      </c>
      <c r="C13" s="11"/>
      <c r="D13" s="12"/>
      <c r="E13" s="11"/>
      <c r="F13" s="13">
        <f>ARQUITECTURA!$G13+(ARQUITECTURA!$G13*0.23)</f>
        <v>0</v>
      </c>
      <c r="G13" s="13">
        <f>ARQUITECTURA!$E13*ARQUITECTURA!$D13</f>
        <v>0</v>
      </c>
      <c r="H13" s="2"/>
      <c r="I13" s="3"/>
      <c r="J13" s="3"/>
      <c r="K13" s="3"/>
      <c r="L13" s="3"/>
      <c r="M13" s="3"/>
      <c r="N13" s="3"/>
      <c r="O13" s="3"/>
      <c r="P13" s="3"/>
      <c r="Q13" s="3"/>
    </row>
    <row r="14">
      <c r="A14" s="14">
        <v>44927.0</v>
      </c>
      <c r="B14" s="15" t="s">
        <v>16</v>
      </c>
      <c r="C14" s="16" t="s">
        <v>17</v>
      </c>
      <c r="D14" s="17">
        <v>1.0</v>
      </c>
      <c r="E14" s="16"/>
      <c r="F14" s="18">
        <f>ARQUITECTURA!$G14+(ARQUITECTURA!$G14*0.23)</f>
        <v>0</v>
      </c>
      <c r="G14" s="18">
        <f>ARQUITECTURA!$E14*ARQUITECTURA!$D14</f>
        <v>0</v>
      </c>
      <c r="H14" s="2"/>
      <c r="I14" s="3"/>
      <c r="J14" s="3"/>
      <c r="K14" s="3"/>
      <c r="L14" s="3"/>
      <c r="M14" s="3"/>
      <c r="N14" s="3"/>
      <c r="O14" s="3"/>
      <c r="P14" s="3"/>
      <c r="Q14" s="3"/>
    </row>
    <row r="15">
      <c r="A15" s="19"/>
      <c r="B15" s="19"/>
      <c r="C15" s="20"/>
      <c r="D15" s="21"/>
      <c r="E15" s="20"/>
      <c r="F15" s="22"/>
      <c r="G15" s="22"/>
      <c r="H15" s="2"/>
      <c r="I15" s="3"/>
      <c r="J15" s="3"/>
      <c r="K15" s="3"/>
      <c r="L15" s="3"/>
      <c r="M15" s="3"/>
      <c r="N15" s="3"/>
      <c r="O15" s="3"/>
      <c r="P15" s="3"/>
      <c r="Q15" s="3"/>
    </row>
    <row r="16">
      <c r="A16" s="14">
        <v>44928.0</v>
      </c>
      <c r="B16" s="23" t="s">
        <v>18</v>
      </c>
      <c r="C16" s="16" t="s">
        <v>17</v>
      </c>
      <c r="D16" s="17">
        <v>1.0</v>
      </c>
      <c r="E16" s="16"/>
      <c r="F16" s="18">
        <f>ARQUITECTURA!$G16+(ARQUITECTURA!$G16*0.23)</f>
        <v>0</v>
      </c>
      <c r="G16" s="18">
        <f>ARQUITECTURA!$E16*ARQUITECTURA!$D16</f>
        <v>0</v>
      </c>
      <c r="H16" s="2"/>
      <c r="I16" s="3"/>
      <c r="J16" s="3"/>
      <c r="K16" s="3"/>
      <c r="L16" s="3"/>
      <c r="M16" s="3"/>
      <c r="N16" s="3"/>
      <c r="O16" s="3"/>
      <c r="P16" s="3"/>
      <c r="Q16" s="3"/>
    </row>
    <row r="17">
      <c r="A17" s="19"/>
      <c r="B17" s="19"/>
      <c r="C17" s="20"/>
      <c r="D17" s="21"/>
      <c r="E17" s="20"/>
      <c r="F17" s="22"/>
      <c r="G17" s="22"/>
      <c r="H17" s="2"/>
      <c r="I17" s="3"/>
      <c r="J17" s="3"/>
      <c r="K17" s="3"/>
      <c r="L17" s="3"/>
      <c r="M17" s="3"/>
      <c r="N17" s="3"/>
      <c r="O17" s="3"/>
      <c r="P17" s="3"/>
      <c r="Q17" s="3"/>
    </row>
    <row r="18">
      <c r="A18" s="14">
        <v>44929.0</v>
      </c>
      <c r="B18" s="23" t="s">
        <v>19</v>
      </c>
      <c r="C18" s="16" t="s">
        <v>17</v>
      </c>
      <c r="D18" s="17">
        <v>1.0</v>
      </c>
      <c r="E18" s="16"/>
      <c r="F18" s="18">
        <f>ARQUITECTURA!$G18+(ARQUITECTURA!$G18*0.23)</f>
        <v>0</v>
      </c>
      <c r="G18" s="18">
        <f>ARQUITECTURA!$E18*ARQUITECTURA!$D18</f>
        <v>0</v>
      </c>
      <c r="H18" s="2"/>
      <c r="I18" s="3"/>
      <c r="J18" s="3"/>
      <c r="K18" s="3"/>
      <c r="L18" s="3"/>
      <c r="M18" s="3"/>
      <c r="N18" s="3"/>
      <c r="O18" s="3"/>
      <c r="P18" s="3"/>
      <c r="Q18" s="3"/>
    </row>
    <row r="19">
      <c r="A19" s="19"/>
      <c r="B19" s="19"/>
      <c r="C19" s="20"/>
      <c r="D19" s="21"/>
      <c r="E19" s="20"/>
      <c r="F19" s="22"/>
      <c r="G19" s="22"/>
      <c r="H19" s="2"/>
      <c r="I19" s="3"/>
      <c r="J19" s="3"/>
      <c r="K19" s="3"/>
      <c r="L19" s="3"/>
      <c r="M19" s="3"/>
      <c r="N19" s="3"/>
      <c r="O19" s="3"/>
      <c r="P19" s="3"/>
      <c r="Q19" s="3"/>
    </row>
    <row r="20">
      <c r="A20" s="14">
        <v>44930.0</v>
      </c>
      <c r="B20" s="15" t="s">
        <v>20</v>
      </c>
      <c r="C20" s="16" t="s">
        <v>17</v>
      </c>
      <c r="D20" s="17">
        <v>1.0</v>
      </c>
      <c r="E20" s="16"/>
      <c r="F20" s="18">
        <f>ARQUITECTURA!$G20+(ARQUITECTURA!$G20*0.23)</f>
        <v>0</v>
      </c>
      <c r="G20" s="18">
        <f>ARQUITECTURA!$E20*ARQUITECTURA!$D20</f>
        <v>0</v>
      </c>
      <c r="H20" s="2"/>
      <c r="I20" s="3"/>
      <c r="J20" s="24"/>
      <c r="K20" s="3"/>
      <c r="L20" s="3"/>
      <c r="M20" s="3"/>
      <c r="N20" s="3"/>
      <c r="O20" s="3"/>
      <c r="P20" s="3"/>
      <c r="Q20" s="3"/>
    </row>
    <row r="21">
      <c r="A21" s="19"/>
      <c r="B21" s="19"/>
      <c r="C21" s="20"/>
      <c r="D21" s="21"/>
      <c r="E21" s="20"/>
      <c r="F21" s="25">
        <f>ARQUITECTURA!$G21+(ARQUITECTURA!$G21*0.23)</f>
        <v>0</v>
      </c>
      <c r="G21" s="25">
        <f>ARQUITECTURA!$E21*ARQUITECTURA!$D21</f>
        <v>0</v>
      </c>
      <c r="H21" s="2"/>
      <c r="I21" s="3"/>
      <c r="J21" s="3"/>
      <c r="K21" s="3"/>
      <c r="L21" s="3"/>
      <c r="M21" s="3"/>
      <c r="N21" s="3"/>
      <c r="O21" s="3"/>
      <c r="P21" s="3"/>
      <c r="Q21" s="3"/>
    </row>
    <row r="22">
      <c r="A22" s="14">
        <v>44931.0</v>
      </c>
      <c r="B22" s="15" t="s">
        <v>21</v>
      </c>
      <c r="C22" s="16" t="s">
        <v>17</v>
      </c>
      <c r="D22" s="17">
        <v>1.0</v>
      </c>
      <c r="E22" s="16"/>
      <c r="F22" s="18">
        <f>ARQUITECTURA!$G22+(ARQUITECTURA!$G22*0.23)</f>
        <v>0</v>
      </c>
      <c r="G22" s="18">
        <f>ARQUITECTURA!$E22*ARQUITECTURA!$D22</f>
        <v>0</v>
      </c>
      <c r="H22" s="2"/>
      <c r="I22" s="3"/>
      <c r="J22" s="3"/>
      <c r="K22" s="3"/>
      <c r="L22" s="3"/>
      <c r="M22" s="3"/>
      <c r="N22" s="3"/>
      <c r="O22" s="3"/>
      <c r="P22" s="3"/>
      <c r="Q22" s="3"/>
    </row>
    <row r="23">
      <c r="A23" s="19"/>
      <c r="B23" s="19"/>
      <c r="C23" s="20"/>
      <c r="D23" s="21"/>
      <c r="E23" s="20"/>
      <c r="F23" s="25">
        <f>ARQUITECTURA!$G23+(ARQUITECTURA!$G23*0.23)</f>
        <v>0</v>
      </c>
      <c r="G23" s="25">
        <f>ARQUITECTURA!$E23*ARQUITECTURA!$D23</f>
        <v>0</v>
      </c>
      <c r="H23" s="2"/>
      <c r="I23" s="3"/>
      <c r="J23" s="3"/>
      <c r="K23" s="3"/>
      <c r="L23" s="3"/>
      <c r="M23" s="3"/>
      <c r="N23" s="3"/>
      <c r="O23" s="3"/>
      <c r="P23" s="3"/>
      <c r="Q23" s="3"/>
    </row>
    <row r="24">
      <c r="A24" s="26" t="s">
        <v>22</v>
      </c>
      <c r="B24" s="26" t="s">
        <v>23</v>
      </c>
      <c r="C24" s="27" t="s">
        <v>17</v>
      </c>
      <c r="D24" s="28">
        <v>1.0</v>
      </c>
      <c r="E24" s="27"/>
      <c r="F24" s="29">
        <f>ARQUITECTURA!$G24+(ARQUITECTURA!$G24*0.23)</f>
        <v>0</v>
      </c>
      <c r="G24" s="29">
        <f>ARQUITECTURA!$E24*ARQUITECTURA!$D24</f>
        <v>0</v>
      </c>
      <c r="H24" s="2"/>
      <c r="I24" s="3"/>
      <c r="J24" s="3"/>
      <c r="K24" s="3"/>
      <c r="L24" s="3"/>
      <c r="M24" s="3"/>
      <c r="N24" s="3"/>
      <c r="O24" s="3"/>
      <c r="P24" s="3"/>
      <c r="Q24" s="3"/>
    </row>
    <row r="25">
      <c r="A25" s="19"/>
      <c r="B25" s="19"/>
      <c r="C25" s="20"/>
      <c r="D25" s="21"/>
      <c r="E25" s="20"/>
      <c r="F25" s="25">
        <f>ARQUITECTURA!$G25+(ARQUITECTURA!$G25*0.23)</f>
        <v>0</v>
      </c>
      <c r="G25" s="25">
        <f>ARQUITECTURA!$E25*ARQUITECTURA!$D25</f>
        <v>0</v>
      </c>
      <c r="H25" s="2"/>
      <c r="I25" s="3"/>
      <c r="J25" s="3"/>
      <c r="K25" s="3"/>
      <c r="L25" s="3"/>
      <c r="M25" s="3"/>
      <c r="N25" s="3"/>
      <c r="O25" s="3"/>
      <c r="P25" s="3"/>
      <c r="Q25" s="3"/>
    </row>
    <row r="26">
      <c r="A26" s="15" t="s">
        <v>24</v>
      </c>
      <c r="B26" s="23" t="s">
        <v>25</v>
      </c>
      <c r="C26" s="16" t="s">
        <v>17</v>
      </c>
      <c r="D26" s="17">
        <v>1.0</v>
      </c>
      <c r="E26" s="16"/>
      <c r="F26" s="18">
        <f>ARQUITECTURA!$G26+(ARQUITECTURA!$G26*0.23)</f>
        <v>0</v>
      </c>
      <c r="G26" s="18">
        <f>ARQUITECTURA!$E26*ARQUITECTURA!$D26</f>
        <v>0</v>
      </c>
      <c r="H26" s="2"/>
      <c r="I26" s="3"/>
      <c r="J26" s="3"/>
      <c r="K26" s="3"/>
      <c r="L26" s="3"/>
      <c r="M26" s="3"/>
      <c r="N26" s="3"/>
      <c r="O26" s="3"/>
      <c r="P26" s="3"/>
      <c r="Q26" s="3"/>
    </row>
    <row r="27">
      <c r="A27" s="30"/>
      <c r="B27" s="30"/>
      <c r="C27" s="20"/>
      <c r="D27" s="21"/>
      <c r="E27" s="20"/>
      <c r="F27" s="25">
        <f>ARQUITECTURA!$G27+(ARQUITECTURA!$G27*0.23)</f>
        <v>0</v>
      </c>
      <c r="G27" s="25">
        <f>ARQUITECTURA!$E27*ARQUITECTURA!$D27</f>
        <v>0</v>
      </c>
      <c r="H27" s="2"/>
      <c r="I27" s="3"/>
      <c r="J27" s="3"/>
      <c r="K27" s="3"/>
      <c r="L27" s="3"/>
      <c r="M27" s="3"/>
      <c r="N27" s="3"/>
      <c r="O27" s="3"/>
      <c r="P27" s="3"/>
      <c r="Q27" s="3"/>
    </row>
    <row r="28">
      <c r="A28" s="10">
        <v>2.0</v>
      </c>
      <c r="B28" s="31" t="s">
        <v>26</v>
      </c>
      <c r="C28" s="11"/>
      <c r="D28" s="12"/>
      <c r="E28" s="11"/>
      <c r="F28" s="13">
        <f>ARQUITECTURA!$G28+(ARQUITECTURA!$G28*0.23)</f>
        <v>0</v>
      </c>
      <c r="G28" s="13">
        <f>ARQUITECTURA!$E28*ARQUITECTURA!$D28</f>
        <v>0</v>
      </c>
      <c r="H28" s="2"/>
      <c r="I28" s="3"/>
      <c r="J28" s="3"/>
      <c r="K28" s="3"/>
      <c r="L28" s="3"/>
      <c r="M28" s="3"/>
      <c r="N28" s="3"/>
      <c r="O28" s="3"/>
      <c r="P28" s="3"/>
      <c r="Q28" s="3"/>
    </row>
    <row r="29">
      <c r="A29" s="23" t="s">
        <v>27</v>
      </c>
      <c r="B29" s="15" t="s">
        <v>28</v>
      </c>
      <c r="C29" s="16" t="s">
        <v>17</v>
      </c>
      <c r="D29" s="17">
        <v>1.0</v>
      </c>
      <c r="E29" s="16"/>
      <c r="F29" s="18">
        <f>ARQUITECTURA!$G29+(ARQUITECTURA!$G29*0.23)</f>
        <v>0</v>
      </c>
      <c r="G29" s="18">
        <f>ARQUITECTURA!$E29*ARQUITECTURA!$D29</f>
        <v>0</v>
      </c>
      <c r="H29" s="2"/>
      <c r="I29" s="3"/>
      <c r="J29" s="3"/>
      <c r="K29" s="3"/>
      <c r="L29" s="3"/>
      <c r="M29" s="3"/>
      <c r="N29" s="3"/>
      <c r="O29" s="3"/>
      <c r="P29" s="3"/>
      <c r="Q29" s="3"/>
    </row>
    <row r="30">
      <c r="A30" s="30"/>
      <c r="B30" s="30"/>
      <c r="C30" s="20"/>
      <c r="D30" s="21"/>
      <c r="E30" s="20"/>
      <c r="F30" s="22"/>
      <c r="G30" s="22"/>
      <c r="H30" s="2"/>
      <c r="I30" s="3"/>
      <c r="J30" s="3"/>
      <c r="K30" s="3"/>
      <c r="L30" s="3"/>
      <c r="M30" s="3"/>
      <c r="N30" s="3"/>
      <c r="O30" s="3"/>
      <c r="P30" s="3"/>
      <c r="Q30" s="3"/>
    </row>
    <row r="31">
      <c r="A31" s="10">
        <v>3.0</v>
      </c>
      <c r="B31" s="31" t="s">
        <v>29</v>
      </c>
      <c r="C31" s="11"/>
      <c r="D31" s="12"/>
      <c r="E31" s="11"/>
      <c r="F31" s="13">
        <f>ARQUITECTURA!$G31+(ARQUITECTURA!$G31*0.23)</f>
        <v>0</v>
      </c>
      <c r="G31" s="13">
        <f>ARQUITECTURA!$E31*ARQUITECTURA!$D31</f>
        <v>0</v>
      </c>
      <c r="H31" s="2"/>
      <c r="I31" s="3"/>
      <c r="J31" s="3"/>
      <c r="K31" s="3"/>
      <c r="L31" s="3"/>
      <c r="M31" s="3"/>
      <c r="N31" s="3"/>
      <c r="O31" s="3"/>
      <c r="P31" s="3"/>
      <c r="Q31" s="3"/>
    </row>
    <row r="32">
      <c r="A32" s="32">
        <v>45352.0</v>
      </c>
      <c r="B32" s="33" t="s">
        <v>30</v>
      </c>
      <c r="C32" s="16" t="s">
        <v>31</v>
      </c>
      <c r="D32" s="17">
        <v>0.0</v>
      </c>
      <c r="E32" s="16"/>
      <c r="F32" s="18">
        <f>ARQUITECTURA!$G32+(ARQUITECTURA!$G32*0.23)</f>
        <v>0</v>
      </c>
      <c r="G32" s="18">
        <f>ARQUITECTURA!$E32*ARQUITECTURA!$D32</f>
        <v>0</v>
      </c>
      <c r="H32" s="2"/>
      <c r="I32" s="3"/>
      <c r="J32" s="3"/>
      <c r="K32" s="3"/>
      <c r="L32" s="3"/>
      <c r="M32" s="3"/>
      <c r="N32" s="3"/>
      <c r="O32" s="3"/>
      <c r="P32" s="3"/>
      <c r="Q32" s="3"/>
    </row>
    <row r="33">
      <c r="A33" s="30"/>
      <c r="B33" s="30"/>
      <c r="C33" s="20"/>
      <c r="D33" s="21"/>
      <c r="E33" s="20"/>
      <c r="F33" s="22"/>
      <c r="G33" s="22"/>
      <c r="H33" s="2"/>
      <c r="I33" s="3"/>
      <c r="J33" s="3"/>
      <c r="K33" s="3"/>
      <c r="L33" s="3"/>
      <c r="M33" s="3"/>
      <c r="N33" s="3"/>
      <c r="O33" s="3"/>
      <c r="P33" s="3"/>
      <c r="Q33" s="3"/>
    </row>
    <row r="34">
      <c r="A34" s="32">
        <v>45353.0</v>
      </c>
      <c r="B34" s="33" t="s">
        <v>32</v>
      </c>
      <c r="C34" s="16" t="s">
        <v>31</v>
      </c>
      <c r="D34" s="17">
        <v>0.0</v>
      </c>
      <c r="E34" s="16"/>
      <c r="F34" s="18">
        <f>ARQUITECTURA!$G34+(ARQUITECTURA!$G34*0.23)</f>
        <v>0</v>
      </c>
      <c r="G34" s="18">
        <f>ARQUITECTURA!$E34*ARQUITECTURA!$D34</f>
        <v>0</v>
      </c>
      <c r="H34" s="2"/>
      <c r="I34" s="3"/>
      <c r="J34" s="3"/>
      <c r="K34" s="3"/>
      <c r="L34" s="3"/>
      <c r="M34" s="3"/>
      <c r="N34" s="3"/>
      <c r="O34" s="3"/>
      <c r="P34" s="3"/>
      <c r="Q34" s="3"/>
    </row>
    <row r="35">
      <c r="A35" s="30"/>
      <c r="B35" s="30"/>
      <c r="C35" s="20"/>
      <c r="D35" s="21"/>
      <c r="E35" s="20"/>
      <c r="F35" s="22"/>
      <c r="G35" s="22"/>
      <c r="H35" s="2"/>
      <c r="I35" s="3"/>
      <c r="J35" s="3"/>
      <c r="K35" s="3"/>
      <c r="L35" s="3"/>
      <c r="M35" s="3"/>
      <c r="N35" s="3"/>
      <c r="O35" s="3"/>
      <c r="P35" s="3"/>
      <c r="Q35" s="3"/>
    </row>
    <row r="36">
      <c r="A36" s="32">
        <v>45354.0</v>
      </c>
      <c r="B36" s="33" t="s">
        <v>33</v>
      </c>
      <c r="C36" s="16" t="s">
        <v>31</v>
      </c>
      <c r="D36" s="17">
        <v>0.0</v>
      </c>
      <c r="E36" s="16"/>
      <c r="F36" s="18">
        <f>ARQUITECTURA!$G36+(ARQUITECTURA!$G36*0.23)</f>
        <v>0</v>
      </c>
      <c r="G36" s="18">
        <f>ARQUITECTURA!$E36*ARQUITECTURA!$D36</f>
        <v>0</v>
      </c>
      <c r="H36" s="2"/>
      <c r="I36" s="3"/>
      <c r="J36" s="3"/>
      <c r="K36" s="3"/>
      <c r="L36" s="3"/>
      <c r="M36" s="3"/>
      <c r="N36" s="3"/>
      <c r="O36" s="3"/>
      <c r="P36" s="3"/>
      <c r="Q36" s="3"/>
    </row>
    <row r="37">
      <c r="A37" s="30"/>
      <c r="B37" s="30"/>
      <c r="C37" s="20"/>
      <c r="D37" s="21"/>
      <c r="E37" s="20"/>
      <c r="F37" s="22"/>
      <c r="G37" s="22"/>
      <c r="H37" s="2"/>
      <c r="I37" s="3"/>
      <c r="J37" s="3"/>
      <c r="K37" s="3"/>
      <c r="L37" s="3"/>
      <c r="M37" s="3"/>
      <c r="N37" s="3"/>
      <c r="O37" s="3"/>
      <c r="P37" s="3"/>
      <c r="Q37" s="3"/>
    </row>
    <row r="38">
      <c r="A38" s="32">
        <v>45355.0</v>
      </c>
      <c r="B38" s="33" t="s">
        <v>34</v>
      </c>
      <c r="C38" s="16" t="s">
        <v>31</v>
      </c>
      <c r="D38" s="17">
        <v>0.0</v>
      </c>
      <c r="E38" s="16"/>
      <c r="F38" s="18">
        <f>ARQUITECTURA!$G38+(ARQUITECTURA!$G38*0.23)</f>
        <v>0</v>
      </c>
      <c r="G38" s="18">
        <f>ARQUITECTURA!$E38*ARQUITECTURA!$D38</f>
        <v>0</v>
      </c>
      <c r="H38" s="2"/>
      <c r="I38" s="3"/>
      <c r="J38" s="3"/>
      <c r="K38" s="3"/>
      <c r="L38" s="3"/>
      <c r="M38" s="3"/>
      <c r="N38" s="3"/>
      <c r="O38" s="3"/>
      <c r="P38" s="3"/>
      <c r="Q38" s="3"/>
    </row>
    <row r="39">
      <c r="A39" s="30"/>
      <c r="B39" s="30"/>
      <c r="C39" s="20"/>
      <c r="D39" s="21"/>
      <c r="E39" s="20"/>
      <c r="F39" s="22"/>
      <c r="G39" s="22"/>
      <c r="H39" s="2"/>
      <c r="I39" s="3"/>
      <c r="J39" s="3"/>
      <c r="K39" s="3"/>
      <c r="L39" s="3"/>
      <c r="M39" s="3"/>
      <c r="N39" s="3"/>
      <c r="O39" s="3"/>
      <c r="P39" s="3"/>
      <c r="Q39" s="3"/>
    </row>
    <row r="40">
      <c r="A40" s="32">
        <v>45356.0</v>
      </c>
      <c r="B40" s="33" t="s">
        <v>35</v>
      </c>
      <c r="C40" s="16" t="s">
        <v>31</v>
      </c>
      <c r="D40" s="17">
        <v>0.0</v>
      </c>
      <c r="E40" s="16"/>
      <c r="F40" s="18">
        <f>ARQUITECTURA!$G40+(ARQUITECTURA!$G40*0.23)</f>
        <v>0</v>
      </c>
      <c r="G40" s="18">
        <f>ARQUITECTURA!$E40*ARQUITECTURA!$D40</f>
        <v>0</v>
      </c>
      <c r="H40" s="2"/>
      <c r="I40" s="3"/>
      <c r="J40" s="3"/>
      <c r="K40" s="3"/>
      <c r="L40" s="3"/>
      <c r="M40" s="3"/>
      <c r="N40" s="3"/>
      <c r="O40" s="3"/>
      <c r="P40" s="3"/>
      <c r="Q40" s="3"/>
    </row>
    <row r="41">
      <c r="A41" s="30"/>
      <c r="B41" s="30"/>
      <c r="C41" s="20"/>
      <c r="D41" s="21"/>
      <c r="E41" s="20"/>
      <c r="F41" s="22"/>
      <c r="G41" s="22"/>
      <c r="H41" s="2"/>
      <c r="I41" s="3"/>
      <c r="J41" s="3"/>
      <c r="K41" s="3"/>
      <c r="L41" s="3"/>
      <c r="M41" s="3"/>
      <c r="N41" s="3"/>
      <c r="O41" s="3"/>
      <c r="P41" s="3"/>
      <c r="Q41" s="3"/>
    </row>
    <row r="42">
      <c r="A42" s="26" t="s">
        <v>36</v>
      </c>
      <c r="B42" s="34" t="s">
        <v>37</v>
      </c>
      <c r="C42" s="27" t="s">
        <v>31</v>
      </c>
      <c r="D42" s="28">
        <v>0.0</v>
      </c>
      <c r="E42" s="27"/>
      <c r="F42" s="29">
        <f>ARQUITECTURA!$G42+(ARQUITECTURA!$G42*0.23)</f>
        <v>0</v>
      </c>
      <c r="G42" s="29">
        <f>ARQUITECTURA!$E42*ARQUITECTURA!$D42</f>
        <v>0</v>
      </c>
      <c r="H42" s="2"/>
      <c r="I42" s="3"/>
      <c r="J42" s="3"/>
      <c r="K42" s="3"/>
      <c r="L42" s="3"/>
      <c r="M42" s="3"/>
      <c r="N42" s="3"/>
      <c r="O42" s="3"/>
      <c r="P42" s="3"/>
      <c r="Q42" s="3"/>
    </row>
    <row r="43">
      <c r="A43" s="30"/>
      <c r="B43" s="30"/>
      <c r="C43" s="20"/>
      <c r="D43" s="21"/>
      <c r="E43" s="20"/>
      <c r="F43" s="22"/>
      <c r="G43" s="22"/>
      <c r="H43" s="2"/>
      <c r="I43" s="3"/>
      <c r="J43" s="3"/>
      <c r="K43" s="3"/>
      <c r="L43" s="3"/>
      <c r="M43" s="3"/>
      <c r="N43" s="3"/>
      <c r="O43" s="3"/>
      <c r="P43" s="3"/>
      <c r="Q43" s="3"/>
    </row>
    <row r="44">
      <c r="A44" s="26" t="s">
        <v>38</v>
      </c>
      <c r="B44" s="34" t="s">
        <v>39</v>
      </c>
      <c r="C44" s="35" t="s">
        <v>17</v>
      </c>
      <c r="D44" s="28">
        <v>0.0</v>
      </c>
      <c r="E44" s="27"/>
      <c r="F44" s="29">
        <f>ARQUITECTURA!$G44+(ARQUITECTURA!$G44*0.23)</f>
        <v>0</v>
      </c>
      <c r="G44" s="29">
        <f>ARQUITECTURA!$E44*ARQUITECTURA!$D44</f>
        <v>0</v>
      </c>
      <c r="H44" s="2"/>
      <c r="I44" s="3"/>
      <c r="J44" s="3"/>
      <c r="K44" s="3"/>
      <c r="L44" s="3"/>
      <c r="M44" s="3"/>
      <c r="N44" s="3"/>
      <c r="O44" s="3"/>
      <c r="P44" s="3"/>
      <c r="Q44" s="3"/>
    </row>
    <row r="45">
      <c r="A45" s="30"/>
      <c r="B45" s="30"/>
      <c r="C45" s="20"/>
      <c r="D45" s="21"/>
      <c r="E45" s="20"/>
      <c r="F45" s="22"/>
      <c r="G45" s="22"/>
      <c r="H45" s="2"/>
      <c r="I45" s="3"/>
      <c r="J45" s="3"/>
      <c r="K45" s="3"/>
      <c r="L45" s="3"/>
      <c r="M45" s="3"/>
      <c r="N45" s="3"/>
      <c r="O45" s="3"/>
      <c r="P45" s="3"/>
      <c r="Q45" s="3"/>
    </row>
    <row r="46">
      <c r="A46" s="26" t="s">
        <v>40</v>
      </c>
      <c r="B46" s="26" t="s">
        <v>41</v>
      </c>
      <c r="C46" s="27" t="s">
        <v>31</v>
      </c>
      <c r="D46" s="28">
        <v>0.0</v>
      </c>
      <c r="E46" s="27"/>
      <c r="F46" s="29">
        <f>ARQUITECTURA!$G46+(ARQUITECTURA!$G46*0.23)</f>
        <v>0</v>
      </c>
      <c r="G46" s="29">
        <f>ARQUITECTURA!$E46*ARQUITECTURA!$D46</f>
        <v>0</v>
      </c>
      <c r="H46" s="2"/>
      <c r="I46" s="3"/>
      <c r="J46" s="3"/>
      <c r="K46" s="3"/>
      <c r="L46" s="3"/>
      <c r="M46" s="3"/>
      <c r="N46" s="3"/>
      <c r="O46" s="3"/>
      <c r="P46" s="3"/>
      <c r="Q46" s="3"/>
    </row>
    <row r="47">
      <c r="A47" s="30"/>
      <c r="B47" s="30"/>
      <c r="C47" s="20"/>
      <c r="D47" s="21"/>
      <c r="E47" s="20"/>
      <c r="F47" s="22"/>
      <c r="G47" s="22"/>
      <c r="H47" s="2"/>
      <c r="I47" s="3"/>
      <c r="J47" s="3"/>
      <c r="K47" s="3"/>
      <c r="L47" s="3"/>
      <c r="M47" s="3"/>
      <c r="N47" s="3"/>
      <c r="O47" s="3"/>
      <c r="P47" s="3"/>
      <c r="Q47" s="3"/>
    </row>
    <row r="48">
      <c r="A48" s="26" t="s">
        <v>42</v>
      </c>
      <c r="B48" s="26" t="s">
        <v>43</v>
      </c>
      <c r="C48" s="35" t="s">
        <v>31</v>
      </c>
      <c r="D48" s="28">
        <v>0.0</v>
      </c>
      <c r="E48" s="27"/>
      <c r="F48" s="29">
        <f>ARQUITECTURA!$G48+(ARQUITECTURA!$G48*0.23)</f>
        <v>0</v>
      </c>
      <c r="G48" s="29">
        <f>ARQUITECTURA!$E48*ARQUITECTURA!$D48</f>
        <v>0</v>
      </c>
      <c r="H48" s="2"/>
      <c r="I48" s="3"/>
      <c r="J48" s="3"/>
      <c r="K48" s="3"/>
      <c r="L48" s="3"/>
      <c r="M48" s="3"/>
      <c r="N48" s="3"/>
      <c r="O48" s="3"/>
      <c r="P48" s="3"/>
      <c r="Q48" s="3"/>
    </row>
    <row r="49">
      <c r="A49" s="30"/>
      <c r="B49" s="30"/>
      <c r="C49" s="20"/>
      <c r="D49" s="21"/>
      <c r="E49" s="20"/>
      <c r="F49" s="22"/>
      <c r="G49" s="22"/>
      <c r="H49" s="2"/>
      <c r="I49" s="3"/>
      <c r="J49" s="3"/>
      <c r="K49" s="3"/>
      <c r="L49" s="3"/>
      <c r="M49" s="3"/>
      <c r="N49" s="3"/>
      <c r="O49" s="3"/>
      <c r="P49" s="3"/>
      <c r="Q49" s="3"/>
    </row>
    <row r="50">
      <c r="A50" s="26" t="s">
        <v>44</v>
      </c>
      <c r="B50" s="26" t="s">
        <v>45</v>
      </c>
      <c r="C50" s="35" t="s">
        <v>17</v>
      </c>
      <c r="D50" s="28">
        <v>0.0</v>
      </c>
      <c r="E50" s="27"/>
      <c r="F50" s="29">
        <f>ARQUITECTURA!$G50+(ARQUITECTURA!$G50*0.23)</f>
        <v>0</v>
      </c>
      <c r="G50" s="29">
        <f>ARQUITECTURA!$E50*ARQUITECTURA!$D50</f>
        <v>0</v>
      </c>
      <c r="H50" s="2"/>
      <c r="I50" s="3"/>
      <c r="J50" s="3"/>
      <c r="K50" s="3"/>
      <c r="L50" s="3"/>
      <c r="M50" s="3"/>
      <c r="N50" s="3"/>
      <c r="O50" s="3"/>
      <c r="P50" s="3"/>
      <c r="Q50" s="3"/>
    </row>
    <row r="51">
      <c r="A51" s="30"/>
      <c r="B51" s="30"/>
      <c r="C51" s="20"/>
      <c r="D51" s="21"/>
      <c r="E51" s="20"/>
      <c r="F51" s="22"/>
      <c r="G51" s="22"/>
      <c r="H51" s="2"/>
      <c r="I51" s="3"/>
      <c r="J51" s="3"/>
      <c r="K51" s="3"/>
      <c r="L51" s="3"/>
      <c r="M51" s="3"/>
      <c r="N51" s="3"/>
      <c r="O51" s="3"/>
      <c r="P51" s="3"/>
      <c r="Q51" s="3"/>
    </row>
    <row r="52">
      <c r="A52" s="31">
        <v>4.0</v>
      </c>
      <c r="B52" s="10" t="s">
        <v>46</v>
      </c>
      <c r="C52" s="11"/>
      <c r="D52" s="12"/>
      <c r="E52" s="11"/>
      <c r="F52" s="13">
        <f>ARQUITECTURA!$G52+(ARQUITECTURA!$G52*0.23)</f>
        <v>0</v>
      </c>
      <c r="G52" s="13">
        <f>ARQUITECTURA!$E52*ARQUITECTURA!$D52</f>
        <v>0</v>
      </c>
      <c r="H52" s="2"/>
      <c r="I52" s="3"/>
      <c r="J52" s="3"/>
      <c r="K52" s="3"/>
      <c r="L52" s="3"/>
      <c r="M52" s="3"/>
      <c r="N52" s="3"/>
      <c r="O52" s="3"/>
      <c r="P52" s="3"/>
      <c r="Q52" s="3"/>
    </row>
    <row r="53">
      <c r="A53" s="15" t="s">
        <v>47</v>
      </c>
      <c r="B53" s="15" t="s">
        <v>48</v>
      </c>
      <c r="C53" s="16" t="s">
        <v>31</v>
      </c>
      <c r="D53" s="17">
        <v>0.0</v>
      </c>
      <c r="E53" s="16"/>
      <c r="F53" s="18">
        <f>ARQUITECTURA!$G53+(ARQUITECTURA!$G53*0.23)</f>
        <v>0</v>
      </c>
      <c r="G53" s="18">
        <f>ARQUITECTURA!$E53*ARQUITECTURA!$D53</f>
        <v>0</v>
      </c>
      <c r="H53" s="2"/>
      <c r="I53" s="3"/>
      <c r="J53" s="3"/>
      <c r="K53" s="3"/>
      <c r="L53" s="3"/>
      <c r="M53" s="3"/>
      <c r="N53" s="3"/>
      <c r="O53" s="3"/>
      <c r="P53" s="3"/>
      <c r="Q53" s="3"/>
    </row>
    <row r="54">
      <c r="A54" s="30"/>
      <c r="B54" s="30"/>
      <c r="C54" s="20"/>
      <c r="D54" s="21"/>
      <c r="E54" s="20"/>
      <c r="F54" s="22"/>
      <c r="G54" s="22"/>
      <c r="H54" s="2"/>
      <c r="I54" s="3"/>
      <c r="J54" s="3"/>
      <c r="K54" s="3"/>
      <c r="L54" s="3"/>
      <c r="M54" s="3"/>
      <c r="N54" s="3"/>
      <c r="O54" s="3"/>
      <c r="P54" s="3"/>
      <c r="Q54" s="3"/>
    </row>
    <row r="55">
      <c r="A55" s="15" t="s">
        <v>49</v>
      </c>
      <c r="B55" s="15" t="s">
        <v>50</v>
      </c>
      <c r="C55" s="16" t="s">
        <v>31</v>
      </c>
      <c r="D55" s="17">
        <v>0.0</v>
      </c>
      <c r="E55" s="16"/>
      <c r="F55" s="18">
        <f>ARQUITECTURA!$G55+(ARQUITECTURA!$G55*0.23)</f>
        <v>0</v>
      </c>
      <c r="G55" s="18">
        <f>ARQUITECTURA!$E55*ARQUITECTURA!$D55</f>
        <v>0</v>
      </c>
      <c r="H55" s="2"/>
      <c r="I55" s="3"/>
      <c r="J55" s="3"/>
      <c r="K55" s="3"/>
      <c r="L55" s="3"/>
      <c r="M55" s="3"/>
      <c r="N55" s="3"/>
      <c r="O55" s="3"/>
      <c r="P55" s="3"/>
      <c r="Q55" s="3"/>
    </row>
    <row r="56">
      <c r="A56" s="19"/>
      <c r="B56" s="19"/>
      <c r="C56" s="20"/>
      <c r="D56" s="21"/>
      <c r="E56" s="20"/>
      <c r="F56" s="22"/>
      <c r="G56" s="22"/>
      <c r="H56" s="2"/>
      <c r="I56" s="3"/>
      <c r="J56" s="3"/>
      <c r="K56" s="3"/>
      <c r="L56" s="3"/>
      <c r="M56" s="3"/>
      <c r="N56" s="3"/>
      <c r="O56" s="3"/>
      <c r="P56" s="3"/>
      <c r="Q56" s="3"/>
    </row>
    <row r="57">
      <c r="A57" s="31">
        <v>5.0</v>
      </c>
      <c r="B57" s="10" t="s">
        <v>51</v>
      </c>
      <c r="C57" s="11"/>
      <c r="D57" s="12"/>
      <c r="E57" s="11"/>
      <c r="F57" s="13">
        <f>ARQUITECTURA!$G57+(ARQUITECTURA!$G57*0.23)</f>
        <v>0</v>
      </c>
      <c r="G57" s="13">
        <f>ARQUITECTURA!$E57*ARQUITECTURA!$D57</f>
        <v>0</v>
      </c>
      <c r="H57" s="2"/>
      <c r="I57" s="3"/>
      <c r="J57" s="3"/>
      <c r="K57" s="3"/>
      <c r="L57" s="3"/>
      <c r="M57" s="3"/>
      <c r="N57" s="3"/>
      <c r="O57" s="3"/>
      <c r="P57" s="3"/>
      <c r="Q57" s="3"/>
    </row>
    <row r="58">
      <c r="A58" s="15" t="s">
        <v>52</v>
      </c>
      <c r="B58" s="15" t="s">
        <v>53</v>
      </c>
      <c r="C58" s="16" t="s">
        <v>31</v>
      </c>
      <c r="D58" s="17">
        <v>0.0</v>
      </c>
      <c r="E58" s="16"/>
      <c r="F58" s="18">
        <f>ARQUITECTURA!$G58+(ARQUITECTURA!$G58*0.23)</f>
        <v>0</v>
      </c>
      <c r="G58" s="18">
        <f>ARQUITECTURA!$E58*ARQUITECTURA!$D58</f>
        <v>0</v>
      </c>
      <c r="H58" s="2"/>
      <c r="I58" s="3"/>
      <c r="J58" s="3"/>
      <c r="K58" s="3"/>
      <c r="L58" s="3"/>
      <c r="M58" s="3"/>
      <c r="N58" s="3"/>
      <c r="O58" s="3"/>
      <c r="P58" s="3"/>
      <c r="Q58" s="3"/>
    </row>
    <row r="59">
      <c r="A59" s="19"/>
      <c r="B59" s="19"/>
      <c r="C59" s="20"/>
      <c r="D59" s="21"/>
      <c r="E59" s="20"/>
      <c r="F59" s="25">
        <f>ARQUITECTURA!$G59+(ARQUITECTURA!$G59*0.23)</f>
        <v>0</v>
      </c>
      <c r="G59" s="25">
        <f>ARQUITECTURA!$E59*ARQUITECTURA!$D59</f>
        <v>0</v>
      </c>
      <c r="H59" s="2"/>
      <c r="I59" s="3"/>
      <c r="J59" s="3"/>
      <c r="K59" s="3"/>
      <c r="L59" s="3"/>
      <c r="M59" s="3"/>
      <c r="N59" s="3"/>
      <c r="O59" s="3"/>
      <c r="P59" s="3"/>
      <c r="Q59" s="3"/>
    </row>
    <row r="60">
      <c r="A60" s="15" t="s">
        <v>54</v>
      </c>
      <c r="B60" s="15" t="s">
        <v>55</v>
      </c>
      <c r="C60" s="16" t="s">
        <v>31</v>
      </c>
      <c r="D60" s="17">
        <v>0.0</v>
      </c>
      <c r="E60" s="16"/>
      <c r="F60" s="18">
        <f>ARQUITECTURA!$G60+(ARQUITECTURA!$G60*0.23)</f>
        <v>0</v>
      </c>
      <c r="G60" s="18">
        <f>ARQUITECTURA!$E60*ARQUITECTURA!$D60</f>
        <v>0</v>
      </c>
      <c r="H60" s="2"/>
      <c r="I60" s="3"/>
      <c r="J60" s="3"/>
      <c r="K60" s="3"/>
      <c r="L60" s="3"/>
      <c r="M60" s="3"/>
      <c r="N60" s="3"/>
      <c r="O60" s="3"/>
      <c r="P60" s="3"/>
      <c r="Q60" s="3"/>
    </row>
    <row r="61">
      <c r="A61" s="19"/>
      <c r="B61" s="19"/>
      <c r="C61" s="20"/>
      <c r="D61" s="21"/>
      <c r="E61" s="20"/>
      <c r="F61" s="22"/>
      <c r="G61" s="22"/>
      <c r="H61" s="9"/>
      <c r="I61" s="36"/>
      <c r="J61" s="36"/>
      <c r="K61" s="36"/>
      <c r="L61" s="36"/>
      <c r="M61" s="36"/>
      <c r="N61" s="36"/>
      <c r="O61" s="36"/>
      <c r="P61" s="36"/>
      <c r="Q61" s="36"/>
    </row>
    <row r="62">
      <c r="A62" s="15" t="s">
        <v>56</v>
      </c>
      <c r="B62" s="23" t="s">
        <v>57</v>
      </c>
      <c r="C62" s="16" t="s">
        <v>31</v>
      </c>
      <c r="D62" s="17">
        <v>0.0</v>
      </c>
      <c r="E62" s="16"/>
      <c r="F62" s="18">
        <f>ARQUITECTURA!$G62+(ARQUITECTURA!$G62*0.23)</f>
        <v>0</v>
      </c>
      <c r="G62" s="18">
        <f>ARQUITECTURA!$E62*ARQUITECTURA!$D62</f>
        <v>0</v>
      </c>
      <c r="H62" s="9"/>
      <c r="I62" s="36"/>
      <c r="J62" s="36"/>
      <c r="K62" s="36"/>
      <c r="L62" s="36"/>
      <c r="M62" s="36"/>
      <c r="N62" s="36"/>
      <c r="O62" s="36"/>
      <c r="P62" s="36"/>
      <c r="Q62" s="36"/>
    </row>
    <row r="63">
      <c r="A63" s="19"/>
      <c r="B63" s="19"/>
      <c r="C63" s="20"/>
      <c r="D63" s="21"/>
      <c r="E63" s="20"/>
      <c r="F63" s="22"/>
      <c r="G63" s="22"/>
      <c r="H63" s="2"/>
      <c r="I63" s="3"/>
      <c r="J63" s="3"/>
      <c r="K63" s="3"/>
      <c r="L63" s="3"/>
      <c r="M63" s="3"/>
      <c r="N63" s="3"/>
      <c r="O63" s="3"/>
      <c r="P63" s="3"/>
      <c r="Q63" s="3"/>
    </row>
    <row r="64">
      <c r="A64" s="15" t="s">
        <v>58</v>
      </c>
      <c r="B64" s="15" t="s">
        <v>59</v>
      </c>
      <c r="C64" s="16" t="s">
        <v>31</v>
      </c>
      <c r="D64" s="17">
        <v>0.0</v>
      </c>
      <c r="E64" s="16"/>
      <c r="F64" s="18">
        <f>ARQUITECTURA!$G64+(ARQUITECTURA!$G64*0.23)</f>
        <v>0</v>
      </c>
      <c r="G64" s="18">
        <f>ARQUITECTURA!$E64*ARQUITECTURA!$D64</f>
        <v>0</v>
      </c>
      <c r="H64" s="9"/>
      <c r="I64" s="36"/>
      <c r="J64" s="36"/>
      <c r="K64" s="36"/>
      <c r="L64" s="36"/>
      <c r="M64" s="36"/>
      <c r="N64" s="36"/>
      <c r="O64" s="36"/>
      <c r="P64" s="36"/>
      <c r="Q64" s="36"/>
    </row>
    <row r="65">
      <c r="A65" s="19"/>
      <c r="B65" s="19"/>
      <c r="C65" s="20"/>
      <c r="D65" s="21"/>
      <c r="E65" s="20"/>
      <c r="F65" s="22"/>
      <c r="G65" s="22"/>
      <c r="H65" s="2"/>
      <c r="I65" s="3"/>
      <c r="J65" s="3"/>
      <c r="K65" s="3"/>
      <c r="L65" s="3"/>
      <c r="M65" s="3"/>
      <c r="N65" s="3"/>
      <c r="O65" s="3"/>
      <c r="P65" s="3"/>
      <c r="Q65" s="3"/>
    </row>
    <row r="66">
      <c r="A66" s="15" t="s">
        <v>60</v>
      </c>
      <c r="B66" s="15" t="s">
        <v>61</v>
      </c>
      <c r="C66" s="16" t="s">
        <v>31</v>
      </c>
      <c r="D66" s="17">
        <v>0.0</v>
      </c>
      <c r="E66" s="16"/>
      <c r="F66" s="18">
        <f>ARQUITECTURA!$G66+(ARQUITECTURA!$G66*0.23)</f>
        <v>0</v>
      </c>
      <c r="G66" s="18">
        <f>ARQUITECTURA!$E66*ARQUITECTURA!$D66</f>
        <v>0</v>
      </c>
      <c r="H66" s="9"/>
      <c r="I66" s="36"/>
      <c r="J66" s="36"/>
      <c r="K66" s="36"/>
      <c r="L66" s="36"/>
      <c r="M66" s="36"/>
      <c r="N66" s="36"/>
      <c r="O66" s="36"/>
      <c r="P66" s="36"/>
      <c r="Q66" s="36"/>
    </row>
    <row r="67">
      <c r="A67" s="19"/>
      <c r="B67" s="19"/>
      <c r="C67" s="20"/>
      <c r="D67" s="21"/>
      <c r="E67" s="20"/>
      <c r="F67" s="25"/>
      <c r="G67" s="25"/>
      <c r="H67" s="2"/>
      <c r="I67" s="3"/>
      <c r="J67" s="3"/>
      <c r="K67" s="3"/>
      <c r="L67" s="3"/>
      <c r="M67" s="3"/>
      <c r="N67" s="3"/>
      <c r="O67" s="3"/>
      <c r="P67" s="3"/>
      <c r="Q67" s="3"/>
    </row>
    <row r="68">
      <c r="A68" s="15" t="s">
        <v>62</v>
      </c>
      <c r="B68" s="15" t="s">
        <v>63</v>
      </c>
      <c r="C68" s="16" t="s">
        <v>31</v>
      </c>
      <c r="D68" s="17">
        <v>0.0</v>
      </c>
      <c r="E68" s="16"/>
      <c r="F68" s="18">
        <f>ARQUITECTURA!$G68+(ARQUITECTURA!$G68*0.23)</f>
        <v>0</v>
      </c>
      <c r="G68" s="18">
        <f>ARQUITECTURA!$E68*ARQUITECTURA!$D68</f>
        <v>0</v>
      </c>
      <c r="H68" s="2"/>
      <c r="I68" s="3"/>
      <c r="J68" s="3"/>
      <c r="K68" s="3"/>
      <c r="L68" s="3"/>
      <c r="M68" s="3"/>
      <c r="N68" s="3"/>
      <c r="O68" s="3"/>
      <c r="P68" s="3"/>
      <c r="Q68" s="3"/>
    </row>
    <row r="69">
      <c r="A69" s="19"/>
      <c r="B69" s="19"/>
      <c r="C69" s="20"/>
      <c r="D69" s="21"/>
      <c r="E69" s="20"/>
      <c r="F69" s="25">
        <f>ARQUITECTURA!$G69+(ARQUITECTURA!$G69*0.23)</f>
        <v>0</v>
      </c>
      <c r="G69" s="25">
        <f>ARQUITECTURA!$E69*ARQUITECTURA!$D69</f>
        <v>0</v>
      </c>
      <c r="H69" s="2"/>
      <c r="I69" s="3"/>
      <c r="J69" s="3"/>
      <c r="K69" s="3"/>
      <c r="L69" s="3"/>
      <c r="M69" s="3"/>
      <c r="N69" s="3"/>
      <c r="O69" s="3"/>
      <c r="P69" s="3"/>
      <c r="Q69" s="3"/>
    </row>
    <row r="70">
      <c r="A70" s="37">
        <v>6.0</v>
      </c>
      <c r="B70" s="38" t="s">
        <v>64</v>
      </c>
      <c r="C70" s="39"/>
      <c r="D70" s="39"/>
      <c r="E70" s="39"/>
      <c r="F70" s="40">
        <f>ARQUITECTURA!$G70+(ARQUITECTURA!$G70*0.23)</f>
        <v>0</v>
      </c>
      <c r="G70" s="40">
        <f>ARQUITECTURA!$E70*ARQUITECTURA!$D70</f>
        <v>0</v>
      </c>
      <c r="H70" s="2"/>
      <c r="I70" s="3"/>
      <c r="J70" s="3"/>
      <c r="K70" s="3"/>
      <c r="L70" s="3"/>
      <c r="M70" s="3"/>
      <c r="N70" s="3"/>
      <c r="O70" s="3"/>
      <c r="P70" s="3"/>
      <c r="Q70" s="3"/>
    </row>
    <row r="71">
      <c r="A71" s="32">
        <v>45444.0</v>
      </c>
      <c r="B71" s="15" t="s">
        <v>65</v>
      </c>
      <c r="C71" s="16" t="s">
        <v>31</v>
      </c>
      <c r="D71" s="17">
        <v>0.0</v>
      </c>
      <c r="E71" s="16"/>
      <c r="F71" s="18">
        <f>ARQUITECTURA!$G71+(ARQUITECTURA!$G71*0.23)</f>
        <v>0</v>
      </c>
      <c r="G71" s="18">
        <f>ARQUITECTURA!$E71*ARQUITECTURA!$D71</f>
        <v>0</v>
      </c>
      <c r="H71" s="9"/>
      <c r="I71" s="36"/>
      <c r="J71" s="36"/>
      <c r="K71" s="36"/>
      <c r="L71" s="36"/>
      <c r="M71" s="36"/>
      <c r="N71" s="36"/>
      <c r="O71" s="36"/>
      <c r="P71" s="36"/>
      <c r="Q71" s="36"/>
    </row>
    <row r="72">
      <c r="A72" s="30"/>
      <c r="B72" s="30"/>
      <c r="C72" s="20"/>
      <c r="D72" s="20"/>
      <c r="E72" s="20"/>
      <c r="F72" s="25"/>
      <c r="G72" s="25"/>
      <c r="H72" s="2"/>
      <c r="I72" s="3"/>
      <c r="J72" s="3"/>
      <c r="K72" s="3"/>
      <c r="L72" s="3"/>
      <c r="M72" s="3"/>
      <c r="N72" s="3"/>
      <c r="O72" s="3"/>
      <c r="P72" s="3"/>
      <c r="Q72" s="3"/>
    </row>
    <row r="73">
      <c r="A73" s="32">
        <v>45445.0</v>
      </c>
      <c r="B73" s="15" t="s">
        <v>66</v>
      </c>
      <c r="C73" s="16" t="s">
        <v>31</v>
      </c>
      <c r="D73" s="17">
        <v>0.0</v>
      </c>
      <c r="E73" s="16"/>
      <c r="F73" s="18">
        <f>ARQUITECTURA!$G73+(ARQUITECTURA!$G73*0.23)</f>
        <v>0</v>
      </c>
      <c r="G73" s="18">
        <f>ARQUITECTURA!$E73*ARQUITECTURA!$D73</f>
        <v>0</v>
      </c>
      <c r="H73" s="9"/>
      <c r="I73" s="36"/>
      <c r="J73" s="36"/>
      <c r="K73" s="36"/>
      <c r="L73" s="36"/>
      <c r="M73" s="36"/>
      <c r="N73" s="36"/>
      <c r="O73" s="36"/>
      <c r="P73" s="36"/>
      <c r="Q73" s="36"/>
    </row>
    <row r="74">
      <c r="A74" s="30"/>
      <c r="B74" s="30"/>
      <c r="C74" s="20"/>
      <c r="D74" s="20"/>
      <c r="E74" s="20"/>
      <c r="F74" s="25">
        <f>ARQUITECTURA!$G74+(ARQUITECTURA!$G74*0.23)</f>
        <v>0</v>
      </c>
      <c r="G74" s="25">
        <f>ARQUITECTURA!$E74*ARQUITECTURA!$D74</f>
        <v>0</v>
      </c>
      <c r="H74" s="2"/>
      <c r="I74" s="3"/>
      <c r="J74" s="3"/>
      <c r="K74" s="3"/>
      <c r="L74" s="3"/>
      <c r="M74" s="3"/>
      <c r="N74" s="3"/>
      <c r="O74" s="3"/>
      <c r="P74" s="3"/>
      <c r="Q74" s="3"/>
    </row>
    <row r="75">
      <c r="A75" s="32">
        <v>45446.0</v>
      </c>
      <c r="B75" s="23" t="s">
        <v>67</v>
      </c>
      <c r="C75" s="41" t="s">
        <v>17</v>
      </c>
      <c r="D75" s="17">
        <v>0.0</v>
      </c>
      <c r="E75" s="16"/>
      <c r="F75" s="18">
        <f>ARQUITECTURA!$G75+(ARQUITECTURA!$G75*0.23)</f>
        <v>0</v>
      </c>
      <c r="G75" s="18">
        <f>ARQUITECTURA!$E75*ARQUITECTURA!$D75</f>
        <v>0</v>
      </c>
      <c r="H75" s="9"/>
      <c r="I75" s="36"/>
      <c r="J75" s="36"/>
      <c r="K75" s="36"/>
      <c r="L75" s="36"/>
      <c r="M75" s="36"/>
      <c r="N75" s="36"/>
      <c r="O75" s="36"/>
      <c r="P75" s="36"/>
      <c r="Q75" s="36"/>
    </row>
    <row r="76">
      <c r="A76" s="30"/>
      <c r="B76" s="30"/>
      <c r="C76" s="20"/>
      <c r="D76" s="20"/>
      <c r="E76" s="20"/>
      <c r="F76" s="22"/>
      <c r="G76" s="22"/>
      <c r="H76" s="2"/>
      <c r="I76" s="3"/>
      <c r="J76" s="3"/>
      <c r="K76" s="3"/>
      <c r="L76" s="3"/>
      <c r="M76" s="3"/>
      <c r="N76" s="3"/>
      <c r="O76" s="3"/>
      <c r="P76" s="3"/>
      <c r="Q76" s="3"/>
    </row>
    <row r="77">
      <c r="A77" s="32">
        <v>45447.0</v>
      </c>
      <c r="B77" s="15" t="s">
        <v>68</v>
      </c>
      <c r="C77" s="41" t="s">
        <v>17</v>
      </c>
      <c r="D77" s="17">
        <v>0.0</v>
      </c>
      <c r="E77" s="16"/>
      <c r="F77" s="18">
        <f>ARQUITECTURA!$G77+(ARQUITECTURA!$G77*0.23)</f>
        <v>0</v>
      </c>
      <c r="G77" s="18">
        <f>ARQUITECTURA!$E77*ARQUITECTURA!$D77</f>
        <v>0</v>
      </c>
      <c r="H77" s="9"/>
      <c r="I77" s="36"/>
      <c r="J77" s="36"/>
      <c r="K77" s="36"/>
      <c r="L77" s="36"/>
      <c r="M77" s="36"/>
      <c r="N77" s="36"/>
      <c r="O77" s="36"/>
      <c r="P77" s="36"/>
      <c r="Q77" s="36"/>
    </row>
    <row r="78">
      <c r="A78" s="30"/>
      <c r="B78" s="30"/>
      <c r="C78" s="20"/>
      <c r="D78" s="20"/>
      <c r="E78" s="20"/>
      <c r="F78" s="22"/>
      <c r="G78" s="22"/>
      <c r="H78" s="2"/>
      <c r="I78" s="3"/>
      <c r="J78" s="3"/>
      <c r="K78" s="3"/>
      <c r="L78" s="3"/>
      <c r="M78" s="3"/>
      <c r="N78" s="3"/>
      <c r="O78" s="3"/>
      <c r="P78" s="3"/>
      <c r="Q78" s="3"/>
    </row>
    <row r="79">
      <c r="A79" s="42">
        <v>45448.0</v>
      </c>
      <c r="B79" s="43" t="s">
        <v>69</v>
      </c>
      <c r="C79" s="44" t="s">
        <v>31</v>
      </c>
      <c r="D79" s="45">
        <v>0.0</v>
      </c>
      <c r="E79" s="44"/>
      <c r="F79" s="46">
        <f>ARQUITECTURA!$G79+(ARQUITECTURA!$G79*0.23)</f>
        <v>0</v>
      </c>
      <c r="G79" s="46">
        <f>ARQUITECTURA!$E79*ARQUITECTURA!$D79</f>
        <v>0</v>
      </c>
      <c r="H79" s="9"/>
      <c r="I79" s="36"/>
      <c r="J79" s="36"/>
      <c r="K79" s="36"/>
      <c r="L79" s="36"/>
      <c r="M79" s="36"/>
      <c r="N79" s="36"/>
      <c r="O79" s="36"/>
      <c r="P79" s="36"/>
      <c r="Q79" s="36"/>
    </row>
    <row r="80">
      <c r="A80" s="30"/>
      <c r="B80" s="30"/>
      <c r="C80" s="20"/>
      <c r="D80" s="20"/>
      <c r="E80" s="20"/>
      <c r="F80" s="22"/>
      <c r="G80" s="22"/>
      <c r="H80" s="2"/>
      <c r="I80" s="3"/>
      <c r="J80" s="3"/>
      <c r="K80" s="3"/>
      <c r="L80" s="3"/>
      <c r="M80" s="3"/>
      <c r="N80" s="3"/>
      <c r="O80" s="3"/>
      <c r="P80" s="3"/>
      <c r="Q80" s="3"/>
    </row>
    <row r="81">
      <c r="A81" s="37">
        <v>7.0</v>
      </c>
      <c r="B81" s="37" t="s">
        <v>70</v>
      </c>
      <c r="C81" s="39"/>
      <c r="D81" s="39"/>
      <c r="E81" s="39"/>
      <c r="F81" s="47">
        <f>ARQUITECTURA!$G81+(ARQUITECTURA!$G81*0.23)</f>
        <v>0</v>
      </c>
      <c r="G81" s="47">
        <f>ARQUITECTURA!$E81*ARQUITECTURA!$D81</f>
        <v>0</v>
      </c>
      <c r="H81" s="2"/>
      <c r="I81" s="3"/>
      <c r="J81" s="3"/>
      <c r="K81" s="3"/>
      <c r="L81" s="3"/>
      <c r="M81" s="3"/>
      <c r="N81" s="3"/>
      <c r="O81" s="3"/>
      <c r="P81" s="3"/>
      <c r="Q81" s="3"/>
    </row>
    <row r="82">
      <c r="A82" s="48">
        <v>45474.0</v>
      </c>
      <c r="B82" s="26" t="s">
        <v>71</v>
      </c>
      <c r="C82" s="27" t="s">
        <v>31</v>
      </c>
      <c r="D82" s="28">
        <v>0.0</v>
      </c>
      <c r="E82" s="27"/>
      <c r="F82" s="29">
        <f>ARQUITECTURA!$G82+(ARQUITECTURA!$G82*0.23)</f>
        <v>0</v>
      </c>
      <c r="G82" s="29">
        <f>ARQUITECTURA!$E82*ARQUITECTURA!$D82</f>
        <v>0</v>
      </c>
      <c r="H82" s="2"/>
      <c r="I82" s="3"/>
      <c r="J82" s="3"/>
      <c r="K82" s="3"/>
      <c r="L82" s="3"/>
      <c r="M82" s="3"/>
      <c r="N82" s="3"/>
      <c r="O82" s="3"/>
      <c r="P82" s="3"/>
      <c r="Q82" s="3"/>
    </row>
    <row r="83">
      <c r="A83" s="49"/>
      <c r="B83" s="50"/>
      <c r="C83" s="51"/>
      <c r="D83" s="52"/>
      <c r="E83" s="51"/>
      <c r="F83" s="53"/>
      <c r="G83" s="53"/>
      <c r="H83" s="2"/>
      <c r="I83" s="3"/>
      <c r="J83" s="3"/>
      <c r="K83" s="3"/>
      <c r="L83" s="3"/>
      <c r="M83" s="3"/>
      <c r="N83" s="3"/>
      <c r="O83" s="3"/>
      <c r="P83" s="3"/>
      <c r="Q83" s="3"/>
    </row>
    <row r="84">
      <c r="A84" s="48">
        <v>45475.0</v>
      </c>
      <c r="B84" s="26" t="s">
        <v>72</v>
      </c>
      <c r="C84" s="27" t="s">
        <v>31</v>
      </c>
      <c r="D84" s="28">
        <v>0.0</v>
      </c>
      <c r="E84" s="27"/>
      <c r="F84" s="29">
        <f>ARQUITECTURA!$G84+(ARQUITECTURA!$G84*0.23)</f>
        <v>0</v>
      </c>
      <c r="G84" s="29">
        <f>ARQUITECTURA!$E84*ARQUITECTURA!$D84</f>
        <v>0</v>
      </c>
      <c r="H84" s="2"/>
      <c r="I84" s="3"/>
      <c r="J84" s="3"/>
      <c r="K84" s="3"/>
      <c r="L84" s="3"/>
      <c r="M84" s="3"/>
      <c r="N84" s="3"/>
      <c r="O84" s="3"/>
      <c r="P84" s="3"/>
      <c r="Q84" s="3"/>
    </row>
    <row r="85">
      <c r="A85" s="19"/>
      <c r="B85" s="19"/>
      <c r="C85" s="20"/>
      <c r="D85" s="20"/>
      <c r="E85" s="20"/>
      <c r="F85" s="22"/>
      <c r="G85" s="22"/>
      <c r="H85" s="2"/>
      <c r="I85" s="3"/>
      <c r="J85" s="3"/>
      <c r="K85" s="3"/>
      <c r="L85" s="3"/>
      <c r="M85" s="3"/>
      <c r="N85" s="3"/>
      <c r="O85" s="3"/>
      <c r="P85" s="3"/>
      <c r="Q85" s="3"/>
    </row>
    <row r="86">
      <c r="A86" s="48">
        <v>45476.0</v>
      </c>
      <c r="B86" s="26" t="s">
        <v>73</v>
      </c>
      <c r="C86" s="27" t="s">
        <v>31</v>
      </c>
      <c r="D86" s="28">
        <v>0.0</v>
      </c>
      <c r="E86" s="27"/>
      <c r="F86" s="29">
        <f>ARQUITECTURA!$G86+(ARQUITECTURA!$G86*0.23)</f>
        <v>0</v>
      </c>
      <c r="G86" s="29">
        <f>ARQUITECTURA!$E86*ARQUITECTURA!$D86</f>
        <v>0</v>
      </c>
      <c r="H86" s="2"/>
      <c r="I86" s="3"/>
      <c r="J86" s="3"/>
      <c r="K86" s="3"/>
      <c r="L86" s="3"/>
      <c r="M86" s="3"/>
      <c r="N86" s="3"/>
      <c r="O86" s="3"/>
      <c r="P86" s="3"/>
      <c r="Q86" s="3"/>
    </row>
    <row r="87">
      <c r="A87" s="19"/>
      <c r="B87" s="19"/>
      <c r="C87" s="20"/>
      <c r="D87" s="20"/>
      <c r="E87" s="20"/>
      <c r="F87" s="22"/>
      <c r="G87" s="22"/>
      <c r="H87" s="2"/>
      <c r="I87" s="3"/>
      <c r="J87" s="3"/>
      <c r="K87" s="3"/>
      <c r="L87" s="3"/>
      <c r="M87" s="3"/>
      <c r="N87" s="3"/>
      <c r="O87" s="3"/>
      <c r="P87" s="3"/>
      <c r="Q87" s="3"/>
    </row>
    <row r="88">
      <c r="A88" s="48">
        <v>45477.0</v>
      </c>
      <c r="B88" s="26" t="s">
        <v>74</v>
      </c>
      <c r="C88" s="27" t="s">
        <v>31</v>
      </c>
      <c r="D88" s="28">
        <v>0.0</v>
      </c>
      <c r="E88" s="27"/>
      <c r="F88" s="29">
        <f>ARQUITECTURA!$G88+(ARQUITECTURA!$G88*0.23)</f>
        <v>0</v>
      </c>
      <c r="G88" s="29">
        <f>ARQUITECTURA!$E88*ARQUITECTURA!$D88</f>
        <v>0</v>
      </c>
      <c r="H88" s="2"/>
      <c r="I88" s="3"/>
      <c r="J88" s="3"/>
      <c r="K88" s="3"/>
      <c r="L88" s="3"/>
      <c r="M88" s="3"/>
      <c r="N88" s="3"/>
      <c r="O88" s="3"/>
      <c r="P88" s="3"/>
      <c r="Q88" s="3"/>
    </row>
    <row r="89">
      <c r="A89" s="19"/>
      <c r="B89" s="19"/>
      <c r="C89" s="20"/>
      <c r="D89" s="20"/>
      <c r="E89" s="20"/>
      <c r="F89" s="22"/>
      <c r="G89" s="22"/>
      <c r="H89" s="2"/>
      <c r="I89" s="3"/>
      <c r="J89" s="3"/>
      <c r="K89" s="3"/>
      <c r="L89" s="3"/>
      <c r="M89" s="3"/>
      <c r="N89" s="3"/>
      <c r="O89" s="3"/>
      <c r="P89" s="3"/>
      <c r="Q89" s="3"/>
    </row>
    <row r="90">
      <c r="A90" s="48">
        <v>45478.0</v>
      </c>
      <c r="B90" s="26" t="s">
        <v>75</v>
      </c>
      <c r="C90" s="27" t="s">
        <v>31</v>
      </c>
      <c r="D90" s="28">
        <v>0.0</v>
      </c>
      <c r="E90" s="27"/>
      <c r="F90" s="29">
        <f>ARQUITECTURA!$G90+(ARQUITECTURA!$G90*0.23)</f>
        <v>0</v>
      </c>
      <c r="G90" s="29">
        <f>ARQUITECTURA!$E90*ARQUITECTURA!$D90</f>
        <v>0</v>
      </c>
      <c r="H90" s="2"/>
      <c r="I90" s="3"/>
      <c r="J90" s="3"/>
      <c r="K90" s="3"/>
      <c r="L90" s="3"/>
      <c r="M90" s="3"/>
      <c r="N90" s="3"/>
      <c r="O90" s="3"/>
      <c r="P90" s="3"/>
      <c r="Q90" s="3"/>
    </row>
    <row r="91">
      <c r="A91" s="19"/>
      <c r="B91" s="19"/>
      <c r="C91" s="20"/>
      <c r="D91" s="20"/>
      <c r="E91" s="20"/>
      <c r="F91" s="22"/>
      <c r="G91" s="22"/>
      <c r="H91" s="2"/>
      <c r="I91" s="3"/>
      <c r="J91" s="3"/>
      <c r="K91" s="3"/>
      <c r="L91" s="3"/>
      <c r="M91" s="3"/>
      <c r="N91" s="3"/>
      <c r="O91" s="3"/>
      <c r="P91" s="3"/>
      <c r="Q91" s="3"/>
    </row>
    <row r="92">
      <c r="A92" s="48">
        <v>45479.0</v>
      </c>
      <c r="B92" s="26" t="s">
        <v>76</v>
      </c>
      <c r="C92" s="27" t="s">
        <v>31</v>
      </c>
      <c r="D92" s="28">
        <v>0.0</v>
      </c>
      <c r="E92" s="27"/>
      <c r="F92" s="29">
        <f>ARQUITECTURA!$G92+(ARQUITECTURA!$G92*0.23)</f>
        <v>0</v>
      </c>
      <c r="G92" s="29">
        <f>ARQUITECTURA!$E92*ARQUITECTURA!$D92</f>
        <v>0</v>
      </c>
      <c r="H92" s="2"/>
      <c r="I92" s="3"/>
      <c r="J92" s="3"/>
      <c r="K92" s="3"/>
      <c r="L92" s="3"/>
      <c r="M92" s="3"/>
      <c r="N92" s="3"/>
      <c r="O92" s="3"/>
      <c r="P92" s="3"/>
      <c r="Q92" s="3"/>
    </row>
    <row r="93">
      <c r="A93" s="19"/>
      <c r="B93" s="19"/>
      <c r="C93" s="20"/>
      <c r="D93" s="20"/>
      <c r="E93" s="20"/>
      <c r="F93" s="22"/>
      <c r="G93" s="22"/>
      <c r="H93" s="2"/>
      <c r="I93" s="3"/>
      <c r="J93" s="3"/>
      <c r="K93" s="3"/>
      <c r="L93" s="3"/>
      <c r="M93" s="3"/>
      <c r="N93" s="3"/>
      <c r="O93" s="3"/>
      <c r="P93" s="3"/>
      <c r="Q93" s="3"/>
    </row>
    <row r="94">
      <c r="A94" s="48">
        <v>45480.0</v>
      </c>
      <c r="B94" s="26" t="s">
        <v>77</v>
      </c>
      <c r="C94" s="27" t="s">
        <v>31</v>
      </c>
      <c r="D94" s="28">
        <v>0.0</v>
      </c>
      <c r="E94" s="27"/>
      <c r="F94" s="29">
        <f>ARQUITECTURA!$G94+(ARQUITECTURA!$G94*0.23)</f>
        <v>0</v>
      </c>
      <c r="G94" s="29">
        <f>ARQUITECTURA!$E94*ARQUITECTURA!$D94</f>
        <v>0</v>
      </c>
      <c r="H94" s="2"/>
      <c r="I94" s="3"/>
      <c r="J94" s="3"/>
      <c r="K94" s="3"/>
      <c r="L94" s="3"/>
      <c r="M94" s="3"/>
      <c r="N94" s="3"/>
      <c r="O94" s="3"/>
      <c r="P94" s="3"/>
      <c r="Q94" s="3"/>
    </row>
    <row r="95">
      <c r="A95" s="19"/>
      <c r="B95" s="19"/>
      <c r="C95" s="20"/>
      <c r="D95" s="20"/>
      <c r="E95" s="20"/>
      <c r="F95" s="22"/>
      <c r="G95" s="22"/>
      <c r="H95" s="2"/>
      <c r="I95" s="3"/>
      <c r="J95" s="3"/>
      <c r="K95" s="3"/>
      <c r="L95" s="3"/>
      <c r="M95" s="3"/>
      <c r="N95" s="3"/>
      <c r="O95" s="3"/>
      <c r="P95" s="3"/>
      <c r="Q95" s="3"/>
    </row>
    <row r="96">
      <c r="A96" s="48">
        <v>45481.0</v>
      </c>
      <c r="B96" s="26" t="s">
        <v>78</v>
      </c>
      <c r="C96" s="27" t="s">
        <v>31</v>
      </c>
      <c r="D96" s="28">
        <v>0.0</v>
      </c>
      <c r="E96" s="27"/>
      <c r="F96" s="29">
        <f>ARQUITECTURA!$G96+(ARQUITECTURA!$G96*0.23)</f>
        <v>0</v>
      </c>
      <c r="G96" s="29">
        <f>ARQUITECTURA!$E96*ARQUITECTURA!$D96</f>
        <v>0</v>
      </c>
      <c r="H96" s="2"/>
      <c r="I96" s="3"/>
      <c r="J96" s="3"/>
      <c r="K96" s="3"/>
      <c r="L96" s="3"/>
      <c r="M96" s="3"/>
      <c r="N96" s="3"/>
      <c r="O96" s="3"/>
      <c r="P96" s="3"/>
      <c r="Q96" s="3"/>
    </row>
    <row r="97">
      <c r="A97" s="19"/>
      <c r="B97" s="19"/>
      <c r="C97" s="20"/>
      <c r="D97" s="20"/>
      <c r="E97" s="20"/>
      <c r="F97" s="22"/>
      <c r="G97" s="22"/>
      <c r="H97" s="2"/>
      <c r="I97" s="3"/>
      <c r="J97" s="3"/>
      <c r="K97" s="3"/>
      <c r="L97" s="3"/>
      <c r="M97" s="3"/>
      <c r="N97" s="3"/>
      <c r="O97" s="3"/>
      <c r="P97" s="3"/>
      <c r="Q97" s="3"/>
    </row>
    <row r="98">
      <c r="A98" s="26" t="s">
        <v>79</v>
      </c>
      <c r="B98" s="26" t="s">
        <v>80</v>
      </c>
      <c r="C98" s="27" t="s">
        <v>31</v>
      </c>
      <c r="D98" s="28">
        <v>0.0</v>
      </c>
      <c r="E98" s="27"/>
      <c r="F98" s="29">
        <f>ARQUITECTURA!$G98+(ARQUITECTURA!$G98*0.23)</f>
        <v>0</v>
      </c>
      <c r="G98" s="29">
        <f>ARQUITECTURA!$E98*ARQUITECTURA!$D98</f>
        <v>0</v>
      </c>
      <c r="H98" s="2"/>
      <c r="I98" s="3"/>
      <c r="J98" s="3"/>
      <c r="K98" s="3"/>
      <c r="L98" s="3"/>
      <c r="M98" s="3"/>
      <c r="N98" s="3"/>
      <c r="O98" s="3"/>
      <c r="P98" s="3"/>
      <c r="Q98" s="3"/>
    </row>
    <row r="99">
      <c r="A99" s="19"/>
      <c r="B99" s="19"/>
      <c r="C99" s="20"/>
      <c r="D99" s="20"/>
      <c r="E99" s="20"/>
      <c r="F99" s="22"/>
      <c r="G99" s="22"/>
      <c r="H99" s="2"/>
      <c r="I99" s="3"/>
      <c r="J99" s="3"/>
      <c r="K99" s="3"/>
      <c r="L99" s="3"/>
      <c r="M99" s="3"/>
      <c r="N99" s="3"/>
      <c r="O99" s="3"/>
      <c r="P99" s="3"/>
      <c r="Q99" s="3"/>
    </row>
    <row r="100">
      <c r="A100" s="26" t="s">
        <v>81</v>
      </c>
      <c r="B100" s="26" t="s">
        <v>82</v>
      </c>
      <c r="C100" s="27" t="s">
        <v>31</v>
      </c>
      <c r="D100" s="28">
        <v>0.0</v>
      </c>
      <c r="E100" s="27"/>
      <c r="F100" s="29">
        <f>ARQUITECTURA!$G100+(ARQUITECTURA!$G100*0.23)</f>
        <v>0</v>
      </c>
      <c r="G100" s="29">
        <f>ARQUITECTURA!$E100*ARQUITECTURA!$D100</f>
        <v>0</v>
      </c>
      <c r="H100" s="2"/>
      <c r="I100" s="3"/>
      <c r="J100" s="3"/>
      <c r="K100" s="3"/>
      <c r="L100" s="3"/>
      <c r="M100" s="3"/>
      <c r="N100" s="3"/>
      <c r="O100" s="3"/>
      <c r="P100" s="3"/>
      <c r="Q100" s="3"/>
    </row>
    <row r="101">
      <c r="A101" s="19"/>
      <c r="B101" s="19"/>
      <c r="C101" s="20"/>
      <c r="D101" s="20"/>
      <c r="E101" s="20"/>
      <c r="F101" s="22"/>
      <c r="G101" s="22"/>
      <c r="H101" s="2"/>
      <c r="I101" s="3"/>
      <c r="J101" s="3"/>
      <c r="K101" s="3"/>
      <c r="L101" s="3"/>
      <c r="M101" s="3"/>
      <c r="N101" s="3"/>
      <c r="O101" s="3"/>
      <c r="P101" s="3"/>
      <c r="Q101" s="3"/>
    </row>
    <row r="102">
      <c r="A102" s="26" t="s">
        <v>83</v>
      </c>
      <c r="B102" s="26" t="s">
        <v>84</v>
      </c>
      <c r="C102" s="27" t="s">
        <v>31</v>
      </c>
      <c r="D102" s="28">
        <v>0.0</v>
      </c>
      <c r="E102" s="27"/>
      <c r="F102" s="29">
        <f>ARQUITECTURA!$G102+(ARQUITECTURA!$G102*0.23)</f>
        <v>0</v>
      </c>
      <c r="G102" s="29">
        <f>ARQUITECTURA!$E102*ARQUITECTURA!$D102</f>
        <v>0</v>
      </c>
      <c r="H102" s="2"/>
      <c r="I102" s="3"/>
      <c r="J102" s="3"/>
      <c r="K102" s="3"/>
      <c r="L102" s="3"/>
      <c r="M102" s="3"/>
      <c r="N102" s="3"/>
      <c r="O102" s="3"/>
      <c r="P102" s="3"/>
      <c r="Q102" s="3"/>
    </row>
    <row r="103">
      <c r="A103" s="19"/>
      <c r="B103" s="19"/>
      <c r="C103" s="20"/>
      <c r="D103" s="20"/>
      <c r="E103" s="20"/>
      <c r="F103" s="22"/>
      <c r="G103" s="22"/>
      <c r="H103" s="2"/>
      <c r="I103" s="3"/>
      <c r="J103" s="3"/>
      <c r="K103" s="3"/>
      <c r="L103" s="3"/>
      <c r="M103" s="3"/>
      <c r="N103" s="3"/>
      <c r="O103" s="3"/>
      <c r="P103" s="3"/>
      <c r="Q103" s="3"/>
    </row>
    <row r="104">
      <c r="A104" s="26" t="s">
        <v>85</v>
      </c>
      <c r="B104" s="26" t="s">
        <v>86</v>
      </c>
      <c r="C104" s="27" t="s">
        <v>31</v>
      </c>
      <c r="D104" s="28">
        <v>0.0</v>
      </c>
      <c r="E104" s="27"/>
      <c r="F104" s="29">
        <f>ARQUITECTURA!$G104+(ARQUITECTURA!$G104*0.23)</f>
        <v>0</v>
      </c>
      <c r="G104" s="29">
        <f>ARQUITECTURA!$E104*ARQUITECTURA!$D104</f>
        <v>0</v>
      </c>
      <c r="H104" s="2"/>
      <c r="I104" s="3"/>
      <c r="J104" s="3"/>
      <c r="K104" s="3"/>
      <c r="L104" s="3"/>
      <c r="M104" s="3"/>
      <c r="N104" s="3"/>
      <c r="O104" s="3"/>
      <c r="P104" s="3"/>
      <c r="Q104" s="3"/>
    </row>
    <row r="105">
      <c r="A105" s="19"/>
      <c r="B105" s="19"/>
      <c r="C105" s="20"/>
      <c r="D105" s="20"/>
      <c r="E105" s="20"/>
      <c r="F105" s="22"/>
      <c r="G105" s="22"/>
      <c r="H105" s="2"/>
      <c r="I105" s="3"/>
      <c r="J105" s="3"/>
      <c r="K105" s="3"/>
      <c r="L105" s="3"/>
      <c r="M105" s="3"/>
      <c r="N105" s="3"/>
      <c r="O105" s="3"/>
      <c r="P105" s="3"/>
      <c r="Q105" s="3"/>
    </row>
    <row r="106">
      <c r="A106" s="26" t="s">
        <v>87</v>
      </c>
      <c r="B106" s="26" t="s">
        <v>88</v>
      </c>
      <c r="C106" s="27" t="s">
        <v>31</v>
      </c>
      <c r="D106" s="28">
        <v>0.0</v>
      </c>
      <c r="E106" s="27"/>
      <c r="F106" s="29">
        <f>ARQUITECTURA!$G106+(ARQUITECTURA!$G106*0.23)</f>
        <v>0</v>
      </c>
      <c r="G106" s="29">
        <f>ARQUITECTURA!$E106*ARQUITECTURA!$D106</f>
        <v>0</v>
      </c>
      <c r="H106" s="2"/>
      <c r="I106" s="3"/>
      <c r="J106" s="3"/>
      <c r="K106" s="3"/>
      <c r="L106" s="3"/>
      <c r="M106" s="3"/>
      <c r="N106" s="3"/>
      <c r="O106" s="3"/>
      <c r="P106" s="3"/>
      <c r="Q106" s="3"/>
    </row>
    <row r="107">
      <c r="A107" s="19"/>
      <c r="B107" s="19"/>
      <c r="C107" s="20"/>
      <c r="D107" s="20"/>
      <c r="E107" s="20"/>
      <c r="F107" s="22"/>
      <c r="G107" s="22"/>
      <c r="H107" s="2"/>
      <c r="I107" s="3"/>
      <c r="J107" s="3"/>
      <c r="K107" s="3"/>
      <c r="L107" s="3"/>
      <c r="M107" s="3"/>
      <c r="N107" s="3"/>
      <c r="O107" s="3"/>
      <c r="P107" s="3"/>
      <c r="Q107" s="3"/>
    </row>
    <row r="108">
      <c r="A108" s="26" t="s">
        <v>89</v>
      </c>
      <c r="B108" s="26" t="s">
        <v>90</v>
      </c>
      <c r="C108" s="27" t="s">
        <v>31</v>
      </c>
      <c r="D108" s="28">
        <v>0.0</v>
      </c>
      <c r="E108" s="27"/>
      <c r="F108" s="29">
        <f>ARQUITECTURA!$G108+(ARQUITECTURA!$G108*0.23)</f>
        <v>0</v>
      </c>
      <c r="G108" s="29">
        <f>ARQUITECTURA!$E108*ARQUITECTURA!$D108</f>
        <v>0</v>
      </c>
      <c r="H108" s="2"/>
      <c r="I108" s="3"/>
      <c r="J108" s="3"/>
      <c r="K108" s="3"/>
      <c r="L108" s="3"/>
      <c r="M108" s="3"/>
      <c r="N108" s="3"/>
      <c r="O108" s="3"/>
      <c r="P108" s="3"/>
      <c r="Q108" s="3"/>
    </row>
    <row r="109">
      <c r="A109" s="19"/>
      <c r="B109" s="19"/>
      <c r="C109" s="20"/>
      <c r="D109" s="21"/>
      <c r="E109" s="20"/>
      <c r="F109" s="22"/>
      <c r="G109" s="22"/>
      <c r="H109" s="2"/>
      <c r="I109" s="3"/>
      <c r="J109" s="3"/>
      <c r="K109" s="3"/>
      <c r="L109" s="3"/>
      <c r="M109" s="3"/>
      <c r="N109" s="3"/>
      <c r="O109" s="3"/>
      <c r="P109" s="3"/>
      <c r="Q109" s="3"/>
    </row>
    <row r="110">
      <c r="A110" s="26" t="s">
        <v>91</v>
      </c>
      <c r="B110" s="26" t="s">
        <v>92</v>
      </c>
      <c r="C110" s="27" t="s">
        <v>31</v>
      </c>
      <c r="D110" s="28">
        <v>0.0</v>
      </c>
      <c r="E110" s="27"/>
      <c r="F110" s="29">
        <f>ARQUITECTURA!$G110+(ARQUITECTURA!$G110*0.23)</f>
        <v>0</v>
      </c>
      <c r="G110" s="29">
        <f>ARQUITECTURA!$E110*ARQUITECTURA!$D110</f>
        <v>0</v>
      </c>
      <c r="H110" s="2"/>
      <c r="I110" s="3"/>
      <c r="J110" s="3"/>
      <c r="K110" s="3"/>
      <c r="L110" s="3"/>
      <c r="M110" s="3"/>
      <c r="N110" s="3"/>
      <c r="O110" s="3"/>
      <c r="P110" s="3"/>
      <c r="Q110" s="3"/>
    </row>
    <row r="111">
      <c r="A111" s="19"/>
      <c r="B111" s="19"/>
      <c r="C111" s="20"/>
      <c r="D111" s="21"/>
      <c r="E111" s="20"/>
      <c r="F111" s="22"/>
      <c r="G111" s="22"/>
      <c r="H111" s="2"/>
      <c r="I111" s="3"/>
      <c r="J111" s="3"/>
      <c r="K111" s="3"/>
      <c r="L111" s="3"/>
      <c r="M111" s="3"/>
      <c r="N111" s="3"/>
      <c r="O111" s="3"/>
      <c r="P111" s="3"/>
      <c r="Q111" s="3"/>
    </row>
    <row r="112">
      <c r="A112" s="26" t="s">
        <v>93</v>
      </c>
      <c r="B112" s="26" t="s">
        <v>94</v>
      </c>
      <c r="C112" s="35" t="s">
        <v>95</v>
      </c>
      <c r="D112" s="28">
        <v>0.0</v>
      </c>
      <c r="E112" s="27"/>
      <c r="F112" s="29">
        <f>ARQUITECTURA!$G112+(ARQUITECTURA!$G112*0.23)</f>
        <v>0</v>
      </c>
      <c r="G112" s="29">
        <f>ARQUITECTURA!$E112*ARQUITECTURA!$D112</f>
        <v>0</v>
      </c>
      <c r="H112" s="2"/>
      <c r="I112" s="3"/>
      <c r="J112" s="3"/>
      <c r="K112" s="3"/>
      <c r="L112" s="3"/>
      <c r="M112" s="3"/>
      <c r="N112" s="3"/>
      <c r="O112" s="3"/>
      <c r="P112" s="3"/>
      <c r="Q112" s="3"/>
    </row>
    <row r="113">
      <c r="A113" s="19"/>
      <c r="B113" s="19"/>
      <c r="C113" s="20"/>
      <c r="D113" s="21"/>
      <c r="E113" s="20"/>
      <c r="F113" s="22"/>
      <c r="G113" s="22"/>
      <c r="H113" s="2"/>
      <c r="I113" s="3"/>
      <c r="J113" s="3"/>
      <c r="K113" s="3"/>
      <c r="L113" s="3"/>
      <c r="M113" s="3"/>
      <c r="N113" s="3"/>
      <c r="O113" s="3"/>
      <c r="P113" s="3"/>
      <c r="Q113" s="3"/>
    </row>
    <row r="114">
      <c r="A114" s="37">
        <v>8.0</v>
      </c>
      <c r="B114" s="38" t="s">
        <v>96</v>
      </c>
      <c r="C114" s="39"/>
      <c r="D114" s="39"/>
      <c r="E114" s="39"/>
      <c r="F114" s="47">
        <f>ARQUITECTURA!$G114+(ARQUITECTURA!$G114*0.23)</f>
        <v>0</v>
      </c>
      <c r="G114" s="47">
        <f>ARQUITECTURA!$E114*ARQUITECTURA!$D114</f>
        <v>0</v>
      </c>
      <c r="H114" s="2"/>
      <c r="I114" s="3"/>
      <c r="J114" s="3"/>
      <c r="K114" s="3"/>
      <c r="L114" s="3"/>
      <c r="M114" s="3"/>
      <c r="N114" s="3"/>
      <c r="O114" s="3"/>
      <c r="P114" s="3"/>
      <c r="Q114" s="3"/>
    </row>
    <row r="115">
      <c r="A115" s="48">
        <v>45505.0</v>
      </c>
      <c r="B115" s="26" t="s">
        <v>97</v>
      </c>
      <c r="C115" s="27" t="s">
        <v>31</v>
      </c>
      <c r="D115" s="28">
        <v>0.0</v>
      </c>
      <c r="E115" s="27"/>
      <c r="F115" s="29">
        <f>ARQUITECTURA!$G115+(ARQUITECTURA!$G115*0.23)</f>
        <v>0</v>
      </c>
      <c r="G115" s="29">
        <f>ARQUITECTURA!$E115*ARQUITECTURA!$D115</f>
        <v>0</v>
      </c>
      <c r="H115" s="2"/>
      <c r="I115" s="3"/>
      <c r="J115" s="3"/>
      <c r="K115" s="3"/>
      <c r="L115" s="3"/>
      <c r="M115" s="3"/>
      <c r="N115" s="3"/>
      <c r="O115" s="3"/>
      <c r="P115" s="3"/>
      <c r="Q115" s="3"/>
    </row>
    <row r="116">
      <c r="A116" s="49"/>
      <c r="B116" s="49"/>
      <c r="C116" s="51"/>
      <c r="D116" s="52"/>
      <c r="E116" s="51"/>
      <c r="F116" s="53"/>
      <c r="G116" s="53"/>
      <c r="H116" s="2"/>
      <c r="I116" s="3"/>
      <c r="J116" s="3"/>
      <c r="K116" s="3"/>
      <c r="L116" s="3"/>
      <c r="M116" s="3"/>
      <c r="N116" s="3"/>
      <c r="O116" s="3"/>
      <c r="P116" s="3"/>
      <c r="Q116" s="3"/>
    </row>
    <row r="117">
      <c r="A117" s="48">
        <v>45506.0</v>
      </c>
      <c r="B117" s="26" t="s">
        <v>98</v>
      </c>
      <c r="C117" s="27" t="s">
        <v>31</v>
      </c>
      <c r="D117" s="28">
        <v>0.0</v>
      </c>
      <c r="E117" s="27"/>
      <c r="F117" s="29">
        <f>ARQUITECTURA!$G117+(ARQUITECTURA!$G117*0.23)</f>
        <v>0</v>
      </c>
      <c r="G117" s="29">
        <f>ARQUITECTURA!$E117*ARQUITECTURA!$D117</f>
        <v>0</v>
      </c>
      <c r="H117" s="2"/>
      <c r="I117" s="3"/>
      <c r="J117" s="3"/>
      <c r="K117" s="3"/>
      <c r="L117" s="3"/>
      <c r="M117" s="3"/>
      <c r="N117" s="3"/>
      <c r="O117" s="3"/>
      <c r="P117" s="3"/>
      <c r="Q117" s="3"/>
    </row>
    <row r="118">
      <c r="A118" s="19"/>
      <c r="B118" s="19"/>
      <c r="C118" s="20"/>
      <c r="D118" s="21"/>
      <c r="E118" s="20"/>
      <c r="F118" s="22"/>
      <c r="G118" s="22"/>
      <c r="H118" s="2"/>
      <c r="I118" s="3"/>
      <c r="J118" s="3"/>
      <c r="K118" s="3"/>
      <c r="L118" s="3"/>
      <c r="M118" s="3"/>
      <c r="N118" s="3"/>
      <c r="O118" s="3"/>
      <c r="P118" s="3"/>
      <c r="Q118" s="3"/>
    </row>
    <row r="119">
      <c r="A119" s="48">
        <v>45507.0</v>
      </c>
      <c r="B119" s="26" t="s">
        <v>99</v>
      </c>
      <c r="C119" s="27" t="s">
        <v>31</v>
      </c>
      <c r="D119" s="28">
        <v>0.0</v>
      </c>
      <c r="E119" s="27"/>
      <c r="F119" s="29">
        <f>ARQUITECTURA!$G119+(ARQUITECTURA!$G119*0.23)</f>
        <v>0</v>
      </c>
      <c r="G119" s="29">
        <f>ARQUITECTURA!$E119*ARQUITECTURA!$D119</f>
        <v>0</v>
      </c>
      <c r="H119" s="2"/>
      <c r="I119" s="3"/>
      <c r="J119" s="3"/>
      <c r="K119" s="3"/>
      <c r="L119" s="3"/>
      <c r="M119" s="3"/>
      <c r="N119" s="3"/>
      <c r="O119" s="3"/>
      <c r="P119" s="3"/>
      <c r="Q119" s="3"/>
    </row>
    <row r="120">
      <c r="A120" s="19"/>
      <c r="B120" s="19"/>
      <c r="C120" s="20"/>
      <c r="D120" s="21"/>
      <c r="E120" s="20"/>
      <c r="F120" s="22"/>
      <c r="G120" s="22"/>
      <c r="H120" s="2"/>
      <c r="I120" s="3"/>
      <c r="J120" s="3"/>
      <c r="K120" s="3"/>
      <c r="L120" s="3"/>
      <c r="M120" s="3"/>
      <c r="N120" s="3"/>
      <c r="O120" s="3"/>
      <c r="P120" s="3"/>
      <c r="Q120" s="3"/>
    </row>
    <row r="121">
      <c r="A121" s="48">
        <v>45508.0</v>
      </c>
      <c r="B121" s="26" t="s">
        <v>100</v>
      </c>
      <c r="C121" s="27" t="s">
        <v>31</v>
      </c>
      <c r="D121" s="28">
        <v>0.0</v>
      </c>
      <c r="E121" s="27"/>
      <c r="F121" s="29">
        <f>ARQUITECTURA!$G121+(ARQUITECTURA!$G121*0.23)</f>
        <v>0</v>
      </c>
      <c r="G121" s="29">
        <f>ARQUITECTURA!$E121*ARQUITECTURA!$D121</f>
        <v>0</v>
      </c>
      <c r="H121" s="2"/>
      <c r="I121" s="3"/>
      <c r="J121" s="3"/>
      <c r="K121" s="3"/>
      <c r="L121" s="3"/>
      <c r="M121" s="3"/>
      <c r="N121" s="3"/>
      <c r="O121" s="3"/>
      <c r="P121" s="3"/>
      <c r="Q121" s="3"/>
    </row>
    <row r="122">
      <c r="A122" s="19"/>
      <c r="B122" s="19"/>
      <c r="C122" s="20"/>
      <c r="D122" s="21"/>
      <c r="E122" s="20"/>
      <c r="F122" s="22"/>
      <c r="G122" s="22"/>
      <c r="H122" s="2"/>
      <c r="I122" s="3"/>
      <c r="J122" s="3"/>
      <c r="K122" s="3"/>
      <c r="L122" s="3"/>
      <c r="M122" s="3"/>
      <c r="N122" s="3"/>
      <c r="O122" s="3"/>
      <c r="P122" s="3"/>
      <c r="Q122" s="3"/>
    </row>
    <row r="123">
      <c r="A123" s="48">
        <v>45509.0</v>
      </c>
      <c r="B123" s="26" t="s">
        <v>101</v>
      </c>
      <c r="C123" s="27" t="s">
        <v>31</v>
      </c>
      <c r="D123" s="28">
        <v>0.0</v>
      </c>
      <c r="E123" s="27"/>
      <c r="F123" s="29">
        <f>ARQUITECTURA!$G123+(ARQUITECTURA!$G123*0.23)</f>
        <v>0</v>
      </c>
      <c r="G123" s="29">
        <f>ARQUITECTURA!$E123*ARQUITECTURA!$D123</f>
        <v>0</v>
      </c>
      <c r="H123" s="2"/>
      <c r="I123" s="3"/>
      <c r="J123" s="3"/>
      <c r="K123" s="3"/>
      <c r="L123" s="3"/>
      <c r="M123" s="3"/>
      <c r="N123" s="3"/>
      <c r="O123" s="3"/>
      <c r="P123" s="3"/>
      <c r="Q123" s="3"/>
    </row>
    <row r="124">
      <c r="A124" s="19"/>
      <c r="B124" s="54"/>
      <c r="C124" s="20"/>
      <c r="D124" s="21"/>
      <c r="E124" s="20"/>
      <c r="F124" s="25">
        <f>ARQUITECTURA!$G124+(ARQUITECTURA!$G124*0.23)</f>
        <v>0</v>
      </c>
      <c r="G124" s="25">
        <f>ARQUITECTURA!$E124*ARQUITECTURA!$D124</f>
        <v>0</v>
      </c>
      <c r="H124" s="2"/>
      <c r="I124" s="3"/>
      <c r="J124" s="3"/>
      <c r="K124" s="3"/>
      <c r="L124" s="3"/>
      <c r="M124" s="3"/>
      <c r="N124" s="3"/>
      <c r="O124" s="3"/>
      <c r="P124" s="3"/>
      <c r="Q124" s="3"/>
    </row>
    <row r="125">
      <c r="A125" s="48">
        <v>45510.0</v>
      </c>
      <c r="B125" s="26" t="s">
        <v>102</v>
      </c>
      <c r="C125" s="27" t="s">
        <v>31</v>
      </c>
      <c r="D125" s="28">
        <v>0.0</v>
      </c>
      <c r="E125" s="27"/>
      <c r="F125" s="29">
        <f>ARQUITECTURA!$G125+(ARQUITECTURA!$G125*0.23)</f>
        <v>0</v>
      </c>
      <c r="G125" s="29">
        <f>ARQUITECTURA!$E125*ARQUITECTURA!$D125</f>
        <v>0</v>
      </c>
      <c r="H125" s="2"/>
      <c r="I125" s="3"/>
      <c r="J125" s="3"/>
      <c r="K125" s="3"/>
      <c r="L125" s="3"/>
      <c r="M125" s="3"/>
      <c r="N125" s="3"/>
      <c r="O125" s="3"/>
      <c r="P125" s="3"/>
      <c r="Q125" s="3"/>
    </row>
    <row r="126">
      <c r="A126" s="19"/>
      <c r="B126" s="19"/>
      <c r="C126" s="20"/>
      <c r="D126" s="21"/>
      <c r="E126" s="20"/>
      <c r="F126" s="22"/>
      <c r="G126" s="22"/>
      <c r="H126" s="2"/>
      <c r="I126" s="3"/>
      <c r="J126" s="3"/>
      <c r="K126" s="3"/>
      <c r="L126" s="3"/>
      <c r="M126" s="3"/>
      <c r="N126" s="3"/>
      <c r="O126" s="3"/>
      <c r="P126" s="3"/>
      <c r="Q126" s="3"/>
    </row>
    <row r="127">
      <c r="A127" s="48">
        <v>45511.0</v>
      </c>
      <c r="B127" s="26" t="s">
        <v>103</v>
      </c>
      <c r="C127" s="27" t="s">
        <v>31</v>
      </c>
      <c r="D127" s="28">
        <v>0.0</v>
      </c>
      <c r="E127" s="27"/>
      <c r="F127" s="29">
        <f>ARQUITECTURA!$G127+(ARQUITECTURA!$G127*0.23)</f>
        <v>0</v>
      </c>
      <c r="G127" s="29">
        <f>ARQUITECTURA!$E127*ARQUITECTURA!$D127</f>
        <v>0</v>
      </c>
      <c r="H127" s="2"/>
      <c r="I127" s="3"/>
      <c r="J127" s="3"/>
      <c r="K127" s="3"/>
      <c r="L127" s="3"/>
      <c r="M127" s="3"/>
      <c r="N127" s="3"/>
      <c r="O127" s="3"/>
      <c r="P127" s="3"/>
      <c r="Q127" s="3"/>
    </row>
    <row r="128">
      <c r="A128" s="19"/>
      <c r="B128" s="19"/>
      <c r="C128" s="20"/>
      <c r="D128" s="21"/>
      <c r="E128" s="20"/>
      <c r="F128" s="22"/>
      <c r="G128" s="22"/>
      <c r="H128" s="9"/>
      <c r="I128" s="36"/>
      <c r="J128" s="36"/>
      <c r="K128" s="36"/>
      <c r="L128" s="36"/>
      <c r="M128" s="36"/>
      <c r="N128" s="36"/>
      <c r="O128" s="36"/>
      <c r="P128" s="36"/>
      <c r="Q128" s="36"/>
    </row>
    <row r="129">
      <c r="A129" s="48">
        <v>45512.0</v>
      </c>
      <c r="B129" s="26" t="s">
        <v>104</v>
      </c>
      <c r="C129" s="27" t="s">
        <v>31</v>
      </c>
      <c r="D129" s="28">
        <v>0.0</v>
      </c>
      <c r="E129" s="27"/>
      <c r="F129" s="29">
        <f>ARQUITECTURA!$G129+(ARQUITECTURA!$G129*0.23)</f>
        <v>0</v>
      </c>
      <c r="G129" s="29">
        <f>ARQUITECTURA!$E129*ARQUITECTURA!$D129</f>
        <v>0</v>
      </c>
      <c r="H129" s="2"/>
      <c r="I129" s="3"/>
      <c r="J129" s="3"/>
      <c r="K129" s="3"/>
      <c r="L129" s="3"/>
      <c r="M129" s="3"/>
      <c r="N129" s="3"/>
      <c r="O129" s="3"/>
      <c r="P129" s="3"/>
      <c r="Q129" s="3"/>
    </row>
    <row r="130">
      <c r="A130" s="19"/>
      <c r="B130" s="19"/>
      <c r="C130" s="20"/>
      <c r="D130" s="21"/>
      <c r="E130" s="20"/>
      <c r="F130" s="22"/>
      <c r="G130" s="22"/>
      <c r="H130" s="9"/>
      <c r="I130" s="36"/>
      <c r="J130" s="36"/>
      <c r="K130" s="36"/>
      <c r="L130" s="36"/>
      <c r="M130" s="36"/>
      <c r="N130" s="36"/>
      <c r="O130" s="36"/>
      <c r="P130" s="36"/>
      <c r="Q130" s="36"/>
    </row>
    <row r="131">
      <c r="A131" s="48">
        <v>45513.0</v>
      </c>
      <c r="B131" s="26" t="s">
        <v>105</v>
      </c>
      <c r="C131" s="27" t="s">
        <v>31</v>
      </c>
      <c r="D131" s="28">
        <v>0.0</v>
      </c>
      <c r="E131" s="27"/>
      <c r="F131" s="29">
        <f>ARQUITECTURA!$G131+(ARQUITECTURA!$G131*0.23)</f>
        <v>0</v>
      </c>
      <c r="G131" s="29">
        <f>ARQUITECTURA!$E131*ARQUITECTURA!$D131</f>
        <v>0</v>
      </c>
      <c r="H131" s="9"/>
      <c r="I131" s="36"/>
      <c r="J131" s="36"/>
      <c r="K131" s="36"/>
      <c r="L131" s="36"/>
      <c r="M131" s="36"/>
      <c r="N131" s="36"/>
      <c r="O131" s="36"/>
      <c r="P131" s="36"/>
      <c r="Q131" s="36"/>
    </row>
    <row r="132">
      <c r="A132" s="19"/>
      <c r="B132" s="55"/>
      <c r="C132" s="20"/>
      <c r="D132" s="21"/>
      <c r="E132" s="20"/>
      <c r="F132" s="22"/>
      <c r="G132" s="22"/>
      <c r="H132" s="9"/>
      <c r="I132" s="36"/>
      <c r="J132" s="36"/>
      <c r="K132" s="36"/>
      <c r="L132" s="36"/>
      <c r="M132" s="36"/>
      <c r="N132" s="36"/>
      <c r="O132" s="36"/>
      <c r="P132" s="36"/>
      <c r="Q132" s="36"/>
    </row>
    <row r="133">
      <c r="A133" s="48">
        <v>45514.0</v>
      </c>
      <c r="B133" s="26" t="s">
        <v>106</v>
      </c>
      <c r="C133" s="27" t="s">
        <v>31</v>
      </c>
      <c r="D133" s="28">
        <v>0.0</v>
      </c>
      <c r="E133" s="27"/>
      <c r="F133" s="29">
        <f>ARQUITECTURA!$G133+(ARQUITECTURA!$G133*0.23)</f>
        <v>0</v>
      </c>
      <c r="G133" s="29">
        <f>ARQUITECTURA!$E133*ARQUITECTURA!$D133</f>
        <v>0</v>
      </c>
      <c r="H133" s="9"/>
      <c r="I133" s="36"/>
      <c r="J133" s="36"/>
      <c r="K133" s="36"/>
      <c r="L133" s="36"/>
      <c r="M133" s="36"/>
      <c r="N133" s="36"/>
      <c r="O133" s="36"/>
      <c r="P133" s="36"/>
      <c r="Q133" s="36"/>
    </row>
    <row r="134">
      <c r="A134" s="19"/>
      <c r="B134" s="56"/>
      <c r="C134" s="20"/>
      <c r="D134" s="21"/>
      <c r="E134" s="20"/>
      <c r="F134" s="22"/>
      <c r="G134" s="22"/>
      <c r="H134" s="9"/>
      <c r="I134" s="36"/>
      <c r="J134" s="36"/>
      <c r="K134" s="36"/>
      <c r="L134" s="36"/>
      <c r="M134" s="36"/>
      <c r="N134" s="36"/>
      <c r="O134" s="36"/>
      <c r="P134" s="36"/>
      <c r="Q134" s="36"/>
    </row>
    <row r="135">
      <c r="A135" s="48">
        <v>45515.0</v>
      </c>
      <c r="B135" s="26" t="s">
        <v>107</v>
      </c>
      <c r="C135" s="27" t="s">
        <v>31</v>
      </c>
      <c r="D135" s="28">
        <v>0.0</v>
      </c>
      <c r="E135" s="27"/>
      <c r="F135" s="29">
        <f>ARQUITECTURA!$G135+(ARQUITECTURA!$G135*0.23)</f>
        <v>0</v>
      </c>
      <c r="G135" s="29">
        <f>ARQUITECTURA!$E135*ARQUITECTURA!$D135</f>
        <v>0</v>
      </c>
      <c r="H135" s="9"/>
      <c r="I135" s="36"/>
      <c r="J135" s="36"/>
      <c r="K135" s="36"/>
      <c r="L135" s="36"/>
      <c r="M135" s="36"/>
      <c r="N135" s="36"/>
      <c r="O135" s="36"/>
      <c r="P135" s="36"/>
      <c r="Q135" s="36"/>
    </row>
    <row r="136">
      <c r="A136" s="19"/>
      <c r="B136" s="19"/>
      <c r="C136" s="20"/>
      <c r="D136" s="21"/>
      <c r="E136" s="20"/>
      <c r="F136" s="22"/>
      <c r="G136" s="22"/>
      <c r="H136" s="2"/>
      <c r="I136" s="3"/>
      <c r="J136" s="3"/>
      <c r="K136" s="3"/>
      <c r="L136" s="3"/>
      <c r="M136" s="3"/>
      <c r="N136" s="3"/>
      <c r="O136" s="3"/>
      <c r="P136" s="3"/>
      <c r="Q136" s="3"/>
    </row>
    <row r="137">
      <c r="A137" s="37">
        <v>9.0</v>
      </c>
      <c r="B137" s="38" t="s">
        <v>108</v>
      </c>
      <c r="C137" s="57"/>
      <c r="D137" s="57"/>
      <c r="E137" s="57"/>
      <c r="F137" s="47">
        <f>ARQUITECTURA!$G137+(ARQUITECTURA!$G137*0.23)</f>
        <v>0</v>
      </c>
      <c r="G137" s="47">
        <f>ARQUITECTURA!$E137*ARQUITECTURA!$D137</f>
        <v>0</v>
      </c>
      <c r="H137" s="2"/>
      <c r="I137" s="3"/>
      <c r="J137" s="3"/>
      <c r="K137" s="3"/>
      <c r="L137" s="3"/>
      <c r="M137" s="3"/>
      <c r="N137" s="3"/>
      <c r="O137" s="3"/>
      <c r="P137" s="3"/>
      <c r="Q137" s="3"/>
    </row>
    <row r="138">
      <c r="A138" s="48">
        <v>45536.0</v>
      </c>
      <c r="B138" s="26" t="s">
        <v>109</v>
      </c>
      <c r="C138" s="27" t="s">
        <v>31</v>
      </c>
      <c r="D138" s="28">
        <v>0.0</v>
      </c>
      <c r="E138" s="27"/>
      <c r="F138" s="29">
        <f>ARQUITECTURA!$G138+(ARQUITECTURA!$G138*0.23)</f>
        <v>0</v>
      </c>
      <c r="G138" s="29">
        <f>ARQUITECTURA!$E138*ARQUITECTURA!$D138</f>
        <v>0</v>
      </c>
      <c r="H138" s="2"/>
      <c r="I138" s="3"/>
      <c r="J138" s="3"/>
      <c r="K138" s="3"/>
      <c r="L138" s="3"/>
      <c r="M138" s="3"/>
      <c r="N138" s="3"/>
      <c r="O138" s="3"/>
      <c r="P138" s="3"/>
      <c r="Q138" s="3"/>
    </row>
    <row r="139">
      <c r="A139" s="58"/>
      <c r="B139" s="55"/>
      <c r="C139" s="59"/>
      <c r="D139" s="60"/>
      <c r="E139" s="59"/>
      <c r="F139" s="61"/>
      <c r="G139" s="61"/>
      <c r="H139" s="2"/>
      <c r="I139" s="3"/>
      <c r="J139" s="3"/>
      <c r="K139" s="3"/>
      <c r="L139" s="3"/>
      <c r="M139" s="3"/>
      <c r="N139" s="3"/>
      <c r="O139" s="3"/>
      <c r="P139" s="3"/>
      <c r="Q139" s="3"/>
    </row>
    <row r="140">
      <c r="A140" s="48">
        <v>45537.0</v>
      </c>
      <c r="B140" s="26" t="s">
        <v>110</v>
      </c>
      <c r="C140" s="27" t="s">
        <v>31</v>
      </c>
      <c r="D140" s="28">
        <v>0.0</v>
      </c>
      <c r="E140" s="27"/>
      <c r="F140" s="29">
        <f>ARQUITECTURA!$G140+(ARQUITECTURA!$G140*0.23)</f>
        <v>0</v>
      </c>
      <c r="G140" s="29">
        <f>ARQUITECTURA!$E140*ARQUITECTURA!$D140</f>
        <v>0</v>
      </c>
      <c r="H140" s="2"/>
      <c r="I140" s="3"/>
      <c r="J140" s="3"/>
      <c r="K140" s="3"/>
      <c r="L140" s="3"/>
      <c r="M140" s="3"/>
      <c r="N140" s="3"/>
      <c r="O140" s="3"/>
      <c r="P140" s="3"/>
      <c r="Q140" s="3"/>
    </row>
    <row r="141">
      <c r="A141" s="19"/>
      <c r="B141" s="19"/>
      <c r="C141" s="20"/>
      <c r="D141" s="21"/>
      <c r="E141" s="20"/>
      <c r="F141" s="22"/>
      <c r="G141" s="22"/>
      <c r="H141" s="2"/>
      <c r="I141" s="3"/>
      <c r="J141" s="3"/>
      <c r="K141" s="3"/>
      <c r="L141" s="3"/>
      <c r="M141" s="3"/>
      <c r="N141" s="3"/>
      <c r="O141" s="3"/>
      <c r="P141" s="3"/>
      <c r="Q141" s="3"/>
    </row>
    <row r="142">
      <c r="A142" s="48">
        <v>45538.0</v>
      </c>
      <c r="B142" s="26" t="s">
        <v>111</v>
      </c>
      <c r="C142" s="27" t="s">
        <v>31</v>
      </c>
      <c r="D142" s="28">
        <v>0.0</v>
      </c>
      <c r="E142" s="27"/>
      <c r="F142" s="29">
        <f>ARQUITECTURA!$G142+(ARQUITECTURA!$G142*0.23)</f>
        <v>0</v>
      </c>
      <c r="G142" s="29">
        <f>ARQUITECTURA!$E142*ARQUITECTURA!$D142</f>
        <v>0</v>
      </c>
      <c r="H142" s="2"/>
      <c r="I142" s="3"/>
      <c r="J142" s="3"/>
      <c r="K142" s="3"/>
      <c r="L142" s="3"/>
      <c r="M142" s="3"/>
      <c r="N142" s="3"/>
      <c r="O142" s="3"/>
      <c r="P142" s="3"/>
      <c r="Q142" s="3"/>
    </row>
    <row r="143">
      <c r="A143" s="19"/>
      <c r="B143" s="19"/>
      <c r="C143" s="20"/>
      <c r="D143" s="21"/>
      <c r="E143" s="20"/>
      <c r="F143" s="25">
        <f>ARQUITECTURA!$G143+(ARQUITECTURA!$G143*0.23)</f>
        <v>0</v>
      </c>
      <c r="G143" s="25">
        <f>ARQUITECTURA!$E143*ARQUITECTURA!$D143</f>
        <v>0</v>
      </c>
      <c r="H143" s="2"/>
      <c r="I143" s="3"/>
      <c r="J143" s="3"/>
      <c r="K143" s="3"/>
      <c r="L143" s="3"/>
      <c r="M143" s="3"/>
      <c r="N143" s="3"/>
      <c r="O143" s="3"/>
      <c r="P143" s="3"/>
      <c r="Q143" s="3"/>
    </row>
    <row r="144">
      <c r="A144" s="48">
        <v>45539.0</v>
      </c>
      <c r="B144" s="26" t="s">
        <v>112</v>
      </c>
      <c r="C144" s="27" t="s">
        <v>31</v>
      </c>
      <c r="D144" s="28">
        <v>0.0</v>
      </c>
      <c r="E144" s="27"/>
      <c r="F144" s="29">
        <f>ARQUITECTURA!$G144+(ARQUITECTURA!$G144*0.23)</f>
        <v>0</v>
      </c>
      <c r="G144" s="29">
        <f>ARQUITECTURA!$E144*ARQUITECTURA!$D144</f>
        <v>0</v>
      </c>
      <c r="H144" s="2"/>
      <c r="I144" s="3"/>
      <c r="J144" s="3"/>
      <c r="K144" s="3"/>
      <c r="L144" s="3"/>
      <c r="M144" s="3"/>
      <c r="N144" s="3"/>
      <c r="O144" s="3"/>
      <c r="P144" s="3"/>
      <c r="Q144" s="3"/>
    </row>
    <row r="145">
      <c r="A145" s="19"/>
      <c r="B145" s="19"/>
      <c r="C145" s="20"/>
      <c r="D145" s="21"/>
      <c r="E145" s="20"/>
      <c r="F145" s="22"/>
      <c r="G145" s="22"/>
      <c r="H145" s="2"/>
      <c r="I145" s="3"/>
      <c r="J145" s="3"/>
      <c r="K145" s="3"/>
      <c r="L145" s="3"/>
      <c r="M145" s="3"/>
      <c r="N145" s="3"/>
      <c r="O145" s="3"/>
      <c r="P145" s="3"/>
      <c r="Q145" s="3"/>
    </row>
    <row r="146">
      <c r="A146" s="48">
        <v>45540.0</v>
      </c>
      <c r="B146" s="26" t="s">
        <v>113</v>
      </c>
      <c r="C146" s="27" t="s">
        <v>31</v>
      </c>
      <c r="D146" s="28">
        <v>0.0</v>
      </c>
      <c r="E146" s="27"/>
      <c r="F146" s="29">
        <f>ARQUITECTURA!$G146+(ARQUITECTURA!$G146*0.23)</f>
        <v>0</v>
      </c>
      <c r="G146" s="29">
        <f>ARQUITECTURA!$E146*ARQUITECTURA!$D146</f>
        <v>0</v>
      </c>
      <c r="H146" s="2"/>
      <c r="I146" s="3"/>
      <c r="J146" s="3"/>
      <c r="K146" s="3"/>
      <c r="L146" s="3"/>
      <c r="M146" s="3"/>
      <c r="N146" s="3"/>
      <c r="O146" s="3"/>
      <c r="P146" s="3"/>
      <c r="Q146" s="3"/>
    </row>
    <row r="147">
      <c r="A147" s="19"/>
      <c r="B147" s="19"/>
      <c r="C147" s="20"/>
      <c r="D147" s="21"/>
      <c r="E147" s="20"/>
      <c r="F147" s="22"/>
      <c r="G147" s="22"/>
      <c r="H147" s="2"/>
      <c r="I147" s="3"/>
      <c r="J147" s="3"/>
      <c r="K147" s="3"/>
      <c r="L147" s="3"/>
      <c r="M147" s="3"/>
      <c r="N147" s="3"/>
      <c r="O147" s="3"/>
      <c r="P147" s="3"/>
      <c r="Q147" s="3"/>
    </row>
    <row r="148">
      <c r="A148" s="48">
        <v>45541.0</v>
      </c>
      <c r="B148" s="26" t="s">
        <v>114</v>
      </c>
      <c r="C148" s="27" t="s">
        <v>31</v>
      </c>
      <c r="D148" s="28">
        <v>0.0</v>
      </c>
      <c r="E148" s="27"/>
      <c r="F148" s="29">
        <f>ARQUITECTURA!$G148+(ARQUITECTURA!$G148*0.23)</f>
        <v>0</v>
      </c>
      <c r="G148" s="29">
        <f>ARQUITECTURA!$E148*ARQUITECTURA!$D148</f>
        <v>0</v>
      </c>
      <c r="H148" s="2"/>
      <c r="I148" s="3"/>
      <c r="J148" s="3"/>
      <c r="K148" s="3"/>
      <c r="L148" s="3"/>
      <c r="M148" s="3"/>
      <c r="N148" s="3"/>
      <c r="O148" s="3"/>
      <c r="P148" s="3"/>
      <c r="Q148" s="3"/>
    </row>
    <row r="149">
      <c r="A149" s="19"/>
      <c r="B149" s="19"/>
      <c r="C149" s="20"/>
      <c r="D149" s="21"/>
      <c r="E149" s="20"/>
      <c r="F149" s="22"/>
      <c r="G149" s="22"/>
      <c r="H149" s="2"/>
      <c r="I149" s="3"/>
      <c r="J149" s="3"/>
      <c r="K149" s="3"/>
      <c r="L149" s="3"/>
      <c r="M149" s="3"/>
      <c r="N149" s="3"/>
      <c r="O149" s="3"/>
      <c r="P149" s="3"/>
      <c r="Q149" s="3"/>
    </row>
    <row r="150">
      <c r="A150" s="37">
        <v>10.0</v>
      </c>
      <c r="B150" s="37" t="s">
        <v>115</v>
      </c>
      <c r="C150" s="57"/>
      <c r="D150" s="57"/>
      <c r="E150" s="57"/>
      <c r="F150" s="47">
        <f>ARQUITECTURA!$G150+(ARQUITECTURA!$G150*0.23)</f>
        <v>0</v>
      </c>
      <c r="G150" s="47">
        <f>ARQUITECTURA!$E150*ARQUITECTURA!$D150</f>
        <v>0</v>
      </c>
      <c r="H150" s="2"/>
      <c r="I150" s="3"/>
      <c r="J150" s="3"/>
      <c r="K150" s="3"/>
      <c r="L150" s="3"/>
      <c r="M150" s="3"/>
      <c r="N150" s="3"/>
      <c r="O150" s="3"/>
      <c r="P150" s="3"/>
      <c r="Q150" s="3"/>
    </row>
    <row r="151">
      <c r="A151" s="48">
        <v>45566.0</v>
      </c>
      <c r="B151" s="26" t="s">
        <v>116</v>
      </c>
      <c r="C151" s="27" t="s">
        <v>31</v>
      </c>
      <c r="D151" s="28">
        <v>0.0</v>
      </c>
      <c r="E151" s="27"/>
      <c r="F151" s="29">
        <f>ARQUITECTURA!$G151+(ARQUITECTURA!$G151*0.23)</f>
        <v>0</v>
      </c>
      <c r="G151" s="29">
        <f>ARQUITECTURA!$E151*ARQUITECTURA!$D151</f>
        <v>0</v>
      </c>
      <c r="H151" s="2"/>
      <c r="I151" s="3"/>
      <c r="J151" s="3"/>
      <c r="K151" s="3"/>
      <c r="L151" s="3"/>
      <c r="M151" s="3"/>
      <c r="N151" s="3"/>
      <c r="O151" s="3"/>
      <c r="P151" s="3"/>
      <c r="Q151" s="3"/>
    </row>
    <row r="152">
      <c r="A152" s="19"/>
      <c r="B152" s="19"/>
      <c r="C152" s="20"/>
      <c r="D152" s="21"/>
      <c r="E152" s="20"/>
      <c r="F152" s="22"/>
      <c r="G152" s="22"/>
      <c r="H152" s="2"/>
      <c r="I152" s="3"/>
      <c r="J152" s="3"/>
      <c r="K152" s="3"/>
      <c r="L152" s="3"/>
      <c r="M152" s="3"/>
      <c r="N152" s="3"/>
      <c r="O152" s="3"/>
      <c r="P152" s="3"/>
      <c r="Q152" s="3"/>
    </row>
    <row r="153">
      <c r="A153" s="48">
        <v>45567.0</v>
      </c>
      <c r="B153" s="26" t="s">
        <v>117</v>
      </c>
      <c r="C153" s="27" t="s">
        <v>31</v>
      </c>
      <c r="D153" s="28">
        <v>0.0</v>
      </c>
      <c r="E153" s="27"/>
      <c r="F153" s="29">
        <f>ARQUITECTURA!$G153+(ARQUITECTURA!$G153*0.23)</f>
        <v>0</v>
      </c>
      <c r="G153" s="29">
        <f>ARQUITECTURA!$E153*ARQUITECTURA!$D153</f>
        <v>0</v>
      </c>
      <c r="H153" s="2"/>
      <c r="I153" s="3"/>
      <c r="J153" s="3"/>
      <c r="K153" s="3"/>
      <c r="L153" s="3"/>
      <c r="M153" s="3"/>
      <c r="N153" s="3"/>
      <c r="O153" s="3"/>
      <c r="P153" s="3"/>
      <c r="Q153" s="3"/>
    </row>
    <row r="154">
      <c r="A154" s="19"/>
      <c r="B154" s="19"/>
      <c r="C154" s="20"/>
      <c r="D154" s="21"/>
      <c r="E154" s="20"/>
      <c r="F154" s="22"/>
      <c r="G154" s="22"/>
      <c r="H154" s="2"/>
      <c r="I154" s="3"/>
      <c r="J154" s="3"/>
      <c r="K154" s="3"/>
      <c r="L154" s="3"/>
      <c r="M154" s="3"/>
      <c r="N154" s="3"/>
      <c r="O154" s="3"/>
      <c r="P154" s="3"/>
      <c r="Q154" s="3"/>
    </row>
    <row r="155">
      <c r="A155" s="48">
        <v>45568.0</v>
      </c>
      <c r="B155" s="26" t="s">
        <v>118</v>
      </c>
      <c r="C155" s="27" t="s">
        <v>31</v>
      </c>
      <c r="D155" s="28">
        <v>0.0</v>
      </c>
      <c r="E155" s="27"/>
      <c r="F155" s="29">
        <f>ARQUITECTURA!$G155+(ARQUITECTURA!$G155*0.23)</f>
        <v>0</v>
      </c>
      <c r="G155" s="29">
        <f>ARQUITECTURA!$E155*ARQUITECTURA!$D155</f>
        <v>0</v>
      </c>
      <c r="H155" s="2"/>
      <c r="I155" s="3"/>
      <c r="J155" s="3"/>
      <c r="K155" s="3"/>
      <c r="L155" s="3"/>
      <c r="M155" s="3"/>
      <c r="N155" s="3"/>
      <c r="O155" s="3"/>
      <c r="P155" s="3"/>
      <c r="Q155" s="3"/>
    </row>
    <row r="156">
      <c r="A156" s="19"/>
      <c r="B156" s="19"/>
      <c r="C156" s="20"/>
      <c r="D156" s="21"/>
      <c r="E156" s="20"/>
      <c r="F156" s="22"/>
      <c r="G156" s="22"/>
      <c r="H156" s="2"/>
      <c r="I156" s="3"/>
      <c r="J156" s="3"/>
      <c r="K156" s="3"/>
      <c r="L156" s="3"/>
      <c r="M156" s="3"/>
      <c r="N156" s="3"/>
      <c r="O156" s="3"/>
      <c r="P156" s="3"/>
      <c r="Q156" s="3"/>
    </row>
    <row r="157">
      <c r="A157" s="48">
        <v>45569.0</v>
      </c>
      <c r="B157" s="26" t="s">
        <v>119</v>
      </c>
      <c r="C157" s="27" t="s">
        <v>31</v>
      </c>
      <c r="D157" s="28">
        <v>0.0</v>
      </c>
      <c r="E157" s="27"/>
      <c r="F157" s="29">
        <f>ARQUITECTURA!$G157+(ARQUITECTURA!$G157*0.23)</f>
        <v>0</v>
      </c>
      <c r="G157" s="29">
        <f>ARQUITECTURA!$E157*ARQUITECTURA!$D157</f>
        <v>0</v>
      </c>
      <c r="H157" s="2"/>
      <c r="I157" s="3"/>
      <c r="J157" s="3"/>
      <c r="K157" s="3"/>
      <c r="L157" s="3"/>
      <c r="M157" s="3"/>
      <c r="N157" s="3"/>
      <c r="O157" s="3"/>
      <c r="P157" s="3"/>
      <c r="Q157" s="3"/>
    </row>
    <row r="158">
      <c r="A158" s="19"/>
      <c r="B158" s="19"/>
      <c r="C158" s="20"/>
      <c r="D158" s="21"/>
      <c r="E158" s="20"/>
      <c r="F158" s="22"/>
      <c r="G158" s="22"/>
      <c r="H158" s="2"/>
      <c r="I158" s="3"/>
      <c r="J158" s="3"/>
      <c r="K158" s="3"/>
      <c r="L158" s="3"/>
      <c r="M158" s="3"/>
      <c r="N158" s="3"/>
      <c r="O158" s="3"/>
      <c r="P158" s="3"/>
      <c r="Q158" s="3"/>
    </row>
    <row r="159">
      <c r="A159" s="48">
        <v>45570.0</v>
      </c>
      <c r="B159" s="26" t="s">
        <v>120</v>
      </c>
      <c r="C159" s="27" t="s">
        <v>31</v>
      </c>
      <c r="D159" s="28">
        <v>0.0</v>
      </c>
      <c r="E159" s="27"/>
      <c r="F159" s="29">
        <f>ARQUITECTURA!$G159+(ARQUITECTURA!$G159*0.23)</f>
        <v>0</v>
      </c>
      <c r="G159" s="29">
        <f>ARQUITECTURA!$E159*ARQUITECTURA!$D159</f>
        <v>0</v>
      </c>
      <c r="H159" s="2"/>
      <c r="I159" s="3"/>
      <c r="J159" s="3"/>
      <c r="K159" s="3"/>
      <c r="L159" s="3"/>
      <c r="M159" s="3"/>
      <c r="N159" s="3"/>
      <c r="O159" s="3"/>
      <c r="P159" s="3"/>
      <c r="Q159" s="3"/>
    </row>
    <row r="160">
      <c r="A160" s="19"/>
      <c r="B160" s="19"/>
      <c r="C160" s="20"/>
      <c r="D160" s="21"/>
      <c r="E160" s="20"/>
      <c r="F160" s="22"/>
      <c r="G160" s="22"/>
      <c r="H160" s="2"/>
      <c r="I160" s="3"/>
      <c r="J160" s="3"/>
      <c r="K160" s="3"/>
      <c r="L160" s="3"/>
      <c r="M160" s="3"/>
      <c r="N160" s="3"/>
      <c r="O160" s="3"/>
      <c r="P160" s="3"/>
      <c r="Q160" s="3"/>
    </row>
    <row r="161">
      <c r="A161" s="62">
        <v>11.0</v>
      </c>
      <c r="B161" s="63" t="s">
        <v>121</v>
      </c>
      <c r="C161" s="64"/>
      <c r="D161" s="64"/>
      <c r="E161" s="64"/>
      <c r="F161" s="65">
        <f>ARQUITECTURA!$G161+(ARQUITECTURA!$G161*0.23)</f>
        <v>0</v>
      </c>
      <c r="G161" s="65">
        <f>ARQUITECTURA!$E161*ARQUITECTURA!$D161</f>
        <v>0</v>
      </c>
      <c r="H161" s="2"/>
      <c r="I161" s="3"/>
      <c r="J161" s="3"/>
      <c r="K161" s="3"/>
      <c r="L161" s="3"/>
      <c r="M161" s="3"/>
      <c r="N161" s="3"/>
      <c r="O161" s="3"/>
      <c r="P161" s="3"/>
      <c r="Q161" s="3"/>
    </row>
    <row r="162">
      <c r="A162" s="48"/>
      <c r="B162" s="26" t="s">
        <v>122</v>
      </c>
      <c r="C162" s="27"/>
      <c r="D162" s="28"/>
      <c r="E162" s="27"/>
      <c r="F162" s="66">
        <f>ARQUITECTURA!$G162+(ARQUITECTURA!$G162*0.23)</f>
        <v>0</v>
      </c>
      <c r="G162" s="66">
        <f>ARQUITECTURA!$E162*ARQUITECTURA!$D162</f>
        <v>0</v>
      </c>
      <c r="H162" s="2"/>
      <c r="I162" s="3"/>
      <c r="J162" s="3"/>
      <c r="K162" s="3"/>
      <c r="L162" s="3"/>
      <c r="M162" s="3"/>
      <c r="N162" s="3"/>
      <c r="O162" s="3"/>
      <c r="P162" s="3"/>
      <c r="Q162" s="3"/>
    </row>
    <row r="163">
      <c r="A163" s="26" t="s">
        <v>123</v>
      </c>
      <c r="B163" s="26" t="s">
        <v>124</v>
      </c>
      <c r="C163" s="27" t="s">
        <v>125</v>
      </c>
      <c r="D163" s="28">
        <v>1.0</v>
      </c>
      <c r="E163" s="27"/>
      <c r="F163" s="29">
        <f>ARQUITECTURA!$G163+(ARQUITECTURA!$G163*0.23)</f>
        <v>0</v>
      </c>
      <c r="G163" s="29">
        <f>ARQUITECTURA!$E163*ARQUITECTURA!$D163</f>
        <v>0</v>
      </c>
      <c r="H163" s="2"/>
      <c r="I163" s="3"/>
      <c r="J163" s="3"/>
      <c r="K163" s="3"/>
      <c r="L163" s="3"/>
      <c r="M163" s="3"/>
      <c r="N163" s="3"/>
      <c r="O163" s="3"/>
      <c r="P163" s="3"/>
      <c r="Q163" s="3"/>
    </row>
    <row r="164">
      <c r="A164" s="26" t="s">
        <v>126</v>
      </c>
      <c r="B164" s="26" t="s">
        <v>127</v>
      </c>
      <c r="C164" s="27" t="s">
        <v>125</v>
      </c>
      <c r="D164" s="28">
        <v>1.0</v>
      </c>
      <c r="E164" s="27"/>
      <c r="F164" s="29">
        <f>ARQUITECTURA!$G164+(ARQUITECTURA!$G164*0.23)</f>
        <v>0</v>
      </c>
      <c r="G164" s="29">
        <f>ARQUITECTURA!$E164*ARQUITECTURA!$D164</f>
        <v>0</v>
      </c>
      <c r="H164" s="2"/>
      <c r="I164" s="3"/>
      <c r="J164" s="3"/>
      <c r="K164" s="3"/>
      <c r="L164" s="3"/>
      <c r="M164" s="3"/>
      <c r="N164" s="3"/>
      <c r="O164" s="3"/>
      <c r="P164" s="3"/>
      <c r="Q164" s="3"/>
    </row>
    <row r="165">
      <c r="A165" s="26" t="s">
        <v>128</v>
      </c>
      <c r="B165" s="26" t="s">
        <v>129</v>
      </c>
      <c r="C165" s="27" t="s">
        <v>125</v>
      </c>
      <c r="D165" s="28">
        <v>1.0</v>
      </c>
      <c r="E165" s="27"/>
      <c r="F165" s="29">
        <f>ARQUITECTURA!$G165+(ARQUITECTURA!$G165*0.23)</f>
        <v>0</v>
      </c>
      <c r="G165" s="29">
        <f>ARQUITECTURA!$E165*ARQUITECTURA!$D165</f>
        <v>0</v>
      </c>
      <c r="H165" s="2"/>
      <c r="I165" s="3"/>
      <c r="J165" s="3"/>
      <c r="K165" s="3"/>
      <c r="L165" s="3"/>
      <c r="M165" s="3"/>
      <c r="N165" s="3"/>
      <c r="O165" s="3"/>
      <c r="P165" s="3"/>
      <c r="Q165" s="3"/>
    </row>
    <row r="166">
      <c r="A166" s="26" t="s">
        <v>130</v>
      </c>
      <c r="B166" s="26" t="s">
        <v>131</v>
      </c>
      <c r="C166" s="27" t="s">
        <v>125</v>
      </c>
      <c r="D166" s="28">
        <v>1.0</v>
      </c>
      <c r="E166" s="27"/>
      <c r="F166" s="29">
        <f>ARQUITECTURA!$G166+(ARQUITECTURA!$G166*0.23)</f>
        <v>0</v>
      </c>
      <c r="G166" s="29">
        <f>ARQUITECTURA!$E166*ARQUITECTURA!$D166</f>
        <v>0</v>
      </c>
      <c r="H166" s="2"/>
      <c r="I166" s="3"/>
      <c r="J166" s="3"/>
      <c r="K166" s="3"/>
      <c r="L166" s="3"/>
      <c r="M166" s="3"/>
      <c r="N166" s="3"/>
      <c r="O166" s="3"/>
      <c r="P166" s="3"/>
      <c r="Q166" s="3"/>
    </row>
    <row r="167">
      <c r="A167" s="26" t="s">
        <v>132</v>
      </c>
      <c r="B167" s="26" t="s">
        <v>133</v>
      </c>
      <c r="C167" s="27" t="s">
        <v>125</v>
      </c>
      <c r="D167" s="28">
        <v>1.0</v>
      </c>
      <c r="E167" s="27"/>
      <c r="F167" s="29">
        <f>ARQUITECTURA!$G167+(ARQUITECTURA!$G167*0.23)</f>
        <v>0</v>
      </c>
      <c r="G167" s="29">
        <f>ARQUITECTURA!$E167*ARQUITECTURA!$D167</f>
        <v>0</v>
      </c>
      <c r="H167" s="2"/>
      <c r="I167" s="3"/>
      <c r="J167" s="3"/>
      <c r="K167" s="3"/>
      <c r="L167" s="3"/>
      <c r="M167" s="3"/>
      <c r="N167" s="3"/>
      <c r="O167" s="3"/>
      <c r="P167" s="3"/>
      <c r="Q167" s="3"/>
    </row>
    <row r="168">
      <c r="A168" s="26" t="s">
        <v>134</v>
      </c>
      <c r="B168" s="26" t="s">
        <v>135</v>
      </c>
      <c r="C168" s="27" t="s">
        <v>125</v>
      </c>
      <c r="D168" s="28">
        <v>1.0</v>
      </c>
      <c r="E168" s="27"/>
      <c r="F168" s="29">
        <f>ARQUITECTURA!$G168+(ARQUITECTURA!$G168*0.23)</f>
        <v>0</v>
      </c>
      <c r="G168" s="29">
        <f>ARQUITECTURA!$E168*ARQUITECTURA!$D168</f>
        <v>0</v>
      </c>
      <c r="H168" s="2"/>
      <c r="I168" s="3"/>
      <c r="J168" s="3"/>
      <c r="K168" s="3"/>
      <c r="L168" s="3"/>
      <c r="M168" s="3"/>
      <c r="N168" s="3"/>
      <c r="O168" s="3"/>
      <c r="P168" s="3"/>
      <c r="Q168" s="3"/>
    </row>
    <row r="169">
      <c r="A169" s="26" t="s">
        <v>136</v>
      </c>
      <c r="B169" s="26" t="s">
        <v>137</v>
      </c>
      <c r="C169" s="27" t="s">
        <v>125</v>
      </c>
      <c r="D169" s="28">
        <v>1.0</v>
      </c>
      <c r="E169" s="27"/>
      <c r="F169" s="29">
        <f>ARQUITECTURA!$G169+(ARQUITECTURA!$G169*0.23)</f>
        <v>0</v>
      </c>
      <c r="G169" s="29">
        <f>ARQUITECTURA!$E169*ARQUITECTURA!$D169</f>
        <v>0</v>
      </c>
      <c r="H169" s="2"/>
      <c r="I169" s="3"/>
      <c r="J169" s="3"/>
      <c r="K169" s="3"/>
      <c r="L169" s="3"/>
      <c r="M169" s="3"/>
      <c r="N169" s="3"/>
      <c r="O169" s="3"/>
      <c r="P169" s="3"/>
      <c r="Q169" s="3"/>
    </row>
    <row r="170">
      <c r="A170" s="26" t="s">
        <v>138</v>
      </c>
      <c r="B170" s="26" t="s">
        <v>139</v>
      </c>
      <c r="C170" s="27" t="s">
        <v>125</v>
      </c>
      <c r="D170" s="28">
        <v>1.0</v>
      </c>
      <c r="E170" s="27"/>
      <c r="F170" s="29">
        <f>ARQUITECTURA!$G170+(ARQUITECTURA!$G170*0.23)</f>
        <v>0</v>
      </c>
      <c r="G170" s="29">
        <f>ARQUITECTURA!$E170*ARQUITECTURA!$D170</f>
        <v>0</v>
      </c>
      <c r="H170" s="2"/>
      <c r="I170" s="3"/>
      <c r="J170" s="3"/>
      <c r="K170" s="3"/>
      <c r="L170" s="3"/>
      <c r="M170" s="3"/>
      <c r="N170" s="3"/>
      <c r="O170" s="3"/>
      <c r="P170" s="3"/>
      <c r="Q170" s="3"/>
    </row>
    <row r="171">
      <c r="A171" s="19"/>
      <c r="B171" s="19"/>
      <c r="C171" s="20"/>
      <c r="D171" s="21"/>
      <c r="E171" s="20"/>
      <c r="F171" s="25">
        <f>ARQUITECTURA!$G171+(ARQUITECTURA!$G171*0.23)</f>
        <v>0</v>
      </c>
      <c r="G171" s="25">
        <f>ARQUITECTURA!$E171*ARQUITECTURA!$D171</f>
        <v>0</v>
      </c>
      <c r="H171" s="2"/>
      <c r="I171" s="3"/>
      <c r="J171" s="3"/>
      <c r="K171" s="3"/>
      <c r="L171" s="3"/>
      <c r="M171" s="3"/>
      <c r="N171" s="3"/>
      <c r="O171" s="3"/>
      <c r="P171" s="3"/>
      <c r="Q171" s="3"/>
    </row>
    <row r="172">
      <c r="A172" s="67"/>
      <c r="B172" s="26" t="s">
        <v>140</v>
      </c>
      <c r="C172" s="27"/>
      <c r="D172" s="28"/>
      <c r="E172" s="27"/>
      <c r="F172" s="66">
        <f>ARQUITECTURA!$G172+(ARQUITECTURA!$G172*0.23)</f>
        <v>0</v>
      </c>
      <c r="G172" s="66">
        <f>ARQUITECTURA!$E172*ARQUITECTURA!$D172</f>
        <v>0</v>
      </c>
      <c r="H172" s="2"/>
      <c r="I172" s="3"/>
      <c r="J172" s="3"/>
      <c r="K172" s="3"/>
      <c r="L172" s="3"/>
      <c r="M172" s="3"/>
      <c r="N172" s="3"/>
      <c r="O172" s="3"/>
      <c r="P172" s="3"/>
      <c r="Q172" s="3"/>
    </row>
    <row r="173">
      <c r="A173" s="26" t="s">
        <v>141</v>
      </c>
      <c r="B173" s="26" t="s">
        <v>142</v>
      </c>
      <c r="C173" s="27" t="s">
        <v>125</v>
      </c>
      <c r="D173" s="28">
        <v>1.0</v>
      </c>
      <c r="E173" s="27"/>
      <c r="F173" s="29">
        <f>ARQUITECTURA!$G173+(ARQUITECTURA!$G173*0.23)</f>
        <v>0</v>
      </c>
      <c r="G173" s="29">
        <f>ARQUITECTURA!$E173*ARQUITECTURA!$D173</f>
        <v>0</v>
      </c>
      <c r="H173" s="2"/>
      <c r="I173" s="3"/>
      <c r="J173" s="3"/>
      <c r="K173" s="3"/>
      <c r="L173" s="3"/>
      <c r="M173" s="3"/>
      <c r="N173" s="3"/>
      <c r="O173" s="3"/>
      <c r="P173" s="3"/>
      <c r="Q173" s="3"/>
    </row>
    <row r="174">
      <c r="A174" s="19"/>
      <c r="B174" s="19"/>
      <c r="C174" s="20"/>
      <c r="D174" s="21"/>
      <c r="E174" s="20"/>
      <c r="F174" s="22"/>
      <c r="G174" s="22"/>
      <c r="H174" s="2"/>
      <c r="I174" s="3"/>
      <c r="J174" s="3"/>
      <c r="K174" s="3"/>
      <c r="L174" s="3"/>
      <c r="M174" s="3"/>
      <c r="N174" s="3"/>
      <c r="O174" s="3"/>
      <c r="P174" s="3"/>
      <c r="Q174" s="3"/>
    </row>
    <row r="175">
      <c r="A175" s="26"/>
      <c r="B175" s="26" t="s">
        <v>143</v>
      </c>
      <c r="C175" s="27"/>
      <c r="D175" s="28"/>
      <c r="E175" s="27"/>
      <c r="F175" s="66">
        <f>ARQUITECTURA!$G175+(ARQUITECTURA!$G175*0.23)</f>
        <v>0</v>
      </c>
      <c r="G175" s="66">
        <f>ARQUITECTURA!$E175*ARQUITECTURA!$D175</f>
        <v>0</v>
      </c>
      <c r="H175" s="2"/>
      <c r="I175" s="3"/>
      <c r="J175" s="3"/>
      <c r="K175" s="3"/>
      <c r="L175" s="3"/>
      <c r="M175" s="3"/>
      <c r="N175" s="3"/>
      <c r="O175" s="3"/>
      <c r="P175" s="3"/>
      <c r="Q175" s="3"/>
    </row>
    <row r="176">
      <c r="A176" s="26" t="s">
        <v>144</v>
      </c>
      <c r="B176" s="26" t="s">
        <v>145</v>
      </c>
      <c r="C176" s="35" t="s">
        <v>95</v>
      </c>
      <c r="D176" s="68">
        <v>11.47</v>
      </c>
      <c r="E176" s="27"/>
      <c r="F176" s="29">
        <f>ARQUITECTURA!$G176+(ARQUITECTURA!$G176*0.23)</f>
        <v>0</v>
      </c>
      <c r="G176" s="29">
        <f>ARQUITECTURA!$E176*ARQUITECTURA!$D176</f>
        <v>0</v>
      </c>
      <c r="H176" s="2"/>
      <c r="I176" s="3"/>
      <c r="J176" s="3"/>
      <c r="K176" s="3"/>
      <c r="L176" s="3"/>
      <c r="M176" s="3"/>
      <c r="N176" s="3"/>
      <c r="O176" s="3"/>
      <c r="P176" s="3"/>
      <c r="Q176" s="3"/>
    </row>
    <row r="177">
      <c r="A177" s="19"/>
      <c r="B177" s="19"/>
      <c r="C177" s="20"/>
      <c r="D177" s="21"/>
      <c r="E177" s="20"/>
      <c r="F177" s="22"/>
      <c r="G177" s="22"/>
      <c r="H177" s="2"/>
      <c r="I177" s="3"/>
      <c r="J177" s="3"/>
      <c r="K177" s="3"/>
      <c r="L177" s="3"/>
      <c r="M177" s="3"/>
      <c r="N177" s="3"/>
      <c r="O177" s="3"/>
      <c r="P177" s="3"/>
      <c r="Q177" s="3"/>
    </row>
    <row r="178">
      <c r="A178" s="26" t="s">
        <v>146</v>
      </c>
      <c r="B178" s="26" t="s">
        <v>147</v>
      </c>
      <c r="C178" s="27" t="s">
        <v>125</v>
      </c>
      <c r="D178" s="28">
        <v>1.0</v>
      </c>
      <c r="E178" s="27"/>
      <c r="F178" s="29">
        <f>ARQUITECTURA!$G178+(ARQUITECTURA!$G178*0.23)</f>
        <v>0</v>
      </c>
      <c r="G178" s="29">
        <f>ARQUITECTURA!$E178*ARQUITECTURA!$D178</f>
        <v>0</v>
      </c>
      <c r="H178" s="9"/>
      <c r="I178" s="3"/>
      <c r="J178" s="3"/>
      <c r="K178" s="3"/>
      <c r="L178" s="3"/>
      <c r="M178" s="3"/>
      <c r="N178" s="3"/>
      <c r="O178" s="3"/>
      <c r="P178" s="3"/>
      <c r="Q178" s="3"/>
    </row>
    <row r="179">
      <c r="A179" s="19"/>
      <c r="B179" s="19"/>
      <c r="C179" s="20"/>
      <c r="D179" s="21"/>
      <c r="E179" s="20"/>
      <c r="F179" s="22"/>
      <c r="G179" s="22"/>
      <c r="H179" s="2"/>
      <c r="I179" s="3"/>
      <c r="J179" s="3"/>
      <c r="K179" s="3"/>
      <c r="L179" s="3"/>
      <c r="M179" s="3"/>
      <c r="N179" s="3"/>
      <c r="O179" s="3"/>
      <c r="P179" s="3"/>
      <c r="Q179" s="3"/>
    </row>
    <row r="180">
      <c r="A180" s="62">
        <v>12.0</v>
      </c>
      <c r="B180" s="63" t="s">
        <v>148</v>
      </c>
      <c r="C180" s="64"/>
      <c r="D180" s="64"/>
      <c r="E180" s="64"/>
      <c r="F180" s="65">
        <f>ARQUITECTURA!$G180+(ARQUITECTURA!$G180*0.23)</f>
        <v>0</v>
      </c>
      <c r="G180" s="65">
        <f>ARQUITECTURA!$E180*ARQUITECTURA!$D180</f>
        <v>0</v>
      </c>
      <c r="H180" s="2"/>
      <c r="I180" s="3"/>
      <c r="J180" s="3"/>
      <c r="K180" s="3"/>
      <c r="L180" s="3"/>
      <c r="M180" s="3"/>
      <c r="N180" s="3"/>
      <c r="O180" s="3"/>
      <c r="P180" s="3"/>
      <c r="Q180" s="3"/>
    </row>
    <row r="181">
      <c r="A181" s="67"/>
      <c r="B181" s="67" t="s">
        <v>149</v>
      </c>
      <c r="C181" s="27"/>
      <c r="D181" s="28"/>
      <c r="E181" s="27"/>
      <c r="F181" s="29">
        <f>ARQUITECTURA!$G181+(ARQUITECTURA!$G181*0.23)</f>
        <v>0</v>
      </c>
      <c r="G181" s="29">
        <f>ARQUITECTURA!$E181*ARQUITECTURA!$D181</f>
        <v>0</v>
      </c>
      <c r="H181" s="2"/>
      <c r="I181" s="3"/>
      <c r="J181" s="3"/>
      <c r="K181" s="3"/>
      <c r="L181" s="3"/>
      <c r="M181" s="3"/>
      <c r="N181" s="3"/>
      <c r="O181" s="3"/>
      <c r="P181" s="3"/>
      <c r="Q181" s="3"/>
    </row>
    <row r="182">
      <c r="A182" s="26" t="s">
        <v>150</v>
      </c>
      <c r="B182" s="26" t="s">
        <v>151</v>
      </c>
      <c r="C182" s="27" t="s">
        <v>125</v>
      </c>
      <c r="D182" s="28">
        <v>1.0</v>
      </c>
      <c r="E182" s="27"/>
      <c r="F182" s="29">
        <f>ARQUITECTURA!$G182+(ARQUITECTURA!$G182*0.23)</f>
        <v>0</v>
      </c>
      <c r="G182" s="29">
        <f>ARQUITECTURA!$E182*ARQUITECTURA!$D182</f>
        <v>0</v>
      </c>
      <c r="H182" s="2"/>
      <c r="I182" s="3"/>
      <c r="J182" s="3"/>
      <c r="K182" s="3"/>
      <c r="L182" s="3"/>
      <c r="M182" s="3"/>
      <c r="N182" s="3"/>
      <c r="O182" s="3"/>
      <c r="P182" s="3"/>
      <c r="Q182" s="3"/>
    </row>
    <row r="183">
      <c r="A183" s="26" t="s">
        <v>152</v>
      </c>
      <c r="B183" s="26" t="s">
        <v>153</v>
      </c>
      <c r="C183" s="27" t="s">
        <v>125</v>
      </c>
      <c r="D183" s="28">
        <v>1.0</v>
      </c>
      <c r="E183" s="27"/>
      <c r="F183" s="29">
        <f>ARQUITECTURA!$G183+(ARQUITECTURA!$G183*0.23)</f>
        <v>0</v>
      </c>
      <c r="G183" s="29">
        <f>ARQUITECTURA!$E183*ARQUITECTURA!$D183</f>
        <v>0</v>
      </c>
      <c r="H183" s="2"/>
      <c r="I183" s="3"/>
      <c r="J183" s="3"/>
      <c r="K183" s="3"/>
      <c r="L183" s="3"/>
      <c r="M183" s="3"/>
      <c r="N183" s="3"/>
      <c r="O183" s="3"/>
      <c r="P183" s="3"/>
      <c r="Q183" s="3"/>
    </row>
    <row r="184">
      <c r="A184" s="26" t="s">
        <v>154</v>
      </c>
      <c r="B184" s="26" t="s">
        <v>155</v>
      </c>
      <c r="C184" s="27" t="s">
        <v>125</v>
      </c>
      <c r="D184" s="28">
        <v>1.0</v>
      </c>
      <c r="E184" s="27"/>
      <c r="F184" s="29">
        <f>ARQUITECTURA!$G184+(ARQUITECTURA!$G184*0.23)</f>
        <v>0</v>
      </c>
      <c r="G184" s="29">
        <f>ARQUITECTURA!$E184*ARQUITECTURA!$D184</f>
        <v>0</v>
      </c>
      <c r="H184" s="2"/>
      <c r="I184" s="3"/>
      <c r="J184" s="3"/>
      <c r="K184" s="3"/>
      <c r="L184" s="3"/>
      <c r="M184" s="3"/>
      <c r="N184" s="3"/>
      <c r="O184" s="3"/>
      <c r="P184" s="3"/>
      <c r="Q184" s="3"/>
    </row>
    <row r="185">
      <c r="A185" s="26" t="s">
        <v>156</v>
      </c>
      <c r="B185" s="26" t="s">
        <v>157</v>
      </c>
      <c r="C185" s="27" t="s">
        <v>125</v>
      </c>
      <c r="D185" s="28">
        <v>1.0</v>
      </c>
      <c r="E185" s="27"/>
      <c r="F185" s="29">
        <f>ARQUITECTURA!$G185+(ARQUITECTURA!$G185*0.23)</f>
        <v>0</v>
      </c>
      <c r="G185" s="29">
        <f>ARQUITECTURA!$E185*ARQUITECTURA!$D185</f>
        <v>0</v>
      </c>
      <c r="H185" s="2"/>
      <c r="I185" s="3"/>
      <c r="J185" s="3"/>
      <c r="K185" s="3"/>
      <c r="L185" s="3"/>
      <c r="M185" s="3"/>
      <c r="N185" s="3"/>
      <c r="O185" s="3"/>
      <c r="P185" s="3"/>
      <c r="Q185" s="3"/>
    </row>
    <row r="186">
      <c r="A186" s="19"/>
      <c r="B186" s="19"/>
      <c r="C186" s="20"/>
      <c r="D186" s="21"/>
      <c r="E186" s="20"/>
      <c r="F186" s="22"/>
      <c r="G186" s="22"/>
      <c r="H186" s="2"/>
      <c r="I186" s="3"/>
      <c r="J186" s="3"/>
      <c r="K186" s="3"/>
      <c r="L186" s="3"/>
      <c r="M186" s="3"/>
      <c r="N186" s="3"/>
      <c r="O186" s="3"/>
      <c r="P186" s="3"/>
      <c r="Q186" s="3"/>
    </row>
    <row r="187">
      <c r="A187" s="69"/>
      <c r="B187" s="26" t="s">
        <v>158</v>
      </c>
      <c r="C187" s="70"/>
      <c r="D187" s="71"/>
      <c r="E187" s="70"/>
      <c r="F187" s="66">
        <f>ARQUITECTURA!$G187+(ARQUITECTURA!$G187*0.23)</f>
        <v>0</v>
      </c>
      <c r="G187" s="66">
        <f>ARQUITECTURA!$E187*ARQUITECTURA!$D187</f>
        <v>0</v>
      </c>
      <c r="H187" s="2"/>
      <c r="I187" s="3"/>
      <c r="J187" s="3"/>
      <c r="K187" s="3"/>
      <c r="L187" s="3"/>
      <c r="M187" s="3"/>
      <c r="N187" s="3"/>
      <c r="O187" s="3"/>
      <c r="P187" s="3"/>
      <c r="Q187" s="3"/>
    </row>
    <row r="188">
      <c r="A188" s="26" t="s">
        <v>159</v>
      </c>
      <c r="B188" s="26" t="s">
        <v>160</v>
      </c>
      <c r="C188" s="27" t="s">
        <v>125</v>
      </c>
      <c r="D188" s="28">
        <v>1.0</v>
      </c>
      <c r="E188" s="27"/>
      <c r="F188" s="29">
        <f>ARQUITECTURA!$G188+(ARQUITECTURA!$G188*0.23)</f>
        <v>0</v>
      </c>
      <c r="G188" s="29">
        <f>ARQUITECTURA!$E188*ARQUITECTURA!$D188</f>
        <v>0</v>
      </c>
      <c r="H188" s="2"/>
      <c r="I188" s="3"/>
      <c r="J188" s="3"/>
      <c r="K188" s="3"/>
      <c r="L188" s="3"/>
      <c r="M188" s="3"/>
      <c r="N188" s="3"/>
      <c r="O188" s="3"/>
      <c r="P188" s="3"/>
      <c r="Q188" s="3"/>
    </row>
    <row r="189">
      <c r="A189" s="26" t="s">
        <v>161</v>
      </c>
      <c r="B189" s="26" t="s">
        <v>162</v>
      </c>
      <c r="C189" s="27" t="s">
        <v>125</v>
      </c>
      <c r="D189" s="28">
        <v>1.0</v>
      </c>
      <c r="E189" s="27"/>
      <c r="F189" s="29">
        <f>ARQUITECTURA!$G189+(ARQUITECTURA!$G189*0.23)</f>
        <v>0</v>
      </c>
      <c r="G189" s="29">
        <f>ARQUITECTURA!$E189*ARQUITECTURA!$D189</f>
        <v>0</v>
      </c>
      <c r="H189" s="2"/>
      <c r="I189" s="3"/>
      <c r="J189" s="3"/>
      <c r="K189" s="3"/>
      <c r="L189" s="3"/>
      <c r="M189" s="3"/>
      <c r="N189" s="3"/>
      <c r="O189" s="3"/>
      <c r="P189" s="3"/>
      <c r="Q189" s="3"/>
    </row>
    <row r="190">
      <c r="A190" s="26" t="s">
        <v>163</v>
      </c>
      <c r="B190" s="26" t="s">
        <v>164</v>
      </c>
      <c r="C190" s="27" t="s">
        <v>125</v>
      </c>
      <c r="D190" s="28">
        <v>1.0</v>
      </c>
      <c r="E190" s="27"/>
      <c r="F190" s="29">
        <f>ARQUITECTURA!$G190+(ARQUITECTURA!$G190*0.23)</f>
        <v>0</v>
      </c>
      <c r="G190" s="29">
        <f>ARQUITECTURA!$E190*ARQUITECTURA!$D190</f>
        <v>0</v>
      </c>
      <c r="H190" s="2"/>
      <c r="I190" s="3"/>
      <c r="J190" s="3"/>
      <c r="K190" s="3"/>
      <c r="L190" s="3"/>
      <c r="M190" s="3"/>
      <c r="N190" s="3"/>
      <c r="O190" s="3"/>
      <c r="P190" s="3"/>
      <c r="Q190" s="3"/>
    </row>
    <row r="191">
      <c r="A191" s="19"/>
      <c r="B191" s="19"/>
      <c r="C191" s="20"/>
      <c r="D191" s="21"/>
      <c r="E191" s="20"/>
      <c r="F191" s="22"/>
      <c r="G191" s="22"/>
      <c r="H191" s="2"/>
      <c r="I191" s="3"/>
      <c r="J191" s="3"/>
      <c r="K191" s="3"/>
      <c r="L191" s="3"/>
      <c r="M191" s="3"/>
      <c r="N191" s="3"/>
      <c r="O191" s="3"/>
      <c r="P191" s="3"/>
      <c r="Q191" s="3"/>
    </row>
    <row r="192">
      <c r="A192" s="69"/>
      <c r="B192" s="26" t="s">
        <v>165</v>
      </c>
      <c r="C192" s="27"/>
      <c r="D192" s="28"/>
      <c r="E192" s="27"/>
      <c r="F192" s="66">
        <f>ARQUITECTURA!$G192+(ARQUITECTURA!$G192*0.23)</f>
        <v>0</v>
      </c>
      <c r="G192" s="66">
        <f>ARQUITECTURA!$E192*ARQUITECTURA!$D192</f>
        <v>0</v>
      </c>
      <c r="H192" s="2"/>
      <c r="I192" s="3"/>
      <c r="J192" s="3"/>
      <c r="K192" s="3"/>
      <c r="L192" s="3"/>
      <c r="M192" s="3"/>
      <c r="N192" s="3"/>
      <c r="O192" s="3"/>
      <c r="P192" s="3"/>
      <c r="Q192" s="3"/>
    </row>
    <row r="193">
      <c r="A193" s="26" t="s">
        <v>166</v>
      </c>
      <c r="B193" s="26" t="s">
        <v>167</v>
      </c>
      <c r="C193" s="27" t="s">
        <v>125</v>
      </c>
      <c r="D193" s="28">
        <v>1.0</v>
      </c>
      <c r="E193" s="27"/>
      <c r="F193" s="29">
        <f>ARQUITECTURA!$G193+(ARQUITECTURA!$G193*0.23)</f>
        <v>0</v>
      </c>
      <c r="G193" s="29">
        <f>ARQUITECTURA!$E193*ARQUITECTURA!$D193</f>
        <v>0</v>
      </c>
      <c r="H193" s="2"/>
      <c r="I193" s="3"/>
      <c r="J193" s="3"/>
      <c r="K193" s="3"/>
      <c r="L193" s="3"/>
      <c r="M193" s="3"/>
      <c r="N193" s="3"/>
      <c r="O193" s="3"/>
      <c r="P193" s="3"/>
      <c r="Q193" s="3"/>
    </row>
    <row r="194">
      <c r="A194" s="19"/>
      <c r="B194" s="19"/>
      <c r="C194" s="20"/>
      <c r="D194" s="21"/>
      <c r="E194" s="20"/>
      <c r="F194" s="22"/>
      <c r="G194" s="22"/>
      <c r="H194" s="2"/>
      <c r="I194" s="3"/>
      <c r="J194" s="3"/>
      <c r="K194" s="3"/>
      <c r="L194" s="3"/>
      <c r="M194" s="3"/>
      <c r="N194" s="3"/>
      <c r="O194" s="3"/>
      <c r="P194" s="3"/>
      <c r="Q194" s="3"/>
    </row>
    <row r="195">
      <c r="A195" s="67"/>
      <c r="B195" s="26" t="s">
        <v>168</v>
      </c>
      <c r="C195" s="27"/>
      <c r="D195" s="28"/>
      <c r="E195" s="27"/>
      <c r="F195" s="66">
        <f>ARQUITECTURA!$G195+(ARQUITECTURA!$G195*0.23)</f>
        <v>0</v>
      </c>
      <c r="G195" s="66">
        <f>ARQUITECTURA!$E195*ARQUITECTURA!$D195</f>
        <v>0</v>
      </c>
      <c r="H195" s="2"/>
      <c r="I195" s="3"/>
      <c r="J195" s="3"/>
      <c r="K195" s="3"/>
      <c r="L195" s="3"/>
      <c r="M195" s="3"/>
      <c r="N195" s="3"/>
      <c r="O195" s="3"/>
      <c r="P195" s="3"/>
      <c r="Q195" s="3"/>
    </row>
    <row r="196">
      <c r="A196" s="26" t="s">
        <v>169</v>
      </c>
      <c r="B196" s="67" t="s">
        <v>170</v>
      </c>
      <c r="C196" s="27" t="s">
        <v>125</v>
      </c>
      <c r="D196" s="28">
        <v>1.0</v>
      </c>
      <c r="E196" s="27"/>
      <c r="F196" s="29">
        <f>ARQUITECTURA!$G196+(ARQUITECTURA!$G196*0.23)</f>
        <v>0</v>
      </c>
      <c r="G196" s="29">
        <f>ARQUITECTURA!$E196*ARQUITECTURA!$D196</f>
        <v>0</v>
      </c>
      <c r="H196" s="2"/>
      <c r="I196" s="3"/>
      <c r="J196" s="3"/>
      <c r="K196" s="3"/>
      <c r="L196" s="3"/>
      <c r="M196" s="3"/>
      <c r="N196" s="3"/>
      <c r="O196" s="3"/>
      <c r="P196" s="3"/>
      <c r="Q196" s="3"/>
    </row>
    <row r="197">
      <c r="A197" s="26" t="s">
        <v>171</v>
      </c>
      <c r="B197" s="67" t="s">
        <v>172</v>
      </c>
      <c r="C197" s="27" t="s">
        <v>125</v>
      </c>
      <c r="D197" s="28">
        <v>1.0</v>
      </c>
      <c r="E197" s="27"/>
      <c r="F197" s="29">
        <f>ARQUITECTURA!$G197+(ARQUITECTURA!$G197*0.23)</f>
        <v>0</v>
      </c>
      <c r="G197" s="29">
        <f>ARQUITECTURA!$E197*ARQUITECTURA!$D197</f>
        <v>0</v>
      </c>
      <c r="H197" s="2"/>
      <c r="I197" s="3"/>
      <c r="J197" s="3"/>
      <c r="K197" s="3"/>
      <c r="L197" s="3"/>
      <c r="M197" s="3"/>
      <c r="N197" s="3"/>
      <c r="O197" s="3"/>
      <c r="P197" s="3"/>
      <c r="Q197" s="3"/>
    </row>
    <row r="198">
      <c r="A198" s="26" t="s">
        <v>173</v>
      </c>
      <c r="B198" s="67" t="s">
        <v>174</v>
      </c>
      <c r="C198" s="27" t="s">
        <v>125</v>
      </c>
      <c r="D198" s="28">
        <v>1.0</v>
      </c>
      <c r="E198" s="27"/>
      <c r="F198" s="29">
        <f>ARQUITECTURA!$G198+(ARQUITECTURA!$G198*0.23)</f>
        <v>0</v>
      </c>
      <c r="G198" s="29">
        <f>ARQUITECTURA!$E198*ARQUITECTURA!$D198</f>
        <v>0</v>
      </c>
      <c r="H198" s="2"/>
      <c r="I198" s="3"/>
      <c r="J198" s="3"/>
      <c r="K198" s="3"/>
      <c r="L198" s="3"/>
      <c r="M198" s="3"/>
      <c r="N198" s="3"/>
      <c r="O198" s="3"/>
      <c r="P198" s="3"/>
      <c r="Q198" s="3"/>
    </row>
    <row r="199">
      <c r="A199" s="26" t="s">
        <v>175</v>
      </c>
      <c r="B199" s="67" t="s">
        <v>176</v>
      </c>
      <c r="C199" s="27" t="s">
        <v>125</v>
      </c>
      <c r="D199" s="28">
        <v>1.0</v>
      </c>
      <c r="E199" s="27"/>
      <c r="F199" s="29">
        <f>ARQUITECTURA!$G199+(ARQUITECTURA!$G199*0.23)</f>
        <v>0</v>
      </c>
      <c r="G199" s="29">
        <f>ARQUITECTURA!$E199*ARQUITECTURA!$D199</f>
        <v>0</v>
      </c>
      <c r="H199" s="2"/>
      <c r="I199" s="3"/>
      <c r="J199" s="3"/>
      <c r="K199" s="3"/>
      <c r="L199" s="3"/>
      <c r="M199" s="3"/>
      <c r="N199" s="3"/>
      <c r="O199" s="3"/>
      <c r="P199" s="3"/>
      <c r="Q199" s="3"/>
    </row>
    <row r="200">
      <c r="A200" s="19"/>
      <c r="B200" s="19"/>
      <c r="C200" s="20"/>
      <c r="D200" s="21"/>
      <c r="E200" s="20"/>
      <c r="F200" s="25">
        <f>ARQUITECTURA!$G200+(ARQUITECTURA!$G200*0.23)</f>
        <v>0</v>
      </c>
      <c r="G200" s="25">
        <f>ARQUITECTURA!$E200*ARQUITECTURA!$D200</f>
        <v>0</v>
      </c>
      <c r="H200" s="2"/>
      <c r="I200" s="3"/>
      <c r="J200" s="3"/>
      <c r="K200" s="3"/>
      <c r="L200" s="3"/>
      <c r="M200" s="3"/>
      <c r="N200" s="3"/>
      <c r="O200" s="3"/>
      <c r="P200" s="3"/>
      <c r="Q200" s="3"/>
    </row>
    <row r="201">
      <c r="A201" s="67"/>
      <c r="B201" s="67" t="s">
        <v>177</v>
      </c>
      <c r="C201" s="27"/>
      <c r="D201" s="28"/>
      <c r="E201" s="27"/>
      <c r="F201" s="66">
        <f>ARQUITECTURA!$G201+(ARQUITECTURA!$G201*0.23)</f>
        <v>0</v>
      </c>
      <c r="G201" s="66">
        <f>ARQUITECTURA!$E201*ARQUITECTURA!$D201</f>
        <v>0</v>
      </c>
      <c r="H201" s="2"/>
      <c r="I201" s="3"/>
      <c r="J201" s="3"/>
      <c r="K201" s="3"/>
      <c r="L201" s="3"/>
      <c r="M201" s="3"/>
      <c r="N201" s="3"/>
      <c r="O201" s="3"/>
      <c r="P201" s="3"/>
      <c r="Q201" s="3"/>
    </row>
    <row r="202">
      <c r="A202" s="26" t="s">
        <v>178</v>
      </c>
      <c r="B202" s="26" t="s">
        <v>179</v>
      </c>
      <c r="C202" s="27" t="s">
        <v>125</v>
      </c>
      <c r="D202" s="28">
        <v>1.0</v>
      </c>
      <c r="E202" s="27"/>
      <c r="F202" s="29">
        <f>ARQUITECTURA!$G202+(ARQUITECTURA!$G202*0.23)</f>
        <v>0</v>
      </c>
      <c r="G202" s="29">
        <f>ARQUITECTURA!$E202*ARQUITECTURA!$D202</f>
        <v>0</v>
      </c>
      <c r="H202" s="2"/>
      <c r="I202" s="3"/>
      <c r="J202" s="3"/>
      <c r="K202" s="3"/>
      <c r="L202" s="3"/>
      <c r="M202" s="3"/>
      <c r="N202" s="3"/>
      <c r="O202" s="3"/>
      <c r="P202" s="3"/>
      <c r="Q202" s="3"/>
    </row>
    <row r="203">
      <c r="A203" s="26" t="s">
        <v>180</v>
      </c>
      <c r="B203" s="26" t="s">
        <v>181</v>
      </c>
      <c r="C203" s="27" t="s">
        <v>125</v>
      </c>
      <c r="D203" s="28">
        <v>1.0</v>
      </c>
      <c r="E203" s="27"/>
      <c r="F203" s="29">
        <f>ARQUITECTURA!$G203+(ARQUITECTURA!$G203*0.23)</f>
        <v>0</v>
      </c>
      <c r="G203" s="29">
        <f>ARQUITECTURA!$E203*ARQUITECTURA!$D203</f>
        <v>0</v>
      </c>
      <c r="H203" s="2"/>
      <c r="I203" s="3"/>
      <c r="J203" s="3"/>
      <c r="K203" s="3"/>
      <c r="L203" s="3"/>
      <c r="M203" s="3"/>
      <c r="N203" s="3"/>
      <c r="O203" s="3"/>
      <c r="P203" s="3"/>
      <c r="Q203" s="3"/>
    </row>
    <row r="204">
      <c r="A204" s="26" t="s">
        <v>182</v>
      </c>
      <c r="B204" s="26" t="s">
        <v>183</v>
      </c>
      <c r="C204" s="27" t="s">
        <v>125</v>
      </c>
      <c r="D204" s="28">
        <v>1.0</v>
      </c>
      <c r="E204" s="27"/>
      <c r="F204" s="29">
        <f>ARQUITECTURA!$G204+(ARQUITECTURA!$G204*0.23)</f>
        <v>0</v>
      </c>
      <c r="G204" s="29">
        <f>ARQUITECTURA!$E204*ARQUITECTURA!$D204</f>
        <v>0</v>
      </c>
      <c r="H204" s="2"/>
      <c r="I204" s="3"/>
      <c r="J204" s="3"/>
      <c r="K204" s="3"/>
      <c r="L204" s="3"/>
      <c r="M204" s="3"/>
      <c r="N204" s="3"/>
      <c r="O204" s="3"/>
      <c r="P204" s="3"/>
      <c r="Q204" s="3"/>
    </row>
    <row r="205">
      <c r="A205" s="26" t="s">
        <v>184</v>
      </c>
      <c r="B205" s="26" t="s">
        <v>185</v>
      </c>
      <c r="C205" s="27" t="s">
        <v>125</v>
      </c>
      <c r="D205" s="28">
        <v>1.0</v>
      </c>
      <c r="E205" s="27"/>
      <c r="F205" s="29">
        <f>ARQUITECTURA!$G205+(ARQUITECTURA!$G205*0.23)</f>
        <v>0</v>
      </c>
      <c r="G205" s="29">
        <f>ARQUITECTURA!$E205*ARQUITECTURA!$D205</f>
        <v>0</v>
      </c>
      <c r="H205" s="2"/>
      <c r="I205" s="3"/>
      <c r="J205" s="3"/>
      <c r="K205" s="3"/>
      <c r="L205" s="3"/>
      <c r="M205" s="3"/>
      <c r="N205" s="3"/>
      <c r="O205" s="3"/>
      <c r="P205" s="3"/>
      <c r="Q205" s="3"/>
    </row>
    <row r="206">
      <c r="A206" s="19"/>
      <c r="B206" s="19"/>
      <c r="C206" s="20"/>
      <c r="D206" s="21"/>
      <c r="E206" s="20"/>
      <c r="F206" s="22"/>
      <c r="G206" s="22"/>
      <c r="H206" s="2"/>
      <c r="I206" s="3"/>
      <c r="J206" s="3"/>
      <c r="K206" s="3"/>
      <c r="L206" s="3"/>
      <c r="M206" s="3"/>
      <c r="N206" s="3"/>
      <c r="O206" s="3"/>
      <c r="P206" s="3"/>
      <c r="Q206" s="3"/>
    </row>
    <row r="207">
      <c r="A207" s="26"/>
      <c r="B207" s="26" t="s">
        <v>186</v>
      </c>
      <c r="C207" s="27"/>
      <c r="D207" s="28"/>
      <c r="E207" s="27"/>
      <c r="F207" s="66">
        <f>ARQUITECTURA!$G207+(ARQUITECTURA!$G207*0.23)</f>
        <v>0</v>
      </c>
      <c r="G207" s="66">
        <f>ARQUITECTURA!$E207*ARQUITECTURA!$D207</f>
        <v>0</v>
      </c>
      <c r="H207" s="2"/>
      <c r="I207" s="3"/>
      <c r="J207" s="3"/>
      <c r="K207" s="3"/>
      <c r="L207" s="3"/>
      <c r="M207" s="3"/>
      <c r="N207" s="3"/>
      <c r="O207" s="3"/>
      <c r="P207" s="3"/>
      <c r="Q207" s="3"/>
    </row>
    <row r="208">
      <c r="A208" s="26" t="s">
        <v>187</v>
      </c>
      <c r="B208" s="26" t="s">
        <v>188</v>
      </c>
      <c r="C208" s="27" t="s">
        <v>125</v>
      </c>
      <c r="D208" s="28">
        <v>1.0</v>
      </c>
      <c r="E208" s="27"/>
      <c r="F208" s="29">
        <f>ARQUITECTURA!$G208+(ARQUITECTURA!$G208*0.23)</f>
        <v>0</v>
      </c>
      <c r="G208" s="29">
        <f>ARQUITECTURA!$E208*ARQUITECTURA!$D208</f>
        <v>0</v>
      </c>
      <c r="H208" s="2"/>
      <c r="I208" s="3"/>
      <c r="J208" s="3"/>
      <c r="K208" s="3"/>
      <c r="L208" s="3"/>
      <c r="M208" s="3"/>
      <c r="N208" s="3"/>
      <c r="O208" s="3"/>
      <c r="P208" s="3"/>
      <c r="Q208" s="3"/>
    </row>
    <row r="209">
      <c r="A209" s="26" t="s">
        <v>189</v>
      </c>
      <c r="B209" s="26" t="s">
        <v>190</v>
      </c>
      <c r="C209" s="27" t="s">
        <v>125</v>
      </c>
      <c r="D209" s="28">
        <v>1.0</v>
      </c>
      <c r="E209" s="27"/>
      <c r="F209" s="29">
        <f>ARQUITECTURA!$G209+(ARQUITECTURA!$G209*0.23)</f>
        <v>0</v>
      </c>
      <c r="G209" s="29">
        <f>ARQUITECTURA!$E209*ARQUITECTURA!$D209</f>
        <v>0</v>
      </c>
      <c r="H209" s="2"/>
      <c r="I209" s="3"/>
      <c r="J209" s="3"/>
      <c r="K209" s="3"/>
      <c r="L209" s="3"/>
      <c r="M209" s="3"/>
      <c r="N209" s="3"/>
      <c r="O209" s="3"/>
      <c r="P209" s="3"/>
      <c r="Q209" s="3"/>
    </row>
    <row r="210">
      <c r="A210" s="19"/>
      <c r="B210" s="19"/>
      <c r="C210" s="20"/>
      <c r="D210" s="21"/>
      <c r="E210" s="20"/>
      <c r="F210" s="22"/>
      <c r="G210" s="22"/>
      <c r="H210" s="2"/>
      <c r="I210" s="3"/>
      <c r="J210" s="3"/>
      <c r="K210" s="3"/>
      <c r="L210" s="3"/>
      <c r="M210" s="3"/>
      <c r="N210" s="3"/>
      <c r="O210" s="3"/>
      <c r="P210" s="3"/>
      <c r="Q210" s="3"/>
    </row>
    <row r="211">
      <c r="A211" s="26" t="s">
        <v>191</v>
      </c>
      <c r="B211" s="26" t="s">
        <v>192</v>
      </c>
      <c r="C211" s="27" t="s">
        <v>125</v>
      </c>
      <c r="D211" s="28">
        <v>1.0</v>
      </c>
      <c r="E211" s="27"/>
      <c r="F211" s="29">
        <f>ARQUITECTURA!$G211+(ARQUITECTURA!$G211*0.23)</f>
        <v>0</v>
      </c>
      <c r="G211" s="29">
        <f>ARQUITECTURA!$E211*ARQUITECTURA!$D211</f>
        <v>0</v>
      </c>
      <c r="H211" s="2"/>
      <c r="I211" s="3"/>
      <c r="J211" s="3"/>
      <c r="K211" s="3"/>
      <c r="L211" s="3"/>
      <c r="M211" s="3"/>
      <c r="N211" s="3"/>
      <c r="O211" s="3"/>
      <c r="P211" s="3"/>
      <c r="Q211" s="3"/>
    </row>
    <row r="212">
      <c r="A212" s="19"/>
      <c r="B212" s="19"/>
      <c r="C212" s="20"/>
      <c r="D212" s="21"/>
      <c r="E212" s="20"/>
      <c r="F212" s="25"/>
      <c r="G212" s="25"/>
      <c r="H212" s="2"/>
      <c r="I212" s="3"/>
      <c r="J212" s="3"/>
      <c r="K212" s="3"/>
      <c r="L212" s="3"/>
      <c r="M212" s="3"/>
      <c r="N212" s="3"/>
      <c r="O212" s="3"/>
      <c r="P212" s="3"/>
      <c r="Q212" s="3"/>
    </row>
    <row r="213">
      <c r="A213" s="26" t="s">
        <v>193</v>
      </c>
      <c r="B213" s="26" t="s">
        <v>194</v>
      </c>
      <c r="C213" s="27" t="s">
        <v>125</v>
      </c>
      <c r="D213" s="28">
        <v>1.0</v>
      </c>
      <c r="E213" s="27"/>
      <c r="F213" s="29">
        <f>ARQUITECTURA!$G213+(ARQUITECTURA!$G213*0.23)</f>
        <v>0</v>
      </c>
      <c r="G213" s="29">
        <f>ARQUITECTURA!$E213*ARQUITECTURA!$D213</f>
        <v>0</v>
      </c>
      <c r="H213" s="2"/>
      <c r="I213" s="3"/>
      <c r="J213" s="3"/>
      <c r="K213" s="3"/>
      <c r="L213" s="3"/>
      <c r="M213" s="3"/>
      <c r="N213" s="3"/>
      <c r="O213" s="3"/>
      <c r="P213" s="3"/>
      <c r="Q213" s="3"/>
    </row>
    <row r="214">
      <c r="A214" s="19"/>
      <c r="B214" s="19"/>
      <c r="C214" s="20"/>
      <c r="D214" s="21"/>
      <c r="E214" s="20"/>
      <c r="F214" s="25">
        <f>ARQUITECTURA!$G214+(ARQUITECTURA!$G214*0.23)</f>
        <v>0</v>
      </c>
      <c r="G214" s="25">
        <f>ARQUITECTURA!$E214*ARQUITECTURA!$D214</f>
        <v>0</v>
      </c>
      <c r="H214" s="2"/>
      <c r="I214" s="3"/>
      <c r="J214" s="3"/>
      <c r="K214" s="3"/>
      <c r="L214" s="3"/>
      <c r="M214" s="3"/>
      <c r="N214" s="3"/>
      <c r="O214" s="3"/>
      <c r="P214" s="3"/>
      <c r="Q214" s="3"/>
    </row>
    <row r="215">
      <c r="A215" s="26" t="s">
        <v>195</v>
      </c>
      <c r="B215" s="26" t="s">
        <v>196</v>
      </c>
      <c r="C215" s="27" t="s">
        <v>95</v>
      </c>
      <c r="D215" s="28">
        <v>0.0</v>
      </c>
      <c r="E215" s="27"/>
      <c r="F215" s="29">
        <f>ARQUITECTURA!$G215+(ARQUITECTURA!$G215*0.23)</f>
        <v>0</v>
      </c>
      <c r="G215" s="29">
        <f>ARQUITECTURA!$E215*ARQUITECTURA!$D215</f>
        <v>0</v>
      </c>
      <c r="H215" s="2"/>
      <c r="I215" s="3"/>
      <c r="J215" s="3"/>
      <c r="K215" s="3"/>
      <c r="L215" s="3"/>
      <c r="M215" s="3"/>
      <c r="N215" s="3"/>
      <c r="O215" s="3"/>
      <c r="P215" s="3"/>
      <c r="Q215" s="3"/>
    </row>
    <row r="216">
      <c r="A216" s="19"/>
      <c r="B216" s="19"/>
      <c r="C216" s="20"/>
      <c r="D216" s="21"/>
      <c r="E216" s="20"/>
      <c r="F216" s="22"/>
      <c r="G216" s="22"/>
      <c r="H216" s="2"/>
      <c r="I216" s="3"/>
      <c r="J216" s="3"/>
      <c r="K216" s="3"/>
      <c r="L216" s="3"/>
      <c r="M216" s="3"/>
      <c r="N216" s="3"/>
      <c r="O216" s="3"/>
      <c r="P216" s="3"/>
      <c r="Q216" s="3"/>
    </row>
    <row r="217">
      <c r="A217" s="26" t="s">
        <v>197</v>
      </c>
      <c r="B217" s="26" t="s">
        <v>198</v>
      </c>
      <c r="C217" s="27" t="s">
        <v>31</v>
      </c>
      <c r="D217" s="28">
        <v>0.0</v>
      </c>
      <c r="E217" s="27"/>
      <c r="F217" s="29">
        <f>ARQUITECTURA!$G217+(ARQUITECTURA!$G217*0.23)</f>
        <v>0</v>
      </c>
      <c r="G217" s="29">
        <f>ARQUITECTURA!$E217*ARQUITECTURA!$D217</f>
        <v>0</v>
      </c>
      <c r="H217" s="2"/>
      <c r="I217" s="3"/>
      <c r="J217" s="3"/>
      <c r="K217" s="3"/>
      <c r="L217" s="3"/>
      <c r="M217" s="3"/>
      <c r="N217" s="3"/>
      <c r="O217" s="3"/>
      <c r="P217" s="3"/>
      <c r="Q217" s="3"/>
    </row>
    <row r="218">
      <c r="A218" s="19"/>
      <c r="B218" s="19"/>
      <c r="C218" s="20"/>
      <c r="D218" s="21"/>
      <c r="E218" s="20"/>
      <c r="F218" s="22"/>
      <c r="G218" s="22"/>
      <c r="H218" s="2"/>
      <c r="I218" s="3"/>
      <c r="J218" s="3"/>
      <c r="K218" s="3"/>
      <c r="L218" s="3"/>
      <c r="M218" s="3"/>
      <c r="N218" s="3"/>
      <c r="O218" s="3"/>
      <c r="P218" s="3"/>
      <c r="Q218" s="3"/>
    </row>
    <row r="219">
      <c r="A219" s="26" t="s">
        <v>199</v>
      </c>
      <c r="B219" s="26" t="s">
        <v>200</v>
      </c>
      <c r="C219" s="27" t="s">
        <v>125</v>
      </c>
      <c r="D219" s="28">
        <v>1.0</v>
      </c>
      <c r="E219" s="27"/>
      <c r="F219" s="29">
        <f>ARQUITECTURA!$G219+(ARQUITECTURA!$G219*0.23)</f>
        <v>0</v>
      </c>
      <c r="G219" s="29">
        <f>ARQUITECTURA!$E219*ARQUITECTURA!$D219</f>
        <v>0</v>
      </c>
      <c r="H219" s="2"/>
      <c r="I219" s="3"/>
      <c r="J219" s="3"/>
      <c r="K219" s="3"/>
      <c r="L219" s="3"/>
      <c r="M219" s="3"/>
      <c r="N219" s="3"/>
      <c r="O219" s="3"/>
      <c r="P219" s="3"/>
      <c r="Q219" s="3"/>
    </row>
    <row r="220">
      <c r="A220" s="19"/>
      <c r="B220" s="19"/>
      <c r="C220" s="20"/>
      <c r="D220" s="21"/>
      <c r="E220" s="20"/>
      <c r="F220" s="72"/>
      <c r="G220" s="72"/>
      <c r="H220" s="2"/>
      <c r="I220" s="3"/>
      <c r="J220" s="3"/>
      <c r="K220" s="3"/>
      <c r="L220" s="3"/>
      <c r="M220" s="3"/>
      <c r="N220" s="3"/>
      <c r="O220" s="3"/>
      <c r="P220" s="3"/>
      <c r="Q220" s="3"/>
    </row>
    <row r="221">
      <c r="A221" s="26" t="s">
        <v>201</v>
      </c>
      <c r="B221" s="26" t="s">
        <v>202</v>
      </c>
      <c r="C221" s="27" t="s">
        <v>125</v>
      </c>
      <c r="D221" s="28">
        <v>1.0</v>
      </c>
      <c r="E221" s="27"/>
      <c r="F221" s="29">
        <f>ARQUITECTURA!$G221+(ARQUITECTURA!$G221*0.23)</f>
        <v>0</v>
      </c>
      <c r="G221" s="29">
        <f>ARQUITECTURA!$E221*ARQUITECTURA!$D221</f>
        <v>0</v>
      </c>
      <c r="H221" s="2"/>
      <c r="I221" s="3"/>
      <c r="J221" s="3"/>
      <c r="K221" s="3"/>
      <c r="L221" s="3"/>
      <c r="M221" s="3"/>
      <c r="N221" s="3"/>
      <c r="O221" s="3"/>
      <c r="P221" s="3"/>
      <c r="Q221" s="3"/>
    </row>
    <row r="222">
      <c r="A222" s="19"/>
      <c r="B222" s="19"/>
      <c r="C222" s="20"/>
      <c r="D222" s="21"/>
      <c r="E222" s="20"/>
      <c r="F222" s="72"/>
      <c r="G222" s="72"/>
      <c r="H222" s="2"/>
      <c r="I222" s="3"/>
      <c r="J222" s="3"/>
      <c r="K222" s="3"/>
      <c r="L222" s="3"/>
      <c r="M222" s="3"/>
      <c r="N222" s="3"/>
      <c r="O222" s="3"/>
      <c r="P222" s="3"/>
      <c r="Q222" s="3"/>
    </row>
    <row r="223">
      <c r="A223" s="26" t="s">
        <v>203</v>
      </c>
      <c r="B223" s="26" t="s">
        <v>204</v>
      </c>
      <c r="C223" s="27" t="s">
        <v>125</v>
      </c>
      <c r="D223" s="28">
        <v>1.0</v>
      </c>
      <c r="E223" s="27"/>
      <c r="F223" s="29">
        <f>ARQUITECTURA!$G223+(ARQUITECTURA!$G223*0.23)</f>
        <v>0</v>
      </c>
      <c r="G223" s="29">
        <f>ARQUITECTURA!$E223*ARQUITECTURA!$D223</f>
        <v>0</v>
      </c>
      <c r="H223" s="2"/>
      <c r="I223" s="3"/>
      <c r="J223" s="3"/>
      <c r="K223" s="3"/>
      <c r="L223" s="3"/>
      <c r="M223" s="3"/>
      <c r="N223" s="3"/>
      <c r="O223" s="3"/>
      <c r="P223" s="3"/>
      <c r="Q223" s="3"/>
    </row>
    <row r="224">
      <c r="A224" s="19"/>
      <c r="B224" s="19"/>
      <c r="C224" s="20"/>
      <c r="D224" s="21"/>
      <c r="E224" s="20"/>
      <c r="F224" s="72"/>
      <c r="G224" s="72"/>
      <c r="H224" s="2"/>
      <c r="I224" s="3"/>
      <c r="J224" s="3"/>
      <c r="K224" s="3"/>
      <c r="L224" s="3"/>
      <c r="M224" s="3"/>
      <c r="N224" s="3"/>
      <c r="O224" s="3"/>
      <c r="P224" s="3"/>
      <c r="Q224" s="3"/>
    </row>
    <row r="225">
      <c r="A225" s="26" t="s">
        <v>205</v>
      </c>
      <c r="B225" s="26" t="s">
        <v>206</v>
      </c>
      <c r="C225" s="27" t="s">
        <v>125</v>
      </c>
      <c r="D225" s="28">
        <v>1.0</v>
      </c>
      <c r="E225" s="27"/>
      <c r="F225" s="29">
        <f>ARQUITECTURA!$G225+(ARQUITECTURA!$G225*0.23)</f>
        <v>0</v>
      </c>
      <c r="G225" s="29">
        <f>ARQUITECTURA!$E225*ARQUITECTURA!$D225</f>
        <v>0</v>
      </c>
      <c r="H225" s="2"/>
      <c r="I225" s="3"/>
      <c r="J225" s="3"/>
      <c r="K225" s="3"/>
      <c r="L225" s="3"/>
      <c r="M225" s="3"/>
      <c r="N225" s="3"/>
      <c r="O225" s="3"/>
      <c r="P225" s="3"/>
      <c r="Q225" s="3"/>
    </row>
    <row r="226">
      <c r="A226" s="19"/>
      <c r="B226" s="19"/>
      <c r="C226" s="20"/>
      <c r="D226" s="21"/>
      <c r="E226" s="20"/>
      <c r="F226" s="73">
        <f>ARQUITECTURA!$G226+(ARQUITECTURA!$G226*0.23)</f>
        <v>0</v>
      </c>
      <c r="G226" s="73">
        <f>ARQUITECTURA!$E226*ARQUITECTURA!$D226</f>
        <v>0</v>
      </c>
      <c r="H226" s="2"/>
      <c r="I226" s="3"/>
      <c r="J226" s="3"/>
      <c r="K226" s="3"/>
      <c r="L226" s="3"/>
      <c r="M226" s="3"/>
      <c r="N226" s="3"/>
      <c r="O226" s="3"/>
      <c r="P226" s="3"/>
      <c r="Q226" s="3"/>
    </row>
    <row r="227">
      <c r="A227" s="62">
        <v>13.0</v>
      </c>
      <c r="B227" s="63" t="s">
        <v>207</v>
      </c>
      <c r="C227" s="64"/>
      <c r="D227" s="64"/>
      <c r="E227" s="64"/>
      <c r="F227" s="65">
        <f>ARQUITECTURA!$G227+(ARQUITECTURA!$G227*0.23)</f>
        <v>0</v>
      </c>
      <c r="G227" s="65">
        <f>ARQUITECTURA!$E227*ARQUITECTURA!$D227</f>
        <v>0</v>
      </c>
      <c r="H227" s="2"/>
      <c r="I227" s="3"/>
      <c r="J227" s="3"/>
      <c r="K227" s="3"/>
      <c r="L227" s="3"/>
      <c r="M227" s="3"/>
      <c r="N227" s="3"/>
      <c r="O227" s="3"/>
      <c r="P227" s="3"/>
      <c r="Q227" s="3"/>
    </row>
    <row r="228">
      <c r="A228" s="26"/>
      <c r="B228" s="26" t="s">
        <v>208</v>
      </c>
      <c r="C228" s="27"/>
      <c r="D228" s="28"/>
      <c r="E228" s="27"/>
      <c r="F228" s="66">
        <f>ARQUITECTURA!$G228+(ARQUITECTURA!$G228*0.23)</f>
        <v>0</v>
      </c>
      <c r="G228" s="66">
        <f>ARQUITECTURA!$E228*ARQUITECTURA!$D228</f>
        <v>0</v>
      </c>
      <c r="H228" s="2"/>
      <c r="I228" s="3"/>
      <c r="J228" s="3"/>
      <c r="K228" s="3"/>
      <c r="L228" s="3"/>
      <c r="M228" s="3"/>
      <c r="N228" s="3"/>
      <c r="O228" s="3"/>
      <c r="P228" s="3"/>
      <c r="Q228" s="3"/>
    </row>
    <row r="229">
      <c r="A229" s="26" t="s">
        <v>209</v>
      </c>
      <c r="B229" s="67" t="s">
        <v>210</v>
      </c>
      <c r="C229" s="27" t="s">
        <v>125</v>
      </c>
      <c r="D229" s="28">
        <v>1.0</v>
      </c>
      <c r="E229" s="27"/>
      <c r="F229" s="29">
        <f>ARQUITECTURA!$G229+(ARQUITECTURA!$G229*0.23)</f>
        <v>0</v>
      </c>
      <c r="G229" s="29">
        <f>ARQUITECTURA!$E229*ARQUITECTURA!$D229</f>
        <v>0</v>
      </c>
      <c r="H229" s="2"/>
      <c r="I229" s="3"/>
      <c r="J229" s="3"/>
      <c r="K229" s="3"/>
      <c r="L229" s="3"/>
      <c r="M229" s="3"/>
      <c r="N229" s="3"/>
      <c r="O229" s="3"/>
      <c r="P229" s="3"/>
      <c r="Q229" s="3"/>
    </row>
    <row r="230">
      <c r="A230" s="26" t="s">
        <v>211</v>
      </c>
      <c r="B230" s="26" t="s">
        <v>212</v>
      </c>
      <c r="C230" s="27" t="s">
        <v>125</v>
      </c>
      <c r="D230" s="28">
        <v>1.0</v>
      </c>
      <c r="E230" s="27"/>
      <c r="F230" s="29">
        <f>ARQUITECTURA!$G230+(ARQUITECTURA!$G230*0.23)</f>
        <v>0</v>
      </c>
      <c r="G230" s="29">
        <f>ARQUITECTURA!$E230*ARQUITECTURA!$D230</f>
        <v>0</v>
      </c>
      <c r="H230" s="2"/>
      <c r="I230" s="3"/>
      <c r="J230" s="3"/>
      <c r="K230" s="3"/>
      <c r="L230" s="3"/>
      <c r="M230" s="3"/>
      <c r="N230" s="3"/>
      <c r="O230" s="3"/>
      <c r="P230" s="3"/>
      <c r="Q230" s="3"/>
    </row>
    <row r="231">
      <c r="A231" s="26" t="s">
        <v>213</v>
      </c>
      <c r="B231" s="26" t="s">
        <v>214</v>
      </c>
      <c r="C231" s="27" t="s">
        <v>125</v>
      </c>
      <c r="D231" s="28">
        <v>1.0</v>
      </c>
      <c r="E231" s="27"/>
      <c r="F231" s="29">
        <f>ARQUITECTURA!$G231+(ARQUITECTURA!$G231*0.23)</f>
        <v>0</v>
      </c>
      <c r="G231" s="29">
        <f>ARQUITECTURA!$E231*ARQUITECTURA!$D231</f>
        <v>0</v>
      </c>
      <c r="H231" s="2"/>
      <c r="I231" s="3"/>
      <c r="J231" s="3"/>
      <c r="K231" s="3"/>
      <c r="L231" s="3"/>
      <c r="M231" s="3"/>
      <c r="N231" s="3"/>
      <c r="O231" s="3"/>
      <c r="P231" s="3"/>
      <c r="Q231" s="3"/>
    </row>
    <row r="232">
      <c r="A232" s="19"/>
      <c r="B232" s="19"/>
      <c r="C232" s="20"/>
      <c r="D232" s="21"/>
      <c r="E232" s="20"/>
      <c r="F232" s="22"/>
      <c r="G232" s="22"/>
      <c r="H232" s="2"/>
      <c r="I232" s="3"/>
      <c r="J232" s="3"/>
      <c r="K232" s="3"/>
      <c r="L232" s="3"/>
      <c r="M232" s="3"/>
      <c r="N232" s="3"/>
      <c r="O232" s="3"/>
      <c r="P232" s="3"/>
      <c r="Q232" s="3"/>
    </row>
    <row r="233">
      <c r="A233" s="26"/>
      <c r="B233" s="26" t="s">
        <v>215</v>
      </c>
      <c r="C233" s="27"/>
      <c r="D233" s="28"/>
      <c r="E233" s="27"/>
      <c r="F233" s="66">
        <f>ARQUITECTURA!$G233+(ARQUITECTURA!$G233*0.23)</f>
        <v>0</v>
      </c>
      <c r="G233" s="66">
        <f>ARQUITECTURA!$E233*ARQUITECTURA!$D233</f>
        <v>0</v>
      </c>
      <c r="H233" s="2"/>
      <c r="I233" s="3"/>
      <c r="J233" s="3"/>
      <c r="K233" s="3"/>
      <c r="L233" s="3"/>
      <c r="M233" s="3"/>
      <c r="N233" s="3"/>
      <c r="O233" s="3"/>
      <c r="P233" s="3"/>
      <c r="Q233" s="3"/>
    </row>
    <row r="234">
      <c r="A234" s="26" t="s">
        <v>216</v>
      </c>
      <c r="B234" s="26" t="s">
        <v>210</v>
      </c>
      <c r="C234" s="27" t="s">
        <v>125</v>
      </c>
      <c r="D234" s="28">
        <v>1.0</v>
      </c>
      <c r="E234" s="27"/>
      <c r="F234" s="29">
        <f>ARQUITECTURA!$G234+(ARQUITECTURA!$G234*0.23)</f>
        <v>0</v>
      </c>
      <c r="G234" s="29">
        <f>ARQUITECTURA!$E234*ARQUITECTURA!$D234</f>
        <v>0</v>
      </c>
      <c r="H234" s="2"/>
      <c r="I234" s="3"/>
      <c r="J234" s="3"/>
      <c r="K234" s="3"/>
      <c r="L234" s="3"/>
      <c r="M234" s="3"/>
      <c r="N234" s="3"/>
      <c r="O234" s="3"/>
      <c r="P234" s="3"/>
      <c r="Q234" s="3"/>
    </row>
    <row r="235">
      <c r="A235" s="26" t="s">
        <v>217</v>
      </c>
      <c r="B235" s="26" t="s">
        <v>218</v>
      </c>
      <c r="C235" s="27" t="s">
        <v>125</v>
      </c>
      <c r="D235" s="28">
        <v>1.0</v>
      </c>
      <c r="E235" s="27"/>
      <c r="F235" s="29">
        <f>ARQUITECTURA!$G235+(ARQUITECTURA!$G235*0.23)</f>
        <v>0</v>
      </c>
      <c r="G235" s="29">
        <f>ARQUITECTURA!$E235*ARQUITECTURA!$D235</f>
        <v>0</v>
      </c>
      <c r="H235" s="2"/>
      <c r="I235" s="3"/>
      <c r="J235" s="3"/>
      <c r="K235" s="3"/>
      <c r="L235" s="3"/>
      <c r="M235" s="3"/>
      <c r="N235" s="3"/>
      <c r="O235" s="3"/>
      <c r="P235" s="3"/>
      <c r="Q235" s="3"/>
    </row>
    <row r="236">
      <c r="A236" s="26" t="s">
        <v>219</v>
      </c>
      <c r="B236" s="26" t="s">
        <v>212</v>
      </c>
      <c r="C236" s="27" t="s">
        <v>125</v>
      </c>
      <c r="D236" s="28">
        <v>1.0</v>
      </c>
      <c r="E236" s="27"/>
      <c r="F236" s="29">
        <f>ARQUITECTURA!$G236+(ARQUITECTURA!$G236*0.23)</f>
        <v>0</v>
      </c>
      <c r="G236" s="29">
        <f>ARQUITECTURA!$E236*ARQUITECTURA!$D236</f>
        <v>0</v>
      </c>
      <c r="H236" s="2"/>
      <c r="I236" s="3"/>
      <c r="J236" s="3"/>
      <c r="K236" s="3"/>
      <c r="L236" s="3"/>
      <c r="M236" s="3"/>
      <c r="N236" s="3"/>
      <c r="O236" s="3"/>
      <c r="P236" s="3"/>
      <c r="Q236" s="3"/>
    </row>
    <row r="237">
      <c r="A237" s="26" t="s">
        <v>220</v>
      </c>
      <c r="B237" s="26" t="s">
        <v>214</v>
      </c>
      <c r="C237" s="27" t="s">
        <v>125</v>
      </c>
      <c r="D237" s="28">
        <v>1.0</v>
      </c>
      <c r="E237" s="27"/>
      <c r="F237" s="29">
        <f>ARQUITECTURA!$G237+(ARQUITECTURA!$G237*0.23)</f>
        <v>0</v>
      </c>
      <c r="G237" s="29">
        <f>ARQUITECTURA!$E237*ARQUITECTURA!$D237</f>
        <v>0</v>
      </c>
      <c r="H237" s="2"/>
      <c r="I237" s="3"/>
      <c r="J237" s="3"/>
      <c r="K237" s="3"/>
      <c r="L237" s="3"/>
      <c r="M237" s="3"/>
      <c r="N237" s="3"/>
      <c r="O237" s="3"/>
      <c r="P237" s="3"/>
      <c r="Q237" s="3"/>
    </row>
    <row r="238">
      <c r="A238" s="19"/>
      <c r="B238" s="19"/>
      <c r="C238" s="20"/>
      <c r="D238" s="21"/>
      <c r="E238" s="20"/>
      <c r="F238" s="22"/>
      <c r="G238" s="22"/>
      <c r="H238" s="2"/>
      <c r="I238" s="3"/>
      <c r="J238" s="3"/>
      <c r="K238" s="3"/>
      <c r="L238" s="3"/>
      <c r="M238" s="3"/>
      <c r="N238" s="3"/>
      <c r="O238" s="3"/>
      <c r="P238" s="3"/>
      <c r="Q238" s="3"/>
    </row>
    <row r="239">
      <c r="A239" s="26" t="s">
        <v>221</v>
      </c>
      <c r="B239" s="26" t="s">
        <v>222</v>
      </c>
      <c r="C239" s="27" t="s">
        <v>125</v>
      </c>
      <c r="D239" s="28">
        <v>1.0</v>
      </c>
      <c r="E239" s="27"/>
      <c r="F239" s="29">
        <f>ARQUITECTURA!$G239+(ARQUITECTURA!$G239*0.23)</f>
        <v>0</v>
      </c>
      <c r="G239" s="29">
        <f>ARQUITECTURA!$E239*ARQUITECTURA!$D239</f>
        <v>0</v>
      </c>
      <c r="H239" s="2"/>
      <c r="I239" s="3"/>
      <c r="J239" s="3"/>
      <c r="K239" s="3"/>
      <c r="L239" s="3"/>
      <c r="M239" s="3"/>
      <c r="N239" s="3"/>
      <c r="O239" s="3"/>
      <c r="P239" s="3"/>
      <c r="Q239" s="3"/>
    </row>
    <row r="240">
      <c r="A240" s="19"/>
      <c r="B240" s="19"/>
      <c r="C240" s="20"/>
      <c r="D240" s="21"/>
      <c r="E240" s="20"/>
      <c r="F240" s="25">
        <f>ARQUITECTURA!$G240+(ARQUITECTURA!$G240*0.23)</f>
        <v>0</v>
      </c>
      <c r="G240" s="25">
        <f>ARQUITECTURA!$E240*ARQUITECTURA!$D240</f>
        <v>0</v>
      </c>
      <c r="H240" s="2"/>
      <c r="I240" s="3"/>
      <c r="J240" s="3"/>
      <c r="K240" s="3"/>
      <c r="L240" s="3"/>
      <c r="M240" s="3"/>
      <c r="N240" s="3"/>
      <c r="O240" s="3"/>
      <c r="P240" s="3"/>
      <c r="Q240" s="3"/>
    </row>
    <row r="241">
      <c r="A241" s="62">
        <v>14.0</v>
      </c>
      <c r="B241" s="63" t="s">
        <v>223</v>
      </c>
      <c r="C241" s="74"/>
      <c r="D241" s="74"/>
      <c r="E241" s="74"/>
      <c r="F241" s="75">
        <f>ARQUITECTURA!$G241+(ARQUITECTURA!$G241*0.23)</f>
        <v>0</v>
      </c>
      <c r="G241" s="75">
        <f>ARQUITECTURA!$E241*ARQUITECTURA!$D241</f>
        <v>0</v>
      </c>
      <c r="H241" s="2"/>
      <c r="I241" s="3"/>
      <c r="J241" s="3"/>
      <c r="K241" s="3"/>
      <c r="L241" s="3"/>
      <c r="M241" s="3"/>
      <c r="N241" s="3"/>
      <c r="O241" s="3"/>
      <c r="P241" s="3"/>
      <c r="Q241" s="3"/>
    </row>
    <row r="242">
      <c r="A242" s="76"/>
      <c r="B242" s="26" t="s">
        <v>224</v>
      </c>
      <c r="C242" s="70"/>
      <c r="D242" s="71"/>
      <c r="E242" s="70"/>
      <c r="F242" s="77"/>
      <c r="G242" s="77"/>
      <c r="H242" s="2"/>
      <c r="I242" s="3"/>
      <c r="J242" s="3"/>
      <c r="K242" s="3"/>
      <c r="L242" s="3"/>
      <c r="M242" s="3"/>
      <c r="N242" s="3"/>
      <c r="O242" s="3"/>
      <c r="P242" s="3"/>
      <c r="Q242" s="3"/>
    </row>
    <row r="243">
      <c r="A243" s="19"/>
      <c r="B243" s="19"/>
      <c r="C243" s="20"/>
      <c r="D243" s="21"/>
      <c r="E243" s="20"/>
      <c r="F243" s="22"/>
      <c r="G243" s="22"/>
      <c r="H243" s="2"/>
      <c r="I243" s="3"/>
      <c r="J243" s="3"/>
      <c r="K243" s="3"/>
      <c r="L243" s="3"/>
      <c r="M243" s="3"/>
      <c r="N243" s="3"/>
      <c r="O243" s="3"/>
      <c r="P243" s="3"/>
      <c r="Q243" s="3"/>
    </row>
    <row r="244">
      <c r="A244" s="26" t="s">
        <v>225</v>
      </c>
      <c r="B244" s="67" t="s">
        <v>226</v>
      </c>
      <c r="C244" s="27" t="s">
        <v>31</v>
      </c>
      <c r="D244" s="28">
        <v>0.0</v>
      </c>
      <c r="E244" s="27"/>
      <c r="F244" s="29">
        <f>ARQUITECTURA!$G244+(ARQUITECTURA!$G244*0.23)</f>
        <v>0</v>
      </c>
      <c r="G244" s="29">
        <f>ARQUITECTURA!$E244*ARQUITECTURA!$D244</f>
        <v>0</v>
      </c>
      <c r="H244" s="2"/>
      <c r="I244" s="3"/>
      <c r="J244" s="3"/>
      <c r="K244" s="3"/>
      <c r="L244" s="3"/>
      <c r="M244" s="3"/>
      <c r="N244" s="3"/>
      <c r="O244" s="3"/>
      <c r="P244" s="3"/>
      <c r="Q244" s="3"/>
    </row>
    <row r="245">
      <c r="A245" s="78"/>
      <c r="B245" s="78"/>
      <c r="C245" s="59"/>
      <c r="D245" s="60"/>
      <c r="E245" s="59"/>
      <c r="F245" s="61"/>
      <c r="G245" s="61"/>
      <c r="H245" s="2"/>
      <c r="I245" s="3"/>
      <c r="J245" s="3"/>
      <c r="K245" s="3"/>
      <c r="L245" s="3"/>
      <c r="M245" s="3"/>
      <c r="N245" s="3"/>
      <c r="O245" s="3"/>
      <c r="P245" s="3"/>
      <c r="Q245" s="3"/>
    </row>
    <row r="246">
      <c r="A246" s="26" t="s">
        <v>227</v>
      </c>
      <c r="B246" s="26" t="s">
        <v>228</v>
      </c>
      <c r="C246" s="27" t="s">
        <v>31</v>
      </c>
      <c r="D246" s="28">
        <v>0.0</v>
      </c>
      <c r="E246" s="27"/>
      <c r="F246" s="29">
        <f>ARQUITECTURA!$G246+(ARQUITECTURA!$G246*0.23)</f>
        <v>0</v>
      </c>
      <c r="G246" s="29">
        <f>ARQUITECTURA!$E246*ARQUITECTURA!$D246</f>
        <v>0</v>
      </c>
      <c r="H246" s="2"/>
      <c r="I246" s="3"/>
      <c r="J246" s="3"/>
      <c r="K246" s="3"/>
      <c r="L246" s="3"/>
      <c r="M246" s="3"/>
      <c r="N246" s="3"/>
      <c r="O246" s="3"/>
      <c r="P246" s="3"/>
      <c r="Q246" s="3"/>
    </row>
    <row r="247">
      <c r="A247" s="78"/>
      <c r="B247" s="78"/>
      <c r="C247" s="59"/>
      <c r="D247" s="60"/>
      <c r="E247" s="59"/>
      <c r="F247" s="61"/>
      <c r="G247" s="61"/>
      <c r="H247" s="2"/>
      <c r="I247" s="3"/>
      <c r="J247" s="3"/>
      <c r="K247" s="3"/>
      <c r="L247" s="3"/>
      <c r="M247" s="3"/>
      <c r="N247" s="3"/>
      <c r="O247" s="3"/>
      <c r="P247" s="3"/>
      <c r="Q247" s="3"/>
    </row>
    <row r="248">
      <c r="A248" s="26" t="s">
        <v>229</v>
      </c>
      <c r="B248" s="26" t="s">
        <v>230</v>
      </c>
      <c r="C248" s="27" t="s">
        <v>31</v>
      </c>
      <c r="D248" s="28">
        <v>0.0</v>
      </c>
      <c r="E248" s="27"/>
      <c r="F248" s="29">
        <f>ARQUITECTURA!$G248+(ARQUITECTURA!$G248*0.23)</f>
        <v>0</v>
      </c>
      <c r="G248" s="29">
        <f>ARQUITECTURA!$E248*ARQUITECTURA!$D248</f>
        <v>0</v>
      </c>
      <c r="H248" s="2"/>
      <c r="I248" s="3"/>
      <c r="J248" s="3"/>
      <c r="K248" s="3"/>
      <c r="L248" s="3"/>
      <c r="M248" s="3"/>
      <c r="N248" s="3"/>
      <c r="O248" s="3"/>
      <c r="P248" s="3"/>
      <c r="Q248" s="3"/>
    </row>
    <row r="249">
      <c r="A249" s="78"/>
      <c r="B249" s="78"/>
      <c r="C249" s="59"/>
      <c r="D249" s="60"/>
      <c r="E249" s="59"/>
      <c r="F249" s="61"/>
      <c r="G249" s="61"/>
      <c r="H249" s="2"/>
      <c r="I249" s="3"/>
      <c r="J249" s="3"/>
      <c r="K249" s="3"/>
      <c r="L249" s="3"/>
      <c r="M249" s="3"/>
      <c r="N249" s="3"/>
      <c r="O249" s="3"/>
      <c r="P249" s="3"/>
      <c r="Q249" s="3"/>
    </row>
    <row r="250">
      <c r="A250" s="26" t="s">
        <v>231</v>
      </c>
      <c r="B250" s="67" t="s">
        <v>232</v>
      </c>
      <c r="C250" s="27" t="s">
        <v>31</v>
      </c>
      <c r="D250" s="28">
        <v>0.0</v>
      </c>
      <c r="E250" s="27"/>
      <c r="F250" s="29">
        <f>ARQUITECTURA!$G250+(ARQUITECTURA!$G250*0.23)</f>
        <v>0</v>
      </c>
      <c r="G250" s="29">
        <f>ARQUITECTURA!$E250*ARQUITECTURA!$D250</f>
        <v>0</v>
      </c>
      <c r="H250" s="2"/>
      <c r="I250" s="3"/>
      <c r="J250" s="3"/>
      <c r="K250" s="3"/>
      <c r="L250" s="3"/>
      <c r="M250" s="3"/>
      <c r="N250" s="3"/>
      <c r="O250" s="3"/>
      <c r="P250" s="3"/>
      <c r="Q250" s="3"/>
    </row>
    <row r="251">
      <c r="A251" s="78"/>
      <c r="B251" s="78"/>
      <c r="C251" s="59"/>
      <c r="D251" s="60"/>
      <c r="E251" s="59"/>
      <c r="F251" s="61"/>
      <c r="G251" s="61"/>
      <c r="H251" s="2"/>
      <c r="I251" s="3"/>
      <c r="J251" s="3"/>
      <c r="K251" s="3"/>
      <c r="L251" s="3"/>
      <c r="M251" s="3"/>
      <c r="N251" s="3"/>
      <c r="O251" s="3"/>
      <c r="P251" s="3"/>
      <c r="Q251" s="3"/>
    </row>
    <row r="252">
      <c r="A252" s="26" t="s">
        <v>233</v>
      </c>
      <c r="B252" s="67" t="s">
        <v>234</v>
      </c>
      <c r="C252" s="27" t="s">
        <v>31</v>
      </c>
      <c r="D252" s="28">
        <v>0.0</v>
      </c>
      <c r="E252" s="27"/>
      <c r="F252" s="29">
        <f>ARQUITECTURA!$G252+(ARQUITECTURA!$G252*0.23)</f>
        <v>0</v>
      </c>
      <c r="G252" s="29">
        <f>ARQUITECTURA!$E252*ARQUITECTURA!$D252</f>
        <v>0</v>
      </c>
      <c r="H252" s="2"/>
      <c r="I252" s="3"/>
      <c r="J252" s="3"/>
      <c r="K252" s="3"/>
      <c r="L252" s="3"/>
      <c r="M252" s="3"/>
      <c r="N252" s="3"/>
      <c r="O252" s="3"/>
      <c r="P252" s="3"/>
      <c r="Q252" s="3"/>
    </row>
    <row r="253">
      <c r="A253" s="78"/>
      <c r="B253" s="78"/>
      <c r="C253" s="59"/>
      <c r="D253" s="60"/>
      <c r="E253" s="59"/>
      <c r="F253" s="25">
        <f>ARQUITECTURA!$G253+(ARQUITECTURA!$G253*0.23)</f>
        <v>0</v>
      </c>
      <c r="G253" s="25">
        <f>ARQUITECTURA!$E253*ARQUITECTURA!$D253</f>
        <v>0</v>
      </c>
      <c r="H253" s="2"/>
      <c r="I253" s="3"/>
      <c r="J253" s="3"/>
      <c r="K253" s="3"/>
      <c r="L253" s="3"/>
      <c r="M253" s="3"/>
      <c r="N253" s="3"/>
      <c r="O253" s="3"/>
      <c r="P253" s="3"/>
      <c r="Q253" s="3"/>
    </row>
    <row r="254">
      <c r="A254" s="26" t="s">
        <v>235</v>
      </c>
      <c r="B254" s="67" t="s">
        <v>236</v>
      </c>
      <c r="C254" s="27" t="s">
        <v>31</v>
      </c>
      <c r="D254" s="28">
        <v>0.0</v>
      </c>
      <c r="E254" s="27"/>
      <c r="F254" s="29">
        <f>ARQUITECTURA!$G254+(ARQUITECTURA!$G254*0.23)</f>
        <v>0</v>
      </c>
      <c r="G254" s="29">
        <f>ARQUITECTURA!$E254*ARQUITECTURA!$D254</f>
        <v>0</v>
      </c>
      <c r="H254" s="2"/>
      <c r="I254" s="3"/>
      <c r="J254" s="3"/>
      <c r="K254" s="3"/>
      <c r="L254" s="3"/>
      <c r="M254" s="3"/>
      <c r="N254" s="3"/>
      <c r="O254" s="3"/>
      <c r="P254" s="3"/>
      <c r="Q254" s="3"/>
    </row>
    <row r="255">
      <c r="A255" s="78"/>
      <c r="B255" s="78"/>
      <c r="C255" s="59"/>
      <c r="D255" s="60"/>
      <c r="E255" s="59"/>
      <c r="F255" s="61"/>
      <c r="G255" s="61"/>
      <c r="H255" s="2"/>
      <c r="I255" s="3"/>
      <c r="J255" s="3"/>
      <c r="K255" s="3"/>
      <c r="L255" s="3"/>
      <c r="M255" s="3"/>
      <c r="N255" s="3"/>
      <c r="O255" s="3"/>
      <c r="P255" s="3"/>
      <c r="Q255" s="3"/>
    </row>
    <row r="256">
      <c r="A256" s="26" t="s">
        <v>237</v>
      </c>
      <c r="B256" s="67" t="s">
        <v>238</v>
      </c>
      <c r="C256" s="27" t="s">
        <v>31</v>
      </c>
      <c r="D256" s="28">
        <v>0.0</v>
      </c>
      <c r="E256" s="27"/>
      <c r="F256" s="29">
        <f>ARQUITECTURA!$G256+(ARQUITECTURA!$G256*0.23)</f>
        <v>0</v>
      </c>
      <c r="G256" s="29">
        <f>ARQUITECTURA!$E256*ARQUITECTURA!$D256</f>
        <v>0</v>
      </c>
      <c r="H256" s="2"/>
      <c r="I256" s="3"/>
      <c r="J256" s="3"/>
      <c r="K256" s="3"/>
      <c r="L256" s="3"/>
      <c r="M256" s="3"/>
      <c r="N256" s="3"/>
      <c r="O256" s="3"/>
      <c r="P256" s="3"/>
      <c r="Q256" s="3"/>
    </row>
    <row r="257">
      <c r="A257" s="19"/>
      <c r="B257" s="19"/>
      <c r="C257" s="20"/>
      <c r="D257" s="21"/>
      <c r="E257" s="20"/>
      <c r="F257" s="22"/>
      <c r="G257" s="22"/>
      <c r="H257" s="2"/>
      <c r="I257" s="3"/>
      <c r="J257" s="3"/>
      <c r="K257" s="3"/>
      <c r="L257" s="3"/>
      <c r="M257" s="3"/>
      <c r="N257" s="3"/>
      <c r="O257" s="3"/>
      <c r="P257" s="3"/>
      <c r="Q257" s="3"/>
    </row>
    <row r="258">
      <c r="A258" s="79" t="s">
        <v>239</v>
      </c>
      <c r="B258" s="34" t="s">
        <v>240</v>
      </c>
      <c r="C258" s="27"/>
      <c r="D258" s="28"/>
      <c r="E258" s="27"/>
      <c r="F258" s="29">
        <f>ARQUITECTURA!$G258+(ARQUITECTURA!$G258*0.23)</f>
        <v>0</v>
      </c>
      <c r="G258" s="29">
        <f>ARQUITECTURA!$E258*ARQUITECTURA!$D258</f>
        <v>0</v>
      </c>
      <c r="H258" s="2"/>
      <c r="I258" s="3"/>
      <c r="J258" s="3"/>
      <c r="K258" s="3"/>
      <c r="L258" s="3"/>
      <c r="M258" s="3"/>
      <c r="N258" s="3"/>
      <c r="O258" s="3"/>
      <c r="P258" s="3"/>
      <c r="Q258" s="3"/>
    </row>
    <row r="259">
      <c r="A259" s="19"/>
      <c r="B259" s="19"/>
      <c r="C259" s="20"/>
      <c r="D259" s="21"/>
      <c r="E259" s="20"/>
      <c r="F259" s="25">
        <f>ARQUITECTURA!$G259+(ARQUITECTURA!$G259*0.23)</f>
        <v>0</v>
      </c>
      <c r="G259" s="25">
        <f>ARQUITECTURA!$E259*ARQUITECTURA!$D259</f>
        <v>0</v>
      </c>
      <c r="H259" s="2"/>
      <c r="I259" s="3"/>
      <c r="J259" s="3"/>
      <c r="K259" s="3"/>
      <c r="L259" s="3"/>
      <c r="M259" s="3"/>
      <c r="N259" s="3"/>
      <c r="O259" s="3"/>
      <c r="P259" s="3"/>
      <c r="Q259" s="3"/>
    </row>
    <row r="260">
      <c r="A260" s="62">
        <v>15.0</v>
      </c>
      <c r="B260" s="63" t="s">
        <v>241</v>
      </c>
      <c r="C260" s="74"/>
      <c r="D260" s="74"/>
      <c r="E260" s="74"/>
      <c r="F260" s="75">
        <f>ARQUITECTURA!$G260+(ARQUITECTURA!$G260*0.23)</f>
        <v>0</v>
      </c>
      <c r="G260" s="75">
        <f>ARQUITECTURA!$E260*ARQUITECTURA!$D260</f>
        <v>0</v>
      </c>
      <c r="H260" s="2"/>
      <c r="I260" s="3"/>
      <c r="J260" s="3"/>
      <c r="K260" s="3"/>
      <c r="L260" s="3"/>
      <c r="M260" s="3"/>
      <c r="N260" s="3"/>
      <c r="O260" s="3"/>
      <c r="P260" s="3"/>
      <c r="Q260" s="3"/>
    </row>
    <row r="261">
      <c r="A261" s="26" t="s">
        <v>242</v>
      </c>
      <c r="B261" s="67" t="s">
        <v>243</v>
      </c>
      <c r="C261" s="27" t="s">
        <v>125</v>
      </c>
      <c r="D261" s="28">
        <v>1.0</v>
      </c>
      <c r="E261" s="27"/>
      <c r="F261" s="29">
        <f>ARQUITECTURA!$G261+(ARQUITECTURA!$G261*0.23)</f>
        <v>0</v>
      </c>
      <c r="G261" s="29">
        <f>ARQUITECTURA!$E261*ARQUITECTURA!$D261</f>
        <v>0</v>
      </c>
      <c r="H261" s="2"/>
      <c r="I261" s="3"/>
      <c r="J261" s="3"/>
      <c r="K261" s="3"/>
      <c r="L261" s="3"/>
      <c r="M261" s="3"/>
      <c r="N261" s="3"/>
      <c r="O261" s="3"/>
      <c r="P261" s="3"/>
      <c r="Q261" s="3"/>
    </row>
    <row r="262">
      <c r="A262" s="19"/>
      <c r="B262" s="19"/>
      <c r="C262" s="20"/>
      <c r="D262" s="21"/>
      <c r="E262" s="20"/>
      <c r="F262" s="22"/>
      <c r="G262" s="22"/>
      <c r="H262" s="2"/>
      <c r="I262" s="3"/>
      <c r="J262" s="3"/>
      <c r="K262" s="3"/>
      <c r="L262" s="3"/>
      <c r="M262" s="3"/>
      <c r="N262" s="3"/>
      <c r="O262" s="3"/>
      <c r="P262" s="3"/>
      <c r="Q262" s="3"/>
    </row>
    <row r="263">
      <c r="A263" s="80" t="s">
        <v>227</v>
      </c>
      <c r="B263" s="81" t="s">
        <v>244</v>
      </c>
      <c r="C263" s="82"/>
      <c r="D263" s="83"/>
      <c r="E263" s="82"/>
      <c r="F263" s="84">
        <f>ARQUITECTURA!$G263+(ARQUITECTURA!$G263*0.23)</f>
        <v>0</v>
      </c>
      <c r="G263" s="84">
        <f>ARQUITECTURA!$E263*ARQUITECTURA!$D263</f>
        <v>0</v>
      </c>
      <c r="H263" s="2"/>
      <c r="I263" s="3"/>
      <c r="J263" s="3"/>
      <c r="K263" s="3"/>
      <c r="L263" s="3"/>
      <c r="M263" s="3"/>
      <c r="N263" s="3"/>
      <c r="O263" s="3"/>
      <c r="P263" s="3"/>
      <c r="Q263" s="3"/>
    </row>
    <row r="264">
      <c r="A264" s="85" t="s">
        <v>245</v>
      </c>
      <c r="B264" s="86" t="s">
        <v>246</v>
      </c>
      <c r="C264" s="82"/>
      <c r="D264" s="83"/>
      <c r="E264" s="82"/>
      <c r="F264" s="84">
        <f>ARQUITECTURA!$G264+(ARQUITECTURA!$G264*0.23)</f>
        <v>0</v>
      </c>
      <c r="G264" s="84">
        <f>ARQUITECTURA!$E264*ARQUITECTURA!$D264</f>
        <v>0</v>
      </c>
      <c r="H264" s="2"/>
      <c r="I264" s="3"/>
      <c r="J264" s="3"/>
      <c r="K264" s="3"/>
      <c r="L264" s="3"/>
      <c r="M264" s="3"/>
      <c r="N264" s="3"/>
      <c r="O264" s="3"/>
      <c r="P264" s="3"/>
      <c r="Q264" s="3"/>
    </row>
    <row r="265">
      <c r="A265" s="87">
        <v>42036.0</v>
      </c>
      <c r="B265" s="67" t="s">
        <v>247</v>
      </c>
      <c r="C265" s="27" t="s">
        <v>125</v>
      </c>
      <c r="D265" s="28">
        <v>1.0</v>
      </c>
      <c r="E265" s="27"/>
      <c r="F265" s="29">
        <f>ARQUITECTURA!$G265+(ARQUITECTURA!$G265*0.23)</f>
        <v>0</v>
      </c>
      <c r="G265" s="29">
        <f>ARQUITECTURA!$E265*ARQUITECTURA!$D265</f>
        <v>0</v>
      </c>
      <c r="H265" s="2"/>
      <c r="I265" s="3"/>
      <c r="J265" s="3"/>
      <c r="K265" s="3"/>
      <c r="L265" s="3"/>
      <c r="M265" s="3"/>
      <c r="N265" s="3"/>
      <c r="O265" s="3"/>
      <c r="P265" s="3"/>
      <c r="Q265" s="3"/>
    </row>
    <row r="266">
      <c r="A266" s="87">
        <v>42037.0</v>
      </c>
      <c r="B266" s="67" t="s">
        <v>248</v>
      </c>
      <c r="C266" s="27" t="s">
        <v>125</v>
      </c>
      <c r="D266" s="28">
        <v>1.0</v>
      </c>
      <c r="E266" s="27"/>
      <c r="F266" s="29">
        <f>ARQUITECTURA!$G266+(ARQUITECTURA!$G266*0.23)</f>
        <v>0</v>
      </c>
      <c r="G266" s="29">
        <f>ARQUITECTURA!$E266*ARQUITECTURA!$D266</f>
        <v>0</v>
      </c>
      <c r="H266" s="2"/>
      <c r="I266" s="3"/>
      <c r="J266" s="3"/>
      <c r="K266" s="3"/>
      <c r="L266" s="3"/>
      <c r="M266" s="3"/>
      <c r="N266" s="3"/>
      <c r="O266" s="3"/>
      <c r="P266" s="3"/>
      <c r="Q266" s="3"/>
    </row>
    <row r="267">
      <c r="A267" s="87">
        <v>42038.0</v>
      </c>
      <c r="B267" s="26" t="s">
        <v>249</v>
      </c>
      <c r="C267" s="27" t="s">
        <v>125</v>
      </c>
      <c r="D267" s="28">
        <v>1.0</v>
      </c>
      <c r="E267" s="27"/>
      <c r="F267" s="29">
        <f>ARQUITECTURA!$G267+(ARQUITECTURA!$G267*0.23)</f>
        <v>0</v>
      </c>
      <c r="G267" s="29">
        <f>ARQUITECTURA!$E267*ARQUITECTURA!$D267</f>
        <v>0</v>
      </c>
      <c r="H267" s="2"/>
      <c r="I267" s="3"/>
      <c r="J267" s="3"/>
      <c r="K267" s="3"/>
      <c r="L267" s="3"/>
      <c r="M267" s="3"/>
      <c r="N267" s="3"/>
      <c r="O267" s="3"/>
      <c r="P267" s="3"/>
      <c r="Q267" s="3"/>
    </row>
    <row r="268">
      <c r="A268" s="87">
        <v>42039.0</v>
      </c>
      <c r="B268" s="26" t="s">
        <v>250</v>
      </c>
      <c r="C268" s="27" t="s">
        <v>125</v>
      </c>
      <c r="D268" s="28">
        <v>1.0</v>
      </c>
      <c r="E268" s="27"/>
      <c r="F268" s="29">
        <f>ARQUITECTURA!$G268+(ARQUITECTURA!$G268*0.23)</f>
        <v>0</v>
      </c>
      <c r="G268" s="29">
        <f>ARQUITECTURA!$E268*ARQUITECTURA!$D268</f>
        <v>0</v>
      </c>
      <c r="H268" s="2"/>
      <c r="I268" s="3"/>
      <c r="J268" s="3"/>
      <c r="K268" s="3"/>
      <c r="L268" s="3"/>
      <c r="M268" s="3"/>
      <c r="N268" s="3"/>
      <c r="O268" s="3"/>
      <c r="P268" s="3"/>
      <c r="Q268" s="3"/>
    </row>
    <row r="269">
      <c r="A269" s="87">
        <v>42040.0</v>
      </c>
      <c r="B269" s="26" t="s">
        <v>251</v>
      </c>
      <c r="C269" s="27" t="s">
        <v>125</v>
      </c>
      <c r="D269" s="28">
        <v>1.0</v>
      </c>
      <c r="E269" s="27"/>
      <c r="F269" s="29">
        <f>ARQUITECTURA!$G269+(ARQUITECTURA!$G269*0.23)</f>
        <v>0</v>
      </c>
      <c r="G269" s="29">
        <f>ARQUITECTURA!$E269*ARQUITECTURA!$D269</f>
        <v>0</v>
      </c>
      <c r="H269" s="2"/>
      <c r="I269" s="3"/>
      <c r="J269" s="3"/>
      <c r="K269" s="3"/>
      <c r="L269" s="3"/>
      <c r="M269" s="3"/>
      <c r="N269" s="3"/>
      <c r="O269" s="3"/>
      <c r="P269" s="3"/>
      <c r="Q269" s="3"/>
    </row>
    <row r="270">
      <c r="A270" s="87">
        <v>42041.0</v>
      </c>
      <c r="B270" s="26" t="s">
        <v>252</v>
      </c>
      <c r="C270" s="27" t="s">
        <v>125</v>
      </c>
      <c r="D270" s="68">
        <v>1.0</v>
      </c>
      <c r="E270" s="27"/>
      <c r="F270" s="29">
        <f>ARQUITECTURA!$G270+(ARQUITECTURA!$G270*0.23)</f>
        <v>0</v>
      </c>
      <c r="G270" s="29">
        <f>ARQUITECTURA!$E270*ARQUITECTURA!$D270</f>
        <v>0</v>
      </c>
      <c r="H270" s="2"/>
      <c r="I270" s="3"/>
      <c r="J270" s="3"/>
      <c r="K270" s="3"/>
      <c r="L270" s="3"/>
      <c r="M270" s="3"/>
      <c r="N270" s="3"/>
      <c r="O270" s="3"/>
      <c r="P270" s="3"/>
      <c r="Q270" s="3"/>
    </row>
    <row r="271">
      <c r="A271" s="87">
        <v>42042.0</v>
      </c>
      <c r="B271" s="26" t="s">
        <v>253</v>
      </c>
      <c r="C271" s="27" t="s">
        <v>125</v>
      </c>
      <c r="D271" s="28">
        <v>1.0</v>
      </c>
      <c r="E271" s="27"/>
      <c r="F271" s="29">
        <f>ARQUITECTURA!$G271+(ARQUITECTURA!$G271*0.23)</f>
        <v>0</v>
      </c>
      <c r="G271" s="29">
        <f>ARQUITECTURA!$E271*ARQUITECTURA!$D271</f>
        <v>0</v>
      </c>
      <c r="H271" s="2"/>
      <c r="I271" s="3"/>
      <c r="J271" s="3"/>
      <c r="K271" s="3"/>
      <c r="L271" s="3"/>
      <c r="M271" s="3"/>
      <c r="N271" s="3"/>
      <c r="O271" s="3"/>
      <c r="P271" s="3"/>
      <c r="Q271" s="3"/>
    </row>
    <row r="272">
      <c r="A272" s="87">
        <v>42043.0</v>
      </c>
      <c r="B272" s="26" t="s">
        <v>254</v>
      </c>
      <c r="C272" s="27" t="s">
        <v>125</v>
      </c>
      <c r="D272" s="28">
        <v>1.0</v>
      </c>
      <c r="E272" s="27"/>
      <c r="F272" s="29">
        <f>ARQUITECTURA!$G272+(ARQUITECTURA!$G272*0.23)</f>
        <v>0</v>
      </c>
      <c r="G272" s="29">
        <f>ARQUITECTURA!$E272*ARQUITECTURA!$D272</f>
        <v>0</v>
      </c>
      <c r="H272" s="2"/>
      <c r="I272" s="3"/>
      <c r="J272" s="3"/>
      <c r="K272" s="3"/>
      <c r="L272" s="3"/>
      <c r="M272" s="3"/>
      <c r="N272" s="3"/>
      <c r="O272" s="3"/>
      <c r="P272" s="3"/>
      <c r="Q272" s="3"/>
    </row>
    <row r="273">
      <c r="A273" s="87">
        <v>42044.0</v>
      </c>
      <c r="B273" s="26" t="s">
        <v>255</v>
      </c>
      <c r="C273" s="27" t="s">
        <v>125</v>
      </c>
      <c r="D273" s="68">
        <v>4.0</v>
      </c>
      <c r="E273" s="27"/>
      <c r="F273" s="29">
        <f>ARQUITECTURA!$G273+(ARQUITECTURA!$G273*0.23)</f>
        <v>0</v>
      </c>
      <c r="G273" s="29">
        <f>ARQUITECTURA!$E273*ARQUITECTURA!$D273</f>
        <v>0</v>
      </c>
      <c r="H273" s="2"/>
      <c r="I273" s="3"/>
      <c r="J273" s="3"/>
      <c r="K273" s="3"/>
      <c r="L273" s="3"/>
      <c r="M273" s="3"/>
      <c r="N273" s="3"/>
      <c r="O273" s="3"/>
      <c r="P273" s="3"/>
      <c r="Q273" s="3"/>
    </row>
    <row r="274">
      <c r="A274" s="87">
        <v>42045.0</v>
      </c>
      <c r="B274" s="26" t="s">
        <v>256</v>
      </c>
      <c r="C274" s="27" t="s">
        <v>125</v>
      </c>
      <c r="D274" s="28">
        <v>1.0</v>
      </c>
      <c r="E274" s="27"/>
      <c r="F274" s="29">
        <f>ARQUITECTURA!$G274+(ARQUITECTURA!$G274*0.23)</f>
        <v>0</v>
      </c>
      <c r="G274" s="29">
        <f>ARQUITECTURA!$E274*ARQUITECTURA!$D274</f>
        <v>0</v>
      </c>
      <c r="H274" s="2"/>
      <c r="I274" s="3"/>
      <c r="J274" s="3"/>
      <c r="K274" s="3"/>
      <c r="L274" s="3"/>
      <c r="M274" s="3"/>
      <c r="N274" s="3"/>
      <c r="O274" s="3"/>
      <c r="P274" s="3"/>
      <c r="Q274" s="3"/>
    </row>
    <row r="275">
      <c r="A275" s="87">
        <v>42046.0</v>
      </c>
      <c r="B275" s="26" t="s">
        <v>257</v>
      </c>
      <c r="C275" s="27" t="s">
        <v>125</v>
      </c>
      <c r="D275" s="28">
        <v>1.0</v>
      </c>
      <c r="E275" s="27"/>
      <c r="F275" s="29">
        <f>ARQUITECTURA!$G275+(ARQUITECTURA!$G275*0.23)</f>
        <v>0</v>
      </c>
      <c r="G275" s="29">
        <f>ARQUITECTURA!$E275*ARQUITECTURA!$D275</f>
        <v>0</v>
      </c>
      <c r="H275" s="2"/>
      <c r="I275" s="3"/>
      <c r="J275" s="3"/>
      <c r="K275" s="3"/>
      <c r="L275" s="3"/>
      <c r="M275" s="3"/>
      <c r="N275" s="3"/>
      <c r="O275" s="3"/>
      <c r="P275" s="3"/>
      <c r="Q275" s="3"/>
    </row>
    <row r="276">
      <c r="A276" s="87">
        <v>42047.0</v>
      </c>
      <c r="B276" s="26" t="s">
        <v>258</v>
      </c>
      <c r="C276" s="27" t="s">
        <v>125</v>
      </c>
      <c r="D276" s="28">
        <v>1.0</v>
      </c>
      <c r="E276" s="27"/>
      <c r="F276" s="29">
        <f>ARQUITECTURA!$G276+(ARQUITECTURA!$G276*0.23)</f>
        <v>0</v>
      </c>
      <c r="G276" s="29">
        <f>ARQUITECTURA!$E276*ARQUITECTURA!$D276</f>
        <v>0</v>
      </c>
      <c r="H276" s="2"/>
      <c r="I276" s="3"/>
      <c r="J276" s="3"/>
      <c r="K276" s="3"/>
      <c r="L276" s="3"/>
      <c r="M276" s="3"/>
      <c r="N276" s="3"/>
      <c r="O276" s="3"/>
      <c r="P276" s="3"/>
      <c r="Q276" s="3"/>
    </row>
    <row r="277">
      <c r="A277" s="87">
        <v>42048.0</v>
      </c>
      <c r="B277" s="26" t="s">
        <v>259</v>
      </c>
      <c r="C277" s="27" t="s">
        <v>125</v>
      </c>
      <c r="D277" s="28">
        <v>1.0</v>
      </c>
      <c r="E277" s="27"/>
      <c r="F277" s="29">
        <f>ARQUITECTURA!$G277+(ARQUITECTURA!$G277*0.23)</f>
        <v>0</v>
      </c>
      <c r="G277" s="29">
        <f>ARQUITECTURA!$E277*ARQUITECTURA!$D277</f>
        <v>0</v>
      </c>
      <c r="H277" s="2"/>
      <c r="I277" s="3"/>
      <c r="J277" s="3"/>
      <c r="K277" s="3"/>
      <c r="L277" s="3"/>
      <c r="M277" s="3"/>
      <c r="N277" s="3"/>
      <c r="O277" s="3"/>
      <c r="P277" s="3"/>
      <c r="Q277" s="3"/>
    </row>
    <row r="278">
      <c r="A278" s="19"/>
      <c r="B278" s="19"/>
      <c r="C278" s="20"/>
      <c r="D278" s="21"/>
      <c r="E278" s="20"/>
      <c r="F278" s="22"/>
      <c r="G278" s="22"/>
      <c r="H278" s="2"/>
      <c r="I278" s="3"/>
      <c r="J278" s="3"/>
      <c r="K278" s="3"/>
      <c r="L278" s="3"/>
      <c r="M278" s="3"/>
      <c r="N278" s="3"/>
      <c r="O278" s="3"/>
      <c r="P278" s="3"/>
      <c r="Q278" s="3"/>
    </row>
    <row r="279">
      <c r="A279" s="85" t="s">
        <v>260</v>
      </c>
      <c r="B279" s="86" t="s">
        <v>261</v>
      </c>
      <c r="C279" s="88"/>
      <c r="D279" s="89"/>
      <c r="E279" s="88"/>
      <c r="F279" s="84">
        <f>ARQUITECTURA!$G279+(ARQUITECTURA!$G279*0.23)</f>
        <v>0</v>
      </c>
      <c r="G279" s="84">
        <f>ARQUITECTURA!$E279*ARQUITECTURA!$D279</f>
        <v>0</v>
      </c>
      <c r="H279" s="2"/>
      <c r="I279" s="3"/>
      <c r="J279" s="3"/>
      <c r="K279" s="3"/>
      <c r="L279" s="3"/>
      <c r="M279" s="3"/>
      <c r="N279" s="3"/>
      <c r="O279" s="3"/>
      <c r="P279" s="3"/>
      <c r="Q279" s="3"/>
    </row>
    <row r="280">
      <c r="A280" s="87">
        <v>42064.0</v>
      </c>
      <c r="B280" s="67" t="s">
        <v>247</v>
      </c>
      <c r="C280" s="27" t="s">
        <v>125</v>
      </c>
      <c r="D280" s="28">
        <v>1.0</v>
      </c>
      <c r="E280" s="27"/>
      <c r="F280" s="29">
        <f>ARQUITECTURA!$G280+(ARQUITECTURA!$G280*0.23)</f>
        <v>0</v>
      </c>
      <c r="G280" s="29">
        <f>ARQUITECTURA!$E280*ARQUITECTURA!$D280</f>
        <v>0</v>
      </c>
      <c r="H280" s="2"/>
      <c r="I280" s="3"/>
      <c r="J280" s="3"/>
      <c r="K280" s="3"/>
      <c r="L280" s="3"/>
      <c r="M280" s="3"/>
      <c r="N280" s="3"/>
      <c r="O280" s="3"/>
      <c r="P280" s="3"/>
      <c r="Q280" s="3"/>
    </row>
    <row r="281">
      <c r="A281" s="87">
        <v>42065.0</v>
      </c>
      <c r="B281" s="67" t="s">
        <v>248</v>
      </c>
      <c r="C281" s="27" t="s">
        <v>125</v>
      </c>
      <c r="D281" s="28">
        <v>1.0</v>
      </c>
      <c r="E281" s="27"/>
      <c r="F281" s="29">
        <f>ARQUITECTURA!$G281+(ARQUITECTURA!$G281*0.23)</f>
        <v>0</v>
      </c>
      <c r="G281" s="29">
        <f>ARQUITECTURA!$E281*ARQUITECTURA!$D281</f>
        <v>0</v>
      </c>
      <c r="H281" s="2"/>
      <c r="I281" s="3"/>
      <c r="J281" s="3"/>
      <c r="K281" s="3"/>
      <c r="L281" s="3"/>
      <c r="M281" s="3"/>
      <c r="N281" s="3"/>
      <c r="O281" s="3"/>
      <c r="P281" s="3"/>
      <c r="Q281" s="3"/>
    </row>
    <row r="282">
      <c r="A282" s="87">
        <v>42066.0</v>
      </c>
      <c r="B282" s="26" t="s">
        <v>251</v>
      </c>
      <c r="C282" s="27" t="s">
        <v>125</v>
      </c>
      <c r="D282" s="28">
        <v>1.0</v>
      </c>
      <c r="E282" s="27"/>
      <c r="F282" s="29">
        <f>ARQUITECTURA!$G282+(ARQUITECTURA!$G282*0.23)</f>
        <v>0</v>
      </c>
      <c r="G282" s="29">
        <f>ARQUITECTURA!$E282*ARQUITECTURA!$D282</f>
        <v>0</v>
      </c>
      <c r="H282" s="2"/>
      <c r="I282" s="3"/>
      <c r="J282" s="3"/>
      <c r="K282" s="3"/>
      <c r="L282" s="3"/>
      <c r="M282" s="3"/>
      <c r="N282" s="3"/>
      <c r="O282" s="3"/>
      <c r="P282" s="3"/>
      <c r="Q282" s="3"/>
    </row>
    <row r="283">
      <c r="A283" s="87">
        <v>42067.0</v>
      </c>
      <c r="B283" s="26" t="s">
        <v>262</v>
      </c>
      <c r="C283" s="27" t="s">
        <v>125</v>
      </c>
      <c r="D283" s="68">
        <v>1.0</v>
      </c>
      <c r="E283" s="27"/>
      <c r="F283" s="29">
        <f>ARQUITECTURA!$G283+(ARQUITECTURA!$G283*0.23)</f>
        <v>0</v>
      </c>
      <c r="G283" s="29">
        <f>ARQUITECTURA!$E283*ARQUITECTURA!$D283</f>
        <v>0</v>
      </c>
      <c r="H283" s="2"/>
      <c r="I283" s="3"/>
      <c r="J283" s="3"/>
      <c r="K283" s="3"/>
      <c r="L283" s="3"/>
      <c r="M283" s="3"/>
      <c r="N283" s="3"/>
      <c r="O283" s="3"/>
      <c r="P283" s="3"/>
      <c r="Q283" s="3"/>
    </row>
    <row r="284">
      <c r="A284" s="87">
        <v>42068.0</v>
      </c>
      <c r="B284" s="26" t="s">
        <v>263</v>
      </c>
      <c r="C284" s="27" t="s">
        <v>125</v>
      </c>
      <c r="D284" s="28">
        <v>1.0</v>
      </c>
      <c r="E284" s="27"/>
      <c r="F284" s="29">
        <f>ARQUITECTURA!$G284+(ARQUITECTURA!$G284*0.23)</f>
        <v>0</v>
      </c>
      <c r="G284" s="29">
        <f>ARQUITECTURA!$E284*ARQUITECTURA!$D284</f>
        <v>0</v>
      </c>
      <c r="H284" s="2"/>
      <c r="I284" s="3"/>
      <c r="J284" s="3"/>
      <c r="K284" s="3"/>
      <c r="L284" s="3"/>
      <c r="M284" s="3"/>
      <c r="N284" s="3"/>
      <c r="O284" s="3"/>
      <c r="P284" s="3"/>
      <c r="Q284" s="3"/>
    </row>
    <row r="285">
      <c r="A285" s="87">
        <v>42069.0</v>
      </c>
      <c r="B285" s="26" t="s">
        <v>255</v>
      </c>
      <c r="C285" s="27" t="s">
        <v>125</v>
      </c>
      <c r="D285" s="28">
        <v>3.0</v>
      </c>
      <c r="E285" s="27"/>
      <c r="F285" s="29">
        <f>ARQUITECTURA!$G285+(ARQUITECTURA!$G285*0.23)</f>
        <v>0</v>
      </c>
      <c r="G285" s="29">
        <f>ARQUITECTURA!$E285*ARQUITECTURA!$D285</f>
        <v>0</v>
      </c>
      <c r="H285" s="2"/>
      <c r="I285" s="3"/>
      <c r="J285" s="3"/>
      <c r="K285" s="3"/>
      <c r="L285" s="3"/>
      <c r="M285" s="3"/>
      <c r="N285" s="3"/>
      <c r="O285" s="3"/>
      <c r="P285" s="3"/>
      <c r="Q285" s="3"/>
    </row>
    <row r="286">
      <c r="A286" s="87">
        <v>42070.0</v>
      </c>
      <c r="B286" s="26" t="s">
        <v>256</v>
      </c>
      <c r="C286" s="27" t="s">
        <v>125</v>
      </c>
      <c r="D286" s="28">
        <v>1.0</v>
      </c>
      <c r="E286" s="27"/>
      <c r="F286" s="29">
        <f>ARQUITECTURA!$G286+(ARQUITECTURA!$G286*0.23)</f>
        <v>0</v>
      </c>
      <c r="G286" s="29">
        <f>ARQUITECTURA!$E286*ARQUITECTURA!$D286</f>
        <v>0</v>
      </c>
      <c r="H286" s="2"/>
      <c r="I286" s="3"/>
      <c r="J286" s="3"/>
      <c r="K286" s="3"/>
      <c r="L286" s="3"/>
      <c r="M286" s="3"/>
      <c r="N286" s="3"/>
      <c r="O286" s="3"/>
      <c r="P286" s="3"/>
      <c r="Q286" s="3"/>
    </row>
    <row r="287">
      <c r="A287" s="87">
        <v>42071.0</v>
      </c>
      <c r="B287" s="26" t="s">
        <v>257</v>
      </c>
      <c r="C287" s="27" t="s">
        <v>125</v>
      </c>
      <c r="D287" s="28">
        <v>1.0</v>
      </c>
      <c r="E287" s="27"/>
      <c r="F287" s="29">
        <f>ARQUITECTURA!$G287+(ARQUITECTURA!$G287*0.23)</f>
        <v>0</v>
      </c>
      <c r="G287" s="29">
        <f>ARQUITECTURA!$E287*ARQUITECTURA!$D287</f>
        <v>0</v>
      </c>
      <c r="H287" s="2"/>
      <c r="I287" s="3"/>
      <c r="J287" s="3"/>
      <c r="K287" s="3"/>
      <c r="L287" s="3"/>
      <c r="M287" s="3"/>
      <c r="N287" s="3"/>
      <c r="O287" s="3"/>
      <c r="P287" s="3"/>
      <c r="Q287" s="3"/>
    </row>
    <row r="288">
      <c r="A288" s="87">
        <v>42072.0</v>
      </c>
      <c r="B288" s="26" t="s">
        <v>264</v>
      </c>
      <c r="C288" s="27" t="s">
        <v>125</v>
      </c>
      <c r="D288" s="28">
        <v>1.0</v>
      </c>
      <c r="E288" s="27"/>
      <c r="F288" s="29">
        <f>ARQUITECTURA!$G288+(ARQUITECTURA!$G288*0.23)</f>
        <v>0</v>
      </c>
      <c r="G288" s="29">
        <f>ARQUITECTURA!$E288*ARQUITECTURA!$D288</f>
        <v>0</v>
      </c>
      <c r="H288" s="2"/>
      <c r="I288" s="3"/>
      <c r="J288" s="3"/>
      <c r="K288" s="3"/>
      <c r="L288" s="3"/>
      <c r="M288" s="3"/>
      <c r="N288" s="3"/>
      <c r="O288" s="3"/>
      <c r="P288" s="3"/>
      <c r="Q288" s="3"/>
    </row>
    <row r="289">
      <c r="A289" s="87">
        <v>42073.0</v>
      </c>
      <c r="B289" s="26" t="s">
        <v>265</v>
      </c>
      <c r="C289" s="27" t="s">
        <v>125</v>
      </c>
      <c r="D289" s="28">
        <v>1.0</v>
      </c>
      <c r="E289" s="27"/>
      <c r="F289" s="29">
        <f>ARQUITECTURA!$G289+(ARQUITECTURA!$G289*0.23)</f>
        <v>0</v>
      </c>
      <c r="G289" s="29">
        <f>ARQUITECTURA!$E289*ARQUITECTURA!$D289</f>
        <v>0</v>
      </c>
      <c r="H289" s="2"/>
      <c r="I289" s="3"/>
      <c r="J289" s="3"/>
      <c r="K289" s="3"/>
      <c r="L289" s="3"/>
      <c r="M289" s="3"/>
      <c r="N289" s="3"/>
      <c r="O289" s="3"/>
      <c r="P289" s="3"/>
      <c r="Q289" s="3"/>
    </row>
    <row r="290">
      <c r="A290" s="87">
        <v>42074.0</v>
      </c>
      <c r="B290" s="26" t="s">
        <v>266</v>
      </c>
      <c r="C290" s="27" t="s">
        <v>125</v>
      </c>
      <c r="D290" s="28">
        <v>1.0</v>
      </c>
      <c r="E290" s="27"/>
      <c r="F290" s="29">
        <f>ARQUITECTURA!$G290+(ARQUITECTURA!$G290*0.23)</f>
        <v>0</v>
      </c>
      <c r="G290" s="29">
        <f>ARQUITECTURA!$E290*ARQUITECTURA!$D290</f>
        <v>0</v>
      </c>
      <c r="H290" s="2"/>
      <c r="I290" s="3"/>
      <c r="J290" s="3"/>
      <c r="K290" s="3"/>
      <c r="L290" s="3"/>
      <c r="M290" s="3"/>
      <c r="N290" s="3"/>
      <c r="O290" s="3"/>
      <c r="P290" s="3"/>
      <c r="Q290" s="3"/>
    </row>
    <row r="291">
      <c r="A291" s="19"/>
      <c r="B291" s="19"/>
      <c r="C291" s="20"/>
      <c r="D291" s="21"/>
      <c r="E291" s="20"/>
      <c r="F291" s="22"/>
      <c r="G291" s="22"/>
      <c r="H291" s="2"/>
      <c r="I291" s="3"/>
      <c r="J291" s="3"/>
      <c r="K291" s="3"/>
      <c r="L291" s="3"/>
      <c r="M291" s="3"/>
      <c r="N291" s="3"/>
      <c r="O291" s="3"/>
      <c r="P291" s="3"/>
      <c r="Q291" s="3"/>
    </row>
    <row r="292">
      <c r="A292" s="85" t="s">
        <v>267</v>
      </c>
      <c r="B292" s="90" t="s">
        <v>268</v>
      </c>
      <c r="C292" s="88"/>
      <c r="D292" s="89"/>
      <c r="E292" s="88"/>
      <c r="F292" s="84">
        <f>ARQUITECTURA!$G292+(ARQUITECTURA!$G292*0.23)</f>
        <v>0</v>
      </c>
      <c r="G292" s="84">
        <f>ARQUITECTURA!$E292*ARQUITECTURA!$D292</f>
        <v>0</v>
      </c>
      <c r="H292" s="2"/>
      <c r="I292" s="3"/>
      <c r="J292" s="3"/>
      <c r="K292" s="3"/>
      <c r="L292" s="3"/>
      <c r="M292" s="3"/>
      <c r="N292" s="3"/>
      <c r="O292" s="3"/>
      <c r="P292" s="3"/>
      <c r="Q292" s="3"/>
    </row>
    <row r="293">
      <c r="A293" s="87">
        <v>42095.0</v>
      </c>
      <c r="B293" s="67" t="s">
        <v>247</v>
      </c>
      <c r="C293" s="27" t="s">
        <v>125</v>
      </c>
      <c r="D293" s="28">
        <v>1.0</v>
      </c>
      <c r="E293" s="27"/>
      <c r="F293" s="29">
        <f>ARQUITECTURA!$G293+(ARQUITECTURA!$G293*0.23)</f>
        <v>0</v>
      </c>
      <c r="G293" s="29">
        <f>ARQUITECTURA!$E293*ARQUITECTURA!$D293</f>
        <v>0</v>
      </c>
      <c r="H293" s="2"/>
      <c r="I293" s="3"/>
      <c r="J293" s="3"/>
      <c r="K293" s="3"/>
      <c r="L293" s="3"/>
      <c r="M293" s="3"/>
      <c r="N293" s="3"/>
      <c r="O293" s="3"/>
      <c r="P293" s="3"/>
      <c r="Q293" s="3"/>
    </row>
    <row r="294">
      <c r="A294" s="87">
        <v>42096.0</v>
      </c>
      <c r="B294" s="67" t="s">
        <v>248</v>
      </c>
      <c r="C294" s="27" t="s">
        <v>125</v>
      </c>
      <c r="D294" s="28">
        <v>1.0</v>
      </c>
      <c r="E294" s="27"/>
      <c r="F294" s="29">
        <f>ARQUITECTURA!$G294+(ARQUITECTURA!$G294*0.23)</f>
        <v>0</v>
      </c>
      <c r="G294" s="29">
        <f>ARQUITECTURA!$E294*ARQUITECTURA!$D294</f>
        <v>0</v>
      </c>
      <c r="H294" s="2"/>
      <c r="I294" s="3"/>
      <c r="J294" s="3"/>
      <c r="K294" s="3"/>
      <c r="L294" s="3"/>
      <c r="M294" s="3"/>
      <c r="N294" s="3"/>
      <c r="O294" s="3"/>
      <c r="P294" s="3"/>
      <c r="Q294" s="3"/>
    </row>
    <row r="295">
      <c r="A295" s="87">
        <v>42097.0</v>
      </c>
      <c r="B295" s="26" t="s">
        <v>249</v>
      </c>
      <c r="C295" s="27" t="s">
        <v>125</v>
      </c>
      <c r="D295" s="28">
        <v>1.0</v>
      </c>
      <c r="E295" s="27"/>
      <c r="F295" s="29">
        <f>ARQUITECTURA!$G295+(ARQUITECTURA!$G295*0.23)</f>
        <v>0</v>
      </c>
      <c r="G295" s="29">
        <f>ARQUITECTURA!$E295*ARQUITECTURA!$D295</f>
        <v>0</v>
      </c>
      <c r="H295" s="2"/>
      <c r="I295" s="3"/>
      <c r="J295" s="3"/>
      <c r="K295" s="3"/>
      <c r="L295" s="3"/>
      <c r="M295" s="3"/>
      <c r="N295" s="3"/>
      <c r="O295" s="3"/>
      <c r="P295" s="3"/>
      <c r="Q295" s="3"/>
    </row>
    <row r="296">
      <c r="A296" s="87">
        <v>42098.0</v>
      </c>
      <c r="B296" s="26" t="s">
        <v>250</v>
      </c>
      <c r="C296" s="27" t="s">
        <v>125</v>
      </c>
      <c r="D296" s="28">
        <v>1.0</v>
      </c>
      <c r="E296" s="27"/>
      <c r="F296" s="29">
        <f>ARQUITECTURA!$G296+(ARQUITECTURA!$G296*0.23)</f>
        <v>0</v>
      </c>
      <c r="G296" s="29">
        <f>ARQUITECTURA!$E296*ARQUITECTURA!$D296</f>
        <v>0</v>
      </c>
      <c r="H296" s="2"/>
      <c r="I296" s="3"/>
      <c r="J296" s="3"/>
      <c r="K296" s="3"/>
      <c r="L296" s="3"/>
      <c r="M296" s="3"/>
      <c r="N296" s="3"/>
      <c r="O296" s="3"/>
      <c r="P296" s="3"/>
      <c r="Q296" s="3"/>
    </row>
    <row r="297">
      <c r="A297" s="87">
        <v>42099.0</v>
      </c>
      <c r="B297" s="26" t="s">
        <v>251</v>
      </c>
      <c r="C297" s="27" t="s">
        <v>125</v>
      </c>
      <c r="D297" s="28">
        <v>1.0</v>
      </c>
      <c r="E297" s="27"/>
      <c r="F297" s="29">
        <f>ARQUITECTURA!$G297+(ARQUITECTURA!$G297*0.23)</f>
        <v>0</v>
      </c>
      <c r="G297" s="29">
        <f>ARQUITECTURA!$E297*ARQUITECTURA!$D297</f>
        <v>0</v>
      </c>
      <c r="H297" s="2"/>
      <c r="I297" s="3"/>
      <c r="J297" s="3"/>
      <c r="K297" s="3"/>
      <c r="L297" s="3"/>
      <c r="M297" s="3"/>
      <c r="N297" s="3"/>
      <c r="O297" s="3"/>
      <c r="P297" s="3"/>
      <c r="Q297" s="3"/>
    </row>
    <row r="298">
      <c r="A298" s="87">
        <v>42100.0</v>
      </c>
      <c r="B298" s="26" t="s">
        <v>252</v>
      </c>
      <c r="C298" s="27" t="s">
        <v>125</v>
      </c>
      <c r="D298" s="68">
        <v>1.0</v>
      </c>
      <c r="E298" s="27"/>
      <c r="F298" s="29">
        <f>ARQUITECTURA!$G298+(ARQUITECTURA!$G298*0.23)</f>
        <v>0</v>
      </c>
      <c r="G298" s="29">
        <f>ARQUITECTURA!$E298*ARQUITECTURA!$D298</f>
        <v>0</v>
      </c>
      <c r="H298" s="2"/>
      <c r="I298" s="3"/>
      <c r="J298" s="3"/>
      <c r="K298" s="3"/>
      <c r="L298" s="3"/>
      <c r="M298" s="3"/>
      <c r="N298" s="3"/>
      <c r="O298" s="3"/>
      <c r="P298" s="3"/>
      <c r="Q298" s="3"/>
    </row>
    <row r="299">
      <c r="A299" s="87">
        <v>42101.0</v>
      </c>
      <c r="B299" s="26" t="s">
        <v>253</v>
      </c>
      <c r="C299" s="27" t="s">
        <v>125</v>
      </c>
      <c r="D299" s="28">
        <v>1.0</v>
      </c>
      <c r="E299" s="27"/>
      <c r="F299" s="29">
        <f>ARQUITECTURA!$G299+(ARQUITECTURA!$G299*0.23)</f>
        <v>0</v>
      </c>
      <c r="G299" s="29">
        <f>ARQUITECTURA!$E299*ARQUITECTURA!$D299</f>
        <v>0</v>
      </c>
      <c r="H299" s="2"/>
      <c r="I299" s="3"/>
      <c r="J299" s="3"/>
      <c r="K299" s="3"/>
      <c r="L299" s="3"/>
      <c r="M299" s="3"/>
      <c r="N299" s="3"/>
      <c r="O299" s="3"/>
      <c r="P299" s="3"/>
      <c r="Q299" s="3"/>
    </row>
    <row r="300">
      <c r="A300" s="87">
        <v>42102.0</v>
      </c>
      <c r="B300" s="26" t="s">
        <v>269</v>
      </c>
      <c r="C300" s="27" t="s">
        <v>125</v>
      </c>
      <c r="D300" s="28">
        <v>1.0</v>
      </c>
      <c r="E300" s="27"/>
      <c r="F300" s="29">
        <f>ARQUITECTURA!$G300+(ARQUITECTURA!$G300*0.23)</f>
        <v>0</v>
      </c>
      <c r="G300" s="29">
        <f>ARQUITECTURA!$E300*ARQUITECTURA!$D300</f>
        <v>0</v>
      </c>
      <c r="H300" s="2"/>
      <c r="I300" s="3"/>
      <c r="J300" s="3"/>
      <c r="K300" s="3"/>
      <c r="L300" s="3"/>
      <c r="M300" s="3"/>
      <c r="N300" s="3"/>
      <c r="O300" s="3"/>
      <c r="P300" s="3"/>
      <c r="Q300" s="3"/>
    </row>
    <row r="301">
      <c r="A301" s="87">
        <v>42103.0</v>
      </c>
      <c r="B301" s="26" t="s">
        <v>255</v>
      </c>
      <c r="C301" s="27" t="s">
        <v>125</v>
      </c>
      <c r="D301" s="68">
        <v>4.0</v>
      </c>
      <c r="E301" s="27"/>
      <c r="F301" s="29">
        <f>ARQUITECTURA!$G301+(ARQUITECTURA!$G301*0.23)</f>
        <v>0</v>
      </c>
      <c r="G301" s="29">
        <f>ARQUITECTURA!$E301*ARQUITECTURA!$D301</f>
        <v>0</v>
      </c>
      <c r="H301" s="2"/>
      <c r="I301" s="3"/>
      <c r="J301" s="3"/>
      <c r="K301" s="3"/>
      <c r="L301" s="3"/>
      <c r="M301" s="3"/>
      <c r="N301" s="3"/>
      <c r="O301" s="3"/>
      <c r="P301" s="3"/>
      <c r="Q301" s="3"/>
    </row>
    <row r="302">
      <c r="A302" s="87">
        <v>42104.0</v>
      </c>
      <c r="B302" s="26" t="s">
        <v>256</v>
      </c>
      <c r="C302" s="27" t="s">
        <v>125</v>
      </c>
      <c r="D302" s="28">
        <v>1.0</v>
      </c>
      <c r="E302" s="27"/>
      <c r="F302" s="29">
        <f>ARQUITECTURA!$G302+(ARQUITECTURA!$G302*0.23)</f>
        <v>0</v>
      </c>
      <c r="G302" s="29">
        <f>ARQUITECTURA!$E302*ARQUITECTURA!$D302</f>
        <v>0</v>
      </c>
      <c r="H302" s="2"/>
      <c r="I302" s="3"/>
      <c r="J302" s="3"/>
      <c r="K302" s="3"/>
      <c r="L302" s="3"/>
      <c r="M302" s="3"/>
      <c r="N302" s="3"/>
      <c r="O302" s="3"/>
      <c r="P302" s="3"/>
      <c r="Q302" s="3"/>
    </row>
    <row r="303">
      <c r="A303" s="87">
        <v>42105.0</v>
      </c>
      <c r="B303" s="26" t="s">
        <v>257</v>
      </c>
      <c r="C303" s="27" t="s">
        <v>125</v>
      </c>
      <c r="D303" s="28">
        <v>1.0</v>
      </c>
      <c r="E303" s="27"/>
      <c r="F303" s="29">
        <f>ARQUITECTURA!$G303+(ARQUITECTURA!$G303*0.23)</f>
        <v>0</v>
      </c>
      <c r="G303" s="29">
        <f>ARQUITECTURA!$E303*ARQUITECTURA!$D303</f>
        <v>0</v>
      </c>
      <c r="H303" s="2"/>
      <c r="I303" s="3"/>
      <c r="J303" s="3"/>
      <c r="K303" s="3"/>
      <c r="L303" s="3"/>
      <c r="M303" s="3"/>
      <c r="N303" s="3"/>
      <c r="O303" s="3"/>
      <c r="P303" s="3"/>
      <c r="Q303" s="3"/>
    </row>
    <row r="304">
      <c r="A304" s="87">
        <v>42106.0</v>
      </c>
      <c r="B304" s="26" t="s">
        <v>258</v>
      </c>
      <c r="C304" s="27" t="s">
        <v>125</v>
      </c>
      <c r="D304" s="28">
        <v>1.0</v>
      </c>
      <c r="E304" s="27"/>
      <c r="F304" s="29">
        <f>ARQUITECTURA!$G304+(ARQUITECTURA!$G304*0.23)</f>
        <v>0</v>
      </c>
      <c r="G304" s="29">
        <f>ARQUITECTURA!$E304*ARQUITECTURA!$D304</f>
        <v>0</v>
      </c>
      <c r="H304" s="2"/>
      <c r="I304" s="3"/>
      <c r="J304" s="3"/>
      <c r="K304" s="3"/>
      <c r="L304" s="3"/>
      <c r="M304" s="3"/>
      <c r="N304" s="3"/>
      <c r="O304" s="3"/>
      <c r="P304" s="3"/>
      <c r="Q304" s="3"/>
    </row>
    <row r="305">
      <c r="A305" s="87">
        <v>42107.0</v>
      </c>
      <c r="B305" s="26" t="s">
        <v>259</v>
      </c>
      <c r="C305" s="27" t="s">
        <v>125</v>
      </c>
      <c r="D305" s="28">
        <v>1.0</v>
      </c>
      <c r="E305" s="27"/>
      <c r="F305" s="29">
        <f>ARQUITECTURA!$G305+(ARQUITECTURA!$G305*0.23)</f>
        <v>0</v>
      </c>
      <c r="G305" s="29">
        <f>ARQUITECTURA!$E305*ARQUITECTURA!$D305</f>
        <v>0</v>
      </c>
      <c r="H305" s="2"/>
      <c r="I305" s="3"/>
      <c r="J305" s="3"/>
      <c r="K305" s="3"/>
      <c r="L305" s="3"/>
      <c r="M305" s="3"/>
      <c r="N305" s="3"/>
      <c r="O305" s="3"/>
      <c r="P305" s="3"/>
      <c r="Q305" s="3"/>
    </row>
    <row r="306">
      <c r="A306" s="19"/>
      <c r="B306" s="19"/>
      <c r="C306" s="20"/>
      <c r="D306" s="21"/>
      <c r="E306" s="20"/>
      <c r="F306" s="22"/>
      <c r="G306" s="22"/>
      <c r="H306" s="2"/>
      <c r="I306" s="3"/>
      <c r="J306" s="3"/>
      <c r="K306" s="3"/>
      <c r="L306" s="3"/>
      <c r="M306" s="3"/>
      <c r="N306" s="3"/>
      <c r="O306" s="3"/>
      <c r="P306" s="3"/>
      <c r="Q306" s="3"/>
    </row>
    <row r="307">
      <c r="A307" s="85" t="s">
        <v>270</v>
      </c>
      <c r="B307" s="90" t="s">
        <v>271</v>
      </c>
      <c r="C307" s="88"/>
      <c r="D307" s="89"/>
      <c r="E307" s="88"/>
      <c r="F307" s="84">
        <f>ARQUITECTURA!$G307+(ARQUITECTURA!$G307*0.23)</f>
        <v>0</v>
      </c>
      <c r="G307" s="84">
        <f>ARQUITECTURA!$E307*ARQUITECTURA!$D307</f>
        <v>0</v>
      </c>
      <c r="H307" s="2"/>
      <c r="I307" s="3"/>
      <c r="J307" s="3"/>
      <c r="K307" s="3"/>
      <c r="L307" s="3"/>
      <c r="M307" s="3"/>
      <c r="N307" s="3"/>
      <c r="O307" s="3"/>
      <c r="P307" s="3"/>
      <c r="Q307" s="3"/>
    </row>
    <row r="308">
      <c r="A308" s="87">
        <v>42125.0</v>
      </c>
      <c r="B308" s="67" t="s">
        <v>247</v>
      </c>
      <c r="C308" s="27" t="s">
        <v>125</v>
      </c>
      <c r="D308" s="28">
        <v>1.0</v>
      </c>
      <c r="E308" s="27"/>
      <c r="F308" s="29">
        <f>ARQUITECTURA!$G308+(ARQUITECTURA!$G308*0.23)</f>
        <v>0</v>
      </c>
      <c r="G308" s="29">
        <f>ARQUITECTURA!$E308*ARQUITECTURA!$D308</f>
        <v>0</v>
      </c>
      <c r="H308" s="2"/>
      <c r="I308" s="3"/>
      <c r="J308" s="3"/>
      <c r="K308" s="3"/>
      <c r="L308" s="3"/>
      <c r="M308" s="3"/>
      <c r="N308" s="3"/>
      <c r="O308" s="3"/>
      <c r="P308" s="3"/>
      <c r="Q308" s="3"/>
    </row>
    <row r="309">
      <c r="A309" s="87">
        <v>42126.0</v>
      </c>
      <c r="B309" s="67" t="s">
        <v>248</v>
      </c>
      <c r="C309" s="27" t="s">
        <v>125</v>
      </c>
      <c r="D309" s="28">
        <v>1.0</v>
      </c>
      <c r="E309" s="27"/>
      <c r="F309" s="29">
        <f>ARQUITECTURA!$G309+(ARQUITECTURA!$G309*0.23)</f>
        <v>0</v>
      </c>
      <c r="G309" s="29">
        <f>ARQUITECTURA!$E309*ARQUITECTURA!$D309</f>
        <v>0</v>
      </c>
      <c r="H309" s="2"/>
      <c r="I309" s="3"/>
      <c r="J309" s="3"/>
      <c r="K309" s="3"/>
      <c r="L309" s="3"/>
      <c r="M309" s="3"/>
      <c r="N309" s="3"/>
      <c r="O309" s="3"/>
      <c r="P309" s="3"/>
      <c r="Q309" s="3"/>
    </row>
    <row r="310">
      <c r="A310" s="87">
        <v>42127.0</v>
      </c>
      <c r="B310" s="26" t="s">
        <v>251</v>
      </c>
      <c r="C310" s="27" t="s">
        <v>125</v>
      </c>
      <c r="D310" s="28">
        <v>1.0</v>
      </c>
      <c r="E310" s="27"/>
      <c r="F310" s="29">
        <f>ARQUITECTURA!$G310+(ARQUITECTURA!$G310*0.23)</f>
        <v>0</v>
      </c>
      <c r="G310" s="29">
        <f>ARQUITECTURA!$E310*ARQUITECTURA!$D310</f>
        <v>0</v>
      </c>
      <c r="H310" s="2"/>
      <c r="I310" s="3"/>
      <c r="J310" s="3"/>
      <c r="K310" s="3"/>
      <c r="L310" s="3"/>
      <c r="M310" s="3"/>
      <c r="N310" s="3"/>
      <c r="O310" s="3"/>
      <c r="P310" s="3"/>
      <c r="Q310" s="3"/>
    </row>
    <row r="311">
      <c r="A311" s="87">
        <v>42128.0</v>
      </c>
      <c r="B311" s="26" t="s">
        <v>272</v>
      </c>
      <c r="C311" s="27" t="s">
        <v>125</v>
      </c>
      <c r="D311" s="68">
        <v>1.0</v>
      </c>
      <c r="E311" s="27"/>
      <c r="F311" s="29">
        <f>ARQUITECTURA!$G311+(ARQUITECTURA!$G311*0.23)</f>
        <v>0</v>
      </c>
      <c r="G311" s="29">
        <f>ARQUITECTURA!$E311*ARQUITECTURA!$D311</f>
        <v>0</v>
      </c>
      <c r="H311" s="2"/>
      <c r="I311" s="3"/>
      <c r="J311" s="3"/>
      <c r="K311" s="3"/>
      <c r="L311" s="3"/>
      <c r="M311" s="3"/>
      <c r="N311" s="3"/>
      <c r="O311" s="3"/>
      <c r="P311" s="3"/>
      <c r="Q311" s="3"/>
    </row>
    <row r="312">
      <c r="A312" s="87">
        <v>42129.0</v>
      </c>
      <c r="B312" s="26" t="s">
        <v>253</v>
      </c>
      <c r="C312" s="27" t="s">
        <v>125</v>
      </c>
      <c r="D312" s="28">
        <v>1.0</v>
      </c>
      <c r="E312" s="27"/>
      <c r="F312" s="29">
        <f>ARQUITECTURA!$G312+(ARQUITECTURA!$G312*0.23)</f>
        <v>0</v>
      </c>
      <c r="G312" s="29">
        <f>ARQUITECTURA!$E312*ARQUITECTURA!$D312</f>
        <v>0</v>
      </c>
      <c r="H312" s="2"/>
      <c r="I312" s="3"/>
      <c r="J312" s="3"/>
      <c r="K312" s="3"/>
      <c r="L312" s="3"/>
      <c r="M312" s="3"/>
      <c r="N312" s="3"/>
      <c r="O312" s="3"/>
      <c r="P312" s="3"/>
      <c r="Q312" s="3"/>
    </row>
    <row r="313">
      <c r="A313" s="87">
        <v>42130.0</v>
      </c>
      <c r="B313" s="26" t="s">
        <v>273</v>
      </c>
      <c r="C313" s="27" t="s">
        <v>125</v>
      </c>
      <c r="D313" s="28">
        <v>1.0</v>
      </c>
      <c r="E313" s="27"/>
      <c r="F313" s="29">
        <f>ARQUITECTURA!$G313+(ARQUITECTURA!$G313*0.23)</f>
        <v>0</v>
      </c>
      <c r="G313" s="29">
        <f>ARQUITECTURA!$E313*ARQUITECTURA!$D313</f>
        <v>0</v>
      </c>
      <c r="H313" s="2"/>
      <c r="I313" s="3"/>
      <c r="J313" s="3"/>
      <c r="K313" s="3"/>
      <c r="L313" s="3"/>
      <c r="M313" s="3"/>
      <c r="N313" s="3"/>
      <c r="O313" s="3"/>
      <c r="P313" s="3"/>
      <c r="Q313" s="3"/>
    </row>
    <row r="314">
      <c r="A314" s="87">
        <v>42131.0</v>
      </c>
      <c r="B314" s="26" t="s">
        <v>255</v>
      </c>
      <c r="C314" s="27" t="s">
        <v>125</v>
      </c>
      <c r="D314" s="68">
        <v>3.0</v>
      </c>
      <c r="E314" s="27"/>
      <c r="F314" s="29">
        <f>ARQUITECTURA!$G314+(ARQUITECTURA!$G314*0.23)</f>
        <v>0</v>
      </c>
      <c r="G314" s="29">
        <f>ARQUITECTURA!$E314*ARQUITECTURA!$D314</f>
        <v>0</v>
      </c>
      <c r="H314" s="2"/>
      <c r="I314" s="3"/>
      <c r="J314" s="3"/>
      <c r="K314" s="3"/>
      <c r="L314" s="3"/>
      <c r="M314" s="3"/>
      <c r="N314" s="3"/>
      <c r="O314" s="3"/>
      <c r="P314" s="3"/>
      <c r="Q314" s="3"/>
    </row>
    <row r="315">
      <c r="A315" s="87">
        <v>42132.0</v>
      </c>
      <c r="B315" s="26" t="s">
        <v>256</v>
      </c>
      <c r="C315" s="27" t="s">
        <v>125</v>
      </c>
      <c r="D315" s="28">
        <v>1.0</v>
      </c>
      <c r="E315" s="27"/>
      <c r="F315" s="29">
        <f>ARQUITECTURA!$G315+(ARQUITECTURA!$G315*0.23)</f>
        <v>0</v>
      </c>
      <c r="G315" s="29">
        <f>ARQUITECTURA!$E315*ARQUITECTURA!$D315</f>
        <v>0</v>
      </c>
      <c r="H315" s="2"/>
      <c r="I315" s="3"/>
      <c r="J315" s="3"/>
      <c r="K315" s="3"/>
      <c r="L315" s="3"/>
      <c r="M315" s="3"/>
      <c r="N315" s="3"/>
      <c r="O315" s="3"/>
      <c r="P315" s="3"/>
      <c r="Q315" s="3"/>
    </row>
    <row r="316">
      <c r="A316" s="87">
        <v>42133.0</v>
      </c>
      <c r="B316" s="26" t="s">
        <v>257</v>
      </c>
      <c r="C316" s="27" t="s">
        <v>125</v>
      </c>
      <c r="D316" s="28">
        <v>1.0</v>
      </c>
      <c r="E316" s="27"/>
      <c r="F316" s="29">
        <f>ARQUITECTURA!$G316+(ARQUITECTURA!$G316*0.23)</f>
        <v>0</v>
      </c>
      <c r="G316" s="29">
        <f>ARQUITECTURA!$E316*ARQUITECTURA!$D316</f>
        <v>0</v>
      </c>
      <c r="H316" s="2"/>
      <c r="I316" s="3"/>
      <c r="J316" s="3"/>
      <c r="K316" s="3"/>
      <c r="L316" s="3"/>
      <c r="M316" s="3"/>
      <c r="N316" s="3"/>
      <c r="O316" s="3"/>
      <c r="P316" s="3"/>
      <c r="Q316" s="3"/>
    </row>
    <row r="317">
      <c r="A317" s="87">
        <v>42134.0</v>
      </c>
      <c r="B317" s="26" t="s">
        <v>258</v>
      </c>
      <c r="C317" s="27" t="s">
        <v>125</v>
      </c>
      <c r="D317" s="28">
        <v>1.0</v>
      </c>
      <c r="E317" s="27"/>
      <c r="F317" s="29">
        <f>ARQUITECTURA!$G317+(ARQUITECTURA!$G317*0.23)</f>
        <v>0</v>
      </c>
      <c r="G317" s="29">
        <f>ARQUITECTURA!$E317*ARQUITECTURA!$D317</f>
        <v>0</v>
      </c>
      <c r="H317" s="2"/>
      <c r="I317" s="3"/>
      <c r="J317" s="3"/>
      <c r="K317" s="3"/>
      <c r="L317" s="3"/>
      <c r="M317" s="3"/>
      <c r="N317" s="3"/>
      <c r="O317" s="3"/>
      <c r="P317" s="3"/>
      <c r="Q317" s="3"/>
    </row>
    <row r="318">
      <c r="A318" s="91"/>
      <c r="B318" s="30"/>
      <c r="C318" s="20"/>
      <c r="D318" s="21"/>
      <c r="E318" s="20"/>
      <c r="F318" s="22"/>
      <c r="G318" s="22"/>
      <c r="H318" s="2"/>
      <c r="I318" s="3"/>
      <c r="J318" s="3"/>
      <c r="K318" s="3"/>
      <c r="L318" s="3"/>
      <c r="M318" s="3"/>
      <c r="N318" s="3"/>
      <c r="O318" s="3"/>
      <c r="P318" s="3"/>
      <c r="Q318" s="3"/>
    </row>
    <row r="319">
      <c r="A319" s="85" t="s">
        <v>274</v>
      </c>
      <c r="B319" s="86" t="s">
        <v>275</v>
      </c>
      <c r="C319" s="82"/>
      <c r="D319" s="83"/>
      <c r="E319" s="82"/>
      <c r="F319" s="92">
        <f>ARQUITECTURA!$G319+(ARQUITECTURA!$G319*0.23)</f>
        <v>0</v>
      </c>
      <c r="G319" s="92">
        <f>ARQUITECTURA!$E319*ARQUITECTURA!$D319</f>
        <v>0</v>
      </c>
      <c r="H319" s="2"/>
      <c r="I319" s="3"/>
      <c r="J319" s="3"/>
      <c r="K319" s="3"/>
      <c r="L319" s="3"/>
      <c r="M319" s="3"/>
      <c r="N319" s="3"/>
      <c r="O319" s="3"/>
      <c r="P319" s="3"/>
      <c r="Q319" s="3"/>
    </row>
    <row r="320">
      <c r="A320" s="87">
        <v>42156.0</v>
      </c>
      <c r="B320" s="67" t="s">
        <v>276</v>
      </c>
      <c r="C320" s="27" t="s">
        <v>125</v>
      </c>
      <c r="D320" s="28">
        <v>1.0</v>
      </c>
      <c r="E320" s="27"/>
      <c r="F320" s="29">
        <f>ARQUITECTURA!$G320+(ARQUITECTURA!$G320*0.23)</f>
        <v>0</v>
      </c>
      <c r="G320" s="29">
        <f>ARQUITECTURA!$E320*ARQUITECTURA!$D320</f>
        <v>0</v>
      </c>
      <c r="H320" s="2"/>
      <c r="I320" s="3"/>
      <c r="J320" s="3"/>
      <c r="K320" s="3"/>
      <c r="L320" s="3"/>
      <c r="M320" s="3"/>
      <c r="N320" s="3"/>
      <c r="O320" s="3"/>
      <c r="P320" s="3"/>
      <c r="Q320" s="3"/>
    </row>
    <row r="321">
      <c r="A321" s="87">
        <v>42157.0</v>
      </c>
      <c r="B321" s="67" t="s">
        <v>277</v>
      </c>
      <c r="C321" s="27" t="s">
        <v>125</v>
      </c>
      <c r="D321" s="28">
        <v>1.0</v>
      </c>
      <c r="E321" s="27"/>
      <c r="F321" s="29">
        <f>ARQUITECTURA!$G321+(ARQUITECTURA!$G321*0.23)</f>
        <v>0</v>
      </c>
      <c r="G321" s="29">
        <f>ARQUITECTURA!$E321*ARQUITECTURA!$D321</f>
        <v>0</v>
      </c>
      <c r="H321" s="2"/>
      <c r="I321" s="3"/>
      <c r="J321" s="3"/>
      <c r="K321" s="3"/>
      <c r="L321" s="3"/>
      <c r="M321" s="3"/>
      <c r="N321" s="3"/>
      <c r="O321" s="3"/>
      <c r="P321" s="3"/>
      <c r="Q321" s="3"/>
    </row>
    <row r="322">
      <c r="A322" s="87">
        <v>42158.0</v>
      </c>
      <c r="B322" s="26" t="s">
        <v>278</v>
      </c>
      <c r="C322" s="27" t="s">
        <v>125</v>
      </c>
      <c r="D322" s="28">
        <v>1.0</v>
      </c>
      <c r="E322" s="27"/>
      <c r="F322" s="29">
        <f>ARQUITECTURA!$G322+(ARQUITECTURA!$G322*0.23)</f>
        <v>0</v>
      </c>
      <c r="G322" s="29">
        <f>ARQUITECTURA!$E322*ARQUITECTURA!$D322</f>
        <v>0</v>
      </c>
      <c r="H322" s="2"/>
      <c r="I322" s="3"/>
      <c r="J322" s="3"/>
      <c r="K322" s="3"/>
      <c r="L322" s="3"/>
      <c r="M322" s="3"/>
      <c r="N322" s="3"/>
      <c r="O322" s="3"/>
      <c r="P322" s="3"/>
      <c r="Q322" s="3"/>
    </row>
    <row r="323">
      <c r="A323" s="78"/>
      <c r="B323" s="78"/>
      <c r="C323" s="59"/>
      <c r="D323" s="60"/>
      <c r="E323" s="59"/>
      <c r="F323" s="61"/>
      <c r="G323" s="61"/>
      <c r="H323" s="2"/>
      <c r="I323" s="3"/>
      <c r="J323" s="3"/>
      <c r="K323" s="3"/>
      <c r="L323" s="3"/>
      <c r="M323" s="3"/>
      <c r="N323" s="3"/>
      <c r="O323" s="3"/>
      <c r="P323" s="3"/>
      <c r="Q323" s="3"/>
    </row>
    <row r="324">
      <c r="A324" s="85" t="s">
        <v>279</v>
      </c>
      <c r="B324" s="86" t="s">
        <v>280</v>
      </c>
      <c r="C324" s="82"/>
      <c r="D324" s="83"/>
      <c r="E324" s="82"/>
      <c r="F324" s="92">
        <f>ARQUITECTURA!$G324+(ARQUITECTURA!$G324*0.23)</f>
        <v>0</v>
      </c>
      <c r="G324" s="92">
        <f>ARQUITECTURA!$E324*ARQUITECTURA!$D324</f>
        <v>0</v>
      </c>
      <c r="H324" s="2"/>
      <c r="I324" s="3"/>
      <c r="J324" s="3"/>
      <c r="K324" s="3"/>
      <c r="L324" s="3"/>
      <c r="M324" s="3"/>
      <c r="N324" s="3"/>
      <c r="O324" s="3"/>
      <c r="P324" s="3"/>
      <c r="Q324" s="3"/>
    </row>
    <row r="325">
      <c r="A325" s="87">
        <v>42186.0</v>
      </c>
      <c r="B325" s="67" t="s">
        <v>276</v>
      </c>
      <c r="C325" s="27" t="s">
        <v>125</v>
      </c>
      <c r="D325" s="28">
        <v>1.0</v>
      </c>
      <c r="E325" s="27"/>
      <c r="F325" s="29">
        <f>ARQUITECTURA!$G325+(ARQUITECTURA!$G325*0.23)</f>
        <v>0</v>
      </c>
      <c r="G325" s="29">
        <f>ARQUITECTURA!$E325*ARQUITECTURA!$D325</f>
        <v>0</v>
      </c>
      <c r="H325" s="2"/>
      <c r="I325" s="3"/>
      <c r="J325" s="3"/>
      <c r="K325" s="3"/>
      <c r="L325" s="3"/>
      <c r="M325" s="3"/>
      <c r="N325" s="3"/>
      <c r="O325" s="3"/>
      <c r="P325" s="3"/>
      <c r="Q325" s="3"/>
    </row>
    <row r="326">
      <c r="A326" s="87">
        <v>42187.0</v>
      </c>
      <c r="B326" s="67" t="s">
        <v>277</v>
      </c>
      <c r="C326" s="27" t="s">
        <v>125</v>
      </c>
      <c r="D326" s="28">
        <v>1.0</v>
      </c>
      <c r="E326" s="27"/>
      <c r="F326" s="29">
        <f>ARQUITECTURA!$G326+(ARQUITECTURA!$G326*0.23)</f>
        <v>0</v>
      </c>
      <c r="G326" s="29">
        <f>ARQUITECTURA!$E326*ARQUITECTURA!$D326</f>
        <v>0</v>
      </c>
      <c r="H326" s="2"/>
      <c r="I326" s="3"/>
      <c r="J326" s="3"/>
      <c r="K326" s="3"/>
      <c r="L326" s="3"/>
      <c r="M326" s="3"/>
      <c r="N326" s="3"/>
      <c r="O326" s="3"/>
      <c r="P326" s="3"/>
      <c r="Q326" s="3"/>
    </row>
    <row r="327">
      <c r="A327" s="87">
        <v>42188.0</v>
      </c>
      <c r="B327" s="26" t="s">
        <v>278</v>
      </c>
      <c r="C327" s="27" t="s">
        <v>125</v>
      </c>
      <c r="D327" s="28">
        <v>1.0</v>
      </c>
      <c r="E327" s="27"/>
      <c r="F327" s="29">
        <f>ARQUITECTURA!$G327+(ARQUITECTURA!$G327*0.23)</f>
        <v>0</v>
      </c>
      <c r="G327" s="29">
        <f>ARQUITECTURA!$E327*ARQUITECTURA!$D327</f>
        <v>0</v>
      </c>
      <c r="H327" s="2"/>
      <c r="I327" s="3"/>
      <c r="J327" s="3"/>
      <c r="K327" s="3"/>
      <c r="L327" s="3"/>
      <c r="M327" s="3"/>
      <c r="N327" s="3"/>
      <c r="O327" s="3"/>
      <c r="P327" s="3"/>
      <c r="Q327" s="3"/>
    </row>
    <row r="328">
      <c r="A328" s="19"/>
      <c r="B328" s="19"/>
      <c r="C328" s="20"/>
      <c r="D328" s="21"/>
      <c r="E328" s="20"/>
      <c r="F328" s="25"/>
      <c r="G328" s="25"/>
      <c r="H328" s="2"/>
      <c r="I328" s="3"/>
      <c r="J328" s="3"/>
      <c r="K328" s="3"/>
      <c r="L328" s="3"/>
      <c r="M328" s="3"/>
      <c r="N328" s="3"/>
      <c r="O328" s="3"/>
      <c r="P328" s="3"/>
      <c r="Q328" s="3"/>
    </row>
    <row r="329">
      <c r="A329" s="85" t="s">
        <v>281</v>
      </c>
      <c r="B329" s="90" t="s">
        <v>282</v>
      </c>
      <c r="C329" s="82"/>
      <c r="D329" s="83"/>
      <c r="E329" s="82"/>
      <c r="F329" s="92">
        <f>ARQUITECTURA!$G329+(ARQUITECTURA!$G329*0.23)</f>
        <v>0</v>
      </c>
      <c r="G329" s="92">
        <f>ARQUITECTURA!$E329*ARQUITECTURA!$D329</f>
        <v>0</v>
      </c>
      <c r="H329" s="2"/>
      <c r="I329" s="3"/>
      <c r="J329" s="3"/>
      <c r="K329" s="3"/>
      <c r="L329" s="3"/>
      <c r="M329" s="3"/>
      <c r="N329" s="3"/>
      <c r="O329" s="3"/>
      <c r="P329" s="3"/>
      <c r="Q329" s="3"/>
    </row>
    <row r="330">
      <c r="A330" s="87">
        <v>42217.0</v>
      </c>
      <c r="B330" s="67" t="s">
        <v>276</v>
      </c>
      <c r="C330" s="27" t="s">
        <v>125</v>
      </c>
      <c r="D330" s="28">
        <v>1.0</v>
      </c>
      <c r="E330" s="27"/>
      <c r="F330" s="29">
        <f>ARQUITECTURA!$G330+(ARQUITECTURA!$G330*0.23)</f>
        <v>0</v>
      </c>
      <c r="G330" s="29">
        <f>ARQUITECTURA!$E330*ARQUITECTURA!$D330</f>
        <v>0</v>
      </c>
      <c r="H330" s="2"/>
      <c r="I330" s="3"/>
      <c r="J330" s="3"/>
      <c r="K330" s="3"/>
      <c r="L330" s="3"/>
      <c r="M330" s="3"/>
      <c r="N330" s="3"/>
      <c r="O330" s="3"/>
      <c r="P330" s="3"/>
      <c r="Q330" s="3"/>
    </row>
    <row r="331">
      <c r="A331" s="87">
        <v>42218.0</v>
      </c>
      <c r="B331" s="67" t="s">
        <v>277</v>
      </c>
      <c r="C331" s="27" t="s">
        <v>125</v>
      </c>
      <c r="D331" s="28">
        <v>1.0</v>
      </c>
      <c r="E331" s="27"/>
      <c r="F331" s="29">
        <f>ARQUITECTURA!$G331+(ARQUITECTURA!$G331*0.23)</f>
        <v>0</v>
      </c>
      <c r="G331" s="29">
        <f>ARQUITECTURA!$E331*ARQUITECTURA!$D331</f>
        <v>0</v>
      </c>
      <c r="H331" s="2"/>
      <c r="I331" s="3"/>
      <c r="J331" s="3"/>
      <c r="K331" s="3"/>
      <c r="L331" s="3"/>
      <c r="M331" s="3"/>
      <c r="N331" s="3"/>
      <c r="O331" s="3"/>
      <c r="P331" s="3"/>
      <c r="Q331" s="3"/>
    </row>
    <row r="332">
      <c r="A332" s="87">
        <v>42219.0</v>
      </c>
      <c r="B332" s="26" t="s">
        <v>278</v>
      </c>
      <c r="C332" s="27" t="s">
        <v>125</v>
      </c>
      <c r="D332" s="28">
        <v>1.0</v>
      </c>
      <c r="E332" s="27"/>
      <c r="F332" s="29">
        <f>ARQUITECTURA!$G332+(ARQUITECTURA!$G332*0.23)</f>
        <v>0</v>
      </c>
      <c r="G332" s="29">
        <f>ARQUITECTURA!$E332*ARQUITECTURA!$D332</f>
        <v>0</v>
      </c>
      <c r="H332" s="2"/>
      <c r="I332" s="3"/>
      <c r="J332" s="3"/>
      <c r="K332" s="3"/>
      <c r="L332" s="3"/>
      <c r="M332" s="3"/>
      <c r="N332" s="3"/>
      <c r="O332" s="3"/>
      <c r="P332" s="3"/>
      <c r="Q332" s="3"/>
    </row>
    <row r="333">
      <c r="A333" s="19"/>
      <c r="B333" s="19"/>
      <c r="C333" s="20"/>
      <c r="D333" s="21"/>
      <c r="E333" s="20"/>
      <c r="F333" s="25">
        <f>ARQUITECTURA!$G333+(ARQUITECTURA!$G333*0.23)</f>
        <v>0</v>
      </c>
      <c r="G333" s="25">
        <f>ARQUITECTURA!$E333*ARQUITECTURA!$D333</f>
        <v>0</v>
      </c>
      <c r="H333" s="2"/>
      <c r="I333" s="3"/>
      <c r="J333" s="3"/>
      <c r="K333" s="3"/>
      <c r="L333" s="3"/>
      <c r="M333" s="3"/>
      <c r="N333" s="3"/>
      <c r="O333" s="3"/>
      <c r="P333" s="3"/>
      <c r="Q333" s="3"/>
    </row>
    <row r="334">
      <c r="A334" s="62">
        <v>16.0</v>
      </c>
      <c r="B334" s="63" t="s">
        <v>283</v>
      </c>
      <c r="C334" s="74"/>
      <c r="D334" s="74"/>
      <c r="E334" s="74"/>
      <c r="F334" s="65">
        <f>ARQUITECTURA!$G334+(ARQUITECTURA!$G334*0.23)</f>
        <v>0</v>
      </c>
      <c r="G334" s="65">
        <f>ARQUITECTURA!$E334*ARQUITECTURA!$D334</f>
        <v>0</v>
      </c>
      <c r="H334" s="2"/>
      <c r="I334" s="3"/>
      <c r="J334" s="3"/>
      <c r="K334" s="3"/>
      <c r="L334" s="3"/>
      <c r="M334" s="3"/>
      <c r="N334" s="3"/>
      <c r="O334" s="3"/>
      <c r="P334" s="3"/>
      <c r="Q334" s="3"/>
    </row>
    <row r="335">
      <c r="A335" s="26" t="s">
        <v>284</v>
      </c>
      <c r="B335" s="26" t="s">
        <v>285</v>
      </c>
      <c r="C335" s="27" t="s">
        <v>17</v>
      </c>
      <c r="D335" s="28">
        <v>1.0</v>
      </c>
      <c r="E335" s="27"/>
      <c r="F335" s="29">
        <f>ARQUITECTURA!$G335+(ARQUITECTURA!$G335*0.23)</f>
        <v>0</v>
      </c>
      <c r="G335" s="29">
        <f>ARQUITECTURA!$E335*ARQUITECTURA!$D335</f>
        <v>0</v>
      </c>
      <c r="H335" s="2"/>
      <c r="I335" s="3"/>
      <c r="J335" s="3"/>
      <c r="K335" s="3"/>
      <c r="L335" s="3"/>
      <c r="M335" s="3"/>
      <c r="N335" s="3"/>
      <c r="O335" s="3"/>
      <c r="P335" s="3"/>
      <c r="Q335" s="3"/>
    </row>
    <row r="336">
      <c r="A336" s="19"/>
      <c r="B336" s="19"/>
      <c r="C336" s="20"/>
      <c r="D336" s="21"/>
      <c r="E336" s="20"/>
      <c r="F336" s="25">
        <f>ARQUITECTURA!$G336+(ARQUITECTURA!$G336*0.23)</f>
        <v>0</v>
      </c>
      <c r="G336" s="25">
        <f>ARQUITECTURA!$E336*ARQUITECTURA!$D336</f>
        <v>0</v>
      </c>
      <c r="H336" s="2"/>
      <c r="I336" s="3"/>
      <c r="J336" s="3"/>
      <c r="K336" s="3"/>
      <c r="L336" s="3"/>
      <c r="M336" s="3"/>
      <c r="N336" s="3"/>
      <c r="O336" s="3"/>
      <c r="P336" s="3"/>
      <c r="Q336" s="3"/>
    </row>
    <row r="337">
      <c r="A337" s="26" t="s">
        <v>286</v>
      </c>
      <c r="B337" s="26" t="s">
        <v>287</v>
      </c>
      <c r="C337" s="27" t="s">
        <v>125</v>
      </c>
      <c r="D337" s="28">
        <v>1.0</v>
      </c>
      <c r="E337" s="27"/>
      <c r="F337" s="29">
        <f>ARQUITECTURA!$G337+(ARQUITECTURA!$G337*0.23)</f>
        <v>0</v>
      </c>
      <c r="G337" s="29">
        <f>ARQUITECTURA!$E337*ARQUITECTURA!$D337</f>
        <v>0</v>
      </c>
      <c r="H337" s="2"/>
      <c r="I337" s="3"/>
      <c r="J337" s="3"/>
      <c r="K337" s="3"/>
      <c r="L337" s="3"/>
      <c r="M337" s="3"/>
      <c r="N337" s="3"/>
      <c r="O337" s="3"/>
      <c r="P337" s="3"/>
      <c r="Q337" s="3"/>
    </row>
    <row r="338">
      <c r="A338" s="19"/>
      <c r="B338" s="19"/>
      <c r="C338" s="20"/>
      <c r="D338" s="21"/>
      <c r="E338" s="20"/>
      <c r="F338" s="25">
        <f>ARQUITECTURA!$G338+(ARQUITECTURA!$G338*0.23)</f>
        <v>0</v>
      </c>
      <c r="G338" s="25">
        <f>ARQUITECTURA!$E338*ARQUITECTURA!$D338</f>
        <v>0</v>
      </c>
      <c r="H338" s="2"/>
      <c r="I338" s="3"/>
      <c r="J338" s="3"/>
      <c r="K338" s="3"/>
      <c r="L338" s="3"/>
      <c r="M338" s="3"/>
      <c r="N338" s="3"/>
      <c r="O338" s="3"/>
      <c r="P338" s="3"/>
      <c r="Q338" s="3"/>
    </row>
    <row r="339">
      <c r="A339" s="26" t="s">
        <v>288</v>
      </c>
      <c r="B339" s="26" t="s">
        <v>289</v>
      </c>
      <c r="C339" s="35" t="s">
        <v>290</v>
      </c>
      <c r="D339" s="68">
        <v>0.0</v>
      </c>
      <c r="E339" s="27"/>
      <c r="F339" s="29">
        <f>ARQUITECTURA!$G339+(ARQUITECTURA!$G339*0.23)</f>
        <v>0</v>
      </c>
      <c r="G339" s="29">
        <f>ARQUITECTURA!$E339*ARQUITECTURA!$D339</f>
        <v>0</v>
      </c>
      <c r="H339" s="2"/>
      <c r="I339" s="3"/>
      <c r="J339" s="3"/>
      <c r="K339" s="3"/>
      <c r="L339" s="3"/>
      <c r="M339" s="3"/>
      <c r="N339" s="3"/>
      <c r="O339" s="3"/>
      <c r="P339" s="3"/>
      <c r="Q339" s="3"/>
    </row>
    <row r="340">
      <c r="A340" s="19"/>
      <c r="B340" s="19"/>
      <c r="C340" s="20"/>
      <c r="D340" s="21"/>
      <c r="E340" s="20"/>
      <c r="F340" s="22"/>
      <c r="G340" s="22"/>
      <c r="H340" s="2"/>
      <c r="I340" s="3"/>
      <c r="J340" s="3"/>
      <c r="K340" s="3"/>
      <c r="L340" s="3"/>
      <c r="M340" s="3"/>
      <c r="N340" s="3"/>
      <c r="O340" s="3"/>
      <c r="P340" s="3"/>
      <c r="Q340" s="3"/>
    </row>
    <row r="341">
      <c r="A341" s="26" t="s">
        <v>291</v>
      </c>
      <c r="B341" s="26" t="s">
        <v>292</v>
      </c>
      <c r="C341" s="27"/>
      <c r="D341" s="28"/>
      <c r="E341" s="27"/>
      <c r="F341" s="29"/>
      <c r="G341" s="29"/>
      <c r="H341" s="2"/>
      <c r="I341" s="3"/>
      <c r="J341" s="3"/>
      <c r="K341" s="3"/>
      <c r="L341" s="3"/>
      <c r="M341" s="3"/>
      <c r="N341" s="3"/>
      <c r="O341" s="3"/>
      <c r="P341" s="3"/>
      <c r="Q341" s="3"/>
    </row>
    <row r="342">
      <c r="A342" s="87">
        <v>42461.0</v>
      </c>
      <c r="B342" s="26" t="s">
        <v>293</v>
      </c>
      <c r="C342" s="27" t="s">
        <v>125</v>
      </c>
      <c r="D342" s="28">
        <v>1.0</v>
      </c>
      <c r="E342" s="27"/>
      <c r="F342" s="29">
        <f>ARQUITECTURA!$G342+(ARQUITECTURA!$G342*0.23)</f>
        <v>0</v>
      </c>
      <c r="G342" s="29">
        <f>ARQUITECTURA!$E342*ARQUITECTURA!$D342</f>
        <v>0</v>
      </c>
      <c r="H342" s="2"/>
      <c r="I342" s="3"/>
      <c r="J342" s="3"/>
      <c r="K342" s="3"/>
      <c r="L342" s="3"/>
      <c r="M342" s="3"/>
      <c r="N342" s="3"/>
      <c r="O342" s="3"/>
      <c r="P342" s="3"/>
      <c r="Q342" s="3"/>
    </row>
    <row r="343">
      <c r="A343" s="87">
        <v>42462.0</v>
      </c>
      <c r="B343" s="26" t="s">
        <v>294</v>
      </c>
      <c r="C343" s="27" t="s">
        <v>125</v>
      </c>
      <c r="D343" s="28">
        <v>1.0</v>
      </c>
      <c r="E343" s="27"/>
      <c r="F343" s="29">
        <f>ARQUITECTURA!$G343+(ARQUITECTURA!$G343*0.23)</f>
        <v>0</v>
      </c>
      <c r="G343" s="29">
        <f>ARQUITECTURA!$E343*ARQUITECTURA!$D343</f>
        <v>0</v>
      </c>
      <c r="H343" s="2"/>
      <c r="I343" s="3"/>
      <c r="J343" s="3"/>
      <c r="K343" s="3"/>
      <c r="L343" s="3"/>
      <c r="M343" s="3"/>
      <c r="N343" s="3"/>
      <c r="O343" s="3"/>
      <c r="P343" s="3"/>
      <c r="Q343" s="3"/>
    </row>
    <row r="344">
      <c r="A344" s="87">
        <v>42463.0</v>
      </c>
      <c r="B344" s="26" t="s">
        <v>295</v>
      </c>
      <c r="C344" s="27" t="s">
        <v>125</v>
      </c>
      <c r="D344" s="28">
        <v>1.0</v>
      </c>
      <c r="E344" s="27"/>
      <c r="F344" s="29">
        <f>ARQUITECTURA!$G344+(ARQUITECTURA!$G344*0.23)</f>
        <v>0</v>
      </c>
      <c r="G344" s="29">
        <f>ARQUITECTURA!$E344*ARQUITECTURA!$D344</f>
        <v>0</v>
      </c>
      <c r="H344" s="2"/>
      <c r="I344" s="3"/>
      <c r="J344" s="3"/>
      <c r="K344" s="3"/>
      <c r="L344" s="3"/>
      <c r="M344" s="3"/>
      <c r="N344" s="3"/>
      <c r="O344" s="3"/>
      <c r="P344" s="3"/>
      <c r="Q344" s="3"/>
    </row>
    <row r="345">
      <c r="A345" s="87">
        <v>42464.0</v>
      </c>
      <c r="B345" s="26" t="s">
        <v>296</v>
      </c>
      <c r="C345" s="27" t="s">
        <v>125</v>
      </c>
      <c r="D345" s="28">
        <v>1.0</v>
      </c>
      <c r="E345" s="27"/>
      <c r="F345" s="29">
        <f>ARQUITECTURA!$G345+(ARQUITECTURA!$G345*0.23)</f>
        <v>0</v>
      </c>
      <c r="G345" s="29">
        <f>ARQUITECTURA!$E345*ARQUITECTURA!$D345</f>
        <v>0</v>
      </c>
      <c r="H345" s="2"/>
      <c r="I345" s="3"/>
      <c r="J345" s="3"/>
      <c r="K345" s="3"/>
      <c r="L345" s="3"/>
      <c r="M345" s="3"/>
      <c r="N345" s="3"/>
      <c r="O345" s="3"/>
      <c r="P345" s="3"/>
      <c r="Q345" s="3"/>
    </row>
    <row r="346">
      <c r="A346" s="87">
        <v>42465.0</v>
      </c>
      <c r="B346" s="26" t="s">
        <v>297</v>
      </c>
      <c r="C346" s="27" t="s">
        <v>125</v>
      </c>
      <c r="D346" s="28">
        <v>1.0</v>
      </c>
      <c r="E346" s="27"/>
      <c r="F346" s="29">
        <f>ARQUITECTURA!$G346+(ARQUITECTURA!$G346*0.23)</f>
        <v>0</v>
      </c>
      <c r="G346" s="29">
        <f>ARQUITECTURA!$E346*ARQUITECTURA!$D346</f>
        <v>0</v>
      </c>
      <c r="H346" s="2"/>
      <c r="I346" s="3"/>
      <c r="J346" s="3"/>
      <c r="K346" s="3"/>
      <c r="L346" s="3"/>
      <c r="M346" s="3"/>
      <c r="N346" s="3"/>
      <c r="O346" s="3"/>
      <c r="P346" s="3"/>
      <c r="Q346" s="3"/>
    </row>
    <row r="347">
      <c r="A347" s="87">
        <v>42466.0</v>
      </c>
      <c r="B347" s="26" t="s">
        <v>298</v>
      </c>
      <c r="C347" s="27" t="s">
        <v>125</v>
      </c>
      <c r="D347" s="28">
        <v>1.0</v>
      </c>
      <c r="E347" s="27"/>
      <c r="F347" s="29">
        <f>ARQUITECTURA!$G347+(ARQUITECTURA!$G347*0.23)</f>
        <v>0</v>
      </c>
      <c r="G347" s="29">
        <f>ARQUITECTURA!$E347*ARQUITECTURA!$D347</f>
        <v>0</v>
      </c>
      <c r="H347" s="2"/>
      <c r="I347" s="3"/>
      <c r="J347" s="3"/>
      <c r="K347" s="3"/>
      <c r="L347" s="3"/>
      <c r="M347" s="3"/>
      <c r="N347" s="3"/>
      <c r="O347" s="3"/>
      <c r="P347" s="3"/>
      <c r="Q347" s="3"/>
    </row>
    <row r="348">
      <c r="A348" s="87">
        <v>42467.0</v>
      </c>
      <c r="B348" s="26" t="s">
        <v>299</v>
      </c>
      <c r="C348" s="27" t="s">
        <v>125</v>
      </c>
      <c r="D348" s="28">
        <v>1.0</v>
      </c>
      <c r="E348" s="27"/>
      <c r="F348" s="29">
        <f>ARQUITECTURA!$G348+(ARQUITECTURA!$G348*0.23)</f>
        <v>0</v>
      </c>
      <c r="G348" s="29">
        <f>ARQUITECTURA!$E348*ARQUITECTURA!$D348</f>
        <v>0</v>
      </c>
      <c r="H348" s="2"/>
      <c r="I348" s="3"/>
      <c r="J348" s="3"/>
      <c r="K348" s="3"/>
      <c r="L348" s="3"/>
      <c r="M348" s="3"/>
      <c r="N348" s="3"/>
      <c r="O348" s="3"/>
      <c r="P348" s="3"/>
      <c r="Q348" s="3"/>
    </row>
    <row r="349">
      <c r="A349" s="87">
        <v>42468.0</v>
      </c>
      <c r="B349" s="26" t="s">
        <v>300</v>
      </c>
      <c r="C349" s="27" t="s">
        <v>125</v>
      </c>
      <c r="D349" s="28">
        <v>1.0</v>
      </c>
      <c r="E349" s="27"/>
      <c r="F349" s="29">
        <f>ARQUITECTURA!$G349+(ARQUITECTURA!$G349*0.23)</f>
        <v>0</v>
      </c>
      <c r="G349" s="29">
        <f>ARQUITECTURA!$E349*ARQUITECTURA!$D349</f>
        <v>0</v>
      </c>
      <c r="H349" s="2"/>
      <c r="I349" s="3"/>
      <c r="J349" s="3"/>
      <c r="K349" s="3"/>
      <c r="L349" s="3"/>
      <c r="M349" s="3"/>
      <c r="N349" s="3"/>
      <c r="O349" s="3"/>
      <c r="P349" s="3"/>
      <c r="Q349" s="3"/>
    </row>
    <row r="350">
      <c r="A350" s="87">
        <v>42469.0</v>
      </c>
      <c r="B350" s="26" t="s">
        <v>301</v>
      </c>
      <c r="C350" s="27" t="s">
        <v>125</v>
      </c>
      <c r="D350" s="28">
        <v>1.0</v>
      </c>
      <c r="E350" s="27"/>
      <c r="F350" s="29">
        <f>ARQUITECTURA!$G350+(ARQUITECTURA!$G350*0.23)</f>
        <v>0</v>
      </c>
      <c r="G350" s="29">
        <f>ARQUITECTURA!$E350*ARQUITECTURA!$D350</f>
        <v>0</v>
      </c>
      <c r="H350" s="2"/>
      <c r="I350" s="3"/>
      <c r="J350" s="3"/>
      <c r="K350" s="3"/>
      <c r="L350" s="3"/>
      <c r="M350" s="3"/>
      <c r="N350" s="3"/>
      <c r="O350" s="3"/>
      <c r="P350" s="3"/>
      <c r="Q350" s="3"/>
    </row>
    <row r="351">
      <c r="A351" s="19"/>
      <c r="B351" s="19"/>
      <c r="C351" s="20"/>
      <c r="D351" s="21"/>
      <c r="E351" s="20"/>
      <c r="F351" s="25">
        <f>ARQUITECTURA!$G351+(ARQUITECTURA!$G351*0.23)</f>
        <v>0</v>
      </c>
      <c r="G351" s="25">
        <f>ARQUITECTURA!$E351*ARQUITECTURA!$D351</f>
        <v>0</v>
      </c>
      <c r="H351" s="2"/>
      <c r="I351" s="3"/>
      <c r="J351" s="3"/>
      <c r="K351" s="3"/>
      <c r="L351" s="3"/>
      <c r="M351" s="3"/>
      <c r="N351" s="3"/>
      <c r="O351" s="3"/>
      <c r="P351" s="3"/>
      <c r="Q351" s="3"/>
    </row>
    <row r="352">
      <c r="A352" s="26" t="s">
        <v>302</v>
      </c>
      <c r="B352" s="67" t="s">
        <v>303</v>
      </c>
      <c r="C352" s="27"/>
      <c r="D352" s="28"/>
      <c r="E352" s="27"/>
      <c r="F352" s="29"/>
      <c r="G352" s="29"/>
      <c r="H352" s="2"/>
      <c r="I352" s="3"/>
      <c r="J352" s="3"/>
      <c r="K352" s="3"/>
      <c r="L352" s="3"/>
      <c r="M352" s="3"/>
      <c r="N352" s="3"/>
      <c r="O352" s="3"/>
      <c r="P352" s="3"/>
      <c r="Q352" s="3"/>
    </row>
    <row r="353">
      <c r="A353" s="87">
        <v>42491.0</v>
      </c>
      <c r="B353" s="26" t="s">
        <v>293</v>
      </c>
      <c r="C353" s="27" t="s">
        <v>125</v>
      </c>
      <c r="D353" s="28">
        <v>1.0</v>
      </c>
      <c r="E353" s="27"/>
      <c r="F353" s="29">
        <f>ARQUITECTURA!$G353+(ARQUITECTURA!$G353*0.23)</f>
        <v>0</v>
      </c>
      <c r="G353" s="29">
        <f>ARQUITECTURA!$E353*ARQUITECTURA!$D353</f>
        <v>0</v>
      </c>
      <c r="H353" s="2"/>
      <c r="I353" s="3"/>
      <c r="J353" s="3"/>
      <c r="K353" s="3"/>
      <c r="L353" s="3"/>
      <c r="M353" s="3"/>
      <c r="N353" s="3"/>
      <c r="O353" s="3"/>
      <c r="P353" s="3"/>
      <c r="Q353" s="3"/>
    </row>
    <row r="354">
      <c r="A354" s="87">
        <v>42492.0</v>
      </c>
      <c r="B354" s="26" t="s">
        <v>294</v>
      </c>
      <c r="C354" s="27" t="s">
        <v>125</v>
      </c>
      <c r="D354" s="28">
        <v>1.0</v>
      </c>
      <c r="E354" s="27"/>
      <c r="F354" s="29">
        <f>ARQUITECTURA!$G354+(ARQUITECTURA!$G354*0.23)</f>
        <v>0</v>
      </c>
      <c r="G354" s="29">
        <f>ARQUITECTURA!$E354*ARQUITECTURA!$D354</f>
        <v>0</v>
      </c>
      <c r="H354" s="2"/>
      <c r="I354" s="3"/>
      <c r="J354" s="3"/>
      <c r="K354" s="3"/>
      <c r="L354" s="3"/>
      <c r="M354" s="3"/>
      <c r="N354" s="3"/>
      <c r="O354" s="3"/>
      <c r="P354" s="3"/>
      <c r="Q354" s="3"/>
    </row>
    <row r="355">
      <c r="A355" s="87">
        <v>42493.0</v>
      </c>
      <c r="B355" s="26" t="s">
        <v>295</v>
      </c>
      <c r="C355" s="27" t="s">
        <v>125</v>
      </c>
      <c r="D355" s="28">
        <v>1.0</v>
      </c>
      <c r="E355" s="27"/>
      <c r="F355" s="29">
        <f>ARQUITECTURA!$G355+(ARQUITECTURA!$G355*0.23)</f>
        <v>0</v>
      </c>
      <c r="G355" s="29">
        <f>ARQUITECTURA!$E355*ARQUITECTURA!$D355</f>
        <v>0</v>
      </c>
      <c r="H355" s="2"/>
      <c r="I355" s="3"/>
      <c r="J355" s="3"/>
      <c r="K355" s="3"/>
      <c r="L355" s="3"/>
      <c r="M355" s="3"/>
      <c r="N355" s="3"/>
      <c r="O355" s="3"/>
      <c r="P355" s="3"/>
      <c r="Q355" s="3"/>
    </row>
    <row r="356">
      <c r="A356" s="87">
        <v>42494.0</v>
      </c>
      <c r="B356" s="26" t="s">
        <v>296</v>
      </c>
      <c r="C356" s="27" t="s">
        <v>125</v>
      </c>
      <c r="D356" s="28">
        <v>1.0</v>
      </c>
      <c r="E356" s="27"/>
      <c r="F356" s="29">
        <f>ARQUITECTURA!$G356+(ARQUITECTURA!$G356*0.23)</f>
        <v>0</v>
      </c>
      <c r="G356" s="29">
        <f>ARQUITECTURA!$E356*ARQUITECTURA!$D356</f>
        <v>0</v>
      </c>
      <c r="H356" s="2"/>
      <c r="I356" s="3"/>
      <c r="J356" s="3"/>
      <c r="K356" s="3"/>
      <c r="L356" s="3"/>
      <c r="M356" s="3"/>
      <c r="N356" s="3"/>
      <c r="O356" s="3"/>
      <c r="P356" s="3"/>
      <c r="Q356" s="3"/>
    </row>
    <row r="357">
      <c r="A357" s="87">
        <v>42495.0</v>
      </c>
      <c r="B357" s="26" t="s">
        <v>297</v>
      </c>
      <c r="C357" s="27" t="s">
        <v>125</v>
      </c>
      <c r="D357" s="28">
        <v>1.0</v>
      </c>
      <c r="E357" s="27"/>
      <c r="F357" s="29">
        <f>ARQUITECTURA!$G357+(ARQUITECTURA!$G357*0.23)</f>
        <v>0</v>
      </c>
      <c r="G357" s="29">
        <f>ARQUITECTURA!$E357*ARQUITECTURA!$D357</f>
        <v>0</v>
      </c>
      <c r="H357" s="2"/>
      <c r="I357" s="3"/>
      <c r="J357" s="3"/>
      <c r="K357" s="3"/>
      <c r="L357" s="3"/>
      <c r="M357" s="3"/>
      <c r="N357" s="3"/>
      <c r="O357" s="3"/>
      <c r="P357" s="3"/>
      <c r="Q357" s="3"/>
    </row>
    <row r="358">
      <c r="A358" s="87">
        <v>42496.0</v>
      </c>
      <c r="B358" s="26" t="s">
        <v>298</v>
      </c>
      <c r="C358" s="27" t="s">
        <v>125</v>
      </c>
      <c r="D358" s="28">
        <v>1.0</v>
      </c>
      <c r="E358" s="27"/>
      <c r="F358" s="29">
        <f>ARQUITECTURA!$G358+(ARQUITECTURA!$G358*0.23)</f>
        <v>0</v>
      </c>
      <c r="G358" s="29">
        <f>ARQUITECTURA!$E358*ARQUITECTURA!$D358</f>
        <v>0</v>
      </c>
      <c r="H358" s="2"/>
      <c r="I358" s="3"/>
      <c r="J358" s="3"/>
      <c r="K358" s="3"/>
      <c r="L358" s="3"/>
      <c r="M358" s="3"/>
      <c r="N358" s="3"/>
      <c r="O358" s="3"/>
      <c r="P358" s="3"/>
      <c r="Q358" s="3"/>
    </row>
    <row r="359">
      <c r="A359" s="87">
        <v>42497.0</v>
      </c>
      <c r="B359" s="26" t="s">
        <v>299</v>
      </c>
      <c r="C359" s="27" t="s">
        <v>125</v>
      </c>
      <c r="D359" s="28">
        <v>1.0</v>
      </c>
      <c r="E359" s="27"/>
      <c r="F359" s="29">
        <f>ARQUITECTURA!$G359+(ARQUITECTURA!$G359*0.23)</f>
        <v>0</v>
      </c>
      <c r="G359" s="29">
        <f>ARQUITECTURA!$E359*ARQUITECTURA!$D359</f>
        <v>0</v>
      </c>
      <c r="H359" s="2"/>
      <c r="I359" s="3"/>
      <c r="J359" s="3"/>
      <c r="K359" s="3"/>
      <c r="L359" s="3"/>
      <c r="M359" s="3"/>
      <c r="N359" s="3"/>
      <c r="O359" s="3"/>
      <c r="P359" s="3"/>
      <c r="Q359" s="3"/>
    </row>
    <row r="360">
      <c r="A360" s="87">
        <v>42498.0</v>
      </c>
      <c r="B360" s="26" t="s">
        <v>300</v>
      </c>
      <c r="C360" s="27" t="s">
        <v>125</v>
      </c>
      <c r="D360" s="28">
        <v>1.0</v>
      </c>
      <c r="E360" s="27"/>
      <c r="F360" s="29">
        <f>ARQUITECTURA!$G360+(ARQUITECTURA!$G360*0.23)</f>
        <v>0</v>
      </c>
      <c r="G360" s="29">
        <f>ARQUITECTURA!$E360*ARQUITECTURA!$D360</f>
        <v>0</v>
      </c>
      <c r="H360" s="2"/>
      <c r="I360" s="3"/>
      <c r="J360" s="3"/>
      <c r="K360" s="3"/>
      <c r="L360" s="3"/>
      <c r="M360" s="3"/>
      <c r="N360" s="3"/>
      <c r="O360" s="3"/>
      <c r="P360" s="3"/>
      <c r="Q360" s="3"/>
    </row>
    <row r="361">
      <c r="A361" s="87">
        <v>42499.0</v>
      </c>
      <c r="B361" s="26" t="s">
        <v>301</v>
      </c>
      <c r="C361" s="27" t="s">
        <v>125</v>
      </c>
      <c r="D361" s="28">
        <v>1.0</v>
      </c>
      <c r="E361" s="27"/>
      <c r="F361" s="29">
        <f>ARQUITECTURA!$G361+(ARQUITECTURA!$G361*0.23)</f>
        <v>0</v>
      </c>
      <c r="G361" s="29">
        <f>ARQUITECTURA!$E361*ARQUITECTURA!$D361</f>
        <v>0</v>
      </c>
      <c r="H361" s="2"/>
      <c r="I361" s="3"/>
      <c r="J361" s="3"/>
      <c r="K361" s="3"/>
      <c r="L361" s="3"/>
      <c r="M361" s="3"/>
      <c r="N361" s="3"/>
      <c r="O361" s="3"/>
      <c r="P361" s="3"/>
      <c r="Q361" s="3"/>
    </row>
    <row r="362">
      <c r="A362" s="19"/>
      <c r="B362" s="19"/>
      <c r="C362" s="20"/>
      <c r="D362" s="21"/>
      <c r="E362" s="20"/>
      <c r="F362" s="22"/>
      <c r="G362" s="22"/>
      <c r="H362" s="2"/>
      <c r="I362" s="3"/>
      <c r="J362" s="3"/>
      <c r="K362" s="3"/>
      <c r="L362" s="3"/>
      <c r="M362" s="3"/>
      <c r="N362" s="3"/>
      <c r="O362" s="3"/>
      <c r="P362" s="3"/>
      <c r="Q362" s="3"/>
    </row>
    <row r="363">
      <c r="A363" s="26" t="s">
        <v>304</v>
      </c>
      <c r="B363" s="26" t="s">
        <v>305</v>
      </c>
      <c r="C363" s="27" t="s">
        <v>125</v>
      </c>
      <c r="D363" s="68">
        <v>4.0</v>
      </c>
      <c r="E363" s="27"/>
      <c r="F363" s="29">
        <f>ARQUITECTURA!$G363+(ARQUITECTURA!$G363*0.23)</f>
        <v>0</v>
      </c>
      <c r="G363" s="29">
        <f>ARQUITECTURA!$E363*ARQUITECTURA!$D363</f>
        <v>0</v>
      </c>
      <c r="H363" s="2"/>
      <c r="I363" s="3"/>
      <c r="J363" s="3"/>
      <c r="K363" s="3"/>
      <c r="L363" s="3"/>
      <c r="M363" s="3"/>
      <c r="N363" s="3"/>
      <c r="O363" s="3"/>
      <c r="P363" s="3"/>
      <c r="Q363" s="3"/>
    </row>
    <row r="364">
      <c r="A364" s="19"/>
      <c r="B364" s="19"/>
      <c r="C364" s="20"/>
      <c r="D364" s="21"/>
      <c r="E364" s="20"/>
      <c r="F364" s="22"/>
      <c r="G364" s="22"/>
      <c r="H364" s="2"/>
      <c r="I364" s="3"/>
      <c r="J364" s="3"/>
      <c r="K364" s="3"/>
      <c r="L364" s="3"/>
      <c r="M364" s="3"/>
      <c r="N364" s="3"/>
      <c r="O364" s="3"/>
      <c r="P364" s="3"/>
      <c r="Q364" s="3"/>
    </row>
    <row r="365">
      <c r="A365" s="26" t="s">
        <v>306</v>
      </c>
      <c r="B365" s="34" t="s">
        <v>307</v>
      </c>
      <c r="C365" s="93" t="s">
        <v>125</v>
      </c>
      <c r="D365" s="94">
        <v>1.0</v>
      </c>
      <c r="E365" s="93"/>
      <c r="F365" s="66">
        <f>ARQUITECTURA!$G365+(ARQUITECTURA!$G365*0.23)</f>
        <v>0</v>
      </c>
      <c r="G365" s="66">
        <f>ARQUITECTURA!$E365*ARQUITECTURA!$D365</f>
        <v>0</v>
      </c>
      <c r="H365" s="2"/>
      <c r="I365" s="3"/>
      <c r="J365" s="3"/>
      <c r="K365" s="3"/>
      <c r="L365" s="3"/>
      <c r="M365" s="3"/>
      <c r="N365" s="3"/>
      <c r="O365" s="3"/>
      <c r="P365" s="3"/>
      <c r="Q365" s="3"/>
    </row>
    <row r="366">
      <c r="A366" s="87">
        <v>42552.0</v>
      </c>
      <c r="B366" s="26" t="s">
        <v>308</v>
      </c>
      <c r="C366" s="35" t="s">
        <v>31</v>
      </c>
      <c r="D366" s="28">
        <v>1.0</v>
      </c>
      <c r="E366" s="27"/>
      <c r="F366" s="29">
        <f>ARQUITECTURA!$G366+(ARQUITECTURA!$G366*0.23)</f>
        <v>0</v>
      </c>
      <c r="G366" s="29">
        <f>ARQUITECTURA!$E366*ARQUITECTURA!$D366</f>
        <v>0</v>
      </c>
      <c r="H366" s="2"/>
      <c r="I366" s="3"/>
      <c r="J366" s="3"/>
      <c r="K366" s="3"/>
      <c r="L366" s="3"/>
      <c r="M366" s="3"/>
      <c r="N366" s="3"/>
      <c r="O366" s="3"/>
      <c r="P366" s="3"/>
      <c r="Q366" s="3"/>
    </row>
    <row r="367">
      <c r="A367" s="87">
        <v>42553.0</v>
      </c>
      <c r="B367" s="26" t="s">
        <v>309</v>
      </c>
      <c r="C367" s="35" t="s">
        <v>31</v>
      </c>
      <c r="D367" s="28">
        <v>1.0</v>
      </c>
      <c r="E367" s="27"/>
      <c r="F367" s="29">
        <f>ARQUITECTURA!$G367+(ARQUITECTURA!$G367*0.23)</f>
        <v>0</v>
      </c>
      <c r="G367" s="29">
        <f>ARQUITECTURA!$E367*ARQUITECTURA!$D367</f>
        <v>0</v>
      </c>
      <c r="H367" s="2"/>
      <c r="I367" s="3"/>
      <c r="J367" s="3"/>
      <c r="K367" s="3"/>
      <c r="L367" s="3"/>
      <c r="M367" s="3"/>
      <c r="N367" s="3"/>
      <c r="O367" s="3"/>
      <c r="P367" s="3"/>
      <c r="Q367" s="3"/>
    </row>
    <row r="368">
      <c r="A368" s="87">
        <v>42554.0</v>
      </c>
      <c r="B368" s="26" t="s">
        <v>310</v>
      </c>
      <c r="C368" s="35" t="s">
        <v>95</v>
      </c>
      <c r="D368" s="68">
        <v>0.0</v>
      </c>
      <c r="E368" s="27"/>
      <c r="F368" s="29">
        <f>ARQUITECTURA!$G368+(ARQUITECTURA!$G368*0.23)</f>
        <v>0</v>
      </c>
      <c r="G368" s="29">
        <f>ARQUITECTURA!$E368*ARQUITECTURA!$D368</f>
        <v>0</v>
      </c>
      <c r="H368" s="2"/>
      <c r="I368" s="3"/>
      <c r="J368" s="3"/>
      <c r="K368" s="3"/>
      <c r="L368" s="3"/>
      <c r="M368" s="3"/>
      <c r="N368" s="3"/>
      <c r="O368" s="3"/>
      <c r="P368" s="3"/>
      <c r="Q368" s="3"/>
    </row>
    <row r="369">
      <c r="A369" s="19"/>
      <c r="B369" s="19"/>
      <c r="C369" s="20"/>
      <c r="D369" s="21"/>
      <c r="E369" s="20"/>
      <c r="F369" s="22"/>
      <c r="G369" s="22"/>
      <c r="H369" s="2"/>
      <c r="I369" s="3"/>
      <c r="J369" s="3"/>
      <c r="K369" s="3"/>
      <c r="L369" s="3"/>
      <c r="M369" s="3"/>
      <c r="N369" s="3"/>
      <c r="O369" s="3"/>
      <c r="P369" s="3"/>
      <c r="Q369" s="3"/>
    </row>
    <row r="370">
      <c r="A370" s="26" t="s">
        <v>311</v>
      </c>
      <c r="B370" s="34" t="s">
        <v>312</v>
      </c>
      <c r="C370" s="93" t="s">
        <v>125</v>
      </c>
      <c r="D370" s="94">
        <v>1.0</v>
      </c>
      <c r="E370" s="93"/>
      <c r="F370" s="66">
        <f>ARQUITECTURA!$G370+(ARQUITECTURA!$G370*0.23)</f>
        <v>0</v>
      </c>
      <c r="G370" s="66">
        <f>ARQUITECTURA!$E370*ARQUITECTURA!$D370</f>
        <v>0</v>
      </c>
      <c r="H370" s="2"/>
      <c r="I370" s="3"/>
      <c r="J370" s="3"/>
      <c r="K370" s="3"/>
      <c r="L370" s="3"/>
      <c r="M370" s="3"/>
      <c r="N370" s="3"/>
      <c r="O370" s="3"/>
      <c r="P370" s="3"/>
      <c r="Q370" s="3"/>
    </row>
    <row r="371">
      <c r="A371" s="87">
        <v>42583.0</v>
      </c>
      <c r="B371" s="26" t="s">
        <v>313</v>
      </c>
      <c r="C371" s="27" t="s">
        <v>125</v>
      </c>
      <c r="D371" s="28">
        <v>1.0</v>
      </c>
      <c r="E371" s="27"/>
      <c r="F371" s="29">
        <f>ARQUITECTURA!$G371+(ARQUITECTURA!$G371*0.23)</f>
        <v>0</v>
      </c>
      <c r="G371" s="29">
        <f>ARQUITECTURA!$E371*ARQUITECTURA!$D371</f>
        <v>0</v>
      </c>
      <c r="H371" s="2"/>
      <c r="I371" s="3"/>
      <c r="J371" s="3"/>
      <c r="K371" s="3"/>
      <c r="L371" s="3"/>
      <c r="M371" s="3"/>
      <c r="N371" s="3"/>
      <c r="O371" s="3"/>
      <c r="P371" s="3"/>
      <c r="Q371" s="3"/>
    </row>
    <row r="372">
      <c r="A372" s="87">
        <v>42583.0</v>
      </c>
      <c r="B372" s="26" t="s">
        <v>314</v>
      </c>
      <c r="C372" s="27" t="s">
        <v>125</v>
      </c>
      <c r="D372" s="68">
        <v>3.0</v>
      </c>
      <c r="E372" s="27"/>
      <c r="F372" s="29">
        <f>ARQUITECTURA!$G372+(ARQUITECTURA!$G372*0.23)</f>
        <v>0</v>
      </c>
      <c r="G372" s="29">
        <f>ARQUITECTURA!$E372*ARQUITECTURA!$D372</f>
        <v>0</v>
      </c>
      <c r="H372" s="2"/>
      <c r="I372" s="3"/>
      <c r="J372" s="3"/>
      <c r="K372" s="3"/>
      <c r="L372" s="3"/>
      <c r="M372" s="3"/>
      <c r="N372" s="3"/>
      <c r="O372" s="3"/>
      <c r="P372" s="3"/>
      <c r="Q372" s="3"/>
    </row>
    <row r="373">
      <c r="A373" s="19"/>
      <c r="B373" s="19"/>
      <c r="C373" s="20"/>
      <c r="D373" s="21"/>
      <c r="E373" s="20"/>
      <c r="F373" s="22"/>
      <c r="G373" s="22"/>
      <c r="H373" s="2"/>
      <c r="I373" s="3"/>
      <c r="J373" s="3"/>
      <c r="K373" s="3"/>
      <c r="L373" s="3"/>
      <c r="M373" s="3"/>
      <c r="N373" s="3"/>
      <c r="O373" s="3"/>
      <c r="P373" s="3"/>
      <c r="Q373" s="3"/>
    </row>
    <row r="374">
      <c r="A374" s="26" t="s">
        <v>311</v>
      </c>
      <c r="B374" s="34" t="s">
        <v>315</v>
      </c>
      <c r="C374" s="93" t="s">
        <v>125</v>
      </c>
      <c r="D374" s="94">
        <v>1.0</v>
      </c>
      <c r="E374" s="93"/>
      <c r="F374" s="66">
        <f>ARQUITECTURA!$G374+(ARQUITECTURA!$G374*0.23)</f>
        <v>0</v>
      </c>
      <c r="G374" s="66">
        <f>ARQUITECTURA!$E374*ARQUITECTURA!$D374</f>
        <v>0</v>
      </c>
      <c r="H374" s="2"/>
      <c r="I374" s="3"/>
      <c r="J374" s="3"/>
      <c r="K374" s="3"/>
      <c r="L374" s="3"/>
      <c r="M374" s="3"/>
      <c r="N374" s="3"/>
      <c r="O374" s="3"/>
      <c r="P374" s="3"/>
      <c r="Q374" s="3"/>
    </row>
    <row r="375">
      <c r="A375" s="87">
        <v>42583.0</v>
      </c>
      <c r="B375" s="26" t="s">
        <v>316</v>
      </c>
      <c r="C375" s="27" t="s">
        <v>125</v>
      </c>
      <c r="D375" s="28">
        <v>1.0</v>
      </c>
      <c r="E375" s="27"/>
      <c r="F375" s="29">
        <f>ARQUITECTURA!$G375+(ARQUITECTURA!$G375*0.23)</f>
        <v>0</v>
      </c>
      <c r="G375" s="29">
        <f>ARQUITECTURA!$E375*ARQUITECTURA!$D375</f>
        <v>0</v>
      </c>
      <c r="H375" s="2"/>
      <c r="I375" s="3"/>
      <c r="J375" s="3"/>
      <c r="K375" s="3"/>
      <c r="L375" s="3"/>
      <c r="M375" s="3"/>
      <c r="N375" s="3"/>
      <c r="O375" s="3"/>
      <c r="P375" s="3"/>
      <c r="Q375" s="3"/>
    </row>
    <row r="376">
      <c r="A376" s="87">
        <v>42584.0</v>
      </c>
      <c r="B376" s="26" t="s">
        <v>317</v>
      </c>
      <c r="C376" s="27" t="s">
        <v>125</v>
      </c>
      <c r="D376" s="28">
        <v>1.0</v>
      </c>
      <c r="E376" s="27"/>
      <c r="F376" s="29">
        <f>ARQUITECTURA!$G376+(ARQUITECTURA!$G376*0.23)</f>
        <v>0</v>
      </c>
      <c r="G376" s="29">
        <f>ARQUITECTURA!$E376*ARQUITECTURA!$D376</f>
        <v>0</v>
      </c>
      <c r="H376" s="2"/>
      <c r="I376" s="3"/>
      <c r="J376" s="3"/>
      <c r="K376" s="3"/>
      <c r="L376" s="3"/>
      <c r="M376" s="3"/>
      <c r="N376" s="3"/>
      <c r="O376" s="3"/>
      <c r="P376" s="3"/>
      <c r="Q376" s="3"/>
    </row>
    <row r="377">
      <c r="A377" s="87">
        <v>42585.0</v>
      </c>
      <c r="B377" s="26" t="s">
        <v>318</v>
      </c>
      <c r="C377" s="27" t="s">
        <v>125</v>
      </c>
      <c r="D377" s="28">
        <v>1.0</v>
      </c>
      <c r="E377" s="27"/>
      <c r="F377" s="29">
        <f>ARQUITECTURA!$G377+(ARQUITECTURA!$G377*0.23)</f>
        <v>0</v>
      </c>
      <c r="G377" s="29">
        <f>ARQUITECTURA!$E377*ARQUITECTURA!$D377</f>
        <v>0</v>
      </c>
      <c r="H377" s="2"/>
      <c r="I377" s="3"/>
      <c r="J377" s="3"/>
      <c r="K377" s="3"/>
      <c r="L377" s="3"/>
      <c r="M377" s="3"/>
      <c r="N377" s="3"/>
      <c r="O377" s="3"/>
      <c r="P377" s="3"/>
      <c r="Q377" s="3"/>
    </row>
    <row r="378">
      <c r="A378" s="87">
        <v>42586.0</v>
      </c>
      <c r="B378" s="26" t="s">
        <v>319</v>
      </c>
      <c r="C378" s="27" t="s">
        <v>125</v>
      </c>
      <c r="D378" s="28">
        <v>1.0</v>
      </c>
      <c r="E378" s="27"/>
      <c r="F378" s="29">
        <f>ARQUITECTURA!$G378+(ARQUITECTURA!$G378*0.23)</f>
        <v>0</v>
      </c>
      <c r="G378" s="29">
        <f>ARQUITECTURA!$E378*ARQUITECTURA!$D378</f>
        <v>0</v>
      </c>
      <c r="H378" s="2"/>
      <c r="I378" s="3"/>
      <c r="J378" s="3"/>
      <c r="K378" s="3"/>
      <c r="L378" s="3"/>
      <c r="M378" s="3"/>
      <c r="N378" s="3"/>
      <c r="O378" s="3"/>
      <c r="P378" s="3"/>
      <c r="Q378" s="3"/>
    </row>
    <row r="379">
      <c r="A379" s="19"/>
      <c r="B379" s="19"/>
      <c r="C379" s="20"/>
      <c r="D379" s="21"/>
      <c r="E379" s="20"/>
      <c r="F379" s="22"/>
      <c r="G379" s="22"/>
      <c r="H379" s="2"/>
      <c r="I379" s="3"/>
      <c r="J379" s="3"/>
      <c r="K379" s="3"/>
      <c r="L379" s="3"/>
      <c r="M379" s="3"/>
      <c r="N379" s="3"/>
      <c r="O379" s="3"/>
      <c r="P379" s="3"/>
      <c r="Q379" s="3"/>
    </row>
    <row r="380">
      <c r="A380" s="26" t="s">
        <v>320</v>
      </c>
      <c r="B380" s="26" t="s">
        <v>321</v>
      </c>
      <c r="C380" s="27" t="s">
        <v>125</v>
      </c>
      <c r="D380" s="68">
        <v>1.0</v>
      </c>
      <c r="E380" s="27"/>
      <c r="F380" s="29">
        <f>ARQUITECTURA!$G380+(ARQUITECTURA!$G380*0.23)</f>
        <v>0</v>
      </c>
      <c r="G380" s="29">
        <f>ARQUITECTURA!$E380*ARQUITECTURA!$D380</f>
        <v>0</v>
      </c>
      <c r="H380" s="2"/>
      <c r="I380" s="3"/>
      <c r="J380" s="3"/>
      <c r="K380" s="3"/>
      <c r="L380" s="3"/>
      <c r="M380" s="3"/>
      <c r="N380" s="3"/>
      <c r="O380" s="3"/>
      <c r="P380" s="3"/>
      <c r="Q380" s="3"/>
    </row>
    <row r="381">
      <c r="A381" s="19"/>
      <c r="B381" s="19"/>
      <c r="C381" s="20"/>
      <c r="D381" s="21"/>
      <c r="E381" s="20"/>
      <c r="F381" s="22"/>
      <c r="G381" s="22"/>
      <c r="H381" s="2"/>
      <c r="I381" s="3"/>
      <c r="J381" s="3"/>
      <c r="K381" s="3"/>
      <c r="L381" s="3"/>
      <c r="M381" s="3"/>
      <c r="N381" s="3"/>
      <c r="O381" s="3"/>
      <c r="P381" s="3"/>
      <c r="Q381" s="3"/>
    </row>
    <row r="382">
      <c r="A382" s="62">
        <v>17.0</v>
      </c>
      <c r="B382" s="63" t="s">
        <v>322</v>
      </c>
      <c r="C382" s="74"/>
      <c r="D382" s="74"/>
      <c r="E382" s="74"/>
      <c r="F382" s="75">
        <f>ARQUITECTURA!$G382+(ARQUITECTURA!$G382*0.23)</f>
        <v>0</v>
      </c>
      <c r="G382" s="75">
        <f>ARQUITECTURA!$E382*ARQUITECTURA!$D382</f>
        <v>0</v>
      </c>
      <c r="H382" s="2"/>
      <c r="I382" s="3"/>
      <c r="J382" s="3"/>
      <c r="K382" s="3"/>
      <c r="L382" s="3"/>
      <c r="M382" s="3"/>
      <c r="N382" s="3"/>
      <c r="O382" s="3"/>
      <c r="P382" s="3"/>
      <c r="Q382" s="3"/>
    </row>
    <row r="383">
      <c r="A383" s="26" t="s">
        <v>323</v>
      </c>
      <c r="B383" s="67" t="s">
        <v>324</v>
      </c>
      <c r="C383" s="27" t="s">
        <v>125</v>
      </c>
      <c r="D383" s="28">
        <v>1.0</v>
      </c>
      <c r="E383" s="27"/>
      <c r="F383" s="29">
        <f>ARQUITECTURA!$G383+(ARQUITECTURA!$G383*0.23)</f>
        <v>0</v>
      </c>
      <c r="G383" s="29">
        <f>ARQUITECTURA!$E383*ARQUITECTURA!$D383</f>
        <v>0</v>
      </c>
      <c r="H383" s="2"/>
      <c r="I383" s="3"/>
      <c r="J383" s="3"/>
      <c r="K383" s="3"/>
      <c r="L383" s="3"/>
      <c r="M383" s="3"/>
      <c r="N383" s="3"/>
      <c r="O383" s="3"/>
      <c r="P383" s="3"/>
      <c r="Q383" s="3"/>
    </row>
    <row r="384">
      <c r="A384" s="26" t="s">
        <v>325</v>
      </c>
      <c r="B384" s="67" t="s">
        <v>326</v>
      </c>
      <c r="C384" s="27" t="s">
        <v>125</v>
      </c>
      <c r="D384" s="28">
        <v>1.0</v>
      </c>
      <c r="E384" s="27"/>
      <c r="F384" s="29">
        <f>ARQUITECTURA!$G384+(ARQUITECTURA!$G384*0.23)</f>
        <v>0</v>
      </c>
      <c r="G384" s="29">
        <f>ARQUITECTURA!$E384*ARQUITECTURA!$D384</f>
        <v>0</v>
      </c>
      <c r="H384" s="2"/>
      <c r="I384" s="3"/>
      <c r="J384" s="3"/>
      <c r="K384" s="3"/>
      <c r="L384" s="3"/>
      <c r="M384" s="3"/>
      <c r="N384" s="3"/>
      <c r="O384" s="3"/>
      <c r="P384" s="3"/>
      <c r="Q384" s="3"/>
    </row>
    <row r="385">
      <c r="A385" s="26" t="s">
        <v>327</v>
      </c>
      <c r="B385" s="67" t="s">
        <v>328</v>
      </c>
      <c r="C385" s="27" t="s">
        <v>125</v>
      </c>
      <c r="D385" s="28">
        <v>1.0</v>
      </c>
      <c r="E385" s="27"/>
      <c r="F385" s="29">
        <f>ARQUITECTURA!$G385+(ARQUITECTURA!$G385*0.23)</f>
        <v>0</v>
      </c>
      <c r="G385" s="29">
        <f>ARQUITECTURA!$E385*ARQUITECTURA!$D385</f>
        <v>0</v>
      </c>
      <c r="H385" s="2"/>
      <c r="I385" s="3"/>
      <c r="J385" s="3"/>
      <c r="K385" s="3"/>
      <c r="L385" s="3"/>
      <c r="M385" s="3"/>
      <c r="N385" s="3"/>
      <c r="O385" s="3"/>
      <c r="P385" s="3"/>
      <c r="Q385" s="3"/>
    </row>
    <row r="386">
      <c r="A386" s="26" t="s">
        <v>329</v>
      </c>
      <c r="B386" s="67" t="s">
        <v>330</v>
      </c>
      <c r="C386" s="27" t="s">
        <v>125</v>
      </c>
      <c r="D386" s="28">
        <v>1.0</v>
      </c>
      <c r="E386" s="27"/>
      <c r="F386" s="29">
        <f>ARQUITECTURA!$G386+(ARQUITECTURA!$G386*0.23)</f>
        <v>0</v>
      </c>
      <c r="G386" s="29">
        <f>ARQUITECTURA!$E386*ARQUITECTURA!$D386</f>
        <v>0</v>
      </c>
      <c r="H386" s="2"/>
      <c r="I386" s="3"/>
      <c r="J386" s="3"/>
      <c r="K386" s="3"/>
      <c r="L386" s="3"/>
      <c r="M386" s="3"/>
      <c r="N386" s="3"/>
      <c r="O386" s="3"/>
      <c r="P386" s="3"/>
      <c r="Q386" s="3"/>
    </row>
    <row r="387">
      <c r="A387" s="26" t="s">
        <v>331</v>
      </c>
      <c r="B387" s="26" t="s">
        <v>332</v>
      </c>
      <c r="C387" s="27" t="s">
        <v>125</v>
      </c>
      <c r="D387" s="28">
        <v>1.0</v>
      </c>
      <c r="E387" s="27"/>
      <c r="F387" s="29">
        <f>ARQUITECTURA!$G387+(ARQUITECTURA!$G387*0.23)</f>
        <v>0</v>
      </c>
      <c r="G387" s="29">
        <f>ARQUITECTURA!$E387*ARQUITECTURA!$D387</f>
        <v>0</v>
      </c>
      <c r="H387" s="2"/>
      <c r="I387" s="3"/>
      <c r="J387" s="3"/>
      <c r="K387" s="3"/>
      <c r="L387" s="3"/>
      <c r="M387" s="3"/>
      <c r="N387" s="3"/>
      <c r="O387" s="3"/>
      <c r="P387" s="3"/>
      <c r="Q387" s="3"/>
    </row>
    <row r="388">
      <c r="A388" s="26" t="s">
        <v>333</v>
      </c>
      <c r="B388" s="67" t="s">
        <v>334</v>
      </c>
      <c r="C388" s="27" t="s">
        <v>125</v>
      </c>
      <c r="D388" s="28">
        <v>1.0</v>
      </c>
      <c r="E388" s="27"/>
      <c r="F388" s="29">
        <f>ARQUITECTURA!$G388+(ARQUITECTURA!$G388*0.23)</f>
        <v>0</v>
      </c>
      <c r="G388" s="29">
        <f>ARQUITECTURA!$E388*ARQUITECTURA!$D388</f>
        <v>0</v>
      </c>
      <c r="H388" s="2"/>
      <c r="I388" s="3"/>
      <c r="J388" s="3"/>
      <c r="K388" s="3"/>
      <c r="L388" s="3"/>
      <c r="M388" s="3"/>
      <c r="N388" s="3"/>
      <c r="O388" s="3"/>
      <c r="P388" s="3"/>
      <c r="Q388" s="3"/>
    </row>
    <row r="389">
      <c r="A389" s="19"/>
      <c r="B389" s="19"/>
      <c r="C389" s="20"/>
      <c r="D389" s="21"/>
      <c r="E389" s="20"/>
      <c r="F389" s="22"/>
      <c r="G389" s="22"/>
      <c r="H389" s="2"/>
      <c r="I389" s="3"/>
      <c r="J389" s="3"/>
      <c r="K389" s="3"/>
      <c r="L389" s="3"/>
      <c r="M389" s="3"/>
      <c r="N389" s="3"/>
      <c r="O389" s="3"/>
      <c r="P389" s="3"/>
      <c r="Q389" s="3"/>
    </row>
    <row r="390">
      <c r="A390" s="95"/>
      <c r="B390" s="96" t="s">
        <v>335</v>
      </c>
      <c r="C390" s="97"/>
      <c r="D390" s="97"/>
      <c r="E390" s="97"/>
      <c r="F390" s="98">
        <f>SUM(F10:F389)</f>
        <v>0</v>
      </c>
      <c r="G390" s="98">
        <f>SUM(G13:G389)</f>
        <v>0</v>
      </c>
      <c r="H390" s="99"/>
      <c r="I390" s="3"/>
      <c r="J390" s="3"/>
      <c r="K390" s="3"/>
      <c r="L390" s="3"/>
      <c r="M390" s="3"/>
      <c r="N390" s="3"/>
      <c r="O390" s="3"/>
      <c r="P390" s="3"/>
      <c r="Q390" s="3"/>
    </row>
    <row r="391" ht="14.25" customHeight="1">
      <c r="A391" s="3"/>
      <c r="B391" s="3"/>
      <c r="C391" s="3"/>
      <c r="D391" s="3"/>
      <c r="E391" s="3"/>
      <c r="F391" s="3"/>
      <c r="G391" s="3"/>
      <c r="H391" s="3"/>
      <c r="I391" s="3"/>
      <c r="J391" s="3"/>
      <c r="K391" s="3"/>
      <c r="L391" s="3"/>
      <c r="M391" s="3"/>
      <c r="N391" s="3"/>
      <c r="O391" s="3"/>
      <c r="P391" s="3"/>
      <c r="Q391" s="3"/>
    </row>
    <row r="392" ht="14.25" customHeight="1">
      <c r="A392" s="3"/>
      <c r="B392" s="3"/>
      <c r="C392" s="3"/>
      <c r="D392" s="3"/>
      <c r="E392" s="3"/>
      <c r="F392" s="3"/>
      <c r="G392" s="3"/>
      <c r="H392" s="3"/>
      <c r="I392" s="3"/>
      <c r="J392" s="3"/>
      <c r="K392" s="3"/>
      <c r="L392" s="3"/>
      <c r="M392" s="3"/>
      <c r="N392" s="3"/>
      <c r="O392" s="3"/>
      <c r="P392" s="3"/>
      <c r="Q392" s="3"/>
    </row>
    <row r="393" ht="14.25" customHeight="1">
      <c r="A393" s="3"/>
      <c r="B393" s="3"/>
      <c r="C393" s="3"/>
      <c r="D393" s="3"/>
      <c r="E393" s="3"/>
      <c r="F393" s="3"/>
      <c r="G393" s="3"/>
      <c r="H393" s="3"/>
      <c r="I393" s="3"/>
      <c r="J393" s="3"/>
      <c r="K393" s="3"/>
      <c r="L393" s="3"/>
      <c r="M393" s="3"/>
      <c r="N393" s="3"/>
      <c r="O393" s="3"/>
      <c r="P393" s="3"/>
      <c r="Q393" s="3"/>
    </row>
    <row r="394" ht="14.25" customHeight="1">
      <c r="A394" s="3"/>
      <c r="B394" s="3"/>
      <c r="C394" s="3"/>
      <c r="D394" s="3"/>
      <c r="E394" s="3"/>
      <c r="F394" s="3"/>
      <c r="G394" s="3"/>
      <c r="H394" s="3"/>
      <c r="I394" s="3"/>
      <c r="J394" s="3"/>
      <c r="K394" s="3"/>
      <c r="L394" s="3"/>
      <c r="M394" s="3"/>
      <c r="N394" s="3"/>
      <c r="O394" s="3"/>
      <c r="P394" s="3"/>
      <c r="Q394" s="3"/>
    </row>
    <row r="395" ht="14.25" customHeight="1">
      <c r="A395" s="3"/>
      <c r="B395" s="3"/>
      <c r="C395" s="3"/>
      <c r="D395" s="3"/>
      <c r="E395" s="3"/>
      <c r="F395" s="3"/>
      <c r="G395" s="3"/>
      <c r="H395" s="3"/>
      <c r="I395" s="3"/>
      <c r="J395" s="3"/>
      <c r="K395" s="3"/>
      <c r="L395" s="3"/>
      <c r="M395" s="3"/>
      <c r="N395" s="3"/>
      <c r="O395" s="3"/>
      <c r="P395" s="3"/>
      <c r="Q395" s="3"/>
    </row>
    <row r="396" ht="14.25" customHeight="1">
      <c r="A396" s="3"/>
      <c r="B396" s="3"/>
      <c r="C396" s="3"/>
      <c r="D396" s="3"/>
      <c r="E396" s="3"/>
      <c r="F396" s="3"/>
      <c r="G396" s="3"/>
      <c r="H396" s="3"/>
      <c r="I396" s="3"/>
      <c r="J396" s="3"/>
      <c r="K396" s="3"/>
      <c r="L396" s="3"/>
      <c r="M396" s="3"/>
      <c r="N396" s="3"/>
      <c r="O396" s="3"/>
      <c r="P396" s="3"/>
      <c r="Q396" s="3"/>
    </row>
    <row r="397" ht="14.25" customHeight="1">
      <c r="A397" s="3"/>
      <c r="B397" s="3"/>
      <c r="C397" s="3"/>
      <c r="D397" s="3"/>
      <c r="E397" s="3"/>
      <c r="F397" s="3"/>
      <c r="G397" s="3"/>
      <c r="H397" s="3"/>
      <c r="I397" s="3"/>
      <c r="J397" s="3"/>
      <c r="K397" s="3"/>
      <c r="L397" s="3"/>
      <c r="M397" s="3"/>
      <c r="N397" s="3"/>
      <c r="O397" s="3"/>
      <c r="P397" s="3"/>
      <c r="Q397" s="3"/>
    </row>
    <row r="398" ht="14.25" customHeight="1">
      <c r="A398" s="3"/>
      <c r="B398" s="3"/>
      <c r="C398" s="3"/>
      <c r="D398" s="3"/>
      <c r="E398" s="3"/>
      <c r="F398" s="3"/>
      <c r="G398" s="3"/>
      <c r="H398" s="3"/>
      <c r="I398" s="3"/>
      <c r="J398" s="3"/>
      <c r="K398" s="3"/>
      <c r="L398" s="3"/>
      <c r="M398" s="3"/>
      <c r="N398" s="3"/>
      <c r="O398" s="3"/>
      <c r="P398" s="3"/>
      <c r="Q398" s="3"/>
    </row>
    <row r="399" ht="14.25" customHeight="1">
      <c r="A399" s="3"/>
      <c r="B399" s="3"/>
      <c r="C399" s="3"/>
      <c r="D399" s="3"/>
      <c r="E399" s="3"/>
      <c r="F399" s="3"/>
      <c r="G399" s="3"/>
      <c r="H399" s="3"/>
      <c r="I399" s="3"/>
      <c r="J399" s="3"/>
      <c r="K399" s="3"/>
      <c r="L399" s="3"/>
      <c r="M399" s="3"/>
      <c r="N399" s="3"/>
      <c r="O399" s="3"/>
      <c r="P399" s="3"/>
      <c r="Q399" s="3"/>
    </row>
    <row r="400" ht="14.25" customHeight="1">
      <c r="A400" s="3"/>
      <c r="B400" s="3"/>
      <c r="C400" s="3"/>
      <c r="D400" s="3"/>
      <c r="E400" s="3"/>
      <c r="F400" s="3"/>
      <c r="G400" s="3"/>
      <c r="H400" s="3"/>
      <c r="I400" s="3"/>
      <c r="J400" s="3"/>
      <c r="K400" s="3"/>
      <c r="L400" s="3"/>
      <c r="M400" s="3"/>
      <c r="N400" s="3"/>
      <c r="O400" s="3"/>
      <c r="P400" s="3"/>
      <c r="Q400" s="3"/>
    </row>
    <row r="401" ht="14.25" customHeight="1">
      <c r="A401" s="3"/>
      <c r="B401" s="3"/>
      <c r="C401" s="3"/>
      <c r="D401" s="3"/>
      <c r="E401" s="3"/>
      <c r="F401" s="3"/>
      <c r="G401" s="3"/>
      <c r="H401" s="3"/>
      <c r="I401" s="3"/>
      <c r="J401" s="3"/>
      <c r="K401" s="3"/>
      <c r="L401" s="3"/>
      <c r="M401" s="3"/>
      <c r="N401" s="3"/>
      <c r="O401" s="3"/>
      <c r="P401" s="3"/>
      <c r="Q401" s="3"/>
    </row>
    <row r="402" ht="14.25" customHeight="1">
      <c r="A402" s="3"/>
      <c r="B402" s="3"/>
      <c r="C402" s="3"/>
      <c r="D402" s="3"/>
      <c r="E402" s="3"/>
      <c r="F402" s="3"/>
      <c r="G402" s="3"/>
      <c r="H402" s="3"/>
      <c r="I402" s="3"/>
      <c r="J402" s="3"/>
      <c r="K402" s="3"/>
      <c r="L402" s="3"/>
      <c r="M402" s="3"/>
      <c r="N402" s="3"/>
      <c r="O402" s="3"/>
      <c r="P402" s="3"/>
      <c r="Q402" s="3"/>
    </row>
    <row r="403" ht="14.25" customHeight="1">
      <c r="A403" s="3"/>
      <c r="B403" s="3"/>
      <c r="C403" s="3"/>
      <c r="D403" s="3"/>
      <c r="E403" s="3"/>
      <c r="F403" s="3"/>
      <c r="G403" s="3"/>
      <c r="H403" s="3"/>
      <c r="I403" s="3"/>
      <c r="J403" s="3"/>
      <c r="K403" s="3"/>
      <c r="L403" s="3"/>
      <c r="M403" s="3"/>
      <c r="N403" s="3"/>
      <c r="O403" s="3"/>
      <c r="P403" s="3"/>
      <c r="Q403" s="3"/>
    </row>
    <row r="404" ht="14.25" customHeight="1">
      <c r="A404" s="3"/>
      <c r="B404" s="3"/>
      <c r="C404" s="3"/>
      <c r="D404" s="3"/>
      <c r="E404" s="3"/>
      <c r="F404" s="3"/>
      <c r="G404" s="3"/>
      <c r="H404" s="3"/>
      <c r="I404" s="3"/>
      <c r="J404" s="3"/>
      <c r="K404" s="3"/>
      <c r="L404" s="3"/>
      <c r="M404" s="3"/>
      <c r="N404" s="3"/>
      <c r="O404" s="3"/>
      <c r="P404" s="3"/>
      <c r="Q404" s="3"/>
    </row>
    <row r="405" ht="14.25" customHeight="1">
      <c r="A405" s="3"/>
      <c r="B405" s="3"/>
      <c r="C405" s="3"/>
      <c r="D405" s="3"/>
      <c r="E405" s="3"/>
      <c r="F405" s="3"/>
      <c r="G405" s="3"/>
      <c r="H405" s="3"/>
      <c r="I405" s="3"/>
      <c r="J405" s="3"/>
      <c r="K405" s="3"/>
      <c r="L405" s="3"/>
      <c r="M405" s="3"/>
      <c r="N405" s="3"/>
      <c r="O405" s="3"/>
      <c r="P405" s="3"/>
      <c r="Q405" s="3"/>
    </row>
    <row r="406" ht="14.25" customHeight="1">
      <c r="A406" s="3"/>
      <c r="B406" s="3"/>
      <c r="C406" s="3"/>
      <c r="D406" s="3"/>
      <c r="E406" s="3"/>
      <c r="F406" s="3"/>
      <c r="G406" s="3"/>
      <c r="H406" s="3"/>
      <c r="I406" s="3"/>
      <c r="J406" s="3"/>
      <c r="K406" s="3"/>
      <c r="L406" s="3"/>
      <c r="M406" s="3"/>
      <c r="N406" s="3"/>
      <c r="O406" s="3"/>
      <c r="P406" s="3"/>
      <c r="Q406" s="3"/>
    </row>
    <row r="407" ht="14.25" customHeight="1">
      <c r="A407" s="3"/>
      <c r="B407" s="3"/>
      <c r="C407" s="3"/>
      <c r="D407" s="3"/>
      <c r="E407" s="3"/>
      <c r="F407" s="3"/>
      <c r="G407" s="3"/>
      <c r="H407" s="3"/>
      <c r="I407" s="3"/>
      <c r="J407" s="3"/>
      <c r="K407" s="3"/>
      <c r="L407" s="3"/>
      <c r="M407" s="3"/>
      <c r="N407" s="3"/>
      <c r="O407" s="3"/>
      <c r="P407" s="3"/>
      <c r="Q407" s="3"/>
    </row>
    <row r="408" ht="14.25" customHeight="1">
      <c r="A408" s="3"/>
      <c r="B408" s="3"/>
      <c r="C408" s="3"/>
      <c r="D408" s="3"/>
      <c r="E408" s="3"/>
      <c r="F408" s="3"/>
      <c r="G408" s="3"/>
      <c r="H408" s="3"/>
      <c r="I408" s="3"/>
      <c r="J408" s="3"/>
      <c r="K408" s="3"/>
      <c r="L408" s="3"/>
      <c r="M408" s="3"/>
      <c r="N408" s="3"/>
      <c r="O408" s="3"/>
      <c r="P408" s="3"/>
      <c r="Q408" s="3"/>
    </row>
    <row r="409" ht="14.25" customHeight="1">
      <c r="A409" s="3"/>
      <c r="B409" s="3"/>
      <c r="C409" s="3"/>
      <c r="D409" s="3"/>
      <c r="E409" s="3"/>
      <c r="F409" s="3"/>
      <c r="G409" s="3"/>
      <c r="H409" s="3"/>
      <c r="I409" s="3"/>
      <c r="J409" s="3"/>
      <c r="K409" s="3"/>
      <c r="L409" s="3"/>
      <c r="M409" s="3"/>
      <c r="N409" s="3"/>
      <c r="O409" s="3"/>
      <c r="P409" s="3"/>
      <c r="Q409" s="3"/>
    </row>
    <row r="410" ht="14.25" customHeight="1">
      <c r="A410" s="3"/>
      <c r="B410" s="3"/>
      <c r="C410" s="3"/>
      <c r="D410" s="3"/>
      <c r="E410" s="3"/>
      <c r="F410" s="3"/>
      <c r="G410" s="3"/>
      <c r="H410" s="3"/>
      <c r="I410" s="3"/>
      <c r="J410" s="3"/>
      <c r="K410" s="3"/>
      <c r="L410" s="3"/>
      <c r="M410" s="3"/>
      <c r="N410" s="3"/>
      <c r="O410" s="3"/>
      <c r="P410" s="3"/>
      <c r="Q410" s="3"/>
    </row>
    <row r="411" ht="14.25" customHeight="1">
      <c r="A411" s="3"/>
      <c r="B411" s="3"/>
      <c r="C411" s="3"/>
      <c r="D411" s="3"/>
      <c r="E411" s="3"/>
      <c r="F411" s="3"/>
      <c r="G411" s="3"/>
      <c r="H411" s="3"/>
      <c r="I411" s="3"/>
      <c r="J411" s="3"/>
      <c r="K411" s="3"/>
      <c r="L411" s="3"/>
      <c r="M411" s="3"/>
      <c r="N411" s="3"/>
      <c r="O411" s="3"/>
      <c r="P411" s="3"/>
      <c r="Q411" s="3"/>
    </row>
    <row r="412" ht="14.25" customHeight="1">
      <c r="A412" s="3"/>
      <c r="B412" s="3"/>
      <c r="C412" s="3"/>
      <c r="D412" s="3"/>
      <c r="E412" s="3"/>
      <c r="F412" s="3"/>
      <c r="G412" s="3"/>
      <c r="H412" s="3"/>
      <c r="I412" s="3"/>
      <c r="J412" s="3"/>
      <c r="K412" s="3"/>
      <c r="L412" s="3"/>
      <c r="M412" s="3"/>
      <c r="N412" s="3"/>
      <c r="O412" s="3"/>
      <c r="P412" s="3"/>
      <c r="Q412" s="3"/>
    </row>
    <row r="413" ht="14.25" customHeight="1">
      <c r="A413" s="3"/>
      <c r="B413" s="3"/>
      <c r="C413" s="3"/>
      <c r="D413" s="3"/>
      <c r="E413" s="3"/>
      <c r="F413" s="3"/>
      <c r="G413" s="3"/>
      <c r="H413" s="3"/>
      <c r="I413" s="3"/>
      <c r="J413" s="3"/>
      <c r="K413" s="3"/>
      <c r="L413" s="3"/>
      <c r="M413" s="3"/>
      <c r="N413" s="3"/>
      <c r="O413" s="3"/>
      <c r="P413" s="3"/>
      <c r="Q413" s="3"/>
    </row>
    <row r="414" ht="14.25" customHeight="1">
      <c r="A414" s="3"/>
      <c r="B414" s="3"/>
      <c r="C414" s="3"/>
      <c r="D414" s="3"/>
      <c r="E414" s="3"/>
      <c r="F414" s="3"/>
      <c r="G414" s="3"/>
      <c r="H414" s="3"/>
      <c r="I414" s="3"/>
      <c r="J414" s="3"/>
      <c r="K414" s="3"/>
      <c r="L414" s="3"/>
      <c r="M414" s="3"/>
      <c r="N414" s="3"/>
      <c r="O414" s="3"/>
      <c r="P414" s="3"/>
      <c r="Q414" s="3"/>
    </row>
    <row r="415" ht="14.25" customHeight="1">
      <c r="A415" s="3"/>
      <c r="B415" s="3"/>
      <c r="C415" s="3"/>
      <c r="D415" s="3"/>
      <c r="E415" s="3"/>
      <c r="F415" s="3"/>
      <c r="G415" s="3"/>
      <c r="H415" s="3"/>
      <c r="I415" s="3"/>
      <c r="J415" s="3"/>
      <c r="K415" s="3"/>
      <c r="L415" s="3"/>
      <c r="M415" s="3"/>
      <c r="N415" s="3"/>
      <c r="O415" s="3"/>
      <c r="P415" s="3"/>
      <c r="Q415" s="3"/>
    </row>
    <row r="416" ht="14.25" customHeight="1">
      <c r="A416" s="3"/>
      <c r="B416" s="3"/>
      <c r="C416" s="3"/>
      <c r="D416" s="3"/>
      <c r="E416" s="3"/>
      <c r="F416" s="3"/>
      <c r="G416" s="3"/>
      <c r="H416" s="3"/>
      <c r="I416" s="3"/>
      <c r="J416" s="3"/>
      <c r="K416" s="3"/>
      <c r="L416" s="3"/>
      <c r="M416" s="3"/>
      <c r="N416" s="3"/>
      <c r="O416" s="3"/>
      <c r="P416" s="3"/>
      <c r="Q416" s="3"/>
    </row>
    <row r="417" ht="14.25" customHeight="1">
      <c r="A417" s="3"/>
      <c r="B417" s="3"/>
      <c r="C417" s="3"/>
      <c r="D417" s="3"/>
      <c r="E417" s="3"/>
      <c r="F417" s="3"/>
      <c r="G417" s="3"/>
      <c r="H417" s="3"/>
      <c r="I417" s="3"/>
      <c r="J417" s="3"/>
      <c r="K417" s="3"/>
      <c r="L417" s="3"/>
      <c r="M417" s="3"/>
      <c r="N417" s="3"/>
      <c r="O417" s="3"/>
      <c r="P417" s="3"/>
      <c r="Q417" s="3"/>
    </row>
    <row r="418" ht="14.25" customHeight="1">
      <c r="A418" s="3"/>
      <c r="B418" s="3"/>
      <c r="C418" s="3"/>
      <c r="D418" s="3"/>
      <c r="E418" s="3"/>
      <c r="F418" s="3"/>
      <c r="G418" s="3"/>
      <c r="H418" s="3"/>
      <c r="I418" s="3"/>
      <c r="J418" s="3"/>
      <c r="K418" s="3"/>
      <c r="L418" s="3"/>
      <c r="M418" s="3"/>
      <c r="N418" s="3"/>
      <c r="O418" s="3"/>
      <c r="P418" s="3"/>
      <c r="Q418" s="3"/>
    </row>
    <row r="419" ht="14.25" customHeight="1">
      <c r="A419" s="3"/>
      <c r="B419" s="3"/>
      <c r="C419" s="3"/>
      <c r="D419" s="3"/>
      <c r="E419" s="3"/>
      <c r="F419" s="3"/>
      <c r="G419" s="3"/>
      <c r="H419" s="3"/>
      <c r="I419" s="3"/>
      <c r="J419" s="3"/>
      <c r="K419" s="3"/>
      <c r="L419" s="3"/>
      <c r="M419" s="3"/>
      <c r="N419" s="3"/>
      <c r="O419" s="3"/>
      <c r="P419" s="3"/>
      <c r="Q419" s="3"/>
    </row>
    <row r="420" ht="14.25" customHeight="1">
      <c r="A420" s="3"/>
      <c r="B420" s="3"/>
      <c r="C420" s="3"/>
      <c r="D420" s="3"/>
      <c r="E420" s="3"/>
      <c r="F420" s="3"/>
      <c r="G420" s="3"/>
      <c r="H420" s="3"/>
      <c r="I420" s="3"/>
      <c r="J420" s="3"/>
      <c r="K420" s="3"/>
      <c r="L420" s="3"/>
      <c r="M420" s="3"/>
      <c r="N420" s="3"/>
      <c r="O420" s="3"/>
      <c r="P420" s="3"/>
      <c r="Q420" s="3"/>
    </row>
    <row r="421" ht="14.25" customHeight="1">
      <c r="A421" s="3"/>
      <c r="B421" s="3"/>
      <c r="C421" s="3"/>
      <c r="D421" s="3"/>
      <c r="E421" s="3"/>
      <c r="F421" s="3"/>
      <c r="G421" s="3"/>
      <c r="H421" s="3"/>
      <c r="I421" s="3"/>
      <c r="J421" s="3"/>
      <c r="K421" s="3"/>
      <c r="L421" s="3"/>
      <c r="M421" s="3"/>
      <c r="N421" s="3"/>
      <c r="O421" s="3"/>
      <c r="P421" s="3"/>
      <c r="Q421" s="3"/>
    </row>
    <row r="422" ht="14.25" customHeight="1">
      <c r="A422" s="3"/>
      <c r="B422" s="3"/>
      <c r="C422" s="3"/>
      <c r="D422" s="3"/>
      <c r="E422" s="3"/>
      <c r="F422" s="3"/>
      <c r="G422" s="3"/>
      <c r="H422" s="3"/>
      <c r="I422" s="3"/>
      <c r="J422" s="3"/>
      <c r="K422" s="3"/>
      <c r="L422" s="3"/>
      <c r="M422" s="3"/>
      <c r="N422" s="3"/>
      <c r="O422" s="3"/>
      <c r="P422" s="3"/>
      <c r="Q422" s="3"/>
    </row>
    <row r="423" ht="14.25" customHeight="1">
      <c r="A423" s="3"/>
      <c r="B423" s="3"/>
      <c r="C423" s="3"/>
      <c r="D423" s="3"/>
      <c r="E423" s="3"/>
      <c r="F423" s="3"/>
      <c r="G423" s="3"/>
      <c r="H423" s="3"/>
      <c r="I423" s="3"/>
      <c r="J423" s="3"/>
      <c r="K423" s="3"/>
      <c r="L423" s="3"/>
      <c r="M423" s="3"/>
      <c r="N423" s="3"/>
      <c r="O423" s="3"/>
      <c r="P423" s="3"/>
      <c r="Q423" s="3"/>
    </row>
    <row r="424" ht="14.25" customHeight="1">
      <c r="A424" s="3"/>
      <c r="B424" s="3"/>
      <c r="C424" s="3"/>
      <c r="D424" s="3"/>
      <c r="E424" s="3"/>
      <c r="F424" s="3"/>
      <c r="G424" s="3"/>
      <c r="H424" s="3"/>
      <c r="I424" s="3"/>
      <c r="J424" s="3"/>
      <c r="K424" s="3"/>
      <c r="L424" s="3"/>
      <c r="M424" s="3"/>
      <c r="N424" s="3"/>
      <c r="O424" s="3"/>
      <c r="P424" s="3"/>
      <c r="Q424" s="3"/>
    </row>
    <row r="425" ht="14.25" customHeight="1">
      <c r="A425" s="3"/>
      <c r="B425" s="3"/>
      <c r="C425" s="3"/>
      <c r="D425" s="3"/>
      <c r="E425" s="3"/>
      <c r="F425" s="3"/>
      <c r="G425" s="3"/>
      <c r="H425" s="3"/>
      <c r="I425" s="3"/>
      <c r="J425" s="3"/>
      <c r="K425" s="3"/>
      <c r="L425" s="3"/>
      <c r="M425" s="3"/>
      <c r="N425" s="3"/>
      <c r="O425" s="3"/>
      <c r="P425" s="3"/>
      <c r="Q425" s="3"/>
    </row>
    <row r="426" ht="14.25" customHeight="1">
      <c r="A426" s="3"/>
      <c r="B426" s="3"/>
      <c r="C426" s="3"/>
      <c r="D426" s="3"/>
      <c r="E426" s="3"/>
      <c r="F426" s="3"/>
      <c r="G426" s="3"/>
      <c r="H426" s="3"/>
      <c r="I426" s="3"/>
      <c r="J426" s="3"/>
      <c r="K426" s="3"/>
      <c r="L426" s="3"/>
      <c r="M426" s="3"/>
      <c r="N426" s="3"/>
      <c r="O426" s="3"/>
      <c r="P426" s="3"/>
      <c r="Q426" s="3"/>
    </row>
    <row r="427" ht="14.25" customHeight="1">
      <c r="A427" s="3"/>
      <c r="B427" s="3"/>
      <c r="C427" s="3"/>
      <c r="D427" s="3"/>
      <c r="E427" s="3"/>
      <c r="F427" s="3"/>
      <c r="G427" s="3"/>
      <c r="H427" s="3"/>
      <c r="I427" s="3"/>
      <c r="J427" s="3"/>
      <c r="K427" s="3"/>
      <c r="L427" s="3"/>
      <c r="M427" s="3"/>
      <c r="N427" s="3"/>
      <c r="O427" s="3"/>
      <c r="P427" s="3"/>
      <c r="Q427" s="3"/>
    </row>
    <row r="428" ht="14.25" customHeight="1">
      <c r="A428" s="3"/>
      <c r="B428" s="3"/>
      <c r="C428" s="3"/>
      <c r="D428" s="3"/>
      <c r="E428" s="3"/>
      <c r="F428" s="3"/>
      <c r="G428" s="3"/>
      <c r="H428" s="3"/>
      <c r="I428" s="3"/>
      <c r="J428" s="3"/>
      <c r="K428" s="3"/>
      <c r="L428" s="3"/>
      <c r="M428" s="3"/>
      <c r="N428" s="3"/>
      <c r="O428" s="3"/>
      <c r="P428" s="3"/>
      <c r="Q428" s="3"/>
    </row>
    <row r="429" ht="14.25" customHeight="1">
      <c r="A429" s="3"/>
      <c r="B429" s="3"/>
      <c r="C429" s="3"/>
      <c r="D429" s="3"/>
      <c r="E429" s="3"/>
      <c r="F429" s="3"/>
      <c r="G429" s="3"/>
      <c r="H429" s="3"/>
      <c r="I429" s="3"/>
      <c r="J429" s="3"/>
      <c r="K429" s="3"/>
      <c r="L429" s="3"/>
      <c r="M429" s="3"/>
      <c r="N429" s="3"/>
      <c r="O429" s="3"/>
      <c r="P429" s="3"/>
      <c r="Q429" s="3"/>
    </row>
    <row r="430" ht="14.25" customHeight="1">
      <c r="A430" s="3"/>
      <c r="B430" s="3"/>
      <c r="C430" s="3"/>
      <c r="D430" s="3"/>
      <c r="E430" s="3"/>
      <c r="F430" s="3"/>
      <c r="G430" s="3"/>
      <c r="H430" s="3"/>
      <c r="I430" s="3"/>
      <c r="J430" s="3"/>
      <c r="K430" s="3"/>
      <c r="L430" s="3"/>
      <c r="M430" s="3"/>
      <c r="N430" s="3"/>
      <c r="O430" s="3"/>
      <c r="P430" s="3"/>
      <c r="Q430" s="3"/>
    </row>
    <row r="431" ht="14.25" customHeight="1">
      <c r="A431" s="3"/>
      <c r="B431" s="3"/>
      <c r="C431" s="3"/>
      <c r="D431" s="3"/>
      <c r="E431" s="3"/>
      <c r="F431" s="3"/>
      <c r="G431" s="3"/>
      <c r="H431" s="3"/>
      <c r="I431" s="3"/>
      <c r="J431" s="3"/>
      <c r="K431" s="3"/>
      <c r="L431" s="3"/>
      <c r="M431" s="3"/>
      <c r="N431" s="3"/>
      <c r="O431" s="3"/>
      <c r="P431" s="3"/>
      <c r="Q431" s="3"/>
    </row>
    <row r="432" ht="14.25" customHeight="1">
      <c r="A432" s="3"/>
      <c r="B432" s="3"/>
      <c r="C432" s="3"/>
      <c r="D432" s="3"/>
      <c r="E432" s="3"/>
      <c r="F432" s="3"/>
      <c r="G432" s="3"/>
      <c r="H432" s="3"/>
      <c r="I432" s="3"/>
      <c r="J432" s="3"/>
      <c r="K432" s="3"/>
      <c r="L432" s="3"/>
      <c r="M432" s="3"/>
      <c r="N432" s="3"/>
      <c r="O432" s="3"/>
      <c r="P432" s="3"/>
      <c r="Q432" s="3"/>
    </row>
    <row r="433" ht="14.25" customHeight="1">
      <c r="A433" s="3"/>
      <c r="B433" s="3"/>
      <c r="C433" s="3"/>
      <c r="D433" s="3"/>
      <c r="E433" s="3"/>
      <c r="F433" s="3"/>
      <c r="G433" s="3"/>
      <c r="H433" s="3"/>
      <c r="I433" s="3"/>
      <c r="J433" s="3"/>
      <c r="K433" s="3"/>
      <c r="L433" s="3"/>
      <c r="M433" s="3"/>
      <c r="N433" s="3"/>
      <c r="O433" s="3"/>
      <c r="P433" s="3"/>
      <c r="Q433" s="3"/>
    </row>
    <row r="434" ht="14.25" customHeight="1">
      <c r="A434" s="3"/>
      <c r="B434" s="3"/>
      <c r="C434" s="3"/>
      <c r="D434" s="3"/>
      <c r="E434" s="3"/>
      <c r="F434" s="3"/>
      <c r="G434" s="3"/>
      <c r="H434" s="3"/>
      <c r="I434" s="3"/>
      <c r="J434" s="3"/>
      <c r="K434" s="3"/>
      <c r="L434" s="3"/>
      <c r="M434" s="3"/>
      <c r="N434" s="3"/>
      <c r="O434" s="3"/>
      <c r="P434" s="3"/>
      <c r="Q434" s="3"/>
    </row>
    <row r="435" ht="14.25" customHeight="1">
      <c r="A435" s="3"/>
      <c r="B435" s="3"/>
      <c r="C435" s="3"/>
      <c r="D435" s="3"/>
      <c r="E435" s="3"/>
      <c r="F435" s="3"/>
      <c r="G435" s="3"/>
      <c r="H435" s="3"/>
      <c r="I435" s="3"/>
      <c r="J435" s="3"/>
      <c r="K435" s="3"/>
      <c r="L435" s="3"/>
      <c r="M435" s="3"/>
      <c r="N435" s="3"/>
      <c r="O435" s="3"/>
      <c r="P435" s="3"/>
      <c r="Q435" s="3"/>
    </row>
    <row r="436" ht="14.25" customHeight="1">
      <c r="A436" s="3"/>
      <c r="B436" s="3"/>
      <c r="C436" s="3"/>
      <c r="D436" s="3"/>
      <c r="E436" s="3"/>
      <c r="F436" s="3"/>
      <c r="G436" s="3"/>
      <c r="H436" s="3"/>
      <c r="I436" s="3"/>
      <c r="J436" s="3"/>
      <c r="K436" s="3"/>
      <c r="L436" s="3"/>
      <c r="M436" s="3"/>
      <c r="N436" s="3"/>
      <c r="O436" s="3"/>
      <c r="P436" s="3"/>
      <c r="Q436" s="3"/>
    </row>
    <row r="437" ht="14.25" customHeight="1">
      <c r="A437" s="3"/>
      <c r="B437" s="3"/>
      <c r="C437" s="3"/>
      <c r="D437" s="3"/>
      <c r="E437" s="3"/>
      <c r="F437" s="3"/>
      <c r="G437" s="3"/>
      <c r="H437" s="3"/>
      <c r="I437" s="3"/>
      <c r="J437" s="3"/>
      <c r="K437" s="3"/>
      <c r="L437" s="3"/>
      <c r="M437" s="3"/>
      <c r="N437" s="3"/>
      <c r="O437" s="3"/>
      <c r="P437" s="3"/>
      <c r="Q437" s="3"/>
    </row>
    <row r="438" ht="14.25" customHeight="1">
      <c r="A438" s="3"/>
      <c r="B438" s="3"/>
      <c r="C438" s="3"/>
      <c r="D438" s="3"/>
      <c r="E438" s="3"/>
      <c r="F438" s="3"/>
      <c r="G438" s="3"/>
      <c r="H438" s="3"/>
      <c r="I438" s="3"/>
      <c r="J438" s="3"/>
      <c r="K438" s="3"/>
      <c r="L438" s="3"/>
      <c r="M438" s="3"/>
      <c r="N438" s="3"/>
      <c r="O438" s="3"/>
      <c r="P438" s="3"/>
      <c r="Q438" s="3"/>
    </row>
    <row r="439" ht="14.25" customHeight="1">
      <c r="A439" s="3"/>
      <c r="B439" s="3"/>
      <c r="C439" s="3"/>
      <c r="D439" s="3"/>
      <c r="E439" s="3"/>
      <c r="F439" s="3"/>
      <c r="G439" s="3"/>
      <c r="H439" s="3"/>
      <c r="I439" s="3"/>
      <c r="J439" s="3"/>
      <c r="K439" s="3"/>
      <c r="L439" s="3"/>
      <c r="M439" s="3"/>
      <c r="N439" s="3"/>
      <c r="O439" s="3"/>
      <c r="P439" s="3"/>
      <c r="Q439" s="3"/>
    </row>
    <row r="440" ht="14.25" customHeight="1">
      <c r="A440" s="3"/>
      <c r="B440" s="3"/>
      <c r="C440" s="3"/>
      <c r="D440" s="3"/>
      <c r="E440" s="3"/>
      <c r="F440" s="3"/>
      <c r="G440" s="3"/>
      <c r="H440" s="3"/>
      <c r="I440" s="3"/>
      <c r="J440" s="3"/>
      <c r="K440" s="3"/>
      <c r="L440" s="3"/>
      <c r="M440" s="3"/>
      <c r="N440" s="3"/>
      <c r="O440" s="3"/>
      <c r="P440" s="3"/>
      <c r="Q440" s="3"/>
    </row>
    <row r="441" ht="14.25" customHeight="1">
      <c r="A441" s="3"/>
      <c r="B441" s="3"/>
      <c r="C441" s="3"/>
      <c r="D441" s="3"/>
      <c r="E441" s="3"/>
      <c r="F441" s="3"/>
      <c r="G441" s="3"/>
      <c r="H441" s="3"/>
      <c r="I441" s="3"/>
      <c r="J441" s="3"/>
      <c r="K441" s="3"/>
      <c r="L441" s="3"/>
      <c r="M441" s="3"/>
      <c r="N441" s="3"/>
      <c r="O441" s="3"/>
      <c r="P441" s="3"/>
      <c r="Q441" s="3"/>
    </row>
    <row r="442" ht="14.25" customHeight="1">
      <c r="A442" s="3"/>
      <c r="B442" s="3"/>
      <c r="C442" s="3"/>
      <c r="D442" s="3"/>
      <c r="E442" s="3"/>
      <c r="F442" s="3"/>
      <c r="G442" s="3"/>
      <c r="H442" s="3"/>
      <c r="I442" s="3"/>
      <c r="J442" s="3"/>
      <c r="K442" s="3"/>
      <c r="L442" s="3"/>
      <c r="M442" s="3"/>
      <c r="N442" s="3"/>
      <c r="O442" s="3"/>
      <c r="P442" s="3"/>
      <c r="Q442" s="3"/>
    </row>
    <row r="443" ht="14.25" customHeight="1">
      <c r="A443" s="3"/>
      <c r="B443" s="3"/>
      <c r="C443" s="3"/>
      <c r="D443" s="3"/>
      <c r="E443" s="3"/>
      <c r="F443" s="3"/>
      <c r="G443" s="3"/>
      <c r="H443" s="3"/>
      <c r="I443" s="3"/>
      <c r="J443" s="3"/>
      <c r="K443" s="3"/>
      <c r="L443" s="3"/>
      <c r="M443" s="3"/>
      <c r="N443" s="3"/>
      <c r="O443" s="3"/>
      <c r="P443" s="3"/>
      <c r="Q443" s="3"/>
    </row>
    <row r="444" ht="14.25" customHeight="1">
      <c r="A444" s="3"/>
      <c r="B444" s="3"/>
      <c r="C444" s="3"/>
      <c r="D444" s="3"/>
      <c r="E444" s="3"/>
      <c r="F444" s="3"/>
      <c r="G444" s="3"/>
      <c r="H444" s="3"/>
      <c r="I444" s="3"/>
      <c r="J444" s="3"/>
      <c r="K444" s="3"/>
      <c r="L444" s="3"/>
      <c r="M444" s="3"/>
      <c r="N444" s="3"/>
      <c r="O444" s="3"/>
      <c r="P444" s="3"/>
      <c r="Q444" s="3"/>
    </row>
    <row r="445" ht="14.25" customHeight="1">
      <c r="A445" s="3"/>
      <c r="B445" s="3"/>
      <c r="C445" s="3"/>
      <c r="D445" s="3"/>
      <c r="E445" s="3"/>
      <c r="F445" s="3"/>
      <c r="G445" s="3"/>
      <c r="H445" s="3"/>
      <c r="I445" s="3"/>
      <c r="J445" s="3"/>
      <c r="K445" s="3"/>
      <c r="L445" s="3"/>
      <c r="M445" s="3"/>
      <c r="N445" s="3"/>
      <c r="O445" s="3"/>
      <c r="P445" s="3"/>
      <c r="Q445" s="3"/>
    </row>
    <row r="446" ht="14.25" customHeight="1">
      <c r="A446" s="3"/>
      <c r="B446" s="3"/>
      <c r="C446" s="3"/>
      <c r="D446" s="3"/>
      <c r="E446" s="3"/>
      <c r="F446" s="3"/>
      <c r="G446" s="3"/>
      <c r="H446" s="3"/>
      <c r="I446" s="3"/>
      <c r="J446" s="3"/>
      <c r="K446" s="3"/>
      <c r="L446" s="3"/>
      <c r="M446" s="3"/>
      <c r="N446" s="3"/>
      <c r="O446" s="3"/>
      <c r="P446" s="3"/>
      <c r="Q446" s="3"/>
    </row>
    <row r="447" ht="14.25" customHeight="1">
      <c r="A447" s="3"/>
      <c r="B447" s="3"/>
      <c r="C447" s="3"/>
      <c r="D447" s="3"/>
      <c r="E447" s="3"/>
      <c r="F447" s="3"/>
      <c r="G447" s="3"/>
      <c r="H447" s="3"/>
      <c r="I447" s="3"/>
      <c r="J447" s="3"/>
      <c r="K447" s="3"/>
      <c r="L447" s="3"/>
      <c r="M447" s="3"/>
      <c r="N447" s="3"/>
      <c r="O447" s="3"/>
      <c r="P447" s="3"/>
      <c r="Q447" s="3"/>
    </row>
    <row r="448" ht="14.25" customHeight="1">
      <c r="A448" s="3"/>
      <c r="B448" s="3"/>
      <c r="C448" s="3"/>
      <c r="D448" s="3"/>
      <c r="E448" s="3"/>
      <c r="F448" s="3"/>
      <c r="G448" s="3"/>
      <c r="H448" s="3"/>
      <c r="I448" s="3"/>
      <c r="J448" s="3"/>
      <c r="K448" s="3"/>
      <c r="L448" s="3"/>
      <c r="M448" s="3"/>
      <c r="N448" s="3"/>
      <c r="O448" s="3"/>
      <c r="P448" s="3"/>
      <c r="Q448" s="3"/>
    </row>
    <row r="449" ht="14.25" customHeight="1">
      <c r="A449" s="3"/>
      <c r="B449" s="3"/>
      <c r="C449" s="3"/>
      <c r="D449" s="3"/>
      <c r="E449" s="3"/>
      <c r="F449" s="3"/>
      <c r="G449" s="3"/>
      <c r="H449" s="3"/>
      <c r="I449" s="3"/>
      <c r="J449" s="3"/>
      <c r="K449" s="3"/>
      <c r="L449" s="3"/>
      <c r="M449" s="3"/>
      <c r="N449" s="3"/>
      <c r="O449" s="3"/>
      <c r="P449" s="3"/>
      <c r="Q449" s="3"/>
    </row>
    <row r="450" ht="14.25" customHeight="1">
      <c r="A450" s="3"/>
      <c r="B450" s="3"/>
      <c r="C450" s="3"/>
      <c r="D450" s="3"/>
      <c r="E450" s="3"/>
      <c r="F450" s="3"/>
      <c r="G450" s="3"/>
      <c r="H450" s="3"/>
      <c r="I450" s="3"/>
      <c r="J450" s="3"/>
      <c r="K450" s="3"/>
      <c r="L450" s="3"/>
      <c r="M450" s="3"/>
      <c r="N450" s="3"/>
      <c r="O450" s="3"/>
      <c r="P450" s="3"/>
      <c r="Q450" s="3"/>
    </row>
    <row r="451" ht="14.25" customHeight="1">
      <c r="A451" s="3"/>
      <c r="B451" s="3"/>
      <c r="C451" s="3"/>
      <c r="D451" s="3"/>
      <c r="E451" s="3"/>
      <c r="F451" s="3"/>
      <c r="G451" s="3"/>
      <c r="H451" s="3"/>
      <c r="I451" s="3"/>
      <c r="J451" s="3"/>
      <c r="K451" s="3"/>
      <c r="L451" s="3"/>
      <c r="M451" s="3"/>
      <c r="N451" s="3"/>
      <c r="O451" s="3"/>
      <c r="P451" s="3"/>
      <c r="Q451" s="3"/>
    </row>
    <row r="452" ht="14.25" customHeight="1">
      <c r="A452" s="3"/>
      <c r="B452" s="3"/>
      <c r="C452" s="3"/>
      <c r="D452" s="3"/>
      <c r="E452" s="3"/>
      <c r="F452" s="3"/>
      <c r="G452" s="3"/>
      <c r="H452" s="3"/>
      <c r="I452" s="3"/>
      <c r="J452" s="3"/>
      <c r="K452" s="3"/>
      <c r="L452" s="3"/>
      <c r="M452" s="3"/>
      <c r="N452" s="3"/>
      <c r="O452" s="3"/>
      <c r="P452" s="3"/>
      <c r="Q452" s="3"/>
    </row>
    <row r="453" ht="14.25" customHeight="1">
      <c r="A453" s="3"/>
      <c r="B453" s="3"/>
      <c r="C453" s="3"/>
      <c r="D453" s="3"/>
      <c r="E453" s="3"/>
      <c r="F453" s="3"/>
      <c r="G453" s="3"/>
      <c r="H453" s="3"/>
      <c r="I453" s="3"/>
      <c r="J453" s="3"/>
      <c r="K453" s="3"/>
      <c r="L453" s="3"/>
      <c r="M453" s="3"/>
      <c r="N453" s="3"/>
      <c r="O453" s="3"/>
      <c r="P453" s="3"/>
      <c r="Q453" s="3"/>
    </row>
    <row r="454" ht="14.25" customHeight="1">
      <c r="A454" s="3"/>
      <c r="B454" s="3"/>
      <c r="C454" s="3"/>
      <c r="D454" s="3"/>
      <c r="E454" s="3"/>
      <c r="F454" s="3"/>
      <c r="G454" s="3"/>
      <c r="H454" s="3"/>
      <c r="I454" s="3"/>
      <c r="J454" s="3"/>
      <c r="K454" s="3"/>
      <c r="L454" s="3"/>
      <c r="M454" s="3"/>
      <c r="N454" s="3"/>
      <c r="O454" s="3"/>
      <c r="P454" s="3"/>
      <c r="Q454" s="3"/>
    </row>
    <row r="455" ht="14.25" customHeight="1">
      <c r="A455" s="3"/>
      <c r="B455" s="3"/>
      <c r="C455" s="3"/>
      <c r="D455" s="3"/>
      <c r="E455" s="3"/>
      <c r="F455" s="3"/>
      <c r="G455" s="3"/>
      <c r="H455" s="3"/>
      <c r="I455" s="3"/>
      <c r="J455" s="3"/>
      <c r="K455" s="3"/>
      <c r="L455" s="3"/>
      <c r="M455" s="3"/>
      <c r="N455" s="3"/>
      <c r="O455" s="3"/>
      <c r="P455" s="3"/>
      <c r="Q455" s="3"/>
    </row>
    <row r="456" ht="14.25" customHeight="1">
      <c r="A456" s="3"/>
      <c r="B456" s="3"/>
      <c r="C456" s="3"/>
      <c r="D456" s="3"/>
      <c r="E456" s="3"/>
      <c r="F456" s="3"/>
      <c r="G456" s="3"/>
      <c r="H456" s="3"/>
      <c r="I456" s="3"/>
      <c r="J456" s="3"/>
      <c r="K456" s="3"/>
      <c r="L456" s="3"/>
      <c r="M456" s="3"/>
      <c r="N456" s="3"/>
      <c r="O456" s="3"/>
      <c r="P456" s="3"/>
      <c r="Q456" s="3"/>
    </row>
    <row r="457" ht="14.25" customHeight="1">
      <c r="A457" s="3"/>
      <c r="B457" s="3"/>
      <c r="C457" s="3"/>
      <c r="D457" s="3"/>
      <c r="E457" s="3"/>
      <c r="F457" s="3"/>
      <c r="G457" s="3"/>
      <c r="H457" s="3"/>
      <c r="I457" s="3"/>
      <c r="J457" s="3"/>
      <c r="K457" s="3"/>
      <c r="L457" s="3"/>
      <c r="M457" s="3"/>
      <c r="N457" s="3"/>
      <c r="O457" s="3"/>
      <c r="P457" s="3"/>
      <c r="Q457" s="3"/>
    </row>
    <row r="458" ht="14.25" customHeight="1">
      <c r="A458" s="3"/>
      <c r="B458" s="3"/>
      <c r="C458" s="3"/>
      <c r="D458" s="3"/>
      <c r="E458" s="3"/>
      <c r="F458" s="3"/>
      <c r="G458" s="3"/>
      <c r="H458" s="3"/>
      <c r="I458" s="3"/>
      <c r="J458" s="3"/>
      <c r="K458" s="3"/>
      <c r="L458" s="3"/>
      <c r="M458" s="3"/>
      <c r="N458" s="3"/>
      <c r="O458" s="3"/>
      <c r="P458" s="3"/>
      <c r="Q458" s="3"/>
    </row>
    <row r="459" ht="14.25" customHeight="1">
      <c r="A459" s="3"/>
      <c r="B459" s="3"/>
      <c r="C459" s="3"/>
      <c r="D459" s="3"/>
      <c r="E459" s="3"/>
      <c r="F459" s="3"/>
      <c r="G459" s="3"/>
      <c r="H459" s="3"/>
      <c r="I459" s="3"/>
      <c r="J459" s="3"/>
      <c r="K459" s="3"/>
      <c r="L459" s="3"/>
      <c r="M459" s="3"/>
      <c r="N459" s="3"/>
      <c r="O459" s="3"/>
      <c r="P459" s="3"/>
      <c r="Q459" s="3"/>
    </row>
    <row r="460" ht="14.25" customHeight="1">
      <c r="A460" s="3"/>
      <c r="B460" s="3"/>
      <c r="C460" s="3"/>
      <c r="D460" s="3"/>
      <c r="E460" s="3"/>
      <c r="F460" s="3"/>
      <c r="G460" s="3"/>
      <c r="H460" s="3"/>
      <c r="I460" s="3"/>
      <c r="J460" s="3"/>
      <c r="K460" s="3"/>
      <c r="L460" s="3"/>
      <c r="M460" s="3"/>
      <c r="N460" s="3"/>
      <c r="O460" s="3"/>
      <c r="P460" s="3"/>
      <c r="Q460" s="3"/>
    </row>
    <row r="461" ht="14.25" customHeight="1">
      <c r="A461" s="3"/>
      <c r="B461" s="3"/>
      <c r="C461" s="3"/>
      <c r="D461" s="3"/>
      <c r="E461" s="3"/>
      <c r="F461" s="3"/>
      <c r="G461" s="3"/>
      <c r="H461" s="3"/>
      <c r="I461" s="3"/>
      <c r="J461" s="3"/>
      <c r="K461" s="3"/>
      <c r="L461" s="3"/>
      <c r="M461" s="3"/>
      <c r="N461" s="3"/>
      <c r="O461" s="3"/>
      <c r="P461" s="3"/>
      <c r="Q461" s="3"/>
    </row>
    <row r="462" ht="14.25" customHeight="1">
      <c r="A462" s="3"/>
      <c r="B462" s="3"/>
      <c r="C462" s="3"/>
      <c r="D462" s="3"/>
      <c r="E462" s="3"/>
      <c r="F462" s="3"/>
      <c r="G462" s="3"/>
      <c r="H462" s="3"/>
      <c r="I462" s="3"/>
      <c r="J462" s="3"/>
      <c r="K462" s="3"/>
      <c r="L462" s="3"/>
      <c r="M462" s="3"/>
      <c r="N462" s="3"/>
      <c r="O462" s="3"/>
      <c r="P462" s="3"/>
      <c r="Q462" s="3"/>
    </row>
    <row r="463" ht="14.25" customHeight="1">
      <c r="A463" s="3"/>
      <c r="B463" s="3"/>
      <c r="C463" s="3"/>
      <c r="D463" s="3"/>
      <c r="E463" s="3"/>
      <c r="F463" s="3"/>
      <c r="G463" s="3"/>
      <c r="H463" s="3"/>
      <c r="I463" s="3"/>
      <c r="J463" s="3"/>
      <c r="K463" s="3"/>
      <c r="L463" s="3"/>
      <c r="M463" s="3"/>
      <c r="N463" s="3"/>
      <c r="O463" s="3"/>
      <c r="P463" s="3"/>
      <c r="Q463" s="3"/>
    </row>
    <row r="464" ht="14.25" customHeight="1">
      <c r="A464" s="3"/>
      <c r="B464" s="3"/>
      <c r="C464" s="3"/>
      <c r="D464" s="3"/>
      <c r="E464" s="3"/>
      <c r="F464" s="3"/>
      <c r="G464" s="3"/>
      <c r="H464" s="3"/>
      <c r="I464" s="3"/>
      <c r="J464" s="3"/>
      <c r="K464" s="3"/>
      <c r="L464" s="3"/>
      <c r="M464" s="3"/>
      <c r="N464" s="3"/>
      <c r="O464" s="3"/>
      <c r="P464" s="3"/>
      <c r="Q464" s="3"/>
    </row>
    <row r="465" ht="14.25" customHeight="1">
      <c r="A465" s="3"/>
      <c r="B465" s="3"/>
      <c r="C465" s="3"/>
      <c r="D465" s="3"/>
      <c r="E465" s="3"/>
      <c r="F465" s="3"/>
      <c r="G465" s="3"/>
      <c r="H465" s="3"/>
      <c r="I465" s="3"/>
      <c r="J465" s="3"/>
      <c r="K465" s="3"/>
      <c r="L465" s="3"/>
      <c r="M465" s="3"/>
      <c r="N465" s="3"/>
      <c r="O465" s="3"/>
      <c r="P465" s="3"/>
      <c r="Q465" s="3"/>
    </row>
    <row r="466" ht="14.25" customHeight="1">
      <c r="A466" s="3"/>
      <c r="B466" s="3"/>
      <c r="C466" s="3"/>
      <c r="D466" s="3"/>
      <c r="E466" s="3"/>
      <c r="F466" s="3"/>
      <c r="G466" s="3"/>
      <c r="H466" s="3"/>
      <c r="I466" s="3"/>
      <c r="J466" s="3"/>
      <c r="K466" s="3"/>
      <c r="L466" s="3"/>
      <c r="M466" s="3"/>
      <c r="N466" s="3"/>
      <c r="O466" s="3"/>
      <c r="P466" s="3"/>
      <c r="Q466" s="3"/>
    </row>
    <row r="467" ht="14.25" customHeight="1">
      <c r="A467" s="3"/>
      <c r="B467" s="3"/>
      <c r="C467" s="3"/>
      <c r="D467" s="3"/>
      <c r="E467" s="3"/>
      <c r="F467" s="3"/>
      <c r="G467" s="3"/>
      <c r="H467" s="3"/>
      <c r="I467" s="3"/>
      <c r="J467" s="3"/>
      <c r="K467" s="3"/>
      <c r="L467" s="3"/>
      <c r="M467" s="3"/>
      <c r="N467" s="3"/>
      <c r="O467" s="3"/>
      <c r="P467" s="3"/>
      <c r="Q467" s="3"/>
    </row>
    <row r="468" ht="14.25" customHeight="1">
      <c r="A468" s="3"/>
      <c r="B468" s="3"/>
      <c r="C468" s="3"/>
      <c r="D468" s="3"/>
      <c r="E468" s="3"/>
      <c r="F468" s="3"/>
      <c r="G468" s="3"/>
      <c r="H468" s="3"/>
      <c r="I468" s="3"/>
      <c r="J468" s="3"/>
      <c r="K468" s="3"/>
      <c r="L468" s="3"/>
      <c r="M468" s="3"/>
      <c r="N468" s="3"/>
      <c r="O468" s="3"/>
      <c r="P468" s="3"/>
      <c r="Q468" s="3"/>
    </row>
    <row r="469" ht="14.25" customHeight="1">
      <c r="A469" s="3"/>
      <c r="B469" s="3"/>
      <c r="C469" s="3"/>
      <c r="D469" s="3"/>
      <c r="E469" s="3"/>
      <c r="F469" s="3"/>
      <c r="G469" s="3"/>
      <c r="H469" s="3"/>
      <c r="I469" s="3"/>
      <c r="J469" s="3"/>
      <c r="K469" s="3"/>
      <c r="L469" s="3"/>
      <c r="M469" s="3"/>
      <c r="N469" s="3"/>
      <c r="O469" s="3"/>
      <c r="P469" s="3"/>
      <c r="Q469" s="3"/>
    </row>
    <row r="470" ht="14.25" customHeight="1">
      <c r="A470" s="3"/>
      <c r="B470" s="3"/>
      <c r="C470" s="3"/>
      <c r="D470" s="3"/>
      <c r="E470" s="3"/>
      <c r="F470" s="3"/>
      <c r="G470" s="3"/>
      <c r="H470" s="3"/>
      <c r="I470" s="3"/>
      <c r="J470" s="3"/>
      <c r="K470" s="3"/>
      <c r="L470" s="3"/>
      <c r="M470" s="3"/>
      <c r="N470" s="3"/>
      <c r="O470" s="3"/>
      <c r="P470" s="3"/>
      <c r="Q470" s="3"/>
    </row>
    <row r="471" ht="14.25" customHeight="1">
      <c r="A471" s="3"/>
      <c r="B471" s="3"/>
      <c r="C471" s="3"/>
      <c r="D471" s="3"/>
      <c r="E471" s="3"/>
      <c r="F471" s="3"/>
      <c r="G471" s="3"/>
      <c r="H471" s="3"/>
      <c r="I471" s="3"/>
      <c r="J471" s="3"/>
      <c r="K471" s="3"/>
      <c r="L471" s="3"/>
      <c r="M471" s="3"/>
      <c r="N471" s="3"/>
      <c r="O471" s="3"/>
      <c r="P471" s="3"/>
      <c r="Q471" s="3"/>
    </row>
    <row r="472" ht="14.25" customHeight="1">
      <c r="A472" s="3"/>
      <c r="B472" s="3"/>
      <c r="C472" s="3"/>
      <c r="D472" s="3"/>
      <c r="E472" s="3"/>
      <c r="F472" s="3"/>
      <c r="G472" s="3"/>
      <c r="H472" s="3"/>
      <c r="I472" s="3"/>
      <c r="J472" s="3"/>
      <c r="K472" s="3"/>
      <c r="L472" s="3"/>
      <c r="M472" s="3"/>
      <c r="N472" s="3"/>
      <c r="O472" s="3"/>
      <c r="P472" s="3"/>
      <c r="Q472" s="3"/>
    </row>
    <row r="473" ht="14.25" customHeight="1">
      <c r="A473" s="3"/>
      <c r="B473" s="3"/>
      <c r="C473" s="3"/>
      <c r="D473" s="3"/>
      <c r="E473" s="3"/>
      <c r="F473" s="3"/>
      <c r="G473" s="3"/>
      <c r="H473" s="3"/>
      <c r="I473" s="3"/>
      <c r="J473" s="3"/>
      <c r="K473" s="3"/>
      <c r="L473" s="3"/>
      <c r="M473" s="3"/>
      <c r="N473" s="3"/>
      <c r="O473" s="3"/>
      <c r="P473" s="3"/>
      <c r="Q473" s="3"/>
    </row>
    <row r="474" ht="14.25" customHeight="1">
      <c r="A474" s="3"/>
      <c r="B474" s="3"/>
      <c r="C474" s="3"/>
      <c r="D474" s="3"/>
      <c r="E474" s="3"/>
      <c r="F474" s="3"/>
      <c r="G474" s="3"/>
      <c r="H474" s="3"/>
      <c r="I474" s="3"/>
      <c r="J474" s="3"/>
      <c r="K474" s="3"/>
      <c r="L474" s="3"/>
      <c r="M474" s="3"/>
      <c r="N474" s="3"/>
      <c r="O474" s="3"/>
      <c r="P474" s="3"/>
      <c r="Q474" s="3"/>
    </row>
    <row r="475" ht="14.25" customHeight="1">
      <c r="A475" s="3"/>
      <c r="B475" s="3"/>
      <c r="C475" s="3"/>
      <c r="D475" s="3"/>
      <c r="E475" s="3"/>
      <c r="F475" s="3"/>
      <c r="G475" s="3"/>
      <c r="H475" s="3"/>
      <c r="I475" s="3"/>
      <c r="J475" s="3"/>
      <c r="K475" s="3"/>
      <c r="L475" s="3"/>
      <c r="M475" s="3"/>
      <c r="N475" s="3"/>
      <c r="O475" s="3"/>
      <c r="P475" s="3"/>
      <c r="Q475" s="3"/>
    </row>
    <row r="476" ht="14.25" customHeight="1">
      <c r="A476" s="3"/>
      <c r="B476" s="3"/>
      <c r="C476" s="3"/>
      <c r="D476" s="3"/>
      <c r="E476" s="3"/>
      <c r="F476" s="3"/>
      <c r="G476" s="3"/>
      <c r="H476" s="3"/>
      <c r="I476" s="3"/>
      <c r="J476" s="3"/>
      <c r="K476" s="3"/>
      <c r="L476" s="3"/>
      <c r="M476" s="3"/>
      <c r="N476" s="3"/>
      <c r="O476" s="3"/>
      <c r="P476" s="3"/>
      <c r="Q476" s="3"/>
    </row>
    <row r="477" ht="14.25" customHeight="1">
      <c r="A477" s="3"/>
      <c r="B477" s="3"/>
      <c r="C477" s="3"/>
      <c r="D477" s="3"/>
      <c r="E477" s="3"/>
      <c r="F477" s="3"/>
      <c r="G477" s="3"/>
      <c r="H477" s="3"/>
      <c r="I477" s="3"/>
      <c r="J477" s="3"/>
      <c r="K477" s="3"/>
      <c r="L477" s="3"/>
      <c r="M477" s="3"/>
      <c r="N477" s="3"/>
      <c r="O477" s="3"/>
      <c r="P477" s="3"/>
      <c r="Q477" s="3"/>
    </row>
    <row r="478" ht="14.25" customHeight="1">
      <c r="A478" s="3"/>
      <c r="B478" s="3"/>
      <c r="C478" s="3"/>
      <c r="D478" s="3"/>
      <c r="E478" s="3"/>
      <c r="F478" s="3"/>
      <c r="G478" s="3"/>
      <c r="H478" s="3"/>
      <c r="I478" s="3"/>
      <c r="J478" s="3"/>
      <c r="K478" s="3"/>
      <c r="L478" s="3"/>
      <c r="M478" s="3"/>
      <c r="N478" s="3"/>
      <c r="O478" s="3"/>
      <c r="P478" s="3"/>
      <c r="Q478" s="3"/>
    </row>
    <row r="479" ht="14.25" customHeight="1">
      <c r="A479" s="3"/>
      <c r="B479" s="3"/>
      <c r="C479" s="3"/>
      <c r="D479" s="3"/>
      <c r="E479" s="3"/>
      <c r="F479" s="3"/>
      <c r="G479" s="3"/>
      <c r="H479" s="3"/>
      <c r="I479" s="3"/>
      <c r="J479" s="3"/>
      <c r="K479" s="3"/>
      <c r="L479" s="3"/>
      <c r="M479" s="3"/>
      <c r="N479" s="3"/>
      <c r="O479" s="3"/>
      <c r="P479" s="3"/>
      <c r="Q479" s="3"/>
    </row>
    <row r="480" ht="14.25" customHeight="1">
      <c r="A480" s="3"/>
      <c r="B480" s="3"/>
      <c r="C480" s="3"/>
      <c r="D480" s="3"/>
      <c r="E480" s="3"/>
      <c r="F480" s="3"/>
      <c r="G480" s="3"/>
      <c r="H480" s="3"/>
      <c r="I480" s="3"/>
      <c r="J480" s="3"/>
      <c r="K480" s="3"/>
      <c r="L480" s="3"/>
      <c r="M480" s="3"/>
      <c r="N480" s="3"/>
      <c r="O480" s="3"/>
      <c r="P480" s="3"/>
      <c r="Q480" s="3"/>
    </row>
    <row r="481" ht="14.25" customHeight="1">
      <c r="A481" s="3"/>
      <c r="B481" s="3"/>
      <c r="C481" s="3"/>
      <c r="D481" s="3"/>
      <c r="E481" s="3"/>
      <c r="F481" s="3"/>
      <c r="G481" s="3"/>
      <c r="H481" s="3"/>
      <c r="I481" s="3"/>
      <c r="J481" s="3"/>
      <c r="K481" s="3"/>
      <c r="L481" s="3"/>
      <c r="M481" s="3"/>
      <c r="N481" s="3"/>
      <c r="O481" s="3"/>
      <c r="P481" s="3"/>
      <c r="Q481" s="3"/>
    </row>
    <row r="482" ht="14.25" customHeight="1">
      <c r="A482" s="3"/>
      <c r="B482" s="3"/>
      <c r="C482" s="3"/>
      <c r="D482" s="3"/>
      <c r="E482" s="3"/>
      <c r="F482" s="3"/>
      <c r="G482" s="3"/>
      <c r="H482" s="3"/>
      <c r="I482" s="3"/>
      <c r="J482" s="3"/>
      <c r="K482" s="3"/>
      <c r="L482" s="3"/>
      <c r="M482" s="3"/>
      <c r="N482" s="3"/>
      <c r="O482" s="3"/>
      <c r="P482" s="3"/>
      <c r="Q482" s="3"/>
    </row>
    <row r="483" ht="14.25" customHeight="1">
      <c r="A483" s="3"/>
      <c r="B483" s="3"/>
      <c r="C483" s="3"/>
      <c r="D483" s="3"/>
      <c r="E483" s="3"/>
      <c r="F483" s="3"/>
      <c r="G483" s="3"/>
      <c r="H483" s="3"/>
      <c r="I483" s="3"/>
      <c r="J483" s="3"/>
      <c r="K483" s="3"/>
      <c r="L483" s="3"/>
      <c r="M483" s="3"/>
      <c r="N483" s="3"/>
      <c r="O483" s="3"/>
      <c r="P483" s="3"/>
      <c r="Q483" s="3"/>
    </row>
    <row r="484" ht="14.25" customHeight="1">
      <c r="A484" s="3"/>
      <c r="B484" s="3"/>
      <c r="C484" s="3"/>
      <c r="D484" s="3"/>
      <c r="E484" s="3"/>
      <c r="F484" s="3"/>
      <c r="G484" s="3"/>
      <c r="H484" s="3"/>
      <c r="I484" s="3"/>
      <c r="J484" s="3"/>
      <c r="K484" s="3"/>
      <c r="L484" s="3"/>
      <c r="M484" s="3"/>
      <c r="N484" s="3"/>
      <c r="O484" s="3"/>
      <c r="P484" s="3"/>
      <c r="Q484" s="3"/>
    </row>
    <row r="485" ht="14.25" customHeight="1">
      <c r="A485" s="3"/>
      <c r="B485" s="3"/>
      <c r="C485" s="3"/>
      <c r="D485" s="3"/>
      <c r="E485" s="3"/>
      <c r="F485" s="3"/>
      <c r="G485" s="3"/>
      <c r="H485" s="3"/>
      <c r="I485" s="3"/>
      <c r="J485" s="3"/>
      <c r="K485" s="3"/>
      <c r="L485" s="3"/>
      <c r="M485" s="3"/>
      <c r="N485" s="3"/>
      <c r="O485" s="3"/>
      <c r="P485" s="3"/>
      <c r="Q485" s="3"/>
    </row>
    <row r="486" ht="14.25" customHeight="1">
      <c r="A486" s="3"/>
      <c r="B486" s="3"/>
      <c r="C486" s="3"/>
      <c r="D486" s="3"/>
      <c r="E486" s="3"/>
      <c r="F486" s="3"/>
      <c r="G486" s="3"/>
      <c r="H486" s="3"/>
      <c r="I486" s="3"/>
      <c r="J486" s="3"/>
      <c r="K486" s="3"/>
      <c r="L486" s="3"/>
      <c r="M486" s="3"/>
      <c r="N486" s="3"/>
      <c r="O486" s="3"/>
      <c r="P486" s="3"/>
      <c r="Q486" s="3"/>
    </row>
    <row r="487" ht="14.25" customHeight="1">
      <c r="A487" s="3"/>
      <c r="B487" s="3"/>
      <c r="C487" s="3"/>
      <c r="D487" s="3"/>
      <c r="E487" s="3"/>
      <c r="F487" s="3"/>
      <c r="G487" s="3"/>
      <c r="H487" s="3"/>
      <c r="I487" s="3"/>
      <c r="J487" s="3"/>
      <c r="K487" s="3"/>
      <c r="L487" s="3"/>
      <c r="M487" s="3"/>
      <c r="N487" s="3"/>
      <c r="O487" s="3"/>
      <c r="P487" s="3"/>
      <c r="Q487" s="3"/>
    </row>
    <row r="488" ht="14.25" customHeight="1">
      <c r="A488" s="3"/>
      <c r="B488" s="3"/>
      <c r="C488" s="3"/>
      <c r="D488" s="3"/>
      <c r="E488" s="3"/>
      <c r="F488" s="3"/>
      <c r="G488" s="3"/>
      <c r="H488" s="3"/>
      <c r="I488" s="3"/>
      <c r="J488" s="3"/>
      <c r="K488" s="3"/>
      <c r="L488" s="3"/>
      <c r="M488" s="3"/>
      <c r="N488" s="3"/>
      <c r="O488" s="3"/>
      <c r="P488" s="3"/>
      <c r="Q488" s="3"/>
    </row>
    <row r="489" ht="14.25" customHeight="1">
      <c r="A489" s="3"/>
      <c r="B489" s="3"/>
      <c r="C489" s="3"/>
      <c r="D489" s="3"/>
      <c r="E489" s="3"/>
      <c r="F489" s="3"/>
      <c r="G489" s="3"/>
      <c r="H489" s="3"/>
      <c r="I489" s="3"/>
      <c r="J489" s="3"/>
      <c r="K489" s="3"/>
      <c r="L489" s="3"/>
      <c r="M489" s="3"/>
      <c r="N489" s="3"/>
      <c r="O489" s="3"/>
      <c r="P489" s="3"/>
      <c r="Q489" s="3"/>
    </row>
    <row r="490" ht="14.25" customHeight="1">
      <c r="A490" s="3"/>
      <c r="B490" s="3"/>
      <c r="C490" s="3"/>
      <c r="D490" s="3"/>
      <c r="E490" s="3"/>
      <c r="F490" s="3"/>
      <c r="G490" s="3"/>
      <c r="H490" s="3"/>
      <c r="I490" s="3"/>
      <c r="J490" s="3"/>
      <c r="K490" s="3"/>
      <c r="L490" s="3"/>
      <c r="M490" s="3"/>
      <c r="N490" s="3"/>
      <c r="O490" s="3"/>
      <c r="P490" s="3"/>
      <c r="Q490" s="3"/>
    </row>
    <row r="491" ht="14.25" customHeight="1">
      <c r="A491" s="3"/>
      <c r="B491" s="3"/>
      <c r="C491" s="3"/>
      <c r="D491" s="3"/>
      <c r="E491" s="3"/>
      <c r="F491" s="3"/>
      <c r="G491" s="3"/>
      <c r="H491" s="3"/>
      <c r="I491" s="3"/>
      <c r="J491" s="3"/>
      <c r="K491" s="3"/>
      <c r="L491" s="3"/>
      <c r="M491" s="3"/>
      <c r="N491" s="3"/>
      <c r="O491" s="3"/>
      <c r="P491" s="3"/>
      <c r="Q491" s="3"/>
    </row>
    <row r="492" ht="14.25" customHeight="1">
      <c r="A492" s="3"/>
      <c r="B492" s="3"/>
      <c r="C492" s="3"/>
      <c r="D492" s="3"/>
      <c r="E492" s="3"/>
      <c r="F492" s="3"/>
      <c r="G492" s="3"/>
      <c r="H492" s="3"/>
      <c r="I492" s="3"/>
      <c r="J492" s="3"/>
      <c r="K492" s="3"/>
      <c r="L492" s="3"/>
      <c r="M492" s="3"/>
      <c r="N492" s="3"/>
      <c r="O492" s="3"/>
      <c r="P492" s="3"/>
      <c r="Q492" s="3"/>
    </row>
    <row r="493" ht="14.25" customHeight="1">
      <c r="A493" s="3"/>
      <c r="B493" s="3"/>
      <c r="C493" s="3"/>
      <c r="D493" s="3"/>
      <c r="E493" s="3"/>
      <c r="F493" s="3"/>
      <c r="G493" s="3"/>
      <c r="H493" s="3"/>
      <c r="I493" s="3"/>
      <c r="J493" s="3"/>
      <c r="K493" s="3"/>
      <c r="L493" s="3"/>
      <c r="M493" s="3"/>
      <c r="N493" s="3"/>
      <c r="O493" s="3"/>
      <c r="P493" s="3"/>
      <c r="Q493" s="3"/>
    </row>
    <row r="494" ht="14.25" customHeight="1">
      <c r="A494" s="3"/>
      <c r="B494" s="3"/>
      <c r="C494" s="3"/>
      <c r="D494" s="3"/>
      <c r="E494" s="3"/>
      <c r="F494" s="3"/>
      <c r="G494" s="3"/>
      <c r="H494" s="3"/>
      <c r="I494" s="3"/>
      <c r="J494" s="3"/>
      <c r="K494" s="3"/>
      <c r="L494" s="3"/>
      <c r="M494" s="3"/>
      <c r="N494" s="3"/>
      <c r="O494" s="3"/>
      <c r="P494" s="3"/>
      <c r="Q494" s="3"/>
    </row>
    <row r="495" ht="14.25" customHeight="1">
      <c r="A495" s="3"/>
      <c r="B495" s="3"/>
      <c r="C495" s="3"/>
      <c r="D495" s="3"/>
      <c r="E495" s="3"/>
      <c r="F495" s="3"/>
      <c r="G495" s="3"/>
      <c r="H495" s="3"/>
      <c r="I495" s="3"/>
      <c r="J495" s="3"/>
      <c r="K495" s="3"/>
      <c r="L495" s="3"/>
      <c r="M495" s="3"/>
      <c r="N495" s="3"/>
      <c r="O495" s="3"/>
      <c r="P495" s="3"/>
      <c r="Q495" s="3"/>
    </row>
    <row r="496" ht="14.25" customHeight="1">
      <c r="A496" s="3"/>
      <c r="B496" s="3"/>
      <c r="C496" s="3"/>
      <c r="D496" s="3"/>
      <c r="E496" s="3"/>
      <c r="F496" s="3"/>
      <c r="G496" s="3"/>
      <c r="H496" s="3"/>
      <c r="I496" s="3"/>
      <c r="J496" s="3"/>
      <c r="K496" s="3"/>
      <c r="L496" s="3"/>
      <c r="M496" s="3"/>
      <c r="N496" s="3"/>
      <c r="O496" s="3"/>
      <c r="P496" s="3"/>
      <c r="Q496" s="3"/>
    </row>
    <row r="497" ht="14.25" customHeight="1">
      <c r="A497" s="3"/>
      <c r="B497" s="3"/>
      <c r="C497" s="3"/>
      <c r="D497" s="3"/>
      <c r="E497" s="3"/>
      <c r="F497" s="3"/>
      <c r="G497" s="3"/>
      <c r="H497" s="3"/>
      <c r="I497" s="3"/>
      <c r="J497" s="3"/>
      <c r="K497" s="3"/>
      <c r="L497" s="3"/>
      <c r="M497" s="3"/>
      <c r="N497" s="3"/>
      <c r="O497" s="3"/>
      <c r="P497" s="3"/>
      <c r="Q497" s="3"/>
    </row>
    <row r="498" ht="14.25" customHeight="1">
      <c r="A498" s="3"/>
      <c r="B498" s="3"/>
      <c r="C498" s="3"/>
      <c r="D498" s="3"/>
      <c r="E498" s="3"/>
      <c r="F498" s="3"/>
      <c r="G498" s="3"/>
      <c r="H498" s="3"/>
      <c r="I498" s="3"/>
      <c r="J498" s="3"/>
      <c r="K498" s="3"/>
      <c r="L498" s="3"/>
      <c r="M498" s="3"/>
      <c r="N498" s="3"/>
      <c r="O498" s="3"/>
      <c r="P498" s="3"/>
      <c r="Q498" s="3"/>
    </row>
    <row r="499" ht="14.25" customHeight="1">
      <c r="A499" s="3"/>
      <c r="B499" s="3"/>
      <c r="C499" s="3"/>
      <c r="D499" s="3"/>
      <c r="E499" s="3"/>
      <c r="F499" s="3"/>
      <c r="G499" s="3"/>
      <c r="H499" s="3"/>
      <c r="I499" s="3"/>
      <c r="J499" s="3"/>
      <c r="K499" s="3"/>
      <c r="L499" s="3"/>
      <c r="M499" s="3"/>
      <c r="N499" s="3"/>
      <c r="O499" s="3"/>
      <c r="P499" s="3"/>
      <c r="Q499" s="3"/>
    </row>
    <row r="500" ht="14.25" customHeight="1">
      <c r="A500" s="3"/>
      <c r="B500" s="3"/>
      <c r="C500" s="3"/>
      <c r="D500" s="3"/>
      <c r="E500" s="3"/>
      <c r="F500" s="3"/>
      <c r="G500" s="3"/>
      <c r="H500" s="3"/>
      <c r="I500" s="3"/>
      <c r="J500" s="3"/>
      <c r="K500" s="3"/>
      <c r="L500" s="3"/>
      <c r="M500" s="3"/>
      <c r="N500" s="3"/>
      <c r="O500" s="3"/>
      <c r="P500" s="3"/>
      <c r="Q500" s="3"/>
    </row>
    <row r="501" ht="14.25" customHeight="1">
      <c r="A501" s="3"/>
      <c r="B501" s="3"/>
      <c r="C501" s="3"/>
      <c r="D501" s="3"/>
      <c r="E501" s="3"/>
      <c r="F501" s="3"/>
      <c r="G501" s="3"/>
      <c r="H501" s="3"/>
      <c r="I501" s="3"/>
      <c r="J501" s="3"/>
      <c r="K501" s="3"/>
      <c r="L501" s="3"/>
      <c r="M501" s="3"/>
      <c r="N501" s="3"/>
      <c r="O501" s="3"/>
      <c r="P501" s="3"/>
      <c r="Q501" s="3"/>
    </row>
    <row r="502" ht="14.25" customHeight="1">
      <c r="A502" s="3"/>
      <c r="B502" s="3"/>
      <c r="C502" s="3"/>
      <c r="D502" s="3"/>
      <c r="E502" s="3"/>
      <c r="F502" s="3"/>
      <c r="G502" s="3"/>
      <c r="H502" s="3"/>
      <c r="I502" s="3"/>
      <c r="J502" s="3"/>
      <c r="K502" s="3"/>
      <c r="L502" s="3"/>
      <c r="M502" s="3"/>
      <c r="N502" s="3"/>
      <c r="O502" s="3"/>
      <c r="P502" s="3"/>
      <c r="Q502" s="3"/>
    </row>
    <row r="503" ht="14.25" customHeight="1">
      <c r="A503" s="3"/>
      <c r="B503" s="3"/>
      <c r="C503" s="3"/>
      <c r="D503" s="3"/>
      <c r="E503" s="3"/>
      <c r="F503" s="3"/>
      <c r="G503" s="3"/>
      <c r="H503" s="3"/>
      <c r="I503" s="3"/>
      <c r="J503" s="3"/>
      <c r="K503" s="3"/>
      <c r="L503" s="3"/>
      <c r="M503" s="3"/>
      <c r="N503" s="3"/>
      <c r="O503" s="3"/>
      <c r="P503" s="3"/>
      <c r="Q503" s="3"/>
    </row>
    <row r="504" ht="14.25" customHeight="1">
      <c r="A504" s="3"/>
      <c r="B504" s="3"/>
      <c r="C504" s="3"/>
      <c r="D504" s="3"/>
      <c r="E504" s="3"/>
      <c r="F504" s="3"/>
      <c r="G504" s="3"/>
      <c r="H504" s="3"/>
      <c r="I504" s="3"/>
      <c r="J504" s="3"/>
      <c r="K504" s="3"/>
      <c r="L504" s="3"/>
      <c r="M504" s="3"/>
      <c r="N504" s="3"/>
      <c r="O504" s="3"/>
      <c r="P504" s="3"/>
      <c r="Q504" s="3"/>
    </row>
    <row r="505" ht="14.25" customHeight="1">
      <c r="A505" s="3"/>
      <c r="B505" s="3"/>
      <c r="C505" s="3"/>
      <c r="D505" s="3"/>
      <c r="E505" s="3"/>
      <c r="F505" s="3"/>
      <c r="G505" s="3"/>
      <c r="H505" s="3"/>
      <c r="I505" s="3"/>
      <c r="J505" s="3"/>
      <c r="K505" s="3"/>
      <c r="L505" s="3"/>
      <c r="M505" s="3"/>
      <c r="N505" s="3"/>
      <c r="O505" s="3"/>
      <c r="P505" s="3"/>
      <c r="Q505" s="3"/>
    </row>
    <row r="506" ht="14.25" customHeight="1">
      <c r="A506" s="3"/>
      <c r="B506" s="3"/>
      <c r="C506" s="3"/>
      <c r="D506" s="3"/>
      <c r="E506" s="3"/>
      <c r="F506" s="3"/>
      <c r="G506" s="3"/>
      <c r="H506" s="3"/>
      <c r="I506" s="3"/>
      <c r="J506" s="3"/>
      <c r="K506" s="3"/>
      <c r="L506" s="3"/>
      <c r="M506" s="3"/>
      <c r="N506" s="3"/>
      <c r="O506" s="3"/>
      <c r="P506" s="3"/>
      <c r="Q506" s="3"/>
    </row>
    <row r="507" ht="14.25" customHeight="1">
      <c r="A507" s="3"/>
      <c r="B507" s="3"/>
      <c r="C507" s="3"/>
      <c r="D507" s="3"/>
      <c r="E507" s="3"/>
      <c r="F507" s="3"/>
      <c r="G507" s="3"/>
      <c r="H507" s="3"/>
      <c r="I507" s="3"/>
      <c r="J507" s="3"/>
      <c r="K507" s="3"/>
      <c r="L507" s="3"/>
      <c r="M507" s="3"/>
      <c r="N507" s="3"/>
      <c r="O507" s="3"/>
      <c r="P507" s="3"/>
      <c r="Q507" s="3"/>
    </row>
    <row r="508" ht="14.25" customHeight="1">
      <c r="A508" s="3"/>
      <c r="B508" s="3"/>
      <c r="C508" s="3"/>
      <c r="D508" s="3"/>
      <c r="E508" s="3"/>
      <c r="F508" s="3"/>
      <c r="G508" s="3"/>
      <c r="H508" s="3"/>
      <c r="I508" s="3"/>
      <c r="J508" s="3"/>
      <c r="K508" s="3"/>
      <c r="L508" s="3"/>
      <c r="M508" s="3"/>
      <c r="N508" s="3"/>
      <c r="O508" s="3"/>
      <c r="P508" s="3"/>
      <c r="Q508" s="3"/>
    </row>
    <row r="509" ht="14.25" customHeight="1">
      <c r="A509" s="3"/>
      <c r="B509" s="3"/>
      <c r="C509" s="3"/>
      <c r="D509" s="3"/>
      <c r="E509" s="3"/>
      <c r="F509" s="3"/>
      <c r="G509" s="3"/>
      <c r="H509" s="3"/>
      <c r="I509" s="3"/>
      <c r="J509" s="3"/>
      <c r="K509" s="3"/>
      <c r="L509" s="3"/>
      <c r="M509" s="3"/>
      <c r="N509" s="3"/>
      <c r="O509" s="3"/>
      <c r="P509" s="3"/>
      <c r="Q509" s="3"/>
    </row>
    <row r="510" ht="14.25" customHeight="1">
      <c r="A510" s="3"/>
      <c r="B510" s="3"/>
      <c r="C510" s="3"/>
      <c r="D510" s="3"/>
      <c r="E510" s="3"/>
      <c r="F510" s="3"/>
      <c r="G510" s="3"/>
      <c r="H510" s="3"/>
      <c r="I510" s="3"/>
      <c r="J510" s="3"/>
      <c r="K510" s="3"/>
      <c r="L510" s="3"/>
      <c r="M510" s="3"/>
      <c r="N510" s="3"/>
      <c r="O510" s="3"/>
      <c r="P510" s="3"/>
      <c r="Q510" s="3"/>
    </row>
    <row r="511" ht="14.25" customHeight="1">
      <c r="A511" s="3"/>
      <c r="B511" s="3"/>
      <c r="C511" s="3"/>
      <c r="D511" s="3"/>
      <c r="E511" s="3"/>
      <c r="F511" s="3"/>
      <c r="G511" s="3"/>
      <c r="H511" s="3"/>
      <c r="I511" s="3"/>
      <c r="J511" s="3"/>
      <c r="K511" s="3"/>
      <c r="L511" s="3"/>
      <c r="M511" s="3"/>
      <c r="N511" s="3"/>
      <c r="O511" s="3"/>
      <c r="P511" s="3"/>
      <c r="Q511" s="3"/>
    </row>
    <row r="512" ht="14.25" customHeight="1">
      <c r="A512" s="3"/>
      <c r="B512" s="3"/>
      <c r="C512" s="3"/>
      <c r="D512" s="3"/>
      <c r="E512" s="3"/>
      <c r="F512" s="3"/>
      <c r="G512" s="3"/>
      <c r="H512" s="3"/>
      <c r="I512" s="3"/>
      <c r="J512" s="3"/>
      <c r="K512" s="3"/>
      <c r="L512" s="3"/>
      <c r="M512" s="3"/>
      <c r="N512" s="3"/>
      <c r="O512" s="3"/>
      <c r="P512" s="3"/>
      <c r="Q512" s="3"/>
    </row>
    <row r="513" ht="14.25" customHeight="1">
      <c r="A513" s="3"/>
      <c r="B513" s="3"/>
      <c r="C513" s="3"/>
      <c r="D513" s="3"/>
      <c r="E513" s="3"/>
      <c r="F513" s="3"/>
      <c r="G513" s="3"/>
      <c r="H513" s="3"/>
      <c r="I513" s="3"/>
      <c r="J513" s="3"/>
      <c r="K513" s="3"/>
      <c r="L513" s="3"/>
      <c r="M513" s="3"/>
      <c r="N513" s="3"/>
      <c r="O513" s="3"/>
      <c r="P513" s="3"/>
      <c r="Q513" s="3"/>
    </row>
    <row r="514" ht="14.25" customHeight="1">
      <c r="A514" s="3"/>
      <c r="B514" s="3"/>
      <c r="C514" s="3"/>
      <c r="D514" s="3"/>
      <c r="E514" s="3"/>
      <c r="F514" s="3"/>
      <c r="G514" s="3"/>
      <c r="H514" s="3"/>
      <c r="I514" s="3"/>
      <c r="J514" s="3"/>
      <c r="K514" s="3"/>
      <c r="L514" s="3"/>
      <c r="M514" s="3"/>
      <c r="N514" s="3"/>
      <c r="O514" s="3"/>
      <c r="P514" s="3"/>
      <c r="Q514" s="3"/>
    </row>
    <row r="515" ht="14.25" customHeight="1">
      <c r="A515" s="3"/>
      <c r="B515" s="3"/>
      <c r="C515" s="3"/>
      <c r="D515" s="3"/>
      <c r="E515" s="3"/>
      <c r="F515" s="3"/>
      <c r="G515" s="3"/>
      <c r="H515" s="3"/>
      <c r="I515" s="3"/>
      <c r="J515" s="3"/>
      <c r="K515" s="3"/>
      <c r="L515" s="3"/>
      <c r="M515" s="3"/>
      <c r="N515" s="3"/>
      <c r="O515" s="3"/>
      <c r="P515" s="3"/>
      <c r="Q515" s="3"/>
    </row>
    <row r="516" ht="14.25" customHeight="1">
      <c r="A516" s="3"/>
      <c r="B516" s="3"/>
      <c r="C516" s="3"/>
      <c r="D516" s="3"/>
      <c r="E516" s="3"/>
      <c r="F516" s="3"/>
      <c r="G516" s="3"/>
      <c r="H516" s="3"/>
      <c r="I516" s="3"/>
      <c r="J516" s="3"/>
      <c r="K516" s="3"/>
      <c r="L516" s="3"/>
      <c r="M516" s="3"/>
      <c r="N516" s="3"/>
      <c r="O516" s="3"/>
      <c r="P516" s="3"/>
      <c r="Q516" s="3"/>
    </row>
    <row r="517" ht="14.25" customHeight="1">
      <c r="A517" s="3"/>
      <c r="B517" s="3"/>
      <c r="C517" s="3"/>
      <c r="D517" s="3"/>
      <c r="E517" s="3"/>
      <c r="F517" s="3"/>
      <c r="G517" s="3"/>
      <c r="H517" s="3"/>
      <c r="I517" s="3"/>
      <c r="J517" s="3"/>
      <c r="K517" s="3"/>
      <c r="L517" s="3"/>
      <c r="M517" s="3"/>
      <c r="N517" s="3"/>
      <c r="O517" s="3"/>
      <c r="P517" s="3"/>
      <c r="Q517" s="3"/>
    </row>
    <row r="518" ht="14.25" customHeight="1">
      <c r="A518" s="3"/>
      <c r="B518" s="3"/>
      <c r="C518" s="3"/>
      <c r="D518" s="3"/>
      <c r="E518" s="3"/>
      <c r="F518" s="3"/>
      <c r="G518" s="3"/>
      <c r="H518" s="3"/>
      <c r="I518" s="3"/>
      <c r="J518" s="3"/>
      <c r="K518" s="3"/>
      <c r="L518" s="3"/>
      <c r="M518" s="3"/>
      <c r="N518" s="3"/>
      <c r="O518" s="3"/>
      <c r="P518" s="3"/>
      <c r="Q518" s="3"/>
    </row>
    <row r="519" ht="14.25" customHeight="1">
      <c r="A519" s="3"/>
      <c r="B519" s="3"/>
      <c r="C519" s="3"/>
      <c r="D519" s="3"/>
      <c r="E519" s="3"/>
      <c r="F519" s="3"/>
      <c r="G519" s="3"/>
      <c r="H519" s="3"/>
      <c r="I519" s="3"/>
      <c r="J519" s="3"/>
      <c r="K519" s="3"/>
      <c r="L519" s="3"/>
      <c r="M519" s="3"/>
      <c r="N519" s="3"/>
      <c r="O519" s="3"/>
      <c r="P519" s="3"/>
      <c r="Q519" s="3"/>
    </row>
    <row r="520" ht="14.25" customHeight="1">
      <c r="A520" s="3"/>
      <c r="B520" s="3"/>
      <c r="C520" s="3"/>
      <c r="D520" s="3"/>
      <c r="E520" s="3"/>
      <c r="F520" s="3"/>
      <c r="G520" s="3"/>
      <c r="H520" s="3"/>
      <c r="I520" s="3"/>
      <c r="J520" s="3"/>
      <c r="K520" s="3"/>
      <c r="L520" s="3"/>
      <c r="M520" s="3"/>
      <c r="N520" s="3"/>
      <c r="O520" s="3"/>
      <c r="P520" s="3"/>
      <c r="Q520" s="3"/>
    </row>
    <row r="521" ht="14.25" customHeight="1">
      <c r="A521" s="3"/>
      <c r="B521" s="3"/>
      <c r="C521" s="3"/>
      <c r="D521" s="3"/>
      <c r="E521" s="3"/>
      <c r="F521" s="3"/>
      <c r="G521" s="3"/>
      <c r="H521" s="3"/>
      <c r="I521" s="3"/>
      <c r="J521" s="3"/>
      <c r="K521" s="3"/>
      <c r="L521" s="3"/>
      <c r="M521" s="3"/>
      <c r="N521" s="3"/>
      <c r="O521" s="3"/>
      <c r="P521" s="3"/>
      <c r="Q521" s="3"/>
    </row>
    <row r="522" ht="14.25" customHeight="1">
      <c r="A522" s="3"/>
      <c r="B522" s="3"/>
      <c r="C522" s="3"/>
      <c r="D522" s="3"/>
      <c r="E522" s="3"/>
      <c r="F522" s="3"/>
      <c r="G522" s="3"/>
      <c r="H522" s="3"/>
      <c r="I522" s="3"/>
      <c r="J522" s="3"/>
      <c r="K522" s="3"/>
      <c r="L522" s="3"/>
      <c r="M522" s="3"/>
      <c r="N522" s="3"/>
      <c r="O522" s="3"/>
      <c r="P522" s="3"/>
      <c r="Q522" s="3"/>
    </row>
    <row r="523" ht="14.25" customHeight="1">
      <c r="A523" s="3"/>
      <c r="B523" s="3"/>
      <c r="C523" s="3"/>
      <c r="D523" s="3"/>
      <c r="E523" s="3"/>
      <c r="F523" s="3"/>
      <c r="G523" s="3"/>
      <c r="H523" s="3"/>
      <c r="I523" s="3"/>
      <c r="J523" s="3"/>
      <c r="K523" s="3"/>
      <c r="L523" s="3"/>
      <c r="M523" s="3"/>
      <c r="N523" s="3"/>
      <c r="O523" s="3"/>
      <c r="P523" s="3"/>
      <c r="Q523" s="3"/>
    </row>
    <row r="524" ht="14.25" customHeight="1">
      <c r="A524" s="3"/>
      <c r="B524" s="3"/>
      <c r="C524" s="3"/>
      <c r="D524" s="3"/>
      <c r="E524" s="3"/>
      <c r="F524" s="3"/>
      <c r="G524" s="3"/>
      <c r="H524" s="3"/>
      <c r="I524" s="3"/>
      <c r="J524" s="3"/>
      <c r="K524" s="3"/>
      <c r="L524" s="3"/>
      <c r="M524" s="3"/>
      <c r="N524" s="3"/>
      <c r="O524" s="3"/>
      <c r="P524" s="3"/>
      <c r="Q524" s="3"/>
    </row>
    <row r="525" ht="14.25" customHeight="1">
      <c r="A525" s="3"/>
      <c r="B525" s="3"/>
      <c r="C525" s="3"/>
      <c r="D525" s="3"/>
      <c r="E525" s="3"/>
      <c r="F525" s="3"/>
      <c r="G525" s="3"/>
      <c r="H525" s="3"/>
      <c r="I525" s="3"/>
      <c r="J525" s="3"/>
      <c r="K525" s="3"/>
      <c r="L525" s="3"/>
      <c r="M525" s="3"/>
      <c r="N525" s="3"/>
      <c r="O525" s="3"/>
      <c r="P525" s="3"/>
      <c r="Q525" s="3"/>
    </row>
    <row r="526" ht="14.25" customHeight="1">
      <c r="A526" s="3"/>
      <c r="B526" s="3"/>
      <c r="C526" s="3"/>
      <c r="D526" s="3"/>
      <c r="E526" s="3"/>
      <c r="F526" s="3"/>
      <c r="G526" s="3"/>
      <c r="H526" s="3"/>
      <c r="I526" s="3"/>
      <c r="J526" s="3"/>
      <c r="K526" s="3"/>
      <c r="L526" s="3"/>
      <c r="M526" s="3"/>
      <c r="N526" s="3"/>
      <c r="O526" s="3"/>
      <c r="P526" s="3"/>
      <c r="Q526" s="3"/>
    </row>
    <row r="527" ht="14.25" customHeight="1">
      <c r="A527" s="3"/>
      <c r="B527" s="3"/>
      <c r="C527" s="3"/>
      <c r="D527" s="3"/>
      <c r="E527" s="3"/>
      <c r="F527" s="3"/>
      <c r="G527" s="3"/>
      <c r="H527" s="3"/>
      <c r="I527" s="3"/>
      <c r="J527" s="3"/>
      <c r="K527" s="3"/>
      <c r="L527" s="3"/>
      <c r="M527" s="3"/>
      <c r="N527" s="3"/>
      <c r="O527" s="3"/>
      <c r="P527" s="3"/>
      <c r="Q527" s="3"/>
    </row>
    <row r="528" ht="14.25" customHeight="1">
      <c r="A528" s="3"/>
      <c r="B528" s="3"/>
      <c r="C528" s="3"/>
      <c r="D528" s="3"/>
      <c r="E528" s="3"/>
      <c r="F528" s="3"/>
      <c r="G528" s="3"/>
      <c r="H528" s="3"/>
      <c r="I528" s="3"/>
      <c r="J528" s="3"/>
      <c r="K528" s="3"/>
      <c r="L528" s="3"/>
      <c r="M528" s="3"/>
      <c r="N528" s="3"/>
      <c r="O528" s="3"/>
      <c r="P528" s="3"/>
      <c r="Q528" s="3"/>
    </row>
    <row r="529" ht="14.25" customHeight="1">
      <c r="A529" s="3"/>
      <c r="B529" s="3"/>
      <c r="C529" s="3"/>
      <c r="D529" s="3"/>
      <c r="E529" s="3"/>
      <c r="F529" s="3"/>
      <c r="G529" s="3"/>
      <c r="H529" s="3"/>
      <c r="I529" s="3"/>
      <c r="J529" s="3"/>
      <c r="K529" s="3"/>
      <c r="L529" s="3"/>
      <c r="M529" s="3"/>
      <c r="N529" s="3"/>
      <c r="O529" s="3"/>
      <c r="P529" s="3"/>
      <c r="Q529" s="3"/>
    </row>
    <row r="530" ht="14.25" customHeight="1">
      <c r="A530" s="3"/>
      <c r="B530" s="3"/>
      <c r="C530" s="3"/>
      <c r="D530" s="3"/>
      <c r="E530" s="3"/>
      <c r="F530" s="3"/>
      <c r="G530" s="3"/>
      <c r="H530" s="3"/>
      <c r="I530" s="3"/>
      <c r="J530" s="3"/>
      <c r="K530" s="3"/>
      <c r="L530" s="3"/>
      <c r="M530" s="3"/>
      <c r="N530" s="3"/>
      <c r="O530" s="3"/>
      <c r="P530" s="3"/>
      <c r="Q530" s="3"/>
    </row>
    <row r="531" ht="14.25" customHeight="1">
      <c r="A531" s="3"/>
      <c r="B531" s="3"/>
      <c r="C531" s="3"/>
      <c r="D531" s="3"/>
      <c r="E531" s="3"/>
      <c r="F531" s="3"/>
      <c r="G531" s="3"/>
      <c r="H531" s="3"/>
      <c r="I531" s="3"/>
      <c r="J531" s="3"/>
      <c r="K531" s="3"/>
      <c r="L531" s="3"/>
      <c r="M531" s="3"/>
      <c r="N531" s="3"/>
      <c r="O531" s="3"/>
      <c r="P531" s="3"/>
      <c r="Q531" s="3"/>
    </row>
    <row r="532" ht="14.25" customHeight="1">
      <c r="A532" s="3"/>
      <c r="B532" s="3"/>
      <c r="C532" s="3"/>
      <c r="D532" s="3"/>
      <c r="E532" s="3"/>
      <c r="F532" s="3"/>
      <c r="G532" s="3"/>
      <c r="H532" s="3"/>
      <c r="I532" s="3"/>
      <c r="J532" s="3"/>
      <c r="K532" s="3"/>
      <c r="L532" s="3"/>
      <c r="M532" s="3"/>
      <c r="N532" s="3"/>
      <c r="O532" s="3"/>
      <c r="P532" s="3"/>
      <c r="Q532" s="3"/>
    </row>
    <row r="533" ht="14.25" customHeight="1">
      <c r="A533" s="3"/>
      <c r="B533" s="3"/>
      <c r="C533" s="3"/>
      <c r="D533" s="3"/>
      <c r="E533" s="3"/>
      <c r="F533" s="3"/>
      <c r="G533" s="3"/>
      <c r="H533" s="3"/>
      <c r="I533" s="3"/>
      <c r="J533" s="3"/>
      <c r="K533" s="3"/>
      <c r="L533" s="3"/>
      <c r="M533" s="3"/>
      <c r="N533" s="3"/>
      <c r="O533" s="3"/>
      <c r="P533" s="3"/>
      <c r="Q533" s="3"/>
    </row>
    <row r="534" ht="14.25" customHeight="1">
      <c r="A534" s="3"/>
      <c r="B534" s="3"/>
      <c r="C534" s="3"/>
      <c r="D534" s="3"/>
      <c r="E534" s="3"/>
      <c r="F534" s="3"/>
      <c r="G534" s="3"/>
      <c r="H534" s="3"/>
      <c r="I534" s="3"/>
      <c r="J534" s="3"/>
      <c r="K534" s="3"/>
      <c r="L534" s="3"/>
      <c r="M534" s="3"/>
      <c r="N534" s="3"/>
      <c r="O534" s="3"/>
      <c r="P534" s="3"/>
      <c r="Q534" s="3"/>
    </row>
    <row r="535" ht="14.25" customHeight="1">
      <c r="A535" s="3"/>
      <c r="B535" s="3"/>
      <c r="C535" s="3"/>
      <c r="D535" s="3"/>
      <c r="E535" s="3"/>
      <c r="F535" s="3"/>
      <c r="G535" s="3"/>
      <c r="H535" s="3"/>
      <c r="I535" s="3"/>
      <c r="J535" s="3"/>
      <c r="K535" s="3"/>
      <c r="L535" s="3"/>
      <c r="M535" s="3"/>
      <c r="N535" s="3"/>
      <c r="O535" s="3"/>
      <c r="P535" s="3"/>
      <c r="Q535" s="3"/>
    </row>
    <row r="536" ht="14.25" customHeight="1">
      <c r="A536" s="3"/>
      <c r="B536" s="3"/>
      <c r="C536" s="3"/>
      <c r="D536" s="3"/>
      <c r="E536" s="3"/>
      <c r="F536" s="3"/>
      <c r="G536" s="3"/>
      <c r="H536" s="3"/>
      <c r="I536" s="3"/>
      <c r="J536" s="3"/>
      <c r="K536" s="3"/>
      <c r="L536" s="3"/>
      <c r="M536" s="3"/>
      <c r="N536" s="3"/>
      <c r="O536" s="3"/>
      <c r="P536" s="3"/>
      <c r="Q536" s="3"/>
    </row>
    <row r="537" ht="14.25" customHeight="1">
      <c r="A537" s="3"/>
      <c r="B537" s="3"/>
      <c r="C537" s="3"/>
      <c r="D537" s="3"/>
      <c r="E537" s="3"/>
      <c r="F537" s="3"/>
      <c r="G537" s="3"/>
      <c r="H537" s="3"/>
      <c r="I537" s="3"/>
      <c r="J537" s="3"/>
      <c r="K537" s="3"/>
      <c r="L537" s="3"/>
      <c r="M537" s="3"/>
      <c r="N537" s="3"/>
      <c r="O537" s="3"/>
      <c r="P537" s="3"/>
      <c r="Q537" s="3"/>
    </row>
    <row r="538" ht="14.25" customHeight="1">
      <c r="A538" s="3"/>
      <c r="B538" s="3"/>
      <c r="C538" s="3"/>
      <c r="D538" s="3"/>
      <c r="E538" s="3"/>
      <c r="F538" s="3"/>
      <c r="G538" s="3"/>
      <c r="H538" s="3"/>
      <c r="I538" s="3"/>
      <c r="J538" s="3"/>
      <c r="K538" s="3"/>
      <c r="L538" s="3"/>
      <c r="M538" s="3"/>
      <c r="N538" s="3"/>
      <c r="O538" s="3"/>
      <c r="P538" s="3"/>
      <c r="Q538" s="3"/>
    </row>
    <row r="539" ht="14.25" customHeight="1">
      <c r="A539" s="3"/>
      <c r="B539" s="3"/>
      <c r="C539" s="3"/>
      <c r="D539" s="3"/>
      <c r="E539" s="3"/>
      <c r="F539" s="3"/>
      <c r="G539" s="3"/>
      <c r="H539" s="3"/>
      <c r="I539" s="3"/>
      <c r="J539" s="3"/>
      <c r="K539" s="3"/>
      <c r="L539" s="3"/>
      <c r="M539" s="3"/>
      <c r="N539" s="3"/>
      <c r="O539" s="3"/>
      <c r="P539" s="3"/>
      <c r="Q539" s="3"/>
    </row>
    <row r="540" ht="14.25" customHeight="1">
      <c r="A540" s="3"/>
      <c r="B540" s="3"/>
      <c r="C540" s="3"/>
      <c r="D540" s="3"/>
      <c r="E540" s="3"/>
      <c r="F540" s="3"/>
      <c r="G540" s="3"/>
      <c r="H540" s="3"/>
      <c r="I540" s="3"/>
      <c r="J540" s="3"/>
      <c r="K540" s="3"/>
      <c r="L540" s="3"/>
      <c r="M540" s="3"/>
      <c r="N540" s="3"/>
      <c r="O540" s="3"/>
      <c r="P540" s="3"/>
      <c r="Q540" s="3"/>
    </row>
    <row r="541" ht="14.25" customHeight="1">
      <c r="A541" s="3"/>
      <c r="B541" s="3"/>
      <c r="C541" s="3"/>
      <c r="D541" s="3"/>
      <c r="E541" s="3"/>
      <c r="F541" s="3"/>
      <c r="G541" s="3"/>
      <c r="H541" s="3"/>
      <c r="I541" s="3"/>
      <c r="J541" s="3"/>
      <c r="K541" s="3"/>
      <c r="L541" s="3"/>
      <c r="M541" s="3"/>
      <c r="N541" s="3"/>
      <c r="O541" s="3"/>
      <c r="P541" s="3"/>
      <c r="Q541" s="3"/>
    </row>
    <row r="542" ht="14.25" customHeight="1">
      <c r="A542" s="3"/>
      <c r="B542" s="3"/>
      <c r="C542" s="3"/>
      <c r="D542" s="3"/>
      <c r="E542" s="3"/>
      <c r="F542" s="3"/>
      <c r="G542" s="3"/>
      <c r="H542" s="3"/>
      <c r="I542" s="3"/>
      <c r="J542" s="3"/>
      <c r="K542" s="3"/>
      <c r="L542" s="3"/>
      <c r="M542" s="3"/>
      <c r="N542" s="3"/>
      <c r="O542" s="3"/>
      <c r="P542" s="3"/>
      <c r="Q542" s="3"/>
    </row>
    <row r="543" ht="14.25" customHeight="1">
      <c r="A543" s="3"/>
      <c r="B543" s="3"/>
      <c r="C543" s="3"/>
      <c r="D543" s="3"/>
      <c r="E543" s="3"/>
      <c r="F543" s="3"/>
      <c r="G543" s="3"/>
      <c r="H543" s="3"/>
      <c r="I543" s="3"/>
      <c r="J543" s="3"/>
      <c r="K543" s="3"/>
      <c r="L543" s="3"/>
      <c r="M543" s="3"/>
      <c r="N543" s="3"/>
      <c r="O543" s="3"/>
      <c r="P543" s="3"/>
      <c r="Q543" s="3"/>
    </row>
    <row r="544" ht="14.25" customHeight="1">
      <c r="A544" s="3"/>
      <c r="B544" s="3"/>
      <c r="C544" s="3"/>
      <c r="D544" s="3"/>
      <c r="E544" s="3"/>
      <c r="F544" s="3"/>
      <c r="G544" s="3"/>
      <c r="H544" s="3"/>
      <c r="I544" s="3"/>
      <c r="J544" s="3"/>
      <c r="K544" s="3"/>
      <c r="L544" s="3"/>
      <c r="M544" s="3"/>
      <c r="N544" s="3"/>
      <c r="O544" s="3"/>
      <c r="P544" s="3"/>
      <c r="Q544" s="3"/>
    </row>
    <row r="545" ht="14.25" customHeight="1">
      <c r="A545" s="3"/>
      <c r="B545" s="3"/>
      <c r="C545" s="3"/>
      <c r="D545" s="3"/>
      <c r="E545" s="3"/>
      <c r="F545" s="3"/>
      <c r="G545" s="3"/>
      <c r="H545" s="3"/>
      <c r="I545" s="3"/>
      <c r="J545" s="3"/>
      <c r="K545" s="3"/>
      <c r="L545" s="3"/>
      <c r="M545" s="3"/>
      <c r="N545" s="3"/>
      <c r="O545" s="3"/>
      <c r="P545" s="3"/>
      <c r="Q545" s="3"/>
    </row>
    <row r="546" ht="14.25" customHeight="1">
      <c r="A546" s="3"/>
      <c r="B546" s="3"/>
      <c r="C546" s="3"/>
      <c r="D546" s="3"/>
      <c r="E546" s="3"/>
      <c r="F546" s="3"/>
      <c r="G546" s="3"/>
      <c r="H546" s="3"/>
      <c r="I546" s="3"/>
      <c r="J546" s="3"/>
      <c r="K546" s="3"/>
      <c r="L546" s="3"/>
      <c r="M546" s="3"/>
      <c r="N546" s="3"/>
      <c r="O546" s="3"/>
      <c r="P546" s="3"/>
      <c r="Q546" s="3"/>
    </row>
    <row r="547" ht="14.25" customHeight="1">
      <c r="A547" s="3"/>
      <c r="B547" s="3"/>
      <c r="C547" s="3"/>
      <c r="D547" s="3"/>
      <c r="E547" s="3"/>
      <c r="F547" s="3"/>
      <c r="G547" s="3"/>
      <c r="H547" s="3"/>
      <c r="I547" s="3"/>
      <c r="J547" s="3"/>
      <c r="K547" s="3"/>
      <c r="L547" s="3"/>
      <c r="M547" s="3"/>
      <c r="N547" s="3"/>
      <c r="O547" s="3"/>
      <c r="P547" s="3"/>
      <c r="Q547" s="3"/>
    </row>
    <row r="548" ht="14.25" customHeight="1">
      <c r="A548" s="3"/>
      <c r="B548" s="3"/>
      <c r="C548" s="3"/>
      <c r="D548" s="3"/>
      <c r="E548" s="3"/>
      <c r="F548" s="3"/>
      <c r="G548" s="3"/>
      <c r="H548" s="3"/>
      <c r="I548" s="3"/>
      <c r="J548" s="3"/>
      <c r="K548" s="3"/>
      <c r="L548" s="3"/>
      <c r="M548" s="3"/>
      <c r="N548" s="3"/>
      <c r="O548" s="3"/>
      <c r="P548" s="3"/>
      <c r="Q548" s="3"/>
    </row>
    <row r="549" ht="14.25" customHeight="1">
      <c r="A549" s="3"/>
      <c r="B549" s="3"/>
      <c r="C549" s="3"/>
      <c r="D549" s="3"/>
      <c r="E549" s="3"/>
      <c r="F549" s="3"/>
      <c r="G549" s="3"/>
      <c r="H549" s="3"/>
      <c r="I549" s="3"/>
      <c r="J549" s="3"/>
      <c r="K549" s="3"/>
      <c r="L549" s="3"/>
      <c r="M549" s="3"/>
      <c r="N549" s="3"/>
      <c r="O549" s="3"/>
      <c r="P549" s="3"/>
      <c r="Q549" s="3"/>
    </row>
    <row r="550" ht="14.25" customHeight="1">
      <c r="A550" s="3"/>
      <c r="B550" s="3"/>
      <c r="C550" s="3"/>
      <c r="D550" s="3"/>
      <c r="E550" s="3"/>
      <c r="F550" s="3"/>
      <c r="G550" s="3"/>
      <c r="H550" s="3"/>
      <c r="I550" s="3"/>
      <c r="J550" s="3"/>
      <c r="K550" s="3"/>
      <c r="L550" s="3"/>
      <c r="M550" s="3"/>
      <c r="N550" s="3"/>
      <c r="O550" s="3"/>
      <c r="P550" s="3"/>
      <c r="Q550" s="3"/>
    </row>
    <row r="551" ht="14.25" customHeight="1">
      <c r="A551" s="3"/>
      <c r="B551" s="3"/>
      <c r="C551" s="3"/>
      <c r="D551" s="3"/>
      <c r="E551" s="3"/>
      <c r="F551" s="3"/>
      <c r="G551" s="3"/>
      <c r="H551" s="3"/>
      <c r="I551" s="3"/>
      <c r="J551" s="3"/>
      <c r="K551" s="3"/>
      <c r="L551" s="3"/>
      <c r="M551" s="3"/>
      <c r="N551" s="3"/>
      <c r="O551" s="3"/>
      <c r="P551" s="3"/>
      <c r="Q551" s="3"/>
    </row>
    <row r="552" ht="14.25" customHeight="1">
      <c r="A552" s="3"/>
      <c r="B552" s="3"/>
      <c r="C552" s="3"/>
      <c r="D552" s="3"/>
      <c r="E552" s="3"/>
      <c r="F552" s="3"/>
      <c r="G552" s="3"/>
      <c r="H552" s="3"/>
      <c r="I552" s="3"/>
      <c r="J552" s="3"/>
      <c r="K552" s="3"/>
      <c r="L552" s="3"/>
      <c r="M552" s="3"/>
      <c r="N552" s="3"/>
      <c r="O552" s="3"/>
      <c r="P552" s="3"/>
      <c r="Q552" s="3"/>
    </row>
    <row r="553" ht="14.25" customHeight="1">
      <c r="A553" s="3"/>
      <c r="B553" s="3"/>
      <c r="C553" s="3"/>
      <c r="D553" s="3"/>
      <c r="E553" s="3"/>
      <c r="F553" s="3"/>
      <c r="G553" s="3"/>
      <c r="H553" s="3"/>
      <c r="I553" s="3"/>
      <c r="J553" s="3"/>
      <c r="K553" s="3"/>
      <c r="L553" s="3"/>
      <c r="M553" s="3"/>
      <c r="N553" s="3"/>
      <c r="O553" s="3"/>
      <c r="P553" s="3"/>
      <c r="Q553" s="3"/>
    </row>
    <row r="554" ht="14.25" customHeight="1">
      <c r="A554" s="3"/>
      <c r="B554" s="3"/>
      <c r="C554" s="3"/>
      <c r="D554" s="3"/>
      <c r="E554" s="3"/>
      <c r="F554" s="3"/>
      <c r="G554" s="3"/>
      <c r="H554" s="3"/>
      <c r="I554" s="3"/>
      <c r="J554" s="3"/>
      <c r="K554" s="3"/>
      <c r="L554" s="3"/>
      <c r="M554" s="3"/>
      <c r="N554" s="3"/>
      <c r="O554" s="3"/>
      <c r="P554" s="3"/>
      <c r="Q554" s="3"/>
    </row>
    <row r="555" ht="14.25" customHeight="1">
      <c r="A555" s="3"/>
      <c r="B555" s="3"/>
      <c r="C555" s="3"/>
      <c r="D555" s="3"/>
      <c r="E555" s="3"/>
      <c r="F555" s="3"/>
      <c r="G555" s="3"/>
      <c r="H555" s="3"/>
      <c r="I555" s="3"/>
      <c r="J555" s="3"/>
      <c r="K555" s="3"/>
      <c r="L555" s="3"/>
      <c r="M555" s="3"/>
      <c r="N555" s="3"/>
      <c r="O555" s="3"/>
      <c r="P555" s="3"/>
      <c r="Q555" s="3"/>
    </row>
    <row r="556" ht="14.25" customHeight="1">
      <c r="A556" s="3"/>
      <c r="B556" s="3"/>
      <c r="C556" s="3"/>
      <c r="D556" s="3"/>
      <c r="E556" s="3"/>
      <c r="F556" s="3"/>
      <c r="G556" s="3"/>
      <c r="H556" s="3"/>
      <c r="I556" s="3"/>
      <c r="J556" s="3"/>
      <c r="K556" s="3"/>
      <c r="L556" s="3"/>
      <c r="M556" s="3"/>
      <c r="N556" s="3"/>
      <c r="O556" s="3"/>
      <c r="P556" s="3"/>
      <c r="Q556" s="3"/>
    </row>
    <row r="557" ht="14.25" customHeight="1">
      <c r="A557" s="3"/>
      <c r="B557" s="3"/>
      <c r="C557" s="3"/>
      <c r="D557" s="3"/>
      <c r="E557" s="3"/>
      <c r="F557" s="3"/>
      <c r="G557" s="3"/>
      <c r="H557" s="3"/>
      <c r="I557" s="3"/>
      <c r="J557" s="3"/>
      <c r="K557" s="3"/>
      <c r="L557" s="3"/>
      <c r="M557" s="3"/>
      <c r="N557" s="3"/>
      <c r="O557" s="3"/>
      <c r="P557" s="3"/>
      <c r="Q557" s="3"/>
    </row>
    <row r="558" ht="14.25" customHeight="1">
      <c r="A558" s="3"/>
      <c r="B558" s="3"/>
      <c r="C558" s="3"/>
      <c r="D558" s="3"/>
      <c r="E558" s="3"/>
      <c r="F558" s="3"/>
      <c r="G558" s="3"/>
      <c r="H558" s="3"/>
      <c r="I558" s="3"/>
      <c r="J558" s="3"/>
      <c r="K558" s="3"/>
      <c r="L558" s="3"/>
      <c r="M558" s="3"/>
      <c r="N558" s="3"/>
      <c r="O558" s="3"/>
      <c r="P558" s="3"/>
      <c r="Q558" s="3"/>
    </row>
    <row r="559" ht="14.25" customHeight="1">
      <c r="A559" s="3"/>
      <c r="B559" s="3"/>
      <c r="C559" s="3"/>
      <c r="D559" s="3"/>
      <c r="E559" s="3"/>
      <c r="F559" s="3"/>
      <c r="G559" s="3"/>
      <c r="H559" s="3"/>
      <c r="I559" s="3"/>
      <c r="J559" s="3"/>
      <c r="K559" s="3"/>
      <c r="L559" s="3"/>
      <c r="M559" s="3"/>
      <c r="N559" s="3"/>
      <c r="O559" s="3"/>
      <c r="P559" s="3"/>
      <c r="Q559" s="3"/>
    </row>
    <row r="560" ht="14.25" customHeight="1">
      <c r="A560" s="3"/>
      <c r="B560" s="3"/>
      <c r="C560" s="3"/>
      <c r="D560" s="3"/>
      <c r="E560" s="3"/>
      <c r="F560" s="3"/>
      <c r="G560" s="3"/>
      <c r="H560" s="3"/>
      <c r="I560" s="3"/>
      <c r="J560" s="3"/>
      <c r="K560" s="3"/>
      <c r="L560" s="3"/>
      <c r="M560" s="3"/>
      <c r="N560" s="3"/>
      <c r="O560" s="3"/>
      <c r="P560" s="3"/>
      <c r="Q560" s="3"/>
    </row>
    <row r="561" ht="14.25" customHeight="1">
      <c r="A561" s="3"/>
      <c r="B561" s="3"/>
      <c r="C561" s="3"/>
      <c r="D561" s="3"/>
      <c r="E561" s="3"/>
      <c r="F561" s="3"/>
      <c r="G561" s="3"/>
      <c r="H561" s="3"/>
      <c r="I561" s="3"/>
      <c r="J561" s="3"/>
      <c r="K561" s="3"/>
      <c r="L561" s="3"/>
      <c r="M561" s="3"/>
      <c r="N561" s="3"/>
      <c r="O561" s="3"/>
      <c r="P561" s="3"/>
      <c r="Q561" s="3"/>
    </row>
    <row r="562" ht="14.25" customHeight="1">
      <c r="A562" s="3"/>
      <c r="B562" s="3"/>
      <c r="C562" s="3"/>
      <c r="D562" s="3"/>
      <c r="E562" s="3"/>
      <c r="F562" s="3"/>
      <c r="G562" s="3"/>
      <c r="H562" s="3"/>
      <c r="I562" s="3"/>
      <c r="J562" s="3"/>
      <c r="K562" s="3"/>
      <c r="L562" s="3"/>
      <c r="M562" s="3"/>
      <c r="N562" s="3"/>
      <c r="O562" s="3"/>
      <c r="P562" s="3"/>
      <c r="Q562" s="3"/>
    </row>
    <row r="563" ht="14.25" customHeight="1">
      <c r="A563" s="3"/>
      <c r="B563" s="3"/>
      <c r="C563" s="3"/>
      <c r="D563" s="3"/>
      <c r="E563" s="3"/>
      <c r="F563" s="3"/>
      <c r="G563" s="3"/>
      <c r="H563" s="3"/>
      <c r="I563" s="3"/>
      <c r="J563" s="3"/>
      <c r="K563" s="3"/>
      <c r="L563" s="3"/>
      <c r="M563" s="3"/>
      <c r="N563" s="3"/>
      <c r="O563" s="3"/>
      <c r="P563" s="3"/>
      <c r="Q563" s="3"/>
    </row>
    <row r="564" ht="14.25" customHeight="1">
      <c r="A564" s="3"/>
      <c r="B564" s="3"/>
      <c r="C564" s="3"/>
      <c r="D564" s="3"/>
      <c r="E564" s="3"/>
      <c r="F564" s="3"/>
      <c r="G564" s="3"/>
      <c r="H564" s="3"/>
      <c r="I564" s="3"/>
      <c r="J564" s="3"/>
      <c r="K564" s="3"/>
      <c r="L564" s="3"/>
      <c r="M564" s="3"/>
      <c r="N564" s="3"/>
      <c r="O564" s="3"/>
      <c r="P564" s="3"/>
      <c r="Q564" s="3"/>
    </row>
    <row r="565" ht="14.25" customHeight="1">
      <c r="A565" s="3"/>
      <c r="B565" s="3"/>
      <c r="C565" s="3"/>
      <c r="D565" s="3"/>
      <c r="E565" s="3"/>
      <c r="F565" s="3"/>
      <c r="G565" s="3"/>
      <c r="H565" s="3"/>
      <c r="I565" s="3"/>
      <c r="J565" s="3"/>
      <c r="K565" s="3"/>
      <c r="L565" s="3"/>
      <c r="M565" s="3"/>
      <c r="N565" s="3"/>
      <c r="O565" s="3"/>
      <c r="P565" s="3"/>
      <c r="Q565" s="3"/>
    </row>
    <row r="566" ht="14.25" customHeight="1">
      <c r="A566" s="3"/>
      <c r="B566" s="3"/>
      <c r="C566" s="3"/>
      <c r="D566" s="3"/>
      <c r="E566" s="3"/>
      <c r="F566" s="3"/>
      <c r="G566" s="3"/>
      <c r="H566" s="3"/>
      <c r="I566" s="3"/>
      <c r="J566" s="3"/>
      <c r="K566" s="3"/>
      <c r="L566" s="3"/>
      <c r="M566" s="3"/>
      <c r="N566" s="3"/>
      <c r="O566" s="3"/>
      <c r="P566" s="3"/>
      <c r="Q566" s="3"/>
    </row>
    <row r="567" ht="14.25" customHeight="1">
      <c r="A567" s="3"/>
      <c r="B567" s="3"/>
      <c r="C567" s="3"/>
      <c r="D567" s="3"/>
      <c r="E567" s="3"/>
      <c r="F567" s="3"/>
      <c r="G567" s="3"/>
      <c r="H567" s="3"/>
      <c r="I567" s="3"/>
      <c r="J567" s="3"/>
      <c r="K567" s="3"/>
      <c r="L567" s="3"/>
      <c r="M567" s="3"/>
      <c r="N567" s="3"/>
      <c r="O567" s="3"/>
      <c r="P567" s="3"/>
      <c r="Q567" s="3"/>
    </row>
    <row r="568" ht="14.25" customHeight="1">
      <c r="A568" s="3"/>
      <c r="B568" s="3"/>
      <c r="C568" s="3"/>
      <c r="D568" s="3"/>
      <c r="E568" s="3"/>
      <c r="F568" s="3"/>
      <c r="G568" s="3"/>
      <c r="H568" s="3"/>
      <c r="I568" s="3"/>
      <c r="J568" s="3"/>
      <c r="K568" s="3"/>
      <c r="L568" s="3"/>
      <c r="M568" s="3"/>
      <c r="N568" s="3"/>
      <c r="O568" s="3"/>
      <c r="P568" s="3"/>
      <c r="Q568" s="3"/>
    </row>
    <row r="569" ht="14.25" customHeight="1">
      <c r="A569" s="3"/>
      <c r="B569" s="3"/>
      <c r="C569" s="3"/>
      <c r="D569" s="3"/>
      <c r="E569" s="3"/>
      <c r="F569" s="3"/>
      <c r="G569" s="3"/>
      <c r="H569" s="3"/>
      <c r="I569" s="3"/>
      <c r="J569" s="3"/>
      <c r="K569" s="3"/>
      <c r="L569" s="3"/>
      <c r="M569" s="3"/>
      <c r="N569" s="3"/>
      <c r="O569" s="3"/>
      <c r="P569" s="3"/>
      <c r="Q569" s="3"/>
    </row>
    <row r="570" ht="14.25" customHeight="1">
      <c r="A570" s="3"/>
      <c r="B570" s="3"/>
      <c r="C570" s="3"/>
      <c r="D570" s="3"/>
      <c r="E570" s="3"/>
      <c r="F570" s="3"/>
      <c r="G570" s="3"/>
      <c r="H570" s="3"/>
      <c r="I570" s="3"/>
      <c r="J570" s="3"/>
      <c r="K570" s="3"/>
      <c r="L570" s="3"/>
      <c r="M570" s="3"/>
      <c r="N570" s="3"/>
      <c r="O570" s="3"/>
      <c r="P570" s="3"/>
      <c r="Q570" s="3"/>
    </row>
    <row r="571" ht="14.25" customHeight="1">
      <c r="A571" s="3"/>
      <c r="B571" s="3"/>
      <c r="C571" s="3"/>
      <c r="D571" s="3"/>
      <c r="E571" s="3"/>
      <c r="F571" s="3"/>
      <c r="G571" s="3"/>
      <c r="H571" s="3"/>
      <c r="I571" s="3"/>
      <c r="J571" s="3"/>
      <c r="K571" s="3"/>
      <c r="L571" s="3"/>
      <c r="M571" s="3"/>
      <c r="N571" s="3"/>
      <c r="O571" s="3"/>
      <c r="P571" s="3"/>
      <c r="Q571" s="3"/>
    </row>
    <row r="572" ht="14.25" customHeight="1">
      <c r="A572" s="3"/>
      <c r="B572" s="3"/>
      <c r="C572" s="3"/>
      <c r="D572" s="3"/>
      <c r="E572" s="3"/>
      <c r="F572" s="3"/>
      <c r="G572" s="3"/>
      <c r="H572" s="3"/>
      <c r="I572" s="3"/>
      <c r="J572" s="3"/>
      <c r="K572" s="3"/>
      <c r="L572" s="3"/>
      <c r="M572" s="3"/>
      <c r="N572" s="3"/>
      <c r="O572" s="3"/>
      <c r="P572" s="3"/>
      <c r="Q572" s="3"/>
    </row>
    <row r="573" ht="14.25" customHeight="1">
      <c r="A573" s="3"/>
      <c r="B573" s="3"/>
      <c r="C573" s="3"/>
      <c r="D573" s="3"/>
      <c r="E573" s="3"/>
      <c r="F573" s="3"/>
      <c r="G573" s="3"/>
      <c r="H573" s="3"/>
      <c r="I573" s="3"/>
      <c r="J573" s="3"/>
      <c r="K573" s="3"/>
      <c r="L573" s="3"/>
      <c r="M573" s="3"/>
      <c r="N573" s="3"/>
      <c r="O573" s="3"/>
      <c r="P573" s="3"/>
      <c r="Q573" s="3"/>
    </row>
    <row r="574" ht="14.25" customHeight="1">
      <c r="A574" s="3"/>
      <c r="B574" s="3"/>
      <c r="C574" s="3"/>
      <c r="D574" s="3"/>
      <c r="E574" s="3"/>
      <c r="F574" s="3"/>
      <c r="G574" s="3"/>
      <c r="H574" s="3"/>
      <c r="I574" s="3"/>
      <c r="J574" s="3"/>
      <c r="K574" s="3"/>
      <c r="L574" s="3"/>
      <c r="M574" s="3"/>
      <c r="N574" s="3"/>
      <c r="O574" s="3"/>
      <c r="P574" s="3"/>
      <c r="Q574" s="3"/>
    </row>
    <row r="575" ht="14.25" customHeight="1">
      <c r="A575" s="3"/>
      <c r="B575" s="3"/>
      <c r="C575" s="3"/>
      <c r="D575" s="3"/>
      <c r="E575" s="3"/>
      <c r="F575" s="3"/>
      <c r="G575" s="3"/>
      <c r="H575" s="3"/>
      <c r="I575" s="3"/>
      <c r="J575" s="3"/>
      <c r="K575" s="3"/>
      <c r="L575" s="3"/>
      <c r="M575" s="3"/>
      <c r="N575" s="3"/>
      <c r="O575" s="3"/>
      <c r="P575" s="3"/>
      <c r="Q575" s="3"/>
    </row>
    <row r="576" ht="14.25" customHeight="1">
      <c r="A576" s="3"/>
      <c r="B576" s="3"/>
      <c r="C576" s="3"/>
      <c r="D576" s="3"/>
      <c r="E576" s="3"/>
      <c r="F576" s="3"/>
      <c r="G576" s="3"/>
      <c r="H576" s="3"/>
      <c r="I576" s="3"/>
      <c r="J576" s="3"/>
      <c r="K576" s="3"/>
      <c r="L576" s="3"/>
      <c r="M576" s="3"/>
      <c r="N576" s="3"/>
      <c r="O576" s="3"/>
      <c r="P576" s="3"/>
      <c r="Q576" s="3"/>
    </row>
    <row r="577" ht="14.25" customHeight="1">
      <c r="A577" s="3"/>
      <c r="B577" s="3"/>
      <c r="C577" s="3"/>
      <c r="D577" s="3"/>
      <c r="E577" s="3"/>
      <c r="F577" s="3"/>
      <c r="G577" s="3"/>
      <c r="H577" s="3"/>
      <c r="I577" s="3"/>
      <c r="J577" s="3"/>
      <c r="K577" s="3"/>
      <c r="L577" s="3"/>
      <c r="M577" s="3"/>
      <c r="N577" s="3"/>
      <c r="O577" s="3"/>
      <c r="P577" s="3"/>
      <c r="Q577" s="3"/>
    </row>
    <row r="578" ht="14.25" customHeight="1">
      <c r="A578" s="3"/>
      <c r="B578" s="3"/>
      <c r="C578" s="3"/>
      <c r="D578" s="3"/>
      <c r="E578" s="3"/>
      <c r="F578" s="3"/>
      <c r="G578" s="3"/>
      <c r="H578" s="3"/>
      <c r="I578" s="3"/>
      <c r="J578" s="3"/>
      <c r="K578" s="3"/>
      <c r="L578" s="3"/>
      <c r="M578" s="3"/>
      <c r="N578" s="3"/>
      <c r="O578" s="3"/>
      <c r="P578" s="3"/>
      <c r="Q578" s="3"/>
    </row>
    <row r="579" ht="14.25" customHeight="1">
      <c r="A579" s="3"/>
      <c r="B579" s="3"/>
      <c r="C579" s="3"/>
      <c r="D579" s="3"/>
      <c r="E579" s="3"/>
      <c r="F579" s="3"/>
      <c r="G579" s="3"/>
      <c r="H579" s="3"/>
      <c r="I579" s="3"/>
      <c r="J579" s="3"/>
      <c r="K579" s="3"/>
      <c r="L579" s="3"/>
      <c r="M579" s="3"/>
      <c r="N579" s="3"/>
      <c r="O579" s="3"/>
      <c r="P579" s="3"/>
      <c r="Q579" s="3"/>
    </row>
    <row r="580" ht="14.25" customHeight="1">
      <c r="A580" s="3"/>
      <c r="B580" s="3"/>
      <c r="C580" s="3"/>
      <c r="D580" s="3"/>
      <c r="E580" s="3"/>
      <c r="F580" s="3"/>
      <c r="G580" s="3"/>
      <c r="H580" s="3"/>
      <c r="I580" s="3"/>
      <c r="J580" s="3"/>
      <c r="K580" s="3"/>
      <c r="L580" s="3"/>
      <c r="M580" s="3"/>
      <c r="N580" s="3"/>
      <c r="O580" s="3"/>
      <c r="P580" s="3"/>
      <c r="Q580" s="3"/>
    </row>
    <row r="581" ht="14.25" customHeight="1">
      <c r="A581" s="3"/>
      <c r="B581" s="3"/>
      <c r="C581" s="3"/>
      <c r="D581" s="3"/>
      <c r="E581" s="3"/>
      <c r="F581" s="3"/>
      <c r="G581" s="3"/>
      <c r="H581" s="3"/>
      <c r="I581" s="3"/>
      <c r="J581" s="3"/>
      <c r="K581" s="3"/>
      <c r="L581" s="3"/>
      <c r="M581" s="3"/>
      <c r="N581" s="3"/>
      <c r="O581" s="3"/>
      <c r="P581" s="3"/>
      <c r="Q581" s="3"/>
    </row>
    <row r="582" ht="14.25" customHeight="1">
      <c r="A582" s="3"/>
      <c r="B582" s="3"/>
      <c r="C582" s="3"/>
      <c r="D582" s="3"/>
      <c r="E582" s="3"/>
      <c r="F582" s="3"/>
      <c r="G582" s="3"/>
      <c r="H582" s="3"/>
      <c r="I582" s="3"/>
      <c r="J582" s="3"/>
      <c r="K582" s="3"/>
      <c r="L582" s="3"/>
      <c r="M582" s="3"/>
      <c r="N582" s="3"/>
      <c r="O582" s="3"/>
      <c r="P582" s="3"/>
      <c r="Q582" s="3"/>
    </row>
    <row r="583" ht="14.25" customHeight="1">
      <c r="A583" s="3"/>
      <c r="B583" s="3"/>
      <c r="C583" s="3"/>
      <c r="D583" s="3"/>
      <c r="E583" s="3"/>
      <c r="F583" s="3"/>
      <c r="G583" s="3"/>
      <c r="H583" s="3"/>
      <c r="I583" s="3"/>
      <c r="J583" s="3"/>
      <c r="K583" s="3"/>
      <c r="L583" s="3"/>
      <c r="M583" s="3"/>
      <c r="N583" s="3"/>
      <c r="O583" s="3"/>
      <c r="P583" s="3"/>
      <c r="Q583" s="3"/>
    </row>
    <row r="584" ht="14.25" customHeight="1">
      <c r="A584" s="3"/>
      <c r="B584" s="3"/>
      <c r="C584" s="3"/>
      <c r="D584" s="3"/>
      <c r="E584" s="3"/>
      <c r="F584" s="3"/>
      <c r="G584" s="3"/>
      <c r="H584" s="3"/>
      <c r="I584" s="3"/>
      <c r="J584" s="3"/>
      <c r="K584" s="3"/>
      <c r="L584" s="3"/>
      <c r="M584" s="3"/>
      <c r="N584" s="3"/>
      <c r="O584" s="3"/>
      <c r="P584" s="3"/>
      <c r="Q584" s="3"/>
    </row>
    <row r="585" ht="14.25" customHeight="1">
      <c r="A585" s="3"/>
      <c r="B585" s="3"/>
      <c r="C585" s="3"/>
      <c r="D585" s="3"/>
      <c r="E585" s="3"/>
      <c r="F585" s="3"/>
      <c r="G585" s="3"/>
      <c r="H585" s="3"/>
      <c r="I585" s="3"/>
      <c r="J585" s="3"/>
      <c r="K585" s="3"/>
      <c r="L585" s="3"/>
      <c r="M585" s="3"/>
      <c r="N585" s="3"/>
      <c r="O585" s="3"/>
      <c r="P585" s="3"/>
      <c r="Q585" s="3"/>
    </row>
    <row r="586" ht="14.25" customHeight="1">
      <c r="A586" s="3"/>
      <c r="B586" s="3"/>
      <c r="C586" s="3"/>
      <c r="D586" s="3"/>
      <c r="E586" s="3"/>
      <c r="F586" s="3"/>
      <c r="G586" s="3"/>
      <c r="H586" s="3"/>
      <c r="I586" s="3"/>
      <c r="J586" s="3"/>
      <c r="K586" s="3"/>
      <c r="L586" s="3"/>
      <c r="M586" s="3"/>
      <c r="N586" s="3"/>
      <c r="O586" s="3"/>
      <c r="P586" s="3"/>
      <c r="Q586" s="3"/>
    </row>
    <row r="587" ht="14.25" customHeight="1">
      <c r="A587" s="3"/>
      <c r="B587" s="3"/>
      <c r="C587" s="3"/>
      <c r="D587" s="3"/>
      <c r="E587" s="3"/>
      <c r="F587" s="3"/>
      <c r="G587" s="3"/>
      <c r="H587" s="3"/>
      <c r="I587" s="3"/>
      <c r="J587" s="3"/>
      <c r="K587" s="3"/>
      <c r="L587" s="3"/>
      <c r="M587" s="3"/>
      <c r="N587" s="3"/>
      <c r="O587" s="3"/>
      <c r="P587" s="3"/>
      <c r="Q587" s="3"/>
    </row>
    <row r="588" ht="14.25" customHeight="1">
      <c r="A588" s="3"/>
      <c r="B588" s="3"/>
      <c r="C588" s="3"/>
      <c r="D588" s="3"/>
      <c r="E588" s="3"/>
      <c r="F588" s="3"/>
      <c r="G588" s="3"/>
      <c r="H588" s="3"/>
      <c r="I588" s="3"/>
      <c r="J588" s="3"/>
      <c r="K588" s="3"/>
      <c r="L588" s="3"/>
      <c r="M588" s="3"/>
      <c r="N588" s="3"/>
      <c r="O588" s="3"/>
      <c r="P588" s="3"/>
      <c r="Q588" s="3"/>
    </row>
    <row r="589" ht="14.25" customHeight="1">
      <c r="A589" s="3"/>
      <c r="B589" s="3"/>
      <c r="C589" s="3"/>
      <c r="D589" s="3"/>
      <c r="E589" s="3"/>
      <c r="F589" s="3"/>
      <c r="G589" s="3"/>
      <c r="H589" s="3"/>
      <c r="I589" s="3"/>
      <c r="J589" s="3"/>
      <c r="K589" s="3"/>
      <c r="L589" s="3"/>
      <c r="M589" s="3"/>
      <c r="N589" s="3"/>
      <c r="O589" s="3"/>
      <c r="P589" s="3"/>
      <c r="Q589" s="3"/>
    </row>
    <row r="590" ht="14.25" customHeight="1">
      <c r="A590" s="3"/>
      <c r="B590" s="3"/>
      <c r="C590" s="3"/>
      <c r="D590" s="3"/>
      <c r="E590" s="3"/>
      <c r="F590" s="3"/>
      <c r="G590" s="3"/>
      <c r="H590" s="3"/>
      <c r="I590" s="3"/>
      <c r="J590" s="3"/>
      <c r="K590" s="3"/>
      <c r="L590" s="3"/>
      <c r="M590" s="3"/>
      <c r="N590" s="3"/>
      <c r="O590" s="3"/>
      <c r="P590" s="3"/>
      <c r="Q590" s="3"/>
    </row>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sheetData>
  <mergeCells count="9">
    <mergeCell ref="A8:G8"/>
    <mergeCell ref="A9:G9"/>
    <mergeCell ref="A1:G1"/>
    <mergeCell ref="A2:G2"/>
    <mergeCell ref="A3:G3"/>
    <mergeCell ref="A4:G4"/>
    <mergeCell ref="A5:G5"/>
    <mergeCell ref="C6:G6"/>
    <mergeCell ref="C7:G7"/>
  </mergeCells>
  <printOptions horizontalCentered="1"/>
  <pageMargins bottom="0.75" footer="0.0" header="0.0" left="0.7" right="0.7" top="0.75"/>
  <pageSetup paperSize="9" cellComments="atEnd"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6.57"/>
    <col customWidth="1" min="2" max="2" width="39.71"/>
    <col customWidth="1" min="3" max="3" width="5.14"/>
    <col customWidth="1" min="4" max="4" width="5.71"/>
    <col customWidth="1" min="5" max="5" width="10.14"/>
    <col customWidth="1" min="6" max="7" width="13.0"/>
    <col customWidth="1" min="8" max="17" width="8.86"/>
  </cols>
  <sheetData>
    <row r="1">
      <c r="A1" s="6" t="s">
        <v>336</v>
      </c>
      <c r="B1" s="6" t="s">
        <v>337</v>
      </c>
      <c r="C1" s="3"/>
      <c r="D1" s="3"/>
      <c r="E1" s="3"/>
      <c r="F1" s="3"/>
      <c r="G1" s="3"/>
      <c r="H1" s="2"/>
      <c r="I1" s="2"/>
      <c r="J1" s="2"/>
      <c r="K1" s="2"/>
      <c r="L1" s="2"/>
      <c r="M1" s="2"/>
      <c r="N1" s="2"/>
      <c r="O1" s="2"/>
      <c r="P1" s="2"/>
      <c r="Q1" s="2"/>
      <c r="R1" s="3"/>
      <c r="S1" s="3"/>
      <c r="T1" s="3"/>
      <c r="U1" s="3"/>
      <c r="V1" s="3"/>
      <c r="W1" s="3"/>
      <c r="X1" s="3"/>
      <c r="Y1" s="3"/>
      <c r="Z1" s="3"/>
    </row>
    <row r="2">
      <c r="A2" s="3"/>
      <c r="B2" s="3"/>
      <c r="C2" s="3"/>
      <c r="D2" s="3"/>
      <c r="E2" s="3"/>
      <c r="F2" s="3"/>
      <c r="G2" s="3"/>
      <c r="H2" s="2"/>
      <c r="I2" s="2"/>
      <c r="J2" s="2"/>
      <c r="K2" s="2"/>
      <c r="L2" s="2"/>
      <c r="M2" s="2"/>
      <c r="N2" s="2"/>
      <c r="O2" s="2"/>
      <c r="P2" s="2"/>
      <c r="Q2" s="2"/>
      <c r="R2" s="3"/>
      <c r="S2" s="3"/>
      <c r="T2" s="3"/>
      <c r="U2" s="3"/>
      <c r="V2" s="3"/>
      <c r="W2" s="3"/>
      <c r="X2" s="3"/>
      <c r="Y2" s="3"/>
      <c r="Z2" s="3"/>
    </row>
    <row r="3">
      <c r="A3" s="9" t="s">
        <v>8</v>
      </c>
      <c r="B3" s="9" t="s">
        <v>9</v>
      </c>
      <c r="C3" s="9" t="s">
        <v>10</v>
      </c>
      <c r="D3" s="9" t="s">
        <v>11</v>
      </c>
      <c r="E3" s="9" t="s">
        <v>12</v>
      </c>
      <c r="F3" s="9" t="s">
        <v>13</v>
      </c>
      <c r="G3" s="9" t="s">
        <v>14</v>
      </c>
      <c r="H3" s="9"/>
      <c r="I3" s="9"/>
      <c r="J3" s="9"/>
      <c r="K3" s="9"/>
      <c r="L3" s="9"/>
      <c r="M3" s="9"/>
      <c r="N3" s="9"/>
      <c r="O3" s="9"/>
      <c r="P3" s="9"/>
      <c r="Q3" s="9"/>
      <c r="R3" s="3"/>
      <c r="S3" s="3"/>
      <c r="T3" s="3"/>
      <c r="U3" s="3"/>
      <c r="V3" s="3"/>
      <c r="W3" s="3"/>
      <c r="X3" s="3"/>
      <c r="Y3" s="3"/>
      <c r="Z3" s="3"/>
    </row>
    <row r="4">
      <c r="A4" s="100">
        <v>1.0</v>
      </c>
      <c r="B4" s="100" t="s">
        <v>338</v>
      </c>
      <c r="C4" s="101"/>
      <c r="D4" s="102"/>
      <c r="E4" s="101"/>
      <c r="F4" s="103">
        <f>ESPECIALIDADES!$G4+(ESPECIALIDADES!$G4*0.23)</f>
        <v>0</v>
      </c>
      <c r="G4" s="103">
        <f>ESPECIALIDADES!$E4*ESPECIALIDADES!$D4</f>
        <v>0</v>
      </c>
      <c r="H4" s="2"/>
      <c r="I4" s="2"/>
      <c r="J4" s="2"/>
      <c r="K4" s="2"/>
      <c r="L4" s="2"/>
      <c r="M4" s="2"/>
      <c r="N4" s="2"/>
      <c r="O4" s="2"/>
      <c r="P4" s="2"/>
      <c r="Q4" s="2"/>
      <c r="R4" s="3"/>
      <c r="S4" s="3"/>
      <c r="T4" s="3"/>
      <c r="U4" s="3"/>
      <c r="V4" s="3"/>
      <c r="W4" s="3"/>
      <c r="X4" s="3"/>
      <c r="Y4" s="3"/>
      <c r="Z4" s="3"/>
    </row>
    <row r="5">
      <c r="A5" s="104" t="s">
        <v>339</v>
      </c>
      <c r="B5" s="105" t="s">
        <v>340</v>
      </c>
      <c r="C5" s="106" t="s">
        <v>17</v>
      </c>
      <c r="D5" s="107">
        <v>1.0</v>
      </c>
      <c r="E5" s="106"/>
      <c r="F5" s="108">
        <f>ESPECIALIDADES!$G5+(ESPECIALIDADES!$G5*0.23)</f>
        <v>0</v>
      </c>
      <c r="G5" s="108">
        <f>ESPECIALIDADES!$E5*ESPECIALIDADES!$D5</f>
        <v>0</v>
      </c>
      <c r="H5" s="2"/>
      <c r="I5" s="2"/>
      <c r="J5" s="2"/>
      <c r="K5" s="2"/>
      <c r="L5" s="2"/>
      <c r="M5" s="2"/>
      <c r="N5" s="2"/>
      <c r="O5" s="2"/>
      <c r="P5" s="2"/>
      <c r="Q5" s="2"/>
      <c r="R5" s="3"/>
      <c r="S5" s="3"/>
      <c r="T5" s="3"/>
      <c r="U5" s="3"/>
      <c r="V5" s="3"/>
      <c r="W5" s="3"/>
      <c r="X5" s="3"/>
      <c r="Y5" s="3"/>
      <c r="Z5" s="3"/>
    </row>
    <row r="6">
      <c r="A6" s="19"/>
      <c r="B6" s="19"/>
      <c r="C6" s="20"/>
      <c r="D6" s="21"/>
      <c r="E6" s="20"/>
      <c r="F6" s="22"/>
      <c r="G6" s="22"/>
      <c r="H6" s="2"/>
      <c r="I6" s="2"/>
      <c r="J6" s="2"/>
      <c r="K6" s="2"/>
      <c r="L6" s="2"/>
      <c r="M6" s="2"/>
      <c r="N6" s="2"/>
      <c r="O6" s="2"/>
      <c r="P6" s="2"/>
      <c r="Q6" s="2"/>
      <c r="R6" s="3"/>
      <c r="S6" s="3"/>
      <c r="T6" s="3"/>
      <c r="U6" s="3"/>
      <c r="V6" s="3"/>
      <c r="W6" s="3"/>
      <c r="X6" s="3"/>
      <c r="Y6" s="3"/>
      <c r="Z6" s="3"/>
    </row>
    <row r="7">
      <c r="A7" s="109">
        <v>44928.0</v>
      </c>
      <c r="B7" s="110" t="s">
        <v>341</v>
      </c>
      <c r="C7" s="111" t="s">
        <v>17</v>
      </c>
      <c r="D7" s="112">
        <v>1.0</v>
      </c>
      <c r="E7" s="111"/>
      <c r="F7" s="113">
        <f>ESPECIALIDADES!$G7+(ESPECIALIDADES!$G7*0.23)</f>
        <v>0</v>
      </c>
      <c r="G7" s="113">
        <f>ESPECIALIDADES!$E7*ESPECIALIDADES!$D7</f>
        <v>0</v>
      </c>
      <c r="H7" s="2"/>
      <c r="I7" s="2"/>
      <c r="J7" s="2"/>
      <c r="K7" s="2"/>
      <c r="L7" s="2"/>
      <c r="M7" s="2"/>
      <c r="N7" s="2"/>
      <c r="O7" s="2"/>
      <c r="P7" s="2"/>
      <c r="Q7" s="2"/>
      <c r="R7" s="3"/>
      <c r="S7" s="3"/>
      <c r="T7" s="3"/>
      <c r="U7" s="3"/>
      <c r="V7" s="3"/>
      <c r="W7" s="3"/>
      <c r="X7" s="3"/>
      <c r="Y7" s="3"/>
      <c r="Z7" s="3"/>
    </row>
    <row r="8">
      <c r="A8" s="19"/>
      <c r="B8" s="19"/>
      <c r="C8" s="20"/>
      <c r="D8" s="21"/>
      <c r="E8" s="20"/>
      <c r="F8" s="25">
        <f>ESPECIALIDADES!$G8+(ESPECIALIDADES!$G8*0.23)</f>
        <v>0</v>
      </c>
      <c r="G8" s="25">
        <f>ESPECIALIDADES!$E8*ESPECIALIDADES!$D8</f>
        <v>0</v>
      </c>
      <c r="H8" s="2"/>
      <c r="I8" s="2"/>
      <c r="J8" s="2"/>
      <c r="K8" s="2"/>
      <c r="L8" s="2"/>
      <c r="M8" s="2"/>
      <c r="N8" s="2"/>
      <c r="O8" s="2"/>
      <c r="P8" s="2"/>
      <c r="Q8" s="2"/>
      <c r="R8" s="3"/>
      <c r="S8" s="3"/>
      <c r="T8" s="3"/>
      <c r="U8" s="3"/>
      <c r="V8" s="3"/>
      <c r="W8" s="3"/>
      <c r="X8" s="3"/>
      <c r="Y8" s="3"/>
      <c r="Z8" s="3"/>
    </row>
    <row r="9">
      <c r="A9" s="63">
        <v>2.0</v>
      </c>
      <c r="B9" s="63" t="s">
        <v>342</v>
      </c>
      <c r="C9" s="74"/>
      <c r="D9" s="114"/>
      <c r="E9" s="74"/>
      <c r="F9" s="75">
        <f>ESPECIALIDADES!$G9+(ESPECIALIDADES!$G9*0.23)</f>
        <v>0</v>
      </c>
      <c r="G9" s="75">
        <f>ESPECIALIDADES!$E9*ESPECIALIDADES!$D9</f>
        <v>0</v>
      </c>
      <c r="H9" s="2"/>
      <c r="I9" s="2"/>
      <c r="J9" s="2"/>
      <c r="K9" s="2"/>
      <c r="L9" s="2"/>
      <c r="M9" s="2"/>
      <c r="N9" s="2"/>
      <c r="O9" s="2"/>
      <c r="P9" s="2"/>
      <c r="Q9" s="2"/>
      <c r="R9" s="3"/>
      <c r="S9" s="3"/>
      <c r="T9" s="3"/>
      <c r="U9" s="3"/>
      <c r="V9" s="3"/>
      <c r="W9" s="3"/>
      <c r="X9" s="3"/>
      <c r="Y9" s="3"/>
      <c r="Z9" s="3"/>
    </row>
    <row r="10">
      <c r="A10" s="115" t="s">
        <v>27</v>
      </c>
      <c r="B10" s="110" t="s">
        <v>343</v>
      </c>
      <c r="C10" s="111" t="s">
        <v>17</v>
      </c>
      <c r="D10" s="112">
        <v>1.0</v>
      </c>
      <c r="E10" s="111"/>
      <c r="F10" s="113">
        <f>ESPECIALIDADES!$G10+(ESPECIALIDADES!$G10*0.23)</f>
        <v>0</v>
      </c>
      <c r="G10" s="113">
        <f>ESPECIALIDADES!$E10*ESPECIALIDADES!$D10</f>
        <v>0</v>
      </c>
      <c r="H10" s="2"/>
      <c r="I10" s="2"/>
      <c r="J10" s="2"/>
      <c r="K10" s="2"/>
      <c r="L10" s="2"/>
      <c r="M10" s="2"/>
      <c r="N10" s="2"/>
      <c r="O10" s="2"/>
      <c r="P10" s="2"/>
      <c r="Q10" s="2"/>
      <c r="R10" s="3"/>
      <c r="S10" s="3"/>
      <c r="T10" s="3"/>
      <c r="U10" s="3"/>
      <c r="V10" s="3"/>
      <c r="W10" s="3"/>
      <c r="X10" s="3"/>
      <c r="Y10" s="3"/>
      <c r="Z10" s="3"/>
    </row>
    <row r="11">
      <c r="A11" s="30"/>
      <c r="B11" s="30"/>
      <c r="C11" s="20"/>
      <c r="D11" s="21"/>
      <c r="E11" s="20"/>
      <c r="F11" s="22"/>
      <c r="G11" s="22"/>
      <c r="H11" s="2"/>
      <c r="I11" s="2"/>
      <c r="J11" s="2"/>
      <c r="K11" s="2"/>
      <c r="L11" s="2"/>
      <c r="M11" s="2"/>
      <c r="N11" s="2"/>
      <c r="O11" s="2"/>
      <c r="P11" s="2"/>
      <c r="Q11" s="2"/>
      <c r="R11" s="3"/>
      <c r="S11" s="3"/>
      <c r="T11" s="3"/>
      <c r="U11" s="3"/>
      <c r="V11" s="3"/>
      <c r="W11" s="3"/>
      <c r="X11" s="3"/>
      <c r="Y11" s="3"/>
      <c r="Z11" s="3"/>
    </row>
    <row r="12">
      <c r="A12" s="110" t="s">
        <v>344</v>
      </c>
      <c r="B12" s="110" t="s">
        <v>345</v>
      </c>
      <c r="C12" s="111" t="s">
        <v>17</v>
      </c>
      <c r="D12" s="112">
        <v>1.0</v>
      </c>
      <c r="E12" s="111"/>
      <c r="F12" s="113">
        <f>ESPECIALIDADES!$G12+(ESPECIALIDADES!$G12*0.23)</f>
        <v>0</v>
      </c>
      <c r="G12" s="113">
        <f>ESPECIALIDADES!$E12*ESPECIALIDADES!$D12</f>
        <v>0</v>
      </c>
      <c r="H12" s="2"/>
      <c r="I12" s="2"/>
      <c r="J12" s="2"/>
      <c r="K12" s="2"/>
      <c r="L12" s="2"/>
      <c r="M12" s="2"/>
      <c r="N12" s="2"/>
      <c r="O12" s="2"/>
      <c r="P12" s="2"/>
      <c r="Q12" s="2"/>
      <c r="R12" s="3"/>
      <c r="S12" s="3"/>
      <c r="T12" s="3"/>
      <c r="U12" s="3"/>
      <c r="V12" s="3"/>
      <c r="W12" s="3"/>
      <c r="X12" s="3"/>
      <c r="Y12" s="3"/>
      <c r="Z12" s="3"/>
    </row>
    <row r="13">
      <c r="A13" s="30"/>
      <c r="B13" s="30"/>
      <c r="C13" s="20"/>
      <c r="D13" s="21"/>
      <c r="E13" s="20"/>
      <c r="F13" s="22"/>
      <c r="G13" s="22"/>
      <c r="H13" s="2"/>
      <c r="I13" s="2"/>
      <c r="J13" s="2"/>
      <c r="K13" s="2"/>
      <c r="L13" s="2"/>
      <c r="M13" s="2"/>
      <c r="N13" s="2"/>
      <c r="O13" s="2"/>
      <c r="P13" s="2"/>
      <c r="Q13" s="2"/>
      <c r="R13" s="3"/>
      <c r="S13" s="3"/>
      <c r="T13" s="3"/>
      <c r="U13" s="3"/>
      <c r="V13" s="3"/>
      <c r="W13" s="3"/>
      <c r="X13" s="3"/>
      <c r="Y13" s="3"/>
      <c r="Z13" s="3"/>
    </row>
    <row r="14">
      <c r="A14" s="115" t="s">
        <v>346</v>
      </c>
      <c r="B14" s="110" t="s">
        <v>347</v>
      </c>
      <c r="C14" s="111" t="s">
        <v>17</v>
      </c>
      <c r="D14" s="112">
        <v>1.0</v>
      </c>
      <c r="E14" s="111"/>
      <c r="F14" s="113">
        <f>ESPECIALIDADES!$G14+(ESPECIALIDADES!$G14*0.23)</f>
        <v>0</v>
      </c>
      <c r="G14" s="113">
        <f>ESPECIALIDADES!$E14*ESPECIALIDADES!$D14</f>
        <v>0</v>
      </c>
      <c r="H14" s="2"/>
      <c r="I14" s="2"/>
      <c r="J14" s="2"/>
      <c r="K14" s="2"/>
      <c r="L14" s="2"/>
      <c r="M14" s="2"/>
      <c r="N14" s="2"/>
      <c r="O14" s="2"/>
      <c r="P14" s="2"/>
      <c r="Q14" s="2"/>
      <c r="R14" s="3"/>
      <c r="S14" s="3"/>
      <c r="T14" s="3"/>
      <c r="U14" s="3"/>
      <c r="V14" s="3"/>
      <c r="W14" s="3"/>
      <c r="X14" s="3"/>
      <c r="Y14" s="3"/>
      <c r="Z14" s="3"/>
    </row>
    <row r="15">
      <c r="A15" s="30"/>
      <c r="B15" s="30"/>
      <c r="C15" s="20"/>
      <c r="D15" s="21"/>
      <c r="E15" s="20"/>
      <c r="F15" s="22"/>
      <c r="G15" s="22"/>
      <c r="H15" s="2"/>
      <c r="I15" s="2"/>
      <c r="J15" s="2"/>
      <c r="K15" s="2"/>
      <c r="L15" s="2"/>
      <c r="M15" s="2"/>
      <c r="N15" s="2"/>
      <c r="O15" s="2"/>
      <c r="P15" s="2"/>
      <c r="Q15" s="2"/>
      <c r="R15" s="3"/>
      <c r="S15" s="3"/>
      <c r="T15" s="3"/>
      <c r="U15" s="3"/>
      <c r="V15" s="3"/>
      <c r="W15" s="3"/>
      <c r="X15" s="3"/>
      <c r="Y15" s="3"/>
      <c r="Z15" s="3"/>
    </row>
    <row r="16">
      <c r="A16" s="115" t="s">
        <v>348</v>
      </c>
      <c r="B16" s="116" t="s">
        <v>349</v>
      </c>
      <c r="C16" s="111" t="s">
        <v>17</v>
      </c>
      <c r="D16" s="112">
        <v>1.0</v>
      </c>
      <c r="E16" s="111"/>
      <c r="F16" s="113">
        <f>ESPECIALIDADES!$G16+(ESPECIALIDADES!$G16*0.23)</f>
        <v>0</v>
      </c>
      <c r="G16" s="113">
        <f>ESPECIALIDADES!$E16*ESPECIALIDADES!$D16</f>
        <v>0</v>
      </c>
      <c r="H16" s="2"/>
      <c r="I16" s="2"/>
      <c r="J16" s="2"/>
      <c r="K16" s="2"/>
      <c r="L16" s="2"/>
      <c r="M16" s="2"/>
      <c r="N16" s="2"/>
      <c r="O16" s="2"/>
      <c r="P16" s="2"/>
      <c r="Q16" s="2"/>
      <c r="R16" s="3"/>
      <c r="S16" s="3"/>
      <c r="T16" s="3"/>
      <c r="U16" s="3"/>
      <c r="V16" s="3"/>
      <c r="W16" s="3"/>
      <c r="X16" s="3"/>
      <c r="Y16" s="3"/>
      <c r="Z16" s="3"/>
    </row>
    <row r="17">
      <c r="A17" s="30"/>
      <c r="B17" s="30"/>
      <c r="C17" s="20"/>
      <c r="D17" s="21"/>
      <c r="E17" s="20"/>
      <c r="F17" s="22"/>
      <c r="G17" s="22"/>
      <c r="H17" s="2"/>
      <c r="I17" s="2"/>
      <c r="J17" s="2"/>
      <c r="K17" s="2"/>
      <c r="L17" s="2"/>
      <c r="M17" s="2"/>
      <c r="N17" s="2"/>
      <c r="O17" s="2"/>
      <c r="P17" s="2"/>
      <c r="Q17" s="2"/>
      <c r="R17" s="3"/>
      <c r="S17" s="3"/>
      <c r="T17" s="3"/>
      <c r="U17" s="3"/>
      <c r="V17" s="3"/>
      <c r="W17" s="3"/>
      <c r="X17" s="3"/>
      <c r="Y17" s="3"/>
      <c r="Z17" s="3"/>
    </row>
    <row r="18">
      <c r="A18" s="115" t="s">
        <v>350</v>
      </c>
      <c r="B18" s="110" t="s">
        <v>351</v>
      </c>
      <c r="C18" s="111" t="s">
        <v>17</v>
      </c>
      <c r="D18" s="112">
        <v>1.0</v>
      </c>
      <c r="E18" s="111"/>
      <c r="F18" s="113">
        <f>ESPECIALIDADES!$G18+(ESPECIALIDADES!$G18*0.23)</f>
        <v>0</v>
      </c>
      <c r="G18" s="113">
        <f>ESPECIALIDADES!$E18*ESPECIALIDADES!$D18</f>
        <v>0</v>
      </c>
      <c r="H18" s="2"/>
      <c r="I18" s="2"/>
      <c r="J18" s="2"/>
      <c r="K18" s="2"/>
      <c r="L18" s="2"/>
      <c r="M18" s="2"/>
      <c r="N18" s="2"/>
      <c r="O18" s="2"/>
      <c r="P18" s="2"/>
      <c r="Q18" s="2"/>
      <c r="R18" s="3"/>
      <c r="S18" s="3"/>
      <c r="T18" s="3"/>
      <c r="U18" s="3"/>
      <c r="V18" s="3"/>
      <c r="W18" s="3"/>
      <c r="X18" s="3"/>
      <c r="Y18" s="3"/>
      <c r="Z18" s="3"/>
    </row>
    <row r="19">
      <c r="A19" s="30"/>
      <c r="B19" s="30"/>
      <c r="C19" s="20"/>
      <c r="D19" s="21"/>
      <c r="E19" s="20"/>
      <c r="F19" s="25">
        <f>ESPECIALIDADES!$G19+(ESPECIALIDADES!$G19*0.23)</f>
        <v>0</v>
      </c>
      <c r="G19" s="25">
        <f>ESPECIALIDADES!$E19*ESPECIALIDADES!$D19</f>
        <v>0</v>
      </c>
      <c r="H19" s="2"/>
      <c r="I19" s="2"/>
      <c r="J19" s="2"/>
      <c r="K19" s="2"/>
      <c r="L19" s="2"/>
      <c r="M19" s="2"/>
      <c r="N19" s="2"/>
      <c r="O19" s="2"/>
      <c r="P19" s="2"/>
      <c r="Q19" s="2"/>
      <c r="R19" s="3"/>
      <c r="S19" s="3"/>
      <c r="T19" s="3"/>
      <c r="U19" s="3"/>
      <c r="V19" s="3"/>
      <c r="W19" s="3"/>
      <c r="X19" s="3"/>
      <c r="Y19" s="3"/>
      <c r="Z19" s="3"/>
    </row>
    <row r="20">
      <c r="A20" s="63">
        <v>3.0</v>
      </c>
      <c r="B20" s="63" t="s">
        <v>352</v>
      </c>
      <c r="C20" s="74"/>
      <c r="D20" s="114"/>
      <c r="E20" s="74"/>
      <c r="F20" s="75">
        <f>ESPECIALIDADES!$G20+(ESPECIALIDADES!$G20*0.23)</f>
        <v>0</v>
      </c>
      <c r="G20" s="75">
        <f>ESPECIALIDADES!$E20*ESPECIALIDADES!$D20</f>
        <v>0</v>
      </c>
      <c r="H20" s="2"/>
      <c r="I20" s="2"/>
      <c r="J20" s="2"/>
      <c r="K20" s="2"/>
      <c r="L20" s="2"/>
      <c r="M20" s="2"/>
      <c r="N20" s="2"/>
      <c r="O20" s="2"/>
      <c r="P20" s="2"/>
      <c r="Q20" s="2"/>
      <c r="R20" s="3"/>
      <c r="S20" s="3"/>
      <c r="T20" s="3"/>
      <c r="U20" s="3"/>
      <c r="V20" s="3"/>
      <c r="W20" s="3"/>
      <c r="X20" s="3"/>
      <c r="Y20" s="3"/>
      <c r="Z20" s="3"/>
    </row>
    <row r="21">
      <c r="A21" s="115" t="s">
        <v>353</v>
      </c>
      <c r="B21" s="110" t="s">
        <v>354</v>
      </c>
      <c r="C21" s="111" t="s">
        <v>17</v>
      </c>
      <c r="D21" s="112">
        <v>1.0</v>
      </c>
      <c r="E21" s="111"/>
      <c r="F21" s="113">
        <f>ESPECIALIDADES!$G21+(ESPECIALIDADES!$G21*0.23)</f>
        <v>0</v>
      </c>
      <c r="G21" s="113">
        <f>ESPECIALIDADES!$E21*ESPECIALIDADES!$D21</f>
        <v>0</v>
      </c>
      <c r="H21" s="2"/>
      <c r="I21" s="2"/>
      <c r="J21" s="2"/>
      <c r="K21" s="2"/>
      <c r="L21" s="2"/>
      <c r="M21" s="2"/>
      <c r="N21" s="2"/>
      <c r="O21" s="2"/>
      <c r="P21" s="2"/>
      <c r="Q21" s="2"/>
      <c r="R21" s="3"/>
      <c r="S21" s="3"/>
      <c r="T21" s="3"/>
      <c r="U21" s="3"/>
      <c r="V21" s="3"/>
      <c r="W21" s="3"/>
      <c r="X21" s="3"/>
      <c r="Y21" s="3"/>
      <c r="Z21" s="3"/>
    </row>
    <row r="22">
      <c r="A22" s="30"/>
      <c r="B22" s="30"/>
      <c r="C22" s="20"/>
      <c r="D22" s="21"/>
      <c r="E22" s="20"/>
      <c r="F22" s="25">
        <f>ESPECIALIDADES!$G22+(ESPECIALIDADES!$G22*0.23)</f>
        <v>0</v>
      </c>
      <c r="G22" s="25">
        <f>ESPECIALIDADES!$E22*ESPECIALIDADES!$D22</f>
        <v>0</v>
      </c>
      <c r="H22" s="2"/>
      <c r="I22" s="2"/>
      <c r="J22" s="2"/>
      <c r="K22" s="2"/>
      <c r="L22" s="2"/>
      <c r="M22" s="2"/>
      <c r="N22" s="2"/>
      <c r="O22" s="2"/>
      <c r="P22" s="2"/>
      <c r="Q22" s="2"/>
      <c r="R22" s="3"/>
      <c r="S22" s="3"/>
      <c r="T22" s="3"/>
      <c r="U22" s="3"/>
      <c r="V22" s="3"/>
      <c r="W22" s="3"/>
      <c r="X22" s="3"/>
      <c r="Y22" s="3"/>
      <c r="Z22" s="3"/>
    </row>
    <row r="23">
      <c r="A23" s="63">
        <v>4.0</v>
      </c>
      <c r="B23" s="63" t="s">
        <v>355</v>
      </c>
      <c r="C23" s="74"/>
      <c r="D23" s="114"/>
      <c r="E23" s="74"/>
      <c r="F23" s="75">
        <f>ESPECIALIDADES!$G23+(ESPECIALIDADES!$G23*0.23)</f>
        <v>0</v>
      </c>
      <c r="G23" s="75">
        <f>ESPECIALIDADES!$E23*ESPECIALIDADES!$D23</f>
        <v>0</v>
      </c>
      <c r="H23" s="2"/>
      <c r="I23" s="2"/>
      <c r="J23" s="2"/>
      <c r="K23" s="2"/>
      <c r="L23" s="2"/>
      <c r="M23" s="2"/>
      <c r="N23" s="2"/>
      <c r="O23" s="2"/>
      <c r="P23" s="2"/>
      <c r="Q23" s="2"/>
      <c r="R23" s="3"/>
      <c r="S23" s="3"/>
      <c r="T23" s="3"/>
      <c r="U23" s="3"/>
      <c r="V23" s="3"/>
      <c r="W23" s="3"/>
      <c r="X23" s="3"/>
      <c r="Y23" s="3"/>
      <c r="Z23" s="3"/>
    </row>
    <row r="24">
      <c r="A24" s="115" t="s">
        <v>356</v>
      </c>
      <c r="B24" s="110" t="s">
        <v>357</v>
      </c>
      <c r="C24" s="111" t="s">
        <v>17</v>
      </c>
      <c r="D24" s="112">
        <v>1.0</v>
      </c>
      <c r="E24" s="111"/>
      <c r="F24" s="113">
        <f>ESPECIALIDADES!$G24+(ESPECIALIDADES!$G24*0.23)</f>
        <v>0</v>
      </c>
      <c r="G24" s="113">
        <f>ESPECIALIDADES!$E24*ESPECIALIDADES!$D24</f>
        <v>0</v>
      </c>
      <c r="H24" s="2"/>
      <c r="I24" s="2"/>
      <c r="J24" s="2"/>
      <c r="K24" s="2"/>
      <c r="L24" s="2"/>
      <c r="M24" s="2"/>
      <c r="N24" s="2"/>
      <c r="O24" s="2"/>
      <c r="P24" s="2"/>
      <c r="Q24" s="2"/>
      <c r="R24" s="3"/>
      <c r="S24" s="3"/>
      <c r="T24" s="3"/>
      <c r="U24" s="3"/>
      <c r="V24" s="3"/>
      <c r="W24" s="3"/>
      <c r="X24" s="3"/>
      <c r="Y24" s="3"/>
      <c r="Z24" s="3"/>
    </row>
    <row r="25">
      <c r="A25" s="19"/>
      <c r="B25" s="19"/>
      <c r="C25" s="20"/>
      <c r="D25" s="21"/>
      <c r="E25" s="20"/>
      <c r="F25" s="22"/>
      <c r="G25" s="22"/>
      <c r="H25" s="2"/>
      <c r="I25" s="2"/>
      <c r="J25" s="2"/>
      <c r="K25" s="2"/>
      <c r="L25" s="2"/>
      <c r="M25" s="2"/>
      <c r="N25" s="2"/>
      <c r="O25" s="2"/>
      <c r="P25" s="2"/>
      <c r="Q25" s="2"/>
      <c r="R25" s="3"/>
      <c r="S25" s="3"/>
      <c r="T25" s="3"/>
      <c r="U25" s="3"/>
      <c r="V25" s="3"/>
      <c r="W25" s="3"/>
      <c r="X25" s="3"/>
      <c r="Y25" s="3"/>
      <c r="Z25" s="3"/>
    </row>
    <row r="26">
      <c r="A26" s="63">
        <v>5.0</v>
      </c>
      <c r="B26" s="63" t="s">
        <v>358</v>
      </c>
      <c r="C26" s="74"/>
      <c r="D26" s="74"/>
      <c r="E26" s="74"/>
      <c r="F26" s="75">
        <f>ESPECIALIDADES!$G26+(ESPECIALIDADES!$G26*0.23)</f>
        <v>0</v>
      </c>
      <c r="G26" s="75">
        <f>ESPECIALIDADES!$E26*ESPECIALIDADES!$D26</f>
        <v>0</v>
      </c>
      <c r="H26" s="2"/>
      <c r="I26" s="2"/>
      <c r="J26" s="2"/>
      <c r="K26" s="2"/>
      <c r="L26" s="2"/>
      <c r="M26" s="2"/>
      <c r="N26" s="2"/>
      <c r="O26" s="2"/>
      <c r="P26" s="2"/>
      <c r="Q26" s="2"/>
      <c r="R26" s="3"/>
      <c r="S26" s="3"/>
      <c r="T26" s="3"/>
      <c r="U26" s="3"/>
      <c r="V26" s="3"/>
      <c r="W26" s="3"/>
      <c r="X26" s="3"/>
      <c r="Y26" s="3"/>
      <c r="Z26" s="3"/>
    </row>
    <row r="27">
      <c r="A27" s="109">
        <v>43221.0</v>
      </c>
      <c r="B27" s="110" t="s">
        <v>359</v>
      </c>
      <c r="C27" s="111" t="s">
        <v>17</v>
      </c>
      <c r="D27" s="112">
        <v>1.0</v>
      </c>
      <c r="E27" s="111"/>
      <c r="F27" s="113">
        <f>ESPECIALIDADES!$G27+(ESPECIALIDADES!$G27*0.23)</f>
        <v>0</v>
      </c>
      <c r="G27" s="113">
        <f>ESPECIALIDADES!$E27*ESPECIALIDADES!$D27</f>
        <v>0</v>
      </c>
      <c r="H27" s="2"/>
      <c r="I27" s="2"/>
      <c r="J27" s="2"/>
      <c r="K27" s="2"/>
      <c r="L27" s="2"/>
      <c r="M27" s="2"/>
      <c r="N27" s="2"/>
      <c r="O27" s="2"/>
      <c r="P27" s="2"/>
      <c r="Q27" s="2"/>
      <c r="R27" s="3"/>
      <c r="S27" s="3"/>
      <c r="T27" s="3"/>
      <c r="U27" s="3"/>
      <c r="V27" s="3"/>
      <c r="W27" s="3"/>
      <c r="X27" s="3"/>
      <c r="Y27" s="3"/>
      <c r="Z27" s="3"/>
    </row>
    <row r="28">
      <c r="A28" s="30"/>
      <c r="B28" s="30"/>
      <c r="C28" s="20"/>
      <c r="D28" s="20"/>
      <c r="E28" s="20"/>
      <c r="F28" s="25">
        <f>ESPECIALIDADES!$G28+(ESPECIALIDADES!$G28*0.23)</f>
        <v>0</v>
      </c>
      <c r="G28" s="25">
        <f>ESPECIALIDADES!$E28*ESPECIALIDADES!$D28</f>
        <v>0</v>
      </c>
      <c r="H28" s="2"/>
      <c r="I28" s="2"/>
      <c r="J28" s="2"/>
      <c r="K28" s="2"/>
      <c r="L28" s="2"/>
      <c r="M28" s="2"/>
      <c r="N28" s="2"/>
      <c r="O28" s="2"/>
      <c r="P28" s="2"/>
      <c r="Q28" s="2"/>
      <c r="R28" s="3"/>
      <c r="S28" s="3"/>
      <c r="T28" s="3"/>
      <c r="U28" s="3"/>
      <c r="V28" s="3"/>
      <c r="W28" s="3"/>
      <c r="X28" s="3"/>
      <c r="Y28" s="3"/>
      <c r="Z28" s="3"/>
    </row>
    <row r="29">
      <c r="A29" s="63">
        <v>6.0</v>
      </c>
      <c r="B29" s="63" t="s">
        <v>360</v>
      </c>
      <c r="C29" s="74"/>
      <c r="D29" s="74"/>
      <c r="E29" s="74"/>
      <c r="F29" s="75">
        <f>ESPECIALIDADES!$G29+(ESPECIALIDADES!$G29*0.23)</f>
        <v>0</v>
      </c>
      <c r="G29" s="75">
        <f>ESPECIALIDADES!$E29*ESPECIALIDADES!$D29</f>
        <v>0</v>
      </c>
      <c r="H29" s="2"/>
      <c r="I29" s="2"/>
      <c r="J29" s="2"/>
      <c r="K29" s="2"/>
      <c r="L29" s="2"/>
      <c r="M29" s="2"/>
      <c r="N29" s="2"/>
      <c r="O29" s="2"/>
      <c r="P29" s="2"/>
      <c r="Q29" s="2"/>
      <c r="R29" s="3"/>
      <c r="S29" s="3"/>
      <c r="T29" s="3"/>
      <c r="U29" s="3"/>
      <c r="V29" s="3"/>
      <c r="W29" s="3"/>
      <c r="X29" s="3"/>
      <c r="Y29" s="3"/>
      <c r="Z29" s="3"/>
    </row>
    <row r="30">
      <c r="A30" s="115" t="s">
        <v>361</v>
      </c>
      <c r="B30" s="110" t="s">
        <v>362</v>
      </c>
      <c r="C30" s="111" t="s">
        <v>17</v>
      </c>
      <c r="D30" s="112">
        <v>1.0</v>
      </c>
      <c r="E30" s="111"/>
      <c r="F30" s="113">
        <f>ESPECIALIDADES!$G30+(ESPECIALIDADES!$G30*0.23)</f>
        <v>0</v>
      </c>
      <c r="G30" s="113">
        <f>ESPECIALIDADES!$E30*ESPECIALIDADES!$D30</f>
        <v>0</v>
      </c>
      <c r="H30" s="2"/>
      <c r="I30" s="2"/>
      <c r="J30" s="2"/>
      <c r="K30" s="2"/>
      <c r="L30" s="2"/>
      <c r="M30" s="2"/>
      <c r="N30" s="2"/>
      <c r="O30" s="2"/>
      <c r="P30" s="2"/>
      <c r="Q30" s="2"/>
      <c r="R30" s="3"/>
      <c r="S30" s="3"/>
      <c r="T30" s="3"/>
      <c r="U30" s="3"/>
      <c r="V30" s="3"/>
      <c r="W30" s="3"/>
      <c r="X30" s="3"/>
      <c r="Y30" s="3"/>
      <c r="Z30" s="3"/>
    </row>
    <row r="31">
      <c r="A31" s="19"/>
      <c r="B31" s="19"/>
      <c r="C31" s="20"/>
      <c r="D31" s="20"/>
      <c r="E31" s="20"/>
      <c r="F31" s="22"/>
      <c r="G31" s="22"/>
      <c r="H31" s="2"/>
      <c r="I31" s="2"/>
      <c r="J31" s="2"/>
      <c r="K31" s="2"/>
      <c r="L31" s="2"/>
      <c r="M31" s="2"/>
      <c r="N31" s="2"/>
      <c r="O31" s="2"/>
      <c r="P31" s="2"/>
      <c r="Q31" s="2"/>
      <c r="R31" s="3"/>
      <c r="S31" s="3"/>
      <c r="T31" s="3"/>
      <c r="U31" s="3"/>
      <c r="V31" s="3"/>
      <c r="W31" s="3"/>
      <c r="X31" s="3"/>
      <c r="Y31" s="3"/>
      <c r="Z31" s="3"/>
    </row>
    <row r="32">
      <c r="A32" s="117" t="s">
        <v>363</v>
      </c>
      <c r="B32" s="117" t="s">
        <v>364</v>
      </c>
      <c r="C32" s="118"/>
      <c r="D32" s="119"/>
      <c r="E32" s="118"/>
      <c r="F32" s="120"/>
      <c r="G32" s="120"/>
      <c r="H32" s="2"/>
      <c r="I32" s="2"/>
      <c r="J32" s="2"/>
      <c r="K32" s="2"/>
      <c r="L32" s="2"/>
      <c r="M32" s="2"/>
      <c r="N32" s="2"/>
      <c r="O32" s="2"/>
      <c r="P32" s="2"/>
      <c r="Q32" s="2"/>
      <c r="R32" s="3"/>
      <c r="S32" s="3"/>
      <c r="T32" s="3"/>
      <c r="U32" s="3"/>
      <c r="V32" s="3"/>
      <c r="W32" s="3"/>
      <c r="X32" s="3"/>
      <c r="Y32" s="3"/>
      <c r="Z32" s="3"/>
    </row>
    <row r="33">
      <c r="A33" s="115" t="s">
        <v>365</v>
      </c>
      <c r="B33" s="115" t="s">
        <v>366</v>
      </c>
      <c r="C33" s="111" t="s">
        <v>125</v>
      </c>
      <c r="D33" s="121">
        <v>5.0</v>
      </c>
      <c r="E33" s="111"/>
      <c r="F33" s="113">
        <f>ESPECIALIDADES!$G33+(ESPECIALIDADES!$G33*0.23)</f>
        <v>0</v>
      </c>
      <c r="G33" s="113">
        <f>ESPECIALIDADES!$E33*ESPECIALIDADES!$D33</f>
        <v>0</v>
      </c>
      <c r="H33" s="2"/>
      <c r="I33" s="2"/>
      <c r="J33" s="2"/>
      <c r="K33" s="2"/>
      <c r="L33" s="2"/>
      <c r="M33" s="2"/>
      <c r="N33" s="2"/>
      <c r="O33" s="2"/>
      <c r="P33" s="2"/>
      <c r="Q33" s="2"/>
      <c r="R33" s="3"/>
      <c r="S33" s="3"/>
      <c r="T33" s="3"/>
      <c r="U33" s="3"/>
      <c r="V33" s="3"/>
      <c r="W33" s="3"/>
      <c r="X33" s="3"/>
      <c r="Y33" s="3"/>
      <c r="Z33" s="3"/>
    </row>
    <row r="34">
      <c r="A34" s="19"/>
      <c r="B34" s="19"/>
      <c r="C34" s="20"/>
      <c r="D34" s="20"/>
      <c r="E34" s="20"/>
      <c r="F34" s="22"/>
      <c r="G34" s="22"/>
      <c r="H34" s="2"/>
      <c r="I34" s="2"/>
      <c r="J34" s="2"/>
      <c r="K34" s="2"/>
      <c r="L34" s="2"/>
      <c r="M34" s="2"/>
      <c r="N34" s="2"/>
      <c r="O34" s="2"/>
      <c r="P34" s="2"/>
      <c r="Q34" s="2"/>
      <c r="R34" s="3"/>
      <c r="S34" s="3"/>
      <c r="T34" s="3"/>
      <c r="U34" s="3"/>
      <c r="V34" s="3"/>
      <c r="W34" s="3"/>
      <c r="X34" s="3"/>
      <c r="Y34" s="3"/>
      <c r="Z34" s="3"/>
    </row>
    <row r="35">
      <c r="A35" s="115" t="s">
        <v>367</v>
      </c>
      <c r="B35" s="115" t="s">
        <v>368</v>
      </c>
      <c r="C35" s="111" t="s">
        <v>125</v>
      </c>
      <c r="D35" s="121">
        <v>10.0</v>
      </c>
      <c r="E35" s="111"/>
      <c r="F35" s="113">
        <f>ESPECIALIDADES!$G35+(ESPECIALIDADES!$G35*0.23)</f>
        <v>0</v>
      </c>
      <c r="G35" s="113">
        <f>ESPECIALIDADES!$E35*ESPECIALIDADES!$D35</f>
        <v>0</v>
      </c>
      <c r="H35" s="2"/>
      <c r="I35" s="2"/>
      <c r="J35" s="2"/>
      <c r="K35" s="2"/>
      <c r="L35" s="2"/>
      <c r="M35" s="2"/>
      <c r="N35" s="2"/>
      <c r="O35" s="2"/>
      <c r="P35" s="2"/>
      <c r="Q35" s="2"/>
      <c r="R35" s="3"/>
      <c r="S35" s="3"/>
      <c r="T35" s="3"/>
      <c r="U35" s="3"/>
      <c r="V35" s="3"/>
      <c r="W35" s="3"/>
      <c r="X35" s="3"/>
      <c r="Y35" s="3"/>
      <c r="Z35" s="3"/>
    </row>
    <row r="36">
      <c r="A36" s="19"/>
      <c r="B36" s="19"/>
      <c r="C36" s="20"/>
      <c r="D36" s="20"/>
      <c r="E36" s="20"/>
      <c r="F36" s="22"/>
      <c r="G36" s="22"/>
      <c r="H36" s="2"/>
      <c r="I36" s="2"/>
      <c r="J36" s="2"/>
      <c r="K36" s="2"/>
      <c r="L36" s="2"/>
      <c r="M36" s="2"/>
      <c r="N36" s="2"/>
      <c r="O36" s="2"/>
      <c r="P36" s="2"/>
      <c r="Q36" s="2"/>
      <c r="R36" s="3"/>
      <c r="S36" s="3"/>
      <c r="T36" s="3"/>
      <c r="U36" s="3"/>
      <c r="V36" s="3"/>
      <c r="W36" s="3"/>
      <c r="X36" s="3"/>
      <c r="Y36" s="3"/>
      <c r="Z36" s="3"/>
    </row>
    <row r="37">
      <c r="A37" s="115" t="s">
        <v>369</v>
      </c>
      <c r="B37" s="115" t="s">
        <v>370</v>
      </c>
      <c r="C37" s="111" t="s">
        <v>125</v>
      </c>
      <c r="D37" s="121">
        <v>6.0</v>
      </c>
      <c r="E37" s="111"/>
      <c r="F37" s="113">
        <f>ESPECIALIDADES!$G37+(ESPECIALIDADES!$G37*0.23)</f>
        <v>0</v>
      </c>
      <c r="G37" s="113">
        <f>ESPECIALIDADES!$E37*ESPECIALIDADES!$D37</f>
        <v>0</v>
      </c>
      <c r="H37" s="2"/>
      <c r="I37" s="2"/>
      <c r="J37" s="2"/>
      <c r="K37" s="2"/>
      <c r="L37" s="2"/>
      <c r="M37" s="2"/>
      <c r="N37" s="2"/>
      <c r="O37" s="2"/>
      <c r="P37" s="2"/>
      <c r="Q37" s="2"/>
      <c r="R37" s="3"/>
      <c r="S37" s="3"/>
      <c r="T37" s="3"/>
      <c r="U37" s="3"/>
      <c r="V37" s="3"/>
      <c r="W37" s="3"/>
      <c r="X37" s="3"/>
      <c r="Y37" s="3"/>
      <c r="Z37" s="3"/>
    </row>
    <row r="38">
      <c r="A38" s="19"/>
      <c r="B38" s="19"/>
      <c r="C38" s="20"/>
      <c r="D38" s="20"/>
      <c r="E38" s="20"/>
      <c r="F38" s="22"/>
      <c r="G38" s="22"/>
      <c r="H38" s="2"/>
      <c r="I38" s="2"/>
      <c r="J38" s="2"/>
      <c r="K38" s="2"/>
      <c r="L38" s="2"/>
      <c r="M38" s="2"/>
      <c r="N38" s="2"/>
      <c r="O38" s="2"/>
      <c r="P38" s="2"/>
      <c r="Q38" s="2"/>
      <c r="R38" s="3"/>
      <c r="S38" s="3"/>
      <c r="T38" s="3"/>
      <c r="U38" s="3"/>
      <c r="V38" s="3"/>
      <c r="W38" s="3"/>
      <c r="X38" s="3"/>
      <c r="Y38" s="3"/>
      <c r="Z38" s="3"/>
    </row>
    <row r="39">
      <c r="A39" s="110" t="s">
        <v>371</v>
      </c>
      <c r="B39" s="110" t="s">
        <v>372</v>
      </c>
      <c r="C39" s="111" t="s">
        <v>125</v>
      </c>
      <c r="D39" s="121">
        <v>8.0</v>
      </c>
      <c r="E39" s="111"/>
      <c r="F39" s="113">
        <f>ESPECIALIDADES!$G39+(ESPECIALIDADES!$G39*0.23)</f>
        <v>0</v>
      </c>
      <c r="G39" s="113">
        <f>ESPECIALIDADES!$E39*ESPECIALIDADES!$D39</f>
        <v>0</v>
      </c>
      <c r="H39" s="2"/>
      <c r="I39" s="2"/>
      <c r="J39" s="2"/>
      <c r="K39" s="2"/>
      <c r="L39" s="2"/>
      <c r="M39" s="2"/>
      <c r="N39" s="2"/>
      <c r="O39" s="2"/>
      <c r="P39" s="2"/>
      <c r="Q39" s="2"/>
      <c r="R39" s="3"/>
      <c r="S39" s="3"/>
      <c r="T39" s="3"/>
      <c r="U39" s="3"/>
      <c r="V39" s="3"/>
      <c r="W39" s="3"/>
      <c r="X39" s="3"/>
      <c r="Y39" s="3"/>
      <c r="Z39" s="3"/>
    </row>
    <row r="40">
      <c r="A40" s="19"/>
      <c r="B40" s="19"/>
      <c r="C40" s="20"/>
      <c r="D40" s="20"/>
      <c r="E40" s="20"/>
      <c r="F40" s="22"/>
      <c r="G40" s="22"/>
      <c r="H40" s="2"/>
      <c r="I40" s="2"/>
      <c r="J40" s="2"/>
      <c r="K40" s="2"/>
      <c r="L40" s="2"/>
      <c r="M40" s="2"/>
      <c r="N40" s="2"/>
      <c r="O40" s="2"/>
      <c r="P40" s="2"/>
      <c r="Q40" s="2"/>
      <c r="R40" s="3"/>
      <c r="S40" s="3"/>
      <c r="T40" s="3"/>
      <c r="U40" s="3"/>
      <c r="V40" s="3"/>
      <c r="W40" s="3"/>
      <c r="X40" s="3"/>
      <c r="Y40" s="3"/>
      <c r="Z40" s="3"/>
    </row>
    <row r="41">
      <c r="A41" s="110" t="s">
        <v>373</v>
      </c>
      <c r="B41" s="115" t="s">
        <v>374</v>
      </c>
      <c r="C41" s="111" t="s">
        <v>125</v>
      </c>
      <c r="D41" s="121">
        <v>4.0</v>
      </c>
      <c r="E41" s="111"/>
      <c r="F41" s="113">
        <f>ESPECIALIDADES!$G41+(ESPECIALIDADES!$G41*0.23)</f>
        <v>0</v>
      </c>
      <c r="G41" s="113">
        <f>ESPECIALIDADES!$E41*ESPECIALIDADES!$D41</f>
        <v>0</v>
      </c>
      <c r="H41" s="2"/>
      <c r="I41" s="2"/>
      <c r="J41" s="2"/>
      <c r="K41" s="2"/>
      <c r="L41" s="2"/>
      <c r="M41" s="2"/>
      <c r="N41" s="2"/>
      <c r="O41" s="2"/>
      <c r="P41" s="2"/>
      <c r="Q41" s="2"/>
      <c r="R41" s="3"/>
      <c r="S41" s="3"/>
      <c r="T41" s="3"/>
      <c r="U41" s="3"/>
      <c r="V41" s="3"/>
      <c r="W41" s="3"/>
      <c r="X41" s="3"/>
      <c r="Y41" s="3"/>
      <c r="Z41" s="3"/>
    </row>
    <row r="42">
      <c r="A42" s="19"/>
      <c r="B42" s="19"/>
      <c r="C42" s="20"/>
      <c r="D42" s="20"/>
      <c r="E42" s="20"/>
      <c r="F42" s="22"/>
      <c r="G42" s="22"/>
      <c r="H42" s="2"/>
      <c r="I42" s="2"/>
      <c r="J42" s="2"/>
      <c r="K42" s="2"/>
      <c r="L42" s="2"/>
      <c r="M42" s="2"/>
      <c r="N42" s="2"/>
      <c r="O42" s="2"/>
      <c r="P42" s="2"/>
      <c r="Q42" s="2"/>
      <c r="R42" s="3"/>
      <c r="S42" s="3"/>
      <c r="T42" s="3"/>
      <c r="U42" s="3"/>
      <c r="V42" s="3"/>
      <c r="W42" s="3"/>
      <c r="X42" s="3"/>
      <c r="Y42" s="3"/>
      <c r="Z42" s="3"/>
    </row>
    <row r="43">
      <c r="A43" s="110" t="s">
        <v>375</v>
      </c>
      <c r="B43" s="110" t="s">
        <v>376</v>
      </c>
      <c r="C43" s="111" t="s">
        <v>125</v>
      </c>
      <c r="D43" s="121">
        <v>15.0</v>
      </c>
      <c r="E43" s="111"/>
      <c r="F43" s="113">
        <f>ESPECIALIDADES!$G43+(ESPECIALIDADES!$G43*0.23)</f>
        <v>0</v>
      </c>
      <c r="G43" s="113">
        <f>ESPECIALIDADES!$E43*ESPECIALIDADES!$D43</f>
        <v>0</v>
      </c>
      <c r="H43" s="2"/>
      <c r="I43" s="2"/>
      <c r="J43" s="2"/>
      <c r="K43" s="2"/>
      <c r="L43" s="2"/>
      <c r="M43" s="2"/>
      <c r="N43" s="2"/>
      <c r="O43" s="2"/>
      <c r="P43" s="2"/>
      <c r="Q43" s="2"/>
      <c r="R43" s="3"/>
      <c r="S43" s="3"/>
      <c r="T43" s="3"/>
      <c r="U43" s="3"/>
      <c r="V43" s="3"/>
      <c r="W43" s="3"/>
      <c r="X43" s="3"/>
      <c r="Y43" s="3"/>
      <c r="Z43" s="3"/>
    </row>
    <row r="44">
      <c r="A44" s="19"/>
      <c r="B44" s="19"/>
      <c r="C44" s="20"/>
      <c r="D44" s="20"/>
      <c r="E44" s="20"/>
      <c r="F44" s="22"/>
      <c r="G44" s="22"/>
      <c r="H44" s="2"/>
      <c r="I44" s="2"/>
      <c r="J44" s="2"/>
      <c r="K44" s="2"/>
      <c r="L44" s="2"/>
      <c r="M44" s="2"/>
      <c r="N44" s="2"/>
      <c r="O44" s="2"/>
      <c r="P44" s="2"/>
      <c r="Q44" s="2"/>
      <c r="R44" s="3"/>
      <c r="S44" s="3"/>
      <c r="T44" s="3"/>
      <c r="U44" s="3"/>
      <c r="V44" s="3"/>
      <c r="W44" s="3"/>
      <c r="X44" s="3"/>
      <c r="Y44" s="3"/>
      <c r="Z44" s="3"/>
    </row>
    <row r="45">
      <c r="A45" s="110" t="s">
        <v>377</v>
      </c>
      <c r="B45" s="110" t="s">
        <v>378</v>
      </c>
      <c r="C45" s="111" t="s">
        <v>125</v>
      </c>
      <c r="D45" s="121">
        <v>2.0</v>
      </c>
      <c r="E45" s="111"/>
      <c r="F45" s="113">
        <f>ESPECIALIDADES!$G45+(ESPECIALIDADES!$G45*0.23)</f>
        <v>0</v>
      </c>
      <c r="G45" s="113">
        <f>ESPECIALIDADES!$E45*ESPECIALIDADES!$D45</f>
        <v>0</v>
      </c>
      <c r="H45" s="2"/>
      <c r="I45" s="2"/>
      <c r="J45" s="2"/>
      <c r="K45" s="2"/>
      <c r="L45" s="2"/>
      <c r="M45" s="2"/>
      <c r="N45" s="2"/>
      <c r="O45" s="2"/>
      <c r="P45" s="2"/>
      <c r="Q45" s="2"/>
      <c r="R45" s="3"/>
      <c r="S45" s="3"/>
      <c r="T45" s="3"/>
      <c r="U45" s="3"/>
      <c r="V45" s="3"/>
      <c r="W45" s="3"/>
      <c r="X45" s="3"/>
      <c r="Y45" s="3"/>
      <c r="Z45" s="3"/>
    </row>
    <row r="46">
      <c r="A46" s="19"/>
      <c r="B46" s="19"/>
      <c r="C46" s="20"/>
      <c r="D46" s="20"/>
      <c r="E46" s="20"/>
      <c r="F46" s="22"/>
      <c r="G46" s="22"/>
      <c r="H46" s="2"/>
      <c r="I46" s="2"/>
      <c r="J46" s="2"/>
      <c r="K46" s="2"/>
      <c r="L46" s="2"/>
      <c r="M46" s="2"/>
      <c r="N46" s="2"/>
      <c r="O46" s="2"/>
      <c r="P46" s="2"/>
      <c r="Q46" s="2"/>
      <c r="R46" s="3"/>
      <c r="S46" s="3"/>
      <c r="T46" s="3"/>
      <c r="U46" s="3"/>
      <c r="V46" s="3"/>
      <c r="W46" s="3"/>
      <c r="X46" s="3"/>
      <c r="Y46" s="3"/>
      <c r="Z46" s="3"/>
    </row>
    <row r="47">
      <c r="A47" s="110" t="s">
        <v>379</v>
      </c>
      <c r="B47" s="115" t="s">
        <v>380</v>
      </c>
      <c r="C47" s="111" t="s">
        <v>125</v>
      </c>
      <c r="D47" s="121">
        <v>1.0</v>
      </c>
      <c r="E47" s="111"/>
      <c r="F47" s="113">
        <f>ESPECIALIDADES!$G47+(ESPECIALIDADES!$G47*0.23)</f>
        <v>0</v>
      </c>
      <c r="G47" s="113">
        <f>ESPECIALIDADES!$E47*ESPECIALIDADES!$D47</f>
        <v>0</v>
      </c>
      <c r="H47" s="2"/>
      <c r="I47" s="2"/>
      <c r="J47" s="2"/>
      <c r="K47" s="2"/>
      <c r="L47" s="2"/>
      <c r="M47" s="2"/>
      <c r="N47" s="2"/>
      <c r="O47" s="2"/>
      <c r="P47" s="2"/>
      <c r="Q47" s="2"/>
      <c r="R47" s="3"/>
      <c r="S47" s="3"/>
      <c r="T47" s="3"/>
      <c r="U47" s="3"/>
      <c r="V47" s="3"/>
      <c r="W47" s="3"/>
      <c r="X47" s="3"/>
      <c r="Y47" s="3"/>
      <c r="Z47" s="3"/>
    </row>
    <row r="48">
      <c r="A48" s="19"/>
      <c r="B48" s="19"/>
      <c r="C48" s="20"/>
      <c r="D48" s="20"/>
      <c r="E48" s="20"/>
      <c r="F48" s="22"/>
      <c r="G48" s="22"/>
      <c r="H48" s="2"/>
      <c r="I48" s="2"/>
      <c r="J48" s="2"/>
      <c r="K48" s="2"/>
      <c r="L48" s="2"/>
      <c r="M48" s="2"/>
      <c r="N48" s="2"/>
      <c r="O48" s="2"/>
      <c r="P48" s="2"/>
      <c r="Q48" s="2"/>
      <c r="R48" s="3"/>
      <c r="S48" s="3"/>
      <c r="T48" s="3"/>
      <c r="U48" s="3"/>
      <c r="V48" s="3"/>
      <c r="W48" s="3"/>
      <c r="X48" s="3"/>
      <c r="Y48" s="3"/>
      <c r="Z48" s="3"/>
    </row>
    <row r="49">
      <c r="A49" s="110" t="s">
        <v>381</v>
      </c>
      <c r="B49" s="115" t="s">
        <v>382</v>
      </c>
      <c r="C49" s="111" t="s">
        <v>125</v>
      </c>
      <c r="D49" s="121">
        <v>9.0</v>
      </c>
      <c r="E49" s="111"/>
      <c r="F49" s="113">
        <f>ESPECIALIDADES!$G49+(ESPECIALIDADES!$G49*0.23)</f>
        <v>0</v>
      </c>
      <c r="G49" s="113">
        <f>ESPECIALIDADES!$E49*ESPECIALIDADES!$D49</f>
        <v>0</v>
      </c>
      <c r="H49" s="2"/>
      <c r="I49" s="2"/>
      <c r="J49" s="2"/>
      <c r="K49" s="2"/>
      <c r="L49" s="2"/>
      <c r="M49" s="2"/>
      <c r="N49" s="2"/>
      <c r="O49" s="2"/>
      <c r="P49" s="2"/>
      <c r="Q49" s="2"/>
      <c r="R49" s="3"/>
      <c r="S49" s="3"/>
      <c r="T49" s="3"/>
      <c r="U49" s="3"/>
      <c r="V49" s="3"/>
      <c r="W49" s="3"/>
      <c r="X49" s="3"/>
      <c r="Y49" s="3"/>
      <c r="Z49" s="3"/>
    </row>
    <row r="50">
      <c r="A50" s="78"/>
      <c r="B50" s="78"/>
      <c r="C50" s="59"/>
      <c r="D50" s="59"/>
      <c r="E50" s="59"/>
      <c r="F50" s="25"/>
      <c r="G50" s="25"/>
      <c r="H50" s="2"/>
      <c r="I50" s="2"/>
      <c r="J50" s="2"/>
      <c r="K50" s="2"/>
      <c r="L50" s="2"/>
      <c r="M50" s="2"/>
      <c r="N50" s="2"/>
      <c r="O50" s="2"/>
      <c r="P50" s="2"/>
      <c r="Q50" s="2"/>
      <c r="R50" s="3"/>
      <c r="S50" s="3"/>
      <c r="T50" s="3"/>
      <c r="U50" s="3"/>
      <c r="V50" s="3"/>
      <c r="W50" s="3"/>
      <c r="X50" s="3"/>
      <c r="Y50" s="3"/>
      <c r="Z50" s="3"/>
    </row>
    <row r="51">
      <c r="A51" s="110" t="s">
        <v>383</v>
      </c>
      <c r="B51" s="110" t="s">
        <v>384</v>
      </c>
      <c r="C51" s="111" t="s">
        <v>125</v>
      </c>
      <c r="D51" s="121">
        <v>15.0</v>
      </c>
      <c r="E51" s="111"/>
      <c r="F51" s="113">
        <f>ESPECIALIDADES!$G51+(ESPECIALIDADES!$G51*0.23)</f>
        <v>0</v>
      </c>
      <c r="G51" s="113">
        <f>ESPECIALIDADES!$E51*ESPECIALIDADES!$D51</f>
        <v>0</v>
      </c>
      <c r="H51" s="2"/>
      <c r="I51" s="2"/>
      <c r="J51" s="2"/>
      <c r="K51" s="2"/>
      <c r="L51" s="2"/>
      <c r="M51" s="2"/>
      <c r="N51" s="2"/>
      <c r="O51" s="2"/>
      <c r="P51" s="2"/>
      <c r="Q51" s="2"/>
      <c r="R51" s="3"/>
      <c r="S51" s="3"/>
      <c r="T51" s="3"/>
      <c r="U51" s="3"/>
      <c r="V51" s="3"/>
      <c r="W51" s="3"/>
      <c r="X51" s="3"/>
      <c r="Y51" s="3"/>
      <c r="Z51" s="3"/>
    </row>
    <row r="52">
      <c r="A52" s="78"/>
      <c r="B52" s="78"/>
      <c r="C52" s="59"/>
      <c r="D52" s="59"/>
      <c r="E52" s="59"/>
      <c r="F52" s="25">
        <f>ESPECIALIDADES!$G52+(ESPECIALIDADES!$G52*0.23)</f>
        <v>0</v>
      </c>
      <c r="G52" s="25">
        <f>ESPECIALIDADES!$E52*ESPECIALIDADES!$D52</f>
        <v>0</v>
      </c>
      <c r="H52" s="2"/>
      <c r="I52" s="2"/>
      <c r="J52" s="2"/>
      <c r="K52" s="2"/>
      <c r="L52" s="2"/>
      <c r="M52" s="2"/>
      <c r="N52" s="2"/>
      <c r="O52" s="2"/>
      <c r="P52" s="2"/>
      <c r="Q52" s="2"/>
      <c r="R52" s="3"/>
      <c r="S52" s="3"/>
      <c r="T52" s="3"/>
      <c r="U52" s="3"/>
      <c r="V52" s="3"/>
      <c r="W52" s="3"/>
      <c r="X52" s="3"/>
      <c r="Y52" s="3"/>
      <c r="Z52" s="3"/>
    </row>
    <row r="53">
      <c r="A53" s="122"/>
      <c r="B53" s="123" t="s">
        <v>335</v>
      </c>
      <c r="C53" s="124"/>
      <c r="D53" s="124"/>
      <c r="E53" s="124"/>
      <c r="F53" s="125">
        <f>SUM(F5:F52)</f>
        <v>0</v>
      </c>
      <c r="G53" s="125">
        <f>SUM(G4:G52)</f>
        <v>0</v>
      </c>
      <c r="H53" s="99"/>
      <c r="I53" s="99"/>
      <c r="J53" s="99"/>
      <c r="K53" s="99"/>
      <c r="L53" s="99"/>
      <c r="M53" s="99"/>
      <c r="N53" s="99"/>
      <c r="O53" s="99"/>
      <c r="P53" s="99"/>
      <c r="Q53" s="99"/>
      <c r="R53" s="3"/>
      <c r="S53" s="3"/>
      <c r="T53" s="3"/>
      <c r="U53" s="3"/>
      <c r="V53" s="3"/>
      <c r="W53" s="3"/>
      <c r="X53" s="3"/>
      <c r="Y53" s="3"/>
      <c r="Z53" s="3"/>
    </row>
    <row r="54" ht="14.25" customHeight="1">
      <c r="A54" s="2"/>
      <c r="B54" s="2"/>
      <c r="C54" s="2"/>
      <c r="D54" s="2"/>
      <c r="E54" s="2"/>
      <c r="F54" s="2"/>
      <c r="G54" s="2"/>
      <c r="H54" s="2"/>
      <c r="I54" s="2"/>
      <c r="J54" s="2"/>
      <c r="K54" s="2"/>
      <c r="L54" s="2"/>
      <c r="M54" s="2"/>
      <c r="N54" s="2"/>
      <c r="O54" s="2"/>
      <c r="P54" s="2"/>
      <c r="Q54" s="2"/>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rintOptions/>
  <pageMargins bottom="0.75" footer="0.0" header="0.0" left="0.7" right="0.7" top="0.75"/>
  <pageSetup paperSize="9" orientation="portrait"/>
  <drawing r:id="rId1"/>
</worksheet>
</file>