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ite e LinkedIn\"/>
    </mc:Choice>
  </mc:AlternateContent>
  <xr:revisionPtr revIDLastSave="0" documentId="13_ncr:1_{5E857942-DCAC-4589-9B98-D9ED66A9191B}" xr6:coauthVersionLast="40" xr6:coauthVersionMax="40" xr10:uidLastSave="{00000000-0000-0000-0000-000000000000}"/>
  <bookViews>
    <workbookView xWindow="0" yWindow="0" windowWidth="21570" windowHeight="7980" xr2:uid="{AA48D8FA-74EC-4E7B-8502-1C0F1F2C76A6}"/>
  </bookViews>
  <sheets>
    <sheet name="Pagina inici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I17" i="1"/>
  <c r="J17" i="1"/>
  <c r="K17" i="1"/>
  <c r="L17" i="1"/>
  <c r="M17" i="1"/>
  <c r="G17" i="1"/>
  <c r="H15" i="1"/>
  <c r="I15" i="1"/>
  <c r="J15" i="1"/>
  <c r="K15" i="1"/>
  <c r="L15" i="1"/>
  <c r="M15" i="1"/>
  <c r="G15" i="1"/>
  <c r="O27" i="1"/>
</calcChain>
</file>

<file path=xl/sharedStrings.xml><?xml version="1.0" encoding="utf-8"?>
<sst xmlns="http://schemas.openxmlformats.org/spreadsheetml/2006/main" count="37" uniqueCount="23">
  <si>
    <t>VISTA MULTIESTRATEGIA FIM</t>
  </si>
  <si>
    <t>VISTA FIA</t>
  </si>
  <si>
    <t>IBX</t>
  </si>
  <si>
    <t>CDI</t>
  </si>
  <si>
    <t>COTA 04/10</t>
  </si>
  <si>
    <t>DIA</t>
  </si>
  <si>
    <t>MÊS</t>
  </si>
  <si>
    <t>ANO</t>
  </si>
  <si>
    <t>12 MESES</t>
  </si>
  <si>
    <t>24 MESES</t>
  </si>
  <si>
    <t>36 MESES</t>
  </si>
  <si>
    <t>INICIO</t>
  </si>
  <si>
    <t>PL(R$)</t>
  </si>
  <si>
    <t>PL 12M (R$)</t>
  </si>
  <si>
    <t>FUNDOS</t>
  </si>
  <si>
    <t>VISTA HEDGE</t>
  </si>
  <si>
    <t>MULTIMERCADOS</t>
  </si>
  <si>
    <t>RENDA VARIAVEL</t>
  </si>
  <si>
    <t>O Vista FIA tem início em 30/12/2014, o Vista Multiestratégia FIM tem início em 30/01/2015, e o Vista Hedge FIM tem início em 08/05/2018.</t>
  </si>
  <si>
    <t>INDICES</t>
  </si>
  <si>
    <t>PL TOTAL (R$)</t>
  </si>
  <si>
    <t xml:space="preserve"> </t>
  </si>
  <si>
    <t>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</si>
</sst>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0"/>
    <numFmt numFmtId="165" formatCode="0.000000"/>
    <numFmt numFmtId="166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CBB987"/>
      <name val="Open Sans Light"/>
      <family val="2"/>
    </font>
    <font>
      <sz val="12"/>
      <color theme="3"/>
      <name val="Open Sans Light"/>
      <family val="2"/>
    </font>
    <font>
      <sz val="8"/>
      <color theme="3"/>
      <name val="Open Sans Light"/>
      <family val="2"/>
    </font>
    <font>
      <b/>
      <sz val="12"/>
      <color rgb="FFCBB987"/>
      <name val="Open Sans Light"/>
      <family val="2"/>
    </font>
    <font>
      <sz val="6"/>
      <color rgb="FF818181"/>
      <name val="Open Sans"/>
      <family val="2"/>
    </font>
    <font>
      <b/>
      <sz val="11"/>
      <color theme="1"/>
      <name val="Calibri"/>
      <family val="2"/>
      <scheme val="minor"/>
    </font>
    <font>
      <b/>
      <sz val="8"/>
      <color theme="3"/>
      <name val="Open Sans Light"/>
      <family val="2"/>
    </font>
    <font>
      <b/>
      <sz val="9"/>
      <color rgb="FFCBB987"/>
      <name val="Open Sans Light"/>
      <family val="2"/>
    </font>
    <font>
      <b/>
      <sz val="9"/>
      <color theme="3"/>
      <name val="Open Sans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65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0" fontId="4" fillId="2" borderId="0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 applyBorder="1"/>
    <xf numFmtId="165" fontId="3" fillId="2" borderId="0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0" fontId="3" fillId="2" borderId="3" xfId="0" applyNumberFormat="1" applyFont="1" applyFill="1" applyBorder="1" applyAlignment="1">
      <alignment horizontal="center" vertical="center"/>
    </xf>
    <xf numFmtId="166" fontId="3" fillId="2" borderId="0" xfId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0" fillId="2" borderId="0" xfId="0" applyFill="1" applyAlignment="1">
      <alignment horizontal="right"/>
    </xf>
    <xf numFmtId="9" fontId="0" fillId="2" borderId="0" xfId="2" applyFont="1" applyFill="1" applyAlignment="1">
      <alignment horizontal="left"/>
    </xf>
    <xf numFmtId="10" fontId="0" fillId="2" borderId="0" xfId="2" applyNumberFormat="1" applyFont="1" applyFill="1" applyAlignment="1">
      <alignment horizontal="left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0" fontId="8" fillId="2" borderId="0" xfId="0" applyNumberFormat="1" applyFont="1" applyFill="1" applyBorder="1" applyAlignment="1">
      <alignment horizontal="center" vertical="center"/>
    </xf>
    <xf numFmtId="166" fontId="8" fillId="2" borderId="0" xfId="1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right" vertical="center"/>
    </xf>
    <xf numFmtId="166" fontId="10" fillId="2" borderId="0" xfId="1" applyNumberFormat="1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BB9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5</xdr:col>
      <xdr:colOff>637506</xdr:colOff>
      <xdr:row>81</xdr:row>
      <xdr:rowOff>8857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AE454E-DF94-4452-883C-DB56E6020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10715625"/>
          <a:ext cx="5352381" cy="53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561587</xdr:colOff>
      <xdr:row>71</xdr:row>
      <xdr:rowOff>18595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298B09-4F84-4934-930E-072FA464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3825" y="10715625"/>
          <a:ext cx="3104762" cy="3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2224-BDB4-468B-B62E-7EF5216F842F}">
  <dimension ref="A7:XFD33"/>
  <sheetViews>
    <sheetView tabSelected="1" topLeftCell="A10" workbookViewId="0">
      <selection activeCell="D30" sqref="D30"/>
    </sheetView>
  </sheetViews>
  <sheetFormatPr defaultRowHeight="15" x14ac:dyDescent="0.25"/>
  <cols>
    <col min="1" max="1" width="1.42578125" style="24" bestFit="1" customWidth="1"/>
    <col min="2" max="2" width="16.28515625" style="24" bestFit="1" customWidth="1"/>
    <col min="3" max="3" width="15" style="24" bestFit="1" customWidth="1"/>
    <col min="4" max="4" width="31.85546875" style="24" bestFit="1" customWidth="1"/>
    <col min="5" max="5" width="7.5703125" style="24" bestFit="1" customWidth="1"/>
    <col min="6" max="6" width="13.5703125" style="24" bestFit="1" customWidth="1"/>
    <col min="7" max="7" width="9.7109375" style="24" bestFit="1" customWidth="1"/>
    <col min="8" max="8" width="8" style="24" bestFit="1" customWidth="1"/>
    <col min="9" max="9" width="8.85546875" style="24" bestFit="1" customWidth="1"/>
    <col min="10" max="12" width="11.5703125" style="24" bestFit="1" customWidth="1"/>
    <col min="13" max="13" width="8.85546875" style="24" bestFit="1" customWidth="1"/>
    <col min="14" max="14" width="13.42578125" style="25" bestFit="1" customWidth="1"/>
    <col min="15" max="15" width="13.42578125" style="24" bestFit="1" customWidth="1"/>
    <col min="16" max="16384" width="9.140625" style="24"/>
  </cols>
  <sheetData>
    <row r="7" spans="1:15 16384:16384" ht="18" x14ac:dyDescent="0.25">
      <c r="XFD7" s="3"/>
    </row>
    <row r="11" spans="1:15 16384:16384" x14ac:dyDescent="0.25">
      <c r="D11" s="25"/>
      <c r="E11" s="7"/>
      <c r="F11" s="8"/>
      <c r="G11" s="8"/>
      <c r="H11" s="8"/>
      <c r="I11" s="8"/>
      <c r="J11" s="8"/>
      <c r="K11" s="8"/>
      <c r="L11" s="8"/>
      <c r="M11" s="7"/>
      <c r="N11" s="8"/>
      <c r="O11" s="8"/>
    </row>
    <row r="12" spans="1:15 16384:16384" ht="18" x14ac:dyDescent="0.35">
      <c r="D12" s="15" t="s">
        <v>16</v>
      </c>
      <c r="E12" s="7"/>
      <c r="F12" s="8"/>
      <c r="G12" s="8"/>
      <c r="H12" s="8"/>
      <c r="I12" s="8"/>
      <c r="J12" s="8"/>
      <c r="K12" s="8"/>
      <c r="L12" s="8"/>
      <c r="M12" s="7"/>
      <c r="N12" s="8"/>
      <c r="O12" s="8"/>
    </row>
    <row r="13" spans="1:15 16384:16384" ht="18" x14ac:dyDescent="0.35">
      <c r="D13" s="1" t="s">
        <v>14</v>
      </c>
      <c r="E13" s="23"/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10</v>
      </c>
      <c r="M13" s="1" t="s">
        <v>11</v>
      </c>
      <c r="N13" s="1" t="s">
        <v>12</v>
      </c>
      <c r="O13" s="1" t="s">
        <v>13</v>
      </c>
    </row>
    <row r="14" spans="1:15 16384:16384" ht="18" x14ac:dyDescent="0.25">
      <c r="D14" s="17" t="s">
        <v>0</v>
      </c>
      <c r="E14" s="18"/>
      <c r="F14" s="2">
        <v>1.98467313</v>
      </c>
      <c r="G14" s="3">
        <v>-9.3731875300000003E-3</v>
      </c>
      <c r="H14" s="3">
        <v>1.198208724E-2</v>
      </c>
      <c r="I14" s="3">
        <v>3.5633718110000004E-2</v>
      </c>
      <c r="J14" s="3">
        <v>0.15481613490000001</v>
      </c>
      <c r="K14" s="3">
        <v>0.15481613490000001</v>
      </c>
      <c r="L14" s="3">
        <v>0.15481613490000001</v>
      </c>
      <c r="M14" s="3">
        <v>0.15481613490000001</v>
      </c>
      <c r="N14" s="14">
        <v>137500</v>
      </c>
      <c r="O14" s="14">
        <v>100000</v>
      </c>
    </row>
    <row r="15" spans="1:15 16384:16384" x14ac:dyDescent="0.25">
      <c r="D15" s="31" t="s">
        <v>3</v>
      </c>
      <c r="E15" s="30"/>
      <c r="F15" s="32"/>
      <c r="G15" s="33" t="str">
        <f>IF(G14/G25&lt;0,"-",G14/G25)</f>
        <v>-</v>
      </c>
      <c r="H15" s="33">
        <f t="shared" ref="H15:M15" si="0">IF(H14/H25&lt;0,"-",H14/H25)</f>
        <v>2.6496819032711851</v>
      </c>
      <c r="I15" s="33">
        <f t="shared" si="0"/>
        <v>0.51003080870524342</v>
      </c>
      <c r="J15" s="33">
        <f t="shared" si="0"/>
        <v>1.2621670487003589</v>
      </c>
      <c r="K15" s="33">
        <f t="shared" si="0"/>
        <v>1.2621670487003589</v>
      </c>
      <c r="L15" s="33">
        <f t="shared" si="0"/>
        <v>1.2621670487003589</v>
      </c>
      <c r="M15" s="33">
        <f t="shared" si="0"/>
        <v>1.2621670487003589</v>
      </c>
      <c r="N15" s="34"/>
      <c r="O15" s="34"/>
    </row>
    <row r="16" spans="1:15 16384:16384" ht="18" x14ac:dyDescent="0.25">
      <c r="A16" s="27"/>
      <c r="B16" s="29"/>
      <c r="D16" s="17" t="s">
        <v>15</v>
      </c>
      <c r="E16" s="18"/>
      <c r="F16" s="2">
        <v>1.4020569000000001</v>
      </c>
      <c r="G16" s="3">
        <v>8.2674785000000004E-4</v>
      </c>
      <c r="H16" s="3">
        <v>2.4598451E-3</v>
      </c>
      <c r="I16" s="3">
        <v>4.324056657E-2</v>
      </c>
      <c r="J16" s="3">
        <v>8.8895802730000001E-2</v>
      </c>
      <c r="K16" s="3">
        <v>8.8895802730000001E-2</v>
      </c>
      <c r="L16" s="3">
        <v>8.8895802730000001E-2</v>
      </c>
      <c r="M16" s="3">
        <v>8.8895802730000001E-2</v>
      </c>
      <c r="N16" s="14">
        <v>47000</v>
      </c>
      <c r="O16" s="14">
        <v>40000</v>
      </c>
    </row>
    <row r="17" spans="1:15" x14ac:dyDescent="0.25">
      <c r="A17" s="27"/>
      <c r="B17" s="29"/>
      <c r="D17" s="31" t="s">
        <v>3</v>
      </c>
      <c r="E17" s="30"/>
      <c r="F17" s="32"/>
      <c r="G17" s="33">
        <f>IF(G16/G25&lt;0,"-",G16/G25)</f>
        <v>2.3816744060123156</v>
      </c>
      <c r="H17" s="33">
        <f t="shared" ref="H17:M17" si="1">IF(H16/H25&lt;0,"-",H16/H25)</f>
        <v>0.5439625764501026</v>
      </c>
      <c r="I17" s="33">
        <f t="shared" si="1"/>
        <v>0.61890878376738689</v>
      </c>
      <c r="J17" s="33">
        <f t="shared" si="1"/>
        <v>0.72473940165246564</v>
      </c>
      <c r="K17" s="33">
        <f t="shared" si="1"/>
        <v>0.72473940165246564</v>
      </c>
      <c r="L17" s="33">
        <f t="shared" si="1"/>
        <v>0.72473940165246564</v>
      </c>
      <c r="M17" s="33">
        <f t="shared" si="1"/>
        <v>0.72473940165246564</v>
      </c>
      <c r="N17" s="33"/>
      <c r="O17" s="33"/>
    </row>
    <row r="18" spans="1:15" x14ac:dyDescent="0.25">
      <c r="A18" s="27"/>
      <c r="B18" s="29"/>
      <c r="D18" s="19"/>
      <c r="E18" s="18"/>
      <c r="F18" s="7"/>
      <c r="G18" s="8"/>
      <c r="H18" s="8"/>
      <c r="I18" s="8"/>
      <c r="J18" s="8"/>
      <c r="K18" s="8"/>
      <c r="L18" s="8"/>
      <c r="M18" s="8"/>
      <c r="N18" s="8"/>
      <c r="O18" s="8"/>
    </row>
    <row r="19" spans="1:15" ht="18" x14ac:dyDescent="0.35">
      <c r="A19" s="27"/>
      <c r="B19" s="29"/>
      <c r="D19" s="15" t="s">
        <v>17</v>
      </c>
      <c r="E19" s="18"/>
      <c r="F19" s="7"/>
      <c r="G19" s="8"/>
      <c r="H19" s="8"/>
      <c r="I19" s="8"/>
      <c r="J19" s="8"/>
      <c r="K19" s="8"/>
      <c r="L19" s="8"/>
      <c r="M19" s="8"/>
      <c r="N19" s="8"/>
      <c r="O19" s="8"/>
    </row>
    <row r="20" spans="1:15" ht="18" x14ac:dyDescent="0.35">
      <c r="A20" s="27"/>
      <c r="B20" s="29"/>
      <c r="D20" s="1" t="s">
        <v>14</v>
      </c>
      <c r="E20" s="22"/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</row>
    <row r="21" spans="1:15" ht="18" x14ac:dyDescent="0.25">
      <c r="B21" s="28"/>
      <c r="D21" s="17" t="s">
        <v>1</v>
      </c>
      <c r="E21" s="20"/>
      <c r="F21" s="2">
        <v>1.81460797</v>
      </c>
      <c r="G21" s="3">
        <v>-6.3987344800000004E-3</v>
      </c>
      <c r="H21" s="3">
        <v>1.9630492280000002E-2</v>
      </c>
      <c r="I21" s="3">
        <v>0.1444868721</v>
      </c>
      <c r="J21" s="3">
        <v>0.17636875119999998</v>
      </c>
      <c r="K21" s="3">
        <v>0.17636875119999998</v>
      </c>
      <c r="L21" s="3">
        <v>0.17636875119999998</v>
      </c>
      <c r="M21" s="3">
        <v>0.17636875119999998</v>
      </c>
      <c r="N21" s="14">
        <v>65000</v>
      </c>
      <c r="O21" s="14">
        <v>54000</v>
      </c>
    </row>
    <row r="22" spans="1:15" ht="18" x14ac:dyDescent="0.25">
      <c r="D22" s="17"/>
      <c r="E22" s="18"/>
      <c r="F22" s="11"/>
      <c r="G22" s="3"/>
      <c r="H22" s="3"/>
      <c r="I22" s="3"/>
      <c r="J22" s="3"/>
      <c r="K22" s="3"/>
      <c r="L22" s="3"/>
      <c r="M22" s="3"/>
      <c r="N22" s="24"/>
    </row>
    <row r="23" spans="1:15" ht="18" x14ac:dyDescent="0.35">
      <c r="A23" s="24" t="s">
        <v>21</v>
      </c>
      <c r="D23" s="9" t="s">
        <v>19</v>
      </c>
      <c r="E23" s="16"/>
      <c r="F23" s="12"/>
      <c r="G23" s="13"/>
      <c r="H23" s="13"/>
      <c r="I23" s="13"/>
      <c r="J23" s="13"/>
      <c r="K23" s="13"/>
      <c r="L23" s="13"/>
      <c r="M23" s="13"/>
      <c r="N23" s="13"/>
      <c r="O23" s="13"/>
    </row>
    <row r="24" spans="1:15" ht="18" x14ac:dyDescent="0.25">
      <c r="D24" s="17" t="s">
        <v>2</v>
      </c>
      <c r="E24" s="18"/>
      <c r="F24" s="11"/>
      <c r="G24" s="3">
        <v>-8.7457412800000002E-3</v>
      </c>
      <c r="H24" s="3">
        <v>2.9511545620000003E-2</v>
      </c>
      <c r="I24" s="3">
        <v>0.138533397</v>
      </c>
      <c r="J24" s="3">
        <v>0.14784235570000001</v>
      </c>
      <c r="K24" s="3">
        <v>0.14784235570000001</v>
      </c>
      <c r="L24" s="3">
        <v>0.14784235570000001</v>
      </c>
      <c r="M24" s="3">
        <v>0.14784235570000001</v>
      </c>
      <c r="N24" s="3"/>
      <c r="O24" s="3"/>
    </row>
    <row r="25" spans="1:15" ht="18" x14ac:dyDescent="0.25">
      <c r="D25" s="21" t="s">
        <v>3</v>
      </c>
      <c r="E25" s="18"/>
      <c r="F25" s="5"/>
      <c r="G25" s="6">
        <v>3.4712882999999998E-4</v>
      </c>
      <c r="H25" s="6">
        <v>4.5220851699999997E-3</v>
      </c>
      <c r="I25" s="6">
        <v>6.9865814970000009E-2</v>
      </c>
      <c r="J25" s="6">
        <v>0.12265898959999999</v>
      </c>
      <c r="K25" s="6">
        <v>0.12265898959999999</v>
      </c>
      <c r="L25" s="6">
        <v>0.12265898959999999</v>
      </c>
      <c r="M25" s="6">
        <v>0.12265898959999999</v>
      </c>
      <c r="N25" s="6"/>
      <c r="O25" s="6"/>
    </row>
    <row r="26" spans="1:15" ht="18" x14ac:dyDescent="0.25">
      <c r="D26" s="4"/>
      <c r="E26" s="10"/>
      <c r="F26" s="5"/>
      <c r="G26" s="6"/>
      <c r="H26" s="6"/>
      <c r="I26" s="6"/>
      <c r="J26" s="6"/>
      <c r="K26" s="6"/>
      <c r="L26" s="6"/>
      <c r="M26" s="6"/>
      <c r="N26" s="6"/>
      <c r="O26" s="6"/>
    </row>
    <row r="27" spans="1:15" ht="24.75" x14ac:dyDescent="0.25">
      <c r="D27" s="26" t="s">
        <v>18</v>
      </c>
      <c r="E27" s="10"/>
      <c r="F27" s="5"/>
      <c r="G27" s="6"/>
      <c r="H27" s="6"/>
      <c r="I27" s="6"/>
      <c r="J27" s="6"/>
      <c r="K27" s="6"/>
      <c r="L27" s="6"/>
      <c r="M27" s="6"/>
      <c r="N27" s="35" t="s">
        <v>20</v>
      </c>
      <c r="O27" s="36">
        <f>O21+O16+O14+N33</f>
        <v>194123</v>
      </c>
    </row>
    <row r="32" spans="1:15" x14ac:dyDescent="0.25">
      <c r="N32" s="25" t="s">
        <v>12</v>
      </c>
    </row>
    <row r="33" spans="13:14" x14ac:dyDescent="0.25">
      <c r="M33" s="24" t="s">
        <v>22</v>
      </c>
      <c r="N33" s="25">
        <v>123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Pagina 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Schenker Margulies</dc:creator>
  <cp:lastModifiedBy>Deborah Schenker Margulies</cp:lastModifiedBy>
  <dcterms:created xsi:type="dcterms:W3CDTF">2018-10-05T21:37:05Z</dcterms:created>
  <dcterms:modified xsi:type="dcterms:W3CDTF">2018-12-28T14:38:03Z</dcterms:modified>
</cp:coreProperties>
</file>