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evious\Universidad\2018\2018 - 2do cuatrimestre\LP2\TP Final\Craicnet\TPFINAL_Craicnet\bin\Debug\"/>
    </mc:Choice>
  </mc:AlternateContent>
  <bookViews>
    <workbookView xWindow="0" yWindow="0" windowWidth="19230" windowHeight="11400"/>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2" i="1"/>
  <c r="K3" i="1" l="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I89" i="1" s="1"/>
  <c r="J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2" i="1"/>
  <c r="L2" i="1" s="1"/>
  <c r="I130" i="1" l="1"/>
  <c r="J130" i="1" s="1"/>
  <c r="I122" i="1"/>
  <c r="J122" i="1" s="1"/>
  <c r="I66" i="1"/>
  <c r="J66" i="1" s="1"/>
  <c r="I58" i="1"/>
  <c r="J58" i="1" s="1"/>
  <c r="I114" i="1"/>
  <c r="J114" i="1" s="1"/>
  <c r="I50" i="1"/>
  <c r="J50" i="1" s="1"/>
  <c r="I106" i="1"/>
  <c r="J106" i="1" s="1"/>
  <c r="I42" i="1"/>
  <c r="J42" i="1" s="1"/>
  <c r="I98" i="1"/>
  <c r="J98" i="1" s="1"/>
  <c r="I34" i="1"/>
  <c r="J34" i="1" s="1"/>
  <c r="I90" i="1"/>
  <c r="J90" i="1" s="1"/>
  <c r="I26" i="1"/>
  <c r="J26" i="1" s="1"/>
  <c r="L89" i="1"/>
  <c r="I82" i="1"/>
  <c r="J82" i="1" s="1"/>
  <c r="I18" i="1"/>
  <c r="J18" i="1" s="1"/>
  <c r="I138" i="1"/>
  <c r="J138" i="1" s="1"/>
  <c r="I74" i="1"/>
  <c r="J74" i="1" s="1"/>
  <c r="I10" i="1"/>
  <c r="J10" i="1" s="1"/>
  <c r="I137" i="1"/>
  <c r="J137" i="1" s="1"/>
  <c r="I129" i="1"/>
  <c r="J129" i="1" s="1"/>
  <c r="I121" i="1"/>
  <c r="J121" i="1" s="1"/>
  <c r="I113" i="1"/>
  <c r="J113" i="1" s="1"/>
  <c r="I105" i="1"/>
  <c r="J105" i="1" s="1"/>
  <c r="I97" i="1"/>
  <c r="J97" i="1" s="1"/>
  <c r="I81" i="1"/>
  <c r="J81" i="1" s="1"/>
  <c r="I73" i="1"/>
  <c r="J73" i="1" s="1"/>
  <c r="I65" i="1"/>
  <c r="J65" i="1" s="1"/>
  <c r="I57" i="1"/>
  <c r="J57" i="1" s="1"/>
  <c r="I49" i="1"/>
  <c r="J49" i="1" s="1"/>
  <c r="I41" i="1"/>
  <c r="J41" i="1" s="1"/>
  <c r="I33" i="1"/>
  <c r="J33" i="1" s="1"/>
  <c r="I25" i="1"/>
  <c r="J25" i="1" s="1"/>
  <c r="I17" i="1"/>
  <c r="J17" i="1" s="1"/>
  <c r="I9" i="1"/>
  <c r="J9" i="1" s="1"/>
  <c r="I136" i="1"/>
  <c r="J136" i="1" s="1"/>
  <c r="I128" i="1"/>
  <c r="J128" i="1" s="1"/>
  <c r="I120" i="1"/>
  <c r="J120" i="1" s="1"/>
  <c r="I112" i="1"/>
  <c r="J112" i="1" s="1"/>
  <c r="I104" i="1"/>
  <c r="J104" i="1" s="1"/>
  <c r="I96" i="1"/>
  <c r="J96" i="1" s="1"/>
  <c r="I88" i="1"/>
  <c r="J88" i="1" s="1"/>
  <c r="I80" i="1"/>
  <c r="J80" i="1" s="1"/>
  <c r="I72" i="1"/>
  <c r="J72" i="1" s="1"/>
  <c r="I64" i="1"/>
  <c r="J64" i="1" s="1"/>
  <c r="I56" i="1"/>
  <c r="J56" i="1" s="1"/>
  <c r="I48" i="1"/>
  <c r="J48" i="1" s="1"/>
  <c r="I40" i="1"/>
  <c r="J40" i="1" s="1"/>
  <c r="I32" i="1"/>
  <c r="J32" i="1" s="1"/>
  <c r="I24" i="1"/>
  <c r="J24" i="1" s="1"/>
  <c r="I16" i="1"/>
  <c r="J16" i="1" s="1"/>
  <c r="I8" i="1"/>
  <c r="J8" i="1" s="1"/>
  <c r="I135" i="1"/>
  <c r="J135" i="1" s="1"/>
  <c r="I127" i="1"/>
  <c r="J127" i="1" s="1"/>
  <c r="I119" i="1"/>
  <c r="J119" i="1" s="1"/>
  <c r="I111" i="1"/>
  <c r="J111" i="1" s="1"/>
  <c r="I103" i="1"/>
  <c r="J103" i="1" s="1"/>
  <c r="I95" i="1"/>
  <c r="J95" i="1" s="1"/>
  <c r="I87" i="1"/>
  <c r="J87" i="1" s="1"/>
  <c r="I79" i="1"/>
  <c r="J79" i="1" s="1"/>
  <c r="I71" i="1"/>
  <c r="J71" i="1" s="1"/>
  <c r="I63" i="1"/>
  <c r="J63" i="1" s="1"/>
  <c r="I55" i="1"/>
  <c r="J55" i="1" s="1"/>
  <c r="I47" i="1"/>
  <c r="J47" i="1" s="1"/>
  <c r="I39" i="1"/>
  <c r="J39" i="1" s="1"/>
  <c r="I31" i="1"/>
  <c r="J31" i="1" s="1"/>
  <c r="I23" i="1"/>
  <c r="J23" i="1" s="1"/>
  <c r="I15" i="1"/>
  <c r="J15" i="1" s="1"/>
  <c r="I7" i="1"/>
  <c r="J7" i="1" s="1"/>
  <c r="I134" i="1"/>
  <c r="J134" i="1" s="1"/>
  <c r="I126" i="1"/>
  <c r="J126" i="1" s="1"/>
  <c r="I118" i="1"/>
  <c r="J118" i="1" s="1"/>
  <c r="I110" i="1"/>
  <c r="J110" i="1" s="1"/>
  <c r="I102" i="1"/>
  <c r="J102" i="1" s="1"/>
  <c r="I94" i="1"/>
  <c r="J94" i="1" s="1"/>
  <c r="I86" i="1"/>
  <c r="J86" i="1" s="1"/>
  <c r="I78" i="1"/>
  <c r="J78" i="1" s="1"/>
  <c r="I70" i="1"/>
  <c r="J70" i="1" s="1"/>
  <c r="I62" i="1"/>
  <c r="J62" i="1" s="1"/>
  <c r="I54" i="1"/>
  <c r="J54" i="1" s="1"/>
  <c r="I46" i="1"/>
  <c r="J46" i="1" s="1"/>
  <c r="I38" i="1"/>
  <c r="J38" i="1" s="1"/>
  <c r="I30" i="1"/>
  <c r="J30" i="1" s="1"/>
  <c r="I22" i="1"/>
  <c r="J22" i="1" s="1"/>
  <c r="I14" i="1"/>
  <c r="J14" i="1" s="1"/>
  <c r="I6" i="1"/>
  <c r="J6" i="1" s="1"/>
  <c r="I133" i="1"/>
  <c r="J133" i="1" s="1"/>
  <c r="I125" i="1"/>
  <c r="J125" i="1" s="1"/>
  <c r="I117" i="1"/>
  <c r="J117" i="1" s="1"/>
  <c r="I109" i="1"/>
  <c r="J109" i="1" s="1"/>
  <c r="I101" i="1"/>
  <c r="J101" i="1" s="1"/>
  <c r="I93" i="1"/>
  <c r="J93" i="1" s="1"/>
  <c r="I85" i="1"/>
  <c r="J85" i="1" s="1"/>
  <c r="I77" i="1"/>
  <c r="J77" i="1" s="1"/>
  <c r="I69" i="1"/>
  <c r="J69" i="1" s="1"/>
  <c r="I61" i="1"/>
  <c r="J61" i="1" s="1"/>
  <c r="I53" i="1"/>
  <c r="J53" i="1" s="1"/>
  <c r="I45" i="1"/>
  <c r="J45" i="1" s="1"/>
  <c r="I37" i="1"/>
  <c r="J37" i="1" s="1"/>
  <c r="I29" i="1"/>
  <c r="J29" i="1" s="1"/>
  <c r="I21" i="1"/>
  <c r="J21" i="1" s="1"/>
  <c r="I13" i="1"/>
  <c r="J13" i="1" s="1"/>
  <c r="I5" i="1"/>
  <c r="J5" i="1" s="1"/>
  <c r="I140" i="1"/>
  <c r="J140" i="1" s="1"/>
  <c r="I132" i="1"/>
  <c r="J132" i="1" s="1"/>
  <c r="I124" i="1"/>
  <c r="J124" i="1" s="1"/>
  <c r="I116" i="1"/>
  <c r="J116" i="1" s="1"/>
  <c r="I108" i="1"/>
  <c r="J108" i="1" s="1"/>
  <c r="I100" i="1"/>
  <c r="J100" i="1" s="1"/>
  <c r="I92" i="1"/>
  <c r="J92" i="1" s="1"/>
  <c r="I84" i="1"/>
  <c r="J84" i="1" s="1"/>
  <c r="I76" i="1"/>
  <c r="J76" i="1" s="1"/>
  <c r="I68" i="1"/>
  <c r="J68" i="1" s="1"/>
  <c r="I60" i="1"/>
  <c r="J60" i="1" s="1"/>
  <c r="I52" i="1"/>
  <c r="J52" i="1" s="1"/>
  <c r="I44" i="1"/>
  <c r="J44" i="1" s="1"/>
  <c r="I36" i="1"/>
  <c r="J36" i="1" s="1"/>
  <c r="I28" i="1"/>
  <c r="J28" i="1" s="1"/>
  <c r="I20" i="1"/>
  <c r="J20" i="1" s="1"/>
  <c r="I12" i="1"/>
  <c r="J12" i="1" s="1"/>
  <c r="I4" i="1"/>
  <c r="J4" i="1" s="1"/>
  <c r="I139" i="1"/>
  <c r="J139" i="1" s="1"/>
  <c r="I131" i="1"/>
  <c r="J131" i="1" s="1"/>
  <c r="I123" i="1"/>
  <c r="J123" i="1" s="1"/>
  <c r="I115" i="1"/>
  <c r="J115" i="1" s="1"/>
  <c r="I107" i="1"/>
  <c r="J107" i="1" s="1"/>
  <c r="I99" i="1"/>
  <c r="J99" i="1" s="1"/>
  <c r="I91" i="1"/>
  <c r="J91" i="1" s="1"/>
  <c r="I83" i="1"/>
  <c r="J83" i="1" s="1"/>
  <c r="I75" i="1"/>
  <c r="J75" i="1" s="1"/>
  <c r="I67" i="1"/>
  <c r="J67" i="1" s="1"/>
  <c r="I59" i="1"/>
  <c r="J59" i="1" s="1"/>
  <c r="I51" i="1"/>
  <c r="J51" i="1" s="1"/>
  <c r="I43" i="1"/>
  <c r="J43" i="1" s="1"/>
  <c r="I35" i="1"/>
  <c r="J35" i="1" s="1"/>
  <c r="I27" i="1"/>
  <c r="J27" i="1" s="1"/>
  <c r="I19" i="1"/>
  <c r="J19" i="1" s="1"/>
  <c r="I11" i="1"/>
  <c r="J11" i="1" s="1"/>
  <c r="I3" i="1"/>
  <c r="J3" i="1" s="1"/>
  <c r="I2" i="1"/>
  <c r="J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2" i="1"/>
</calcChain>
</file>

<file path=xl/sharedStrings.xml><?xml version="1.0" encoding="utf-8"?>
<sst xmlns="http://schemas.openxmlformats.org/spreadsheetml/2006/main" count="707" uniqueCount="389">
  <si>
    <t>Nombre</t>
  </si>
  <si>
    <t>Genero</t>
  </si>
  <si>
    <t>Director</t>
  </si>
  <si>
    <t>Año</t>
  </si>
  <si>
    <t>Actores</t>
  </si>
  <si>
    <t>007 - 21 Casino Royale</t>
  </si>
  <si>
    <t>007 - 22 Quantum of Solace (Ein Quantum Trost)</t>
  </si>
  <si>
    <t>007 - 23 Skyfall</t>
  </si>
  <si>
    <t>007 - 24 Spectre</t>
  </si>
  <si>
    <t>James Bond</t>
  </si>
  <si>
    <t>Martin Campbell</t>
  </si>
  <si>
    <t>Marc Forster</t>
  </si>
  <si>
    <t>Sam Mendes</t>
  </si>
  <si>
    <t>Daniel Craig, Judi Dench, Jeffrey Wright, Eva Green, Mads Mikkelsen, Giancarlo Giannini</t>
  </si>
  <si>
    <t xml:space="preserve">Daniel Craig, Olga Kurylenko, Mathieu Amalric, Gemma Arterton, Judi Dench, Jeffrey Wright, Giancarlo Giannini, Jesper Christensen, Anatole Taubman, Joaquín Cosio </t>
  </si>
  <si>
    <t>Daniel Craig, Javier Bardem, Judi Dench, Ralph Fiennes, Helen McCrory, Ben Whishaw, Naomie Harris</t>
  </si>
  <si>
    <t>Daniel Craig, Monica Bellucci, Dave Bautista, Léa Seydoux, Ralph Fiennes, Ben Whishaw, Naomie Harris, Christoph Waltz</t>
  </si>
  <si>
    <t>2012</t>
  </si>
  <si>
    <t>Action</t>
  </si>
  <si>
    <t>Roland Emmerich</t>
  </si>
  <si>
    <t>John Cusack, Amanda Peet, Chiwetel Ejiofor, Thandie Newton, Oliver Platt, Thomas McCarthy, Woody Harrelson</t>
  </si>
  <si>
    <t>300</t>
  </si>
  <si>
    <t>Historical</t>
  </si>
  <si>
    <t>Zack Snyder</t>
  </si>
  <si>
    <t>Gerard Butler, Vincent Regan, Lena Headey, David Wenham, Michael Fassbender, Rodrigo Santoro</t>
  </si>
  <si>
    <t xml:space="preserve">A Bug's Life </t>
  </si>
  <si>
    <t>Animation</t>
  </si>
  <si>
    <t>John Lasseter</t>
  </si>
  <si>
    <t>Aladdin</t>
  </si>
  <si>
    <t>Walt Disney</t>
  </si>
  <si>
    <t>Scott Weinger, Robin Williams, Linda Larkin, Jonathan Freeman</t>
  </si>
  <si>
    <t>Alatriste</t>
  </si>
  <si>
    <t>Agustin Diaz Yanes</t>
  </si>
  <si>
    <t>Viggo Mortensen, Elena Anaya, Javier Camara, Eduardo Noriega, Blanca Rortillo, Carlos Bardem</t>
  </si>
  <si>
    <t>Anna Karenina</t>
  </si>
  <si>
    <t>Drama</t>
  </si>
  <si>
    <t>Bernard Rose</t>
  </si>
  <si>
    <t>Sophie Marceau, Sean Bean, Alfred Molina, Mia Kirshner, James Fox, Georg Solti</t>
  </si>
  <si>
    <t>Annie</t>
  </si>
  <si>
    <t>Teenagers</t>
  </si>
  <si>
    <t>John Huston</t>
  </si>
  <si>
    <t>Albert Finney, Carol Burnett, Ann Reinking, Tim Curry, Bernadette Peters, Aileen Quinn</t>
  </si>
  <si>
    <t>Apocalypse Now</t>
  </si>
  <si>
    <t>Francis Ford Coppola</t>
  </si>
  <si>
    <t>Marlon Brando, Robert Duvall, Martin Sheen, Frederic Forrest, Albert Hall, Sam Bottoms</t>
  </si>
  <si>
    <t>Argo</t>
  </si>
  <si>
    <t>Ben Affleck</t>
  </si>
  <si>
    <t>Ben Affleck, Bryan Cranston, John Goodman, Clea DuVall, Alan Arkin</t>
  </si>
  <si>
    <t xml:space="preserve">Avatar </t>
  </si>
  <si>
    <t>Sci-Fi</t>
  </si>
  <si>
    <t>James Cameron</t>
  </si>
  <si>
    <t>Sam Worthington, Zoe Saldana, Sigourney Weaver, Stephen Lang, Joel Moore, Giovanni Ribisi, Michelle Rodriguez</t>
  </si>
  <si>
    <t>Batman - The Dark Knight</t>
  </si>
  <si>
    <t>Fantasy</t>
  </si>
  <si>
    <t>Christopher Nolan</t>
  </si>
  <si>
    <t>Christian Bale, Heath Ledger, Aaron Eckhart, Michael Caine, Maggie Gyllenhaal, Gary Oldman, Morgan Freeman</t>
  </si>
  <si>
    <t>Batman Begins</t>
  </si>
  <si>
    <t>Christian Bale, Michael Caine, Liam Neeson, Katie Holmes, Gary Oldman, Morgan Freeman</t>
  </si>
  <si>
    <t>Big Fish</t>
  </si>
  <si>
    <t>Tim Burton</t>
  </si>
  <si>
    <t>Ewan McGregor, Albert Finney, Billy Crudup, Jessica Lange, Helena Bonham-Carter, Alison Lohman</t>
  </si>
  <si>
    <t>Book of Eli, The</t>
  </si>
  <si>
    <t>Albert Hughes, Allen Hughes</t>
  </si>
  <si>
    <t>Denzel Washington, Gary Oldman, Mila Kunis</t>
  </si>
  <si>
    <t>Cars</t>
  </si>
  <si>
    <t>Pixar, Walt Disney</t>
  </si>
  <si>
    <t>Stimmen von Owen Wilson, George Carlin, Bob Costas, Michael Keaton, Cheech Marin, Paul Newman</t>
  </si>
  <si>
    <t>Cars 2</t>
  </si>
  <si>
    <t>Stimmen von Owen Wilson, John Ratzenberger, Bonnie Hunt, Tony Shalhoub, Cheech Marin, Larry The Cable Guy</t>
  </si>
  <si>
    <t>Casablanca</t>
  </si>
  <si>
    <t>Michael Curtiz</t>
  </si>
  <si>
    <t>Humphrey Bogart, Ingrid Bergman, Claude Rains, Paul Henreid, Dooley Wilson, Conrad Veidt</t>
  </si>
  <si>
    <t>Casanova</t>
  </si>
  <si>
    <t>Federico Fellini</t>
  </si>
  <si>
    <t>Donald Sutherland, Tina Aumont, Cicely Browne, Olimpia Carlisi, Adele Angela Lojodice</t>
  </si>
  <si>
    <t>Cinderella</t>
  </si>
  <si>
    <t>Ilene Woods, William Phipps, Eleanor Audley, Verna Felton, James MacDonald</t>
  </si>
  <si>
    <t>City of God</t>
  </si>
  <si>
    <t>Fernando Meirelles</t>
  </si>
  <si>
    <t>Alexandre Rodrigues, Leandro Firmino da Hora, Phellipe Haagensen, Douglas Silva, Jonathan Haagensen</t>
  </si>
  <si>
    <t>Cloverfield</t>
  </si>
  <si>
    <t>Matt Reeves</t>
  </si>
  <si>
    <t>Lizzy Caplan, Jessica Lucas, T.J. Miller, Michael Stahl-David, Mike Vogel</t>
  </si>
  <si>
    <t>Da Vinci Code, The</t>
  </si>
  <si>
    <t>Ron Howard</t>
  </si>
  <si>
    <t>Tom Hanks, Audrey Tautou, Ian McKellen, Alfred Molina, Jean Reno, Paul Bettany</t>
  </si>
  <si>
    <t>Dante's Peak</t>
  </si>
  <si>
    <t>Roger Donaldson</t>
  </si>
  <si>
    <t>Pierce Brosnan, Linda Hamilton, Jamie Renee Smith, Jeremy Foley, Charles Hallahan, Grant Heslov</t>
  </si>
  <si>
    <t>Daredevil</t>
  </si>
  <si>
    <t>Mark Steven Johnson</t>
  </si>
  <si>
    <t>Ben Affleck, Michael Clarke Duncan, Colin Farrell, Jon Favreau, Jennifer Garner, Paul Ben-Victor</t>
  </si>
  <si>
    <t>E.T.</t>
  </si>
  <si>
    <t>Steven Spielberg</t>
  </si>
  <si>
    <t>Dee Wallace-Stone, Robert MacNaughton, Drew Barrymore, Peter Coyote, Henry Thomas, Milt Kogan</t>
  </si>
  <si>
    <t>Eagle Eye</t>
  </si>
  <si>
    <t>D.J. Caruso</t>
  </si>
  <si>
    <t>Shia LaBeouf, Rosario Dawson, Michelle Monaghan</t>
  </si>
  <si>
    <t>Elysium</t>
  </si>
  <si>
    <t>Neill Blomkamp</t>
  </si>
  <si>
    <t>Matt Damon, Jodie Foster, Sharlto Copley, Alice Braga, Diego Luna, Wagner Moura</t>
  </si>
  <si>
    <t>Emma</t>
  </si>
  <si>
    <t>Douglas McGrath</t>
  </si>
  <si>
    <t>Gwyneth Paltrow, Toni Collette, Alan Cumming, Jeremy Northam, Ewan McGregor, Greta Scacchi</t>
  </si>
  <si>
    <t>Fantastic Four</t>
  </si>
  <si>
    <t>Tim Story</t>
  </si>
  <si>
    <t>Ioan Gruffudd, Jessica Alba, Chris Evans, Michael Chiklis, Julian McMahon, Hamish Linklater</t>
  </si>
  <si>
    <t>Fantastic Four: Rise of the Silver Surfer</t>
  </si>
  <si>
    <t>Michael Chiklis, Jessica Alba, Ioan Gruffudd, Chris Evans, Kerry Washington, Andre Braugher</t>
  </si>
  <si>
    <t>Fargo</t>
  </si>
  <si>
    <t>Joel &amp; Ethan Coen</t>
  </si>
  <si>
    <t>Frances McDormand, Steve Buscemi, William H. Macy, Peter Stormare, Harve Presnell</t>
  </si>
  <si>
    <t>Fast and the Furious</t>
  </si>
  <si>
    <t>Rob Cohen</t>
  </si>
  <si>
    <t>Paul Walker, Vin Diesel, Michelle Rodriguez, Jordana Brewster, Rick Yune, Chad Lindberg</t>
  </si>
  <si>
    <t>Comedy</t>
  </si>
  <si>
    <t>Ghost Rider</t>
  </si>
  <si>
    <t>Nicolas Cage, Wes Bentley, Eva Mendes, Sam Elliott, Peter Fonda, Donal Logue</t>
  </si>
  <si>
    <t>Ghost Ship</t>
  </si>
  <si>
    <t>Horror</t>
  </si>
  <si>
    <t>Steve Beck</t>
  </si>
  <si>
    <t>Gabriel Byrne, Julianna Margulies, Ron Eldard, Desmond Harrington, Isaiah Washington, Alex Dimitriades</t>
  </si>
  <si>
    <t>Golden Compass, The</t>
  </si>
  <si>
    <t>Chris Weitz</t>
  </si>
  <si>
    <t>Nicole Kidman, Dakota Blue Richards, Sam Elliott, Eva Green, Daniel Craig, Tom Courtenay</t>
  </si>
  <si>
    <t>Hangover</t>
  </si>
  <si>
    <t>Todd Phillips</t>
  </si>
  <si>
    <t>Zach Galifianakis, Justin Bartha, Bradley Cooper, Ed Helms, Ken Jeong, Heather Graham</t>
  </si>
  <si>
    <t>Hangover 3</t>
  </si>
  <si>
    <t>Happening, The</t>
  </si>
  <si>
    <t>M. Night Shyamalan</t>
  </si>
  <si>
    <t>Mark Wahlberg, Zooey Deschanel, John Leguizamo, Ashlyn Sanchez, Betty Buckley, Spencer Breslin, Robert Bailey Jr.</t>
  </si>
  <si>
    <t>Happy Feet</t>
  </si>
  <si>
    <t>George Miller</t>
  </si>
  <si>
    <t>Nicole Kidman, Elijah Wood, Hugh Jackman, Robin Williams, Brittany Murphy, Hugo Weaving</t>
  </si>
  <si>
    <t>Chris Columbus</t>
  </si>
  <si>
    <t>Daniel Radcliffe, Rupert Grint, Emma Watson, Robbie Coltrane, John Cleese, Warwick Davis</t>
  </si>
  <si>
    <t>Daniel Radcliffe, Rupert Grint, Emma Watson, Robbie Coltrane, John Cleese, Richard Harris, Kenneth Branagh</t>
  </si>
  <si>
    <t>Alfonso Cuarón</t>
  </si>
  <si>
    <t>Daniel Radcliffe, Rupert Grint, Emma Watson, Robbie Coltrane, Michael Gambon, Gary Oldman, David Thewlis</t>
  </si>
  <si>
    <t>Mike Newell</t>
  </si>
  <si>
    <t>Daniel Radcliffe, Rupert Grint, Emma Watson, Eric Sykes, Timothy Spall, David Tennant, Mark Williams</t>
  </si>
  <si>
    <t>David Yates</t>
  </si>
  <si>
    <t>Daniel Radcliffe, Rupert Grint, Emma Watson, Robbie Coltrane, Ralph Fiennes, Michael Gambon</t>
  </si>
  <si>
    <t>Daniel Radcliffe, Rupert Grint, Emma Watson, Ralph Fiennes, Alan Rickman</t>
  </si>
  <si>
    <t xml:space="preserve">Harry Potter I </t>
  </si>
  <si>
    <t xml:space="preserve">Harry Potter II </t>
  </si>
  <si>
    <t xml:space="preserve">Harry Potter III </t>
  </si>
  <si>
    <t xml:space="preserve">Harry Potter IV </t>
  </si>
  <si>
    <t xml:space="preserve">Harry Potter V </t>
  </si>
  <si>
    <t>Harry Potter VI</t>
  </si>
  <si>
    <t>Harry Potter VII - Part 1</t>
  </si>
  <si>
    <t>Harry Potter VII - Part 2</t>
  </si>
  <si>
    <t>I am Legend</t>
  </si>
  <si>
    <t>Francis Lawrence</t>
  </si>
  <si>
    <t>Will Smith, Alice Braga, Dash Mihok, Salli Richardson, Willow Smith, Charlie Tahan</t>
  </si>
  <si>
    <t>I, Robot</t>
  </si>
  <si>
    <t>Alex Proyas</t>
  </si>
  <si>
    <t>Will Smith, Bridget Moynahan, Alan Tudyk, James Cromwell, Bruce Greenwood, Adrian L. Ricard</t>
  </si>
  <si>
    <t>Ice Age 1</t>
  </si>
  <si>
    <t>Chris Wedge</t>
  </si>
  <si>
    <t>Stimmen von Ray Romano, John Leguizamo, Denis Leary, Goran Visnjic, Jack Black, Tara Strong</t>
  </si>
  <si>
    <t>Ice Age 2: The Meltdown</t>
  </si>
  <si>
    <t>Carlos Saldanha</t>
  </si>
  <si>
    <t>Stimmen von Ray Romano, John Leguizamo, Denis Leary, Drea de Matteo, Queen Latifah, Seann William Scott</t>
  </si>
  <si>
    <t>Ice Age 3: Dawn of the Dinosaurs</t>
  </si>
  <si>
    <t xml:space="preserve">Stimmen von Ray Romano, John Leguizamo, Denis Leary, Queen Latifah, Seann William Scott
</t>
  </si>
  <si>
    <t>Ice Age 4: Continental Drift</t>
  </si>
  <si>
    <t>Steve Martino, Mike Thurmeier</t>
  </si>
  <si>
    <t>Aziz Ansari, Joy Behar, Alain Chabat, Ester Dean, Peter Dinklage</t>
  </si>
  <si>
    <t>Interstellar</t>
  </si>
  <si>
    <t>Matthew McConaughey, Anne Hathaway, Jessica Chastain, Wes Bentley, Casey Affleck, John Lithgow, Matt Damon</t>
  </si>
  <si>
    <t>Iron Man</t>
  </si>
  <si>
    <t>Jon Favreau</t>
  </si>
  <si>
    <t>Robert Downey Jr., Terrence Howard, Gwyneth Paltrow, Jeff Bridges, Samuel L. Jackson, Hilary Swank</t>
  </si>
  <si>
    <t>Kill Bill, Volume 1</t>
  </si>
  <si>
    <t>Quentin Tarantino</t>
  </si>
  <si>
    <t>Uma Thurman, David Carradine, Lucy Liu, Daryl Hannah, Vivica A. Fox, Michael Madsen</t>
  </si>
  <si>
    <t>Kill Bill, Volume 2</t>
  </si>
  <si>
    <t>Uma Thurman, David Carradine, Michael Madsen, Darryl Hannah, Gordon Liu, Michael Parks</t>
  </si>
  <si>
    <t>Kung Fu Panda</t>
  </si>
  <si>
    <t>John Stevenson, Mark Osborne</t>
  </si>
  <si>
    <t xml:space="preserve"> - - -</t>
  </si>
  <si>
    <t>Jack Black</t>
  </si>
  <si>
    <t>Lady in the Water</t>
  </si>
  <si>
    <t>Paul Giamatti, Bryce Dallas Howard, Mary Beth Hurt, Freddy Rodriguez, Jeffrey Wright, Sarita Choudhury, Bob Balaban</t>
  </si>
  <si>
    <t>Last Days on Mars, The</t>
  </si>
  <si>
    <t>Ruairi Robinson</t>
  </si>
  <si>
    <t>Liev Schreiber, Romola Garai, Elias Koteas, Olivia Williams, Johnny Harris, Goran Kostic, Tom Cullen, Yusra Warsama</t>
  </si>
  <si>
    <t>Lord of the Rings I - The Fellowship</t>
  </si>
  <si>
    <t>Peter Jackson</t>
  </si>
  <si>
    <t>Elijah Wood, Ian McKellen, Viggo Mortensen, Orlando Bloom, John Rhys-Davies, Cate Blanchett, Liv Tyler, Ch. Lee, Sean Bean</t>
  </si>
  <si>
    <t>Lord of the Rings II - The Two Towers</t>
  </si>
  <si>
    <t>Elijah Wood, Ian McKellen, Viggo Mortensen, Orlando Bloom, John Rhys-Davies, Cate Blanchett, Liv Tyler, Ch. Lee</t>
  </si>
  <si>
    <t>Lord of the Rings III - The Return of the King</t>
  </si>
  <si>
    <t>Matrix</t>
  </si>
  <si>
    <t>Wachowski Brothers</t>
  </si>
  <si>
    <t xml:space="preserve">Keanu Reeves, Laurence Fishburne, Carrie-Anne Moss, Joe Pantoliano, Hugo Weaving, Belinda Mcclory </t>
  </si>
  <si>
    <t>Matrix Reloaded</t>
  </si>
  <si>
    <t xml:space="preserve">K. Reeves, L. Fishburne, C.A. Moss,  H. Weaving, Jada Pinkett-Smith, Gloria Foster, M. Bellucci, Daniel Bernhardt </t>
  </si>
  <si>
    <t>Matrix Revolutions</t>
  </si>
  <si>
    <t>Keanu Reeves, Carrie-Anne Moss, Laurence Fishburne, Nona Gaye, Monica Bellucci, Hugo Weaving</t>
  </si>
  <si>
    <t>Mary Poppins</t>
  </si>
  <si>
    <t>Robert Stevenson</t>
  </si>
  <si>
    <t>Julie Andrews, Dick Van Dyke, David Tomlinson, Glynis Johns, Hermione Baddeley, Reta Shaw</t>
  </si>
  <si>
    <t>Max Payne</t>
  </si>
  <si>
    <t>John Moore</t>
  </si>
  <si>
    <t>Mark Wahlberg, Mila Kunis, Beau Bridges, Ludacris, Chris O'Donnell, Donal Logue, Amaury Nolasco,</t>
  </si>
  <si>
    <t>Mission: Impossible</t>
  </si>
  <si>
    <t>Brian De Palma</t>
  </si>
  <si>
    <t>Tom Cruise, Jon Voight, Henry Czerny, Emmanuelle Beart, Jean Reno, Ving Rhames</t>
  </si>
  <si>
    <t>Mission: Impossible II</t>
  </si>
  <si>
    <t>John Woo</t>
  </si>
  <si>
    <t>Tom Cruise, Dougray Scott, Ving Rhames, Thandie Newton, Anthony Hopkins, Brendan Gleeson</t>
  </si>
  <si>
    <t>Mission: Impossible III</t>
  </si>
  <si>
    <t>J. J. Abrams</t>
  </si>
  <si>
    <t>Tom Cruise, Ving Rhames, Sasha Alexander, Billy Crudup, Laurence Fishburne, Philip Seymour Hoffman</t>
  </si>
  <si>
    <t>Monster</t>
  </si>
  <si>
    <t>Patty Jenkins</t>
  </si>
  <si>
    <t>Charlize Theron, Christina Ricci, Bruce Dern, Scott Wilson, Pruitt Taylor Vince, Lee Tergesen, Annie Corley</t>
  </si>
  <si>
    <t>Monster Inc.</t>
  </si>
  <si>
    <t>Stimmen von Billy Crystal, John Goodman, Mary Gibbs, Steve Buscemi, James Coburn, Jennifer Tilly</t>
  </si>
  <si>
    <t>Monsters University</t>
  </si>
  <si>
    <t>Dan Scanlon</t>
  </si>
  <si>
    <t>Nathan Fillion, John Goodman, Steve Buscemi, John Krasinski, Aubrey Plaza, Helen Mirren</t>
  </si>
  <si>
    <t>Mr. and Mrs. Smith</t>
  </si>
  <si>
    <t>Doug Liman</t>
  </si>
  <si>
    <t>Brad Pitt, Angelina Jolie, Vince Vaughn, Adam Brody, Kerry Washington</t>
  </si>
  <si>
    <t>Mulan</t>
  </si>
  <si>
    <t>B. Cook, T. Bancroft</t>
  </si>
  <si>
    <t>Stimmen von Ming-Na Wen, Lea Salonga, Eddie Murphy, B.D. Wong, Donny Osmond, Harvey Fierstein</t>
  </si>
  <si>
    <t>Mulan II</t>
  </si>
  <si>
    <t>Darrell Rooney, Lynne Southerland</t>
  </si>
  <si>
    <t>William Shatner und weitere</t>
  </si>
  <si>
    <t>Night at the Museum 2</t>
  </si>
  <si>
    <t>Shawn Levy</t>
  </si>
  <si>
    <t>Amy Adams, Ben Stiller, Robin Williams, Jonah Hill, Owen Wilson, Bill Hader</t>
  </si>
  <si>
    <t>Oblivion</t>
  </si>
  <si>
    <t>Joseph Kosinski</t>
  </si>
  <si>
    <t>Tom Cruise, Morgan Freeman, Olga Kurylenko, Andrea Riseborough, Melissa Leo</t>
  </si>
  <si>
    <t>Ocean's 11</t>
  </si>
  <si>
    <t>Crime</t>
  </si>
  <si>
    <t>Steven Soderbergh</t>
  </si>
  <si>
    <t xml:space="preserve">George Clooney, Brad Pitt, Matt Damon, Andy Garcia, Don Cheadle, Elliot Gould, Carl Reiner, Julia Roberts </t>
  </si>
  <si>
    <t>Ocean's 12</t>
  </si>
  <si>
    <t>George Clooney, Brad Pitt, Matt Damon, Andy Garcia, Don Cheadle, Bernie Mac, Catherine Zeta-Jones, Julia Roberts</t>
  </si>
  <si>
    <t>Ocean's 13</t>
  </si>
  <si>
    <t>George Clooney, Brad Pitt, Matt Damon, Andy Garcia, Don Cheadle, Bernie Mac, Al Pacino, Ellen Barkin</t>
  </si>
  <si>
    <t>One Way</t>
  </si>
  <si>
    <t>Reto Salimbeni</t>
  </si>
  <si>
    <t>Til Schweiger, Lauren Lee Smith, Sebastien Roberts, Michael Clarke Duncan, Eric Roberts</t>
  </si>
  <si>
    <t>Password Swordfish</t>
  </si>
  <si>
    <t>Dominic Sena</t>
  </si>
  <si>
    <t xml:space="preserve">John Travolta, Hugh Jackman, Halle Berry, Vinnie Jones, Don Cheadle, Camryn Grimes </t>
  </si>
  <si>
    <t>Peter Pan (Walt Disney)</t>
  </si>
  <si>
    <t>Wilfred Jackson, Denis Leary, Hamilton Luske, ...</t>
  </si>
  <si>
    <t>Pirates of the Caribbean I: The Curse of the Black Pearl</t>
  </si>
  <si>
    <t>Gore Verbinski</t>
  </si>
  <si>
    <t>Johnny Depp, Geoffrey Rush, Orlando Bloom, Keira Knightley, Jack Davenport, Jonathan Pryce</t>
  </si>
  <si>
    <t>Pirates of the Caribbean II: Dead Man's Chest</t>
  </si>
  <si>
    <t>Johnny Depp, Orlando Bloom, Keira Knightley, Jack Davenport, Bill Nighy, Jonathan Pryce</t>
  </si>
  <si>
    <t>Pirates of the Caribbean III: At World's End</t>
  </si>
  <si>
    <t>Johnny Depp, Geoffrey Rush, Orlando Bloom, Keira Knightley, Stellan Skarsgard, Bill Nighy, Chow Yun-Fat</t>
  </si>
  <si>
    <t>Pirates of the Caribbean IV: Fremde Gezeiten</t>
  </si>
  <si>
    <t>Rob Marshall</t>
  </si>
  <si>
    <t>Johnny Depp, Geoffrey Rush, Penelope Cruz, Ian McShane, Bill Nighy</t>
  </si>
  <si>
    <t>Pitch Black</t>
  </si>
  <si>
    <t>David Twohy</t>
  </si>
  <si>
    <t>Vin Diesel, Radha Mitchell, Cole Hauser, Keith David, Lewis Fitz-Gerald, Claudia Black</t>
  </si>
  <si>
    <t>Poseidon</t>
  </si>
  <si>
    <t>Wolfgang Petersen</t>
  </si>
  <si>
    <t>Joshua Lucas, Kurt Russell, Emmy Rossum, Jacinda Barrett, Mike Vogel, Richard Dreyfuss</t>
  </si>
  <si>
    <t>Rambo IV</t>
  </si>
  <si>
    <t>Sylvester Stallone</t>
  </si>
  <si>
    <t>Sylvester Stallone, Julie Benz, Paul Schulze, Matthew Marsden, Graham McTavish</t>
  </si>
  <si>
    <t>Rapunzel</t>
  </si>
  <si>
    <t>Matthew Gray Gubler, Mandy Moore, Zachary Levi, David Schwimmer, John Goodman</t>
  </si>
  <si>
    <t>Ratatouille</t>
  </si>
  <si>
    <t>Stimmen von Patton Oswalt, Brad Garrett, Ian Holm, Brian Dennehy, Janeane Garofalo, Peter O'Toole</t>
  </si>
  <si>
    <t>Reader, The (Der Vorleser)</t>
  </si>
  <si>
    <t xml:space="preserve">Stephen Daldry </t>
  </si>
  <si>
    <t>Ralph Fiennes, Jeanette Hain, David Kross, Kate Winslet, Bruno Ganz</t>
  </si>
  <si>
    <t>Red Planet</t>
  </si>
  <si>
    <t>Antony Hoffman</t>
  </si>
  <si>
    <t>Val Kilmer, Benjamin Bratt, Carrie-Anne Moss, Tom Sizemore, Terrence Stamp, Simon Baker</t>
  </si>
  <si>
    <t>Reservoir Dogs</t>
  </si>
  <si>
    <t>Harvey Keitel, Tim Roth, Michael Madsen, Christopher Penn, Steve Buscemi, Lawrence Tierney</t>
  </si>
  <si>
    <t>Resident Evil</t>
  </si>
  <si>
    <t>Paul Anderson</t>
  </si>
  <si>
    <t>Milla Jovovich, Michelle Rodriguez, Eric Mabius, James Purefoy, Martin Crewes, Colin Salmon</t>
  </si>
  <si>
    <t>Resident Evil: Apocalypse</t>
  </si>
  <si>
    <t>Alexander Witt</t>
  </si>
  <si>
    <t>Milla Jovovich, Sienna Guillory, Oded Fehr, Zack Ward, Razaaq Adoti, Thomas Kretschmann, Sandrine Holt</t>
  </si>
  <si>
    <t>Resident Evil: Extinction</t>
  </si>
  <si>
    <t>Russell Mulcahy</t>
  </si>
  <si>
    <t>Milla Jovovich, Oded Fehr, Ali Larter, Iain Glen, Ashanti, Mike Epps</t>
  </si>
  <si>
    <t>Rio</t>
  </si>
  <si>
    <t>Anne Hathaway, Neil Patrick Harris, Rodrigo Santoro, Jake T. Austin</t>
  </si>
  <si>
    <t>Rio 2</t>
  </si>
  <si>
    <t>Carlinhos Brown, Jake T. Austin, Kristin Chenoweth, Alberto Costa, Amandla Stenberg</t>
  </si>
  <si>
    <t>Robin Hood</t>
  </si>
  <si>
    <t>Robin Hood: Prince of Thieves</t>
  </si>
  <si>
    <t>Kevin Reynolds</t>
  </si>
  <si>
    <t>Kevin Costner, Morgan Freeman, Mary Elizabeth Mastrantonio, Christian Slater, Alan Rickman, Geraldine McEwan</t>
  </si>
  <si>
    <t>Ronin</t>
  </si>
  <si>
    <t>John Frankenheimer</t>
  </si>
  <si>
    <t xml:space="preserve">Robert De Niro, Jean Reno, Natascha McElhone, Stellan Skarsgard, Jonathan Pryce, Sean Bean </t>
  </si>
  <si>
    <t>Shrek</t>
  </si>
  <si>
    <t>Adamson &amp; Jenson</t>
  </si>
  <si>
    <t>Stimmen von Mike Myers, Eddie Murphy, Cameron Diaz, John Lithgow, Vincent Cassel</t>
  </si>
  <si>
    <t>Shrek 2</t>
  </si>
  <si>
    <t>Stimmen von Mike Myers, Eddie Murphy, Cameron Diaz, Julie Andrews, John Cleese</t>
  </si>
  <si>
    <t>Shutter Island</t>
  </si>
  <si>
    <t>Martin Scorsese</t>
  </si>
  <si>
    <t>Leo DiCaprio, Mark Ruffalo, Ben Kingsley, Max von Sydow</t>
  </si>
  <si>
    <t>Signs</t>
  </si>
  <si>
    <t>Mel Gibson, Joaquin Phoenix, Rory Culkin, Patricia Kalember, Cherry Jones, Abigail Breslin, M. Night Shyamalan</t>
  </si>
  <si>
    <t>Spider-Man</t>
  </si>
  <si>
    <t>Sam Raimi</t>
  </si>
  <si>
    <t>Tobey Maguire, Kirsten Dunst, James Franco, Rosemary Harris, Willem Dafoe, Cliff Robertson</t>
  </si>
  <si>
    <t>Spider-Man 2</t>
  </si>
  <si>
    <t>Tobey Maguire, Kirsten Dunst, James Franco, Rosemary Harris, Alfred Molina, Donna Murphy, J.K. Simmons</t>
  </si>
  <si>
    <t>Spider-Man 3</t>
  </si>
  <si>
    <t>Tobey Maguire, Kirsten Dunst, Thomas Haden Church, James Franco, Topher Grace, Dylan Baker, Elizabeth Banks</t>
  </si>
  <si>
    <t>Star Wars I - The Phantom Menace</t>
  </si>
  <si>
    <t>George Lucas</t>
  </si>
  <si>
    <t>Ewan McGregor, Natalie Portman, Ian McDiarmid, Samuel L. Jackson, Liam Neeson, Jake Lloyd, C-3P0, R2-D2</t>
  </si>
  <si>
    <t>Star Wars II - Attack of the Clones</t>
  </si>
  <si>
    <t>Ewan McGregor, Natalie Portman, Ian McDiarmid, Samuel L. Jackson, Hayden Christensen, Christopher Lee</t>
  </si>
  <si>
    <t>Star Wars III - Revenge of the Sith</t>
  </si>
  <si>
    <t>Ewan McGregor, Natalie Portman, Ian McDiarmid, Samuel L. Jackson, Hayden Christensen</t>
  </si>
  <si>
    <t>Star Wars IV - A New Hope</t>
  </si>
  <si>
    <t>Mark Hamill, Harrison Ford, Carrie Fisher, Peter Cushing, Alec Guinness, C-3P0, R2-D2, Chewbacca, Darth Vader</t>
  </si>
  <si>
    <t>Star Wars V - The Empire Strikes Back</t>
  </si>
  <si>
    <t>Irvin Kershner</t>
  </si>
  <si>
    <t>Mark Hamill, Harrison Ford, Carrie Fisher, Billy Dee Williams, Anthony Daniels, C-3P0, R2-D2, Darth Vader</t>
  </si>
  <si>
    <t>Star Wars VI - Return of the Jedi</t>
  </si>
  <si>
    <t>Richard Marquand</t>
  </si>
  <si>
    <t>Super 8</t>
  </si>
  <si>
    <t>Elle Fanning, Joel Courtney, Ryan Lee, Zach Mills, Riley Griffiths, Gabriel Basso</t>
  </si>
  <si>
    <t>Tarzan 2</t>
  </si>
  <si>
    <t>Brian Smith</t>
  </si>
  <si>
    <t>Terminator</t>
  </si>
  <si>
    <t>Arnold Schwarzenegger, Michael Biehn, Linda Hamilton, Paul Winfield, Lance Henriksen, Rick Rossovich</t>
  </si>
  <si>
    <t>Terminator 2: Judgment Day</t>
  </si>
  <si>
    <t>Arnold Schwarzenegger, Linda Hamilton, Robert Patrick, Edward Furlong, Earl Boen, Joe Morton</t>
  </si>
  <si>
    <t>Terminator 3: Rise of the Machines</t>
  </si>
  <si>
    <t>Jonathan Mostow</t>
  </si>
  <si>
    <t>A.Schwarzenegger, Nick Stahl, Claire Danes, Kristanna Loken, David Andrews, Mark Famiglietti, Matthew Bonnar</t>
  </si>
  <si>
    <t>Tinker Bell: Secret of the Wings</t>
  </si>
  <si>
    <t>Bradley Raymond</t>
  </si>
  <si>
    <t>Stimmen von Megan Hilty, Lucy Hale, Anjelica Huston, Mae Whitman, Lucy Liu</t>
  </si>
  <si>
    <t>Tomb Raider (Lara Croft)</t>
  </si>
  <si>
    <t>Simon West</t>
  </si>
  <si>
    <t>Angelina Jolie, Iain Glenn, Jon Voight, Noah Taylor, Daniel Craig, Chrstopher Barrie, Julian Rhind-Tutt</t>
  </si>
  <si>
    <t>Troy</t>
  </si>
  <si>
    <t>Brad Pitt, Eric Bana, Orlando Bloom, Diane Kruger, Brian Cox, Sean Bean, Brendan Gleeson, Peter O'Toole</t>
  </si>
  <si>
    <t>Unbreakable</t>
  </si>
  <si>
    <t>Bruce Willis, Samuel L. Jackson, Robin Wright Penn, Spencer Treat Clark, Charlayne Woodard, Eamonn Walker</t>
  </si>
  <si>
    <t>Underworld I</t>
  </si>
  <si>
    <t>Len Wiseman</t>
  </si>
  <si>
    <t>Kate Beckinsale, Scott Speedman, Michael Sheen, Shane Brolly, Bill Nighy, Erwin Leder, Sophia Myles</t>
  </si>
  <si>
    <t>Underworld II: Evolution</t>
  </si>
  <si>
    <t>Kate Beckinsale, Scott Speedman, Tony Curran, Derek Jacobi, Bill Nighy, Steven Mackintosh</t>
  </si>
  <si>
    <t>V for Vendetta</t>
  </si>
  <si>
    <t>James McTeigue</t>
  </si>
  <si>
    <t>Natalie Portman, Hugo Weaving, Stephen Rea, John Hurt, Rupert Graves, Sinead Cusack</t>
  </si>
  <si>
    <t>Van Helsing</t>
  </si>
  <si>
    <t>Stephen Sommers</t>
  </si>
  <si>
    <t>Hugh Jackman, Kate Beckinsale, Richard Roxburgh, David Wenham, Shuler Hensley, Wiil Kemp</t>
  </si>
  <si>
    <t>Wall-E</t>
  </si>
  <si>
    <t>Andrew Stanton</t>
  </si>
  <si>
    <t xml:space="preserve">Pixar Animation Studios - Fred Willard, Ben Burtt </t>
  </si>
  <si>
    <t>White House Down</t>
  </si>
  <si>
    <t>Channing Tatum, Jamie Foxx, Maggie Gyllenhaal, Jason Clarke, Richard Jenkins</t>
  </si>
  <si>
    <t>Woman in Black, The</t>
  </si>
  <si>
    <t>James Watkins</t>
  </si>
  <si>
    <t>Daniel Radcliffe, Ciarán Hinds, Janet McTeer, Alisa Khazanova, Shaun Dooley</t>
  </si>
  <si>
    <t>World War Z</t>
  </si>
  <si>
    <t>Brad Pitt, Bryan Cranston, Mireille Enos, James Badge Dale, Elyes Gabel</t>
  </si>
  <si>
    <t>Puntaje</t>
  </si>
  <si>
    <t>Precio</t>
  </si>
  <si>
    <t>Sinopsis</t>
  </si>
  <si>
    <t>Año 2154. Jake Sully (Sam Worthington), un ex-marine condenado a vivir en una silla de ruedas, sigue siendo, a pesar de ello, un auténtico guerrero. Precisamente por ello ha sido designado para ir a Pandora, donde algunas empresas están extrayendo un mineral extraño que podría resolver la crisis energética de la Tierra. Para contrarrestar la toxicidad de la atmósfera de Pandora, se ha creado el programa Avatar, gracias al cual los seres humanos mantienen sus conciencias unidas a un avatar: un cuerpo biológico controlado de forma remota que puede sobrevivir en el aire letal. Esos cuerpos han sido creados con ADN humano, mezclado con ADN de los nativos de Pandora, los Na'vi. Convertido en avatar, Jake puede caminar otra vez. Su misión consiste en infiltrarse entre los Na'vi, que se han convertido en el mayor obstáculo para la extracción del mineral. Pero cuando Neytiri, una bella Na'vi (Zoe Saldana), salva la vida de Jake, todo cambia: Jake, tras superar ciertas pruebas, es admitido en su clan. Mientras tanto, los hombres esperan los resultados de la misión de Jake.</t>
  </si>
  <si>
    <t>War</t>
  </si>
  <si>
    <t>VistosMes</t>
  </si>
  <si>
    <t>VistosAnio</t>
  </si>
  <si>
    <t>AlqMes</t>
  </si>
  <si>
    <t>AlqAnio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</si>
</sst>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Arial"/>
      <charset val="204"/>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left"/>
    </xf>
    <xf numFmtId="0" fontId="0" fillId="0" borderId="1" xfId="0" applyFill="1" applyBorder="1"/>
    <xf numFmtId="0" fontId="0" fillId="0" borderId="0" xfId="0" applyFill="1" applyBorder="1"/>
    <xf numFmtId="0" fontId="1" fillId="2" borderId="0" xfId="0" applyFont="1" applyFill="1" applyBorder="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tabSelected="1" zoomScaleNormal="100" workbookViewId="0">
      <selection activeCell="G25" sqref="G25"/>
    </sheetView>
  </sheetViews>
  <sheetFormatPr baseColWidth="10" defaultRowHeight="14.4" x14ac:dyDescent="0.55000000000000004"/>
  <cols>
    <col min="1" max="1" width="43.68359375" bestFit="1" customWidth="1"/>
    <col min="2" max="2" width="13" bestFit="1" customWidth="1"/>
    <col min="3" max="3" width="26" customWidth="1"/>
    <col min="6" max="6" width="37" customWidth="1"/>
    <col min="7" max="7" width="24" customWidth="1"/>
    <col min="8" max="8" width="22.68359375" customWidth="1"/>
  </cols>
  <sheetData>
    <row r="1" spans="1:12" x14ac:dyDescent="0.55000000000000004">
      <c r="A1" s="1" t="s">
        <v>0</v>
      </c>
      <c r="B1" s="2" t="s">
        <v>1</v>
      </c>
      <c r="C1" s="1" t="s">
        <v>2</v>
      </c>
      <c r="D1" s="2" t="s">
        <v>381</v>
      </c>
      <c r="E1" s="1" t="s">
        <v>3</v>
      </c>
      <c r="F1" s="2" t="s">
        <v>4</v>
      </c>
      <c r="G1" s="1" t="s">
        <v>380</v>
      </c>
      <c r="H1" s="3" t="s">
        <v>382</v>
      </c>
      <c r="I1" s="4" t="s">
        <v>385</v>
      </c>
      <c r="J1" s="3" t="s">
        <v>386</v>
      </c>
      <c r="K1" s="4" t="s">
        <v>387</v>
      </c>
      <c r="L1" s="3" t="s">
        <v>388</v>
      </c>
    </row>
    <row r="2" spans="1:12" x14ac:dyDescent="0.55000000000000004">
      <c r="A2" s="1" t="s">
        <v>5</v>
      </c>
      <c r="B2" s="2" t="s">
        <v>9</v>
      </c>
      <c r="C2" s="1" t="s">
        <v>10</v>
      </c>
      <c r="D2" s="2">
        <f ca="1">RANDBETWEEN(25,125)</f>
        <v>49</v>
      </c>
      <c r="E2" s="1">
        <v>2006</v>
      </c>
      <c r="F2" s="2" t="s">
        <v>13</v>
      </c>
      <c r="G2" s="1">
        <f ca="1">RANDBETWEEN(0,100)</f>
        <v>41</v>
      </c>
      <c r="H2" s="2" t="s">
        <v>182</v>
      </c>
      <c r="I2">
        <f ca="1">RANDBETWEEN(K2,1000)</f>
        <v>790</v>
      </c>
      <c r="J2">
        <f ca="1">RANDBETWEEN(I2,10000)</f>
        <v>952</v>
      </c>
      <c r="K2">
        <f ca="1">RANDBETWEEN(25,1000)</f>
        <v>774</v>
      </c>
      <c r="L2">
        <f ca="1">RANDBETWEEN(K2,10000)</f>
        <v>4749</v>
      </c>
    </row>
    <row r="3" spans="1:12" x14ac:dyDescent="0.55000000000000004">
      <c r="A3" s="1" t="s">
        <v>6</v>
      </c>
      <c r="B3" s="2" t="s">
        <v>9</v>
      </c>
      <c r="C3" s="1" t="s">
        <v>11</v>
      </c>
      <c r="D3" s="2">
        <f t="shared" ref="D3:D66" ca="1" si="0">RANDBETWEEN(25,125)</f>
        <v>122</v>
      </c>
      <c r="E3" s="1">
        <v>2008</v>
      </c>
      <c r="F3" s="2" t="s">
        <v>14</v>
      </c>
      <c r="G3" s="1">
        <f t="shared" ref="G3:G66" ca="1" si="1">RANDBETWEEN(0,100)</f>
        <v>44</v>
      </c>
      <c r="H3" s="2" t="s">
        <v>182</v>
      </c>
      <c r="I3">
        <f t="shared" ref="I3:I66" ca="1" si="2">RANDBETWEEN(K3,1000)</f>
        <v>957</v>
      </c>
      <c r="J3">
        <f t="shared" ref="J3:J66" ca="1" si="3">RANDBETWEEN(I3,10000)</f>
        <v>4160</v>
      </c>
      <c r="K3">
        <f t="shared" ref="K3:K66" ca="1" si="4">RANDBETWEEN(25,1000)</f>
        <v>952</v>
      </c>
      <c r="L3">
        <f t="shared" ref="L3:L66" ca="1" si="5">RANDBETWEEN(K3,10000)</f>
        <v>3409</v>
      </c>
    </row>
    <row r="4" spans="1:12" x14ac:dyDescent="0.55000000000000004">
      <c r="A4" s="1" t="s">
        <v>7</v>
      </c>
      <c r="B4" s="2" t="s">
        <v>9</v>
      </c>
      <c r="C4" s="1" t="s">
        <v>12</v>
      </c>
      <c r="D4" s="2">
        <f t="shared" ca="1" si="0"/>
        <v>57</v>
      </c>
      <c r="E4" s="1">
        <v>2012</v>
      </c>
      <c r="F4" s="2" t="s">
        <v>15</v>
      </c>
      <c r="G4" s="1">
        <f t="shared" ca="1" si="1"/>
        <v>17</v>
      </c>
      <c r="H4" s="2" t="s">
        <v>182</v>
      </c>
      <c r="I4">
        <f t="shared" ca="1" si="2"/>
        <v>857</v>
      </c>
      <c r="J4">
        <f t="shared" ca="1" si="3"/>
        <v>5467</v>
      </c>
      <c r="K4">
        <f t="shared" ca="1" si="4"/>
        <v>698</v>
      </c>
      <c r="L4">
        <f t="shared" ca="1" si="5"/>
        <v>5242</v>
      </c>
    </row>
    <row r="5" spans="1:12" x14ac:dyDescent="0.55000000000000004">
      <c r="A5" s="1" t="s">
        <v>8</v>
      </c>
      <c r="B5" s="2" t="s">
        <v>9</v>
      </c>
      <c r="C5" s="1" t="s">
        <v>12</v>
      </c>
      <c r="D5" s="2">
        <f t="shared" ca="1" si="0"/>
        <v>25</v>
      </c>
      <c r="E5" s="1">
        <v>2015</v>
      </c>
      <c r="F5" s="2" t="s">
        <v>16</v>
      </c>
      <c r="G5" s="1">
        <f t="shared" ca="1" si="1"/>
        <v>92</v>
      </c>
      <c r="H5" s="2" t="s">
        <v>182</v>
      </c>
      <c r="I5">
        <f t="shared" ca="1" si="2"/>
        <v>946</v>
      </c>
      <c r="J5">
        <f t="shared" ca="1" si="3"/>
        <v>3164</v>
      </c>
      <c r="K5">
        <f t="shared" ca="1" si="4"/>
        <v>908</v>
      </c>
      <c r="L5">
        <f t="shared" ca="1" si="5"/>
        <v>6319</v>
      </c>
    </row>
    <row r="6" spans="1:12" x14ac:dyDescent="0.55000000000000004">
      <c r="A6" s="1" t="s">
        <v>17</v>
      </c>
      <c r="B6" s="2" t="s">
        <v>18</v>
      </c>
      <c r="C6" s="1" t="s">
        <v>19</v>
      </c>
      <c r="D6" s="2">
        <f t="shared" ca="1" si="0"/>
        <v>89</v>
      </c>
      <c r="E6" s="1">
        <v>2009</v>
      </c>
      <c r="F6" s="2" t="s">
        <v>20</v>
      </c>
      <c r="G6" s="1">
        <f t="shared" ca="1" si="1"/>
        <v>45</v>
      </c>
      <c r="H6" s="2" t="s">
        <v>182</v>
      </c>
      <c r="I6">
        <f t="shared" ca="1" si="2"/>
        <v>857</v>
      </c>
      <c r="J6">
        <f t="shared" ca="1" si="3"/>
        <v>6077</v>
      </c>
      <c r="K6">
        <f t="shared" ca="1" si="4"/>
        <v>755</v>
      </c>
      <c r="L6">
        <f t="shared" ca="1" si="5"/>
        <v>2005</v>
      </c>
    </row>
    <row r="7" spans="1:12" x14ac:dyDescent="0.55000000000000004">
      <c r="A7" s="1" t="s">
        <v>21</v>
      </c>
      <c r="B7" s="2" t="s">
        <v>22</v>
      </c>
      <c r="C7" s="1" t="s">
        <v>23</v>
      </c>
      <c r="D7" s="2">
        <f t="shared" ca="1" si="0"/>
        <v>47</v>
      </c>
      <c r="E7" s="1">
        <v>2007</v>
      </c>
      <c r="F7" s="2" t="s">
        <v>24</v>
      </c>
      <c r="G7" s="1">
        <f t="shared" ca="1" si="1"/>
        <v>89</v>
      </c>
      <c r="H7" s="2" t="s">
        <v>182</v>
      </c>
      <c r="I7">
        <f t="shared" ca="1" si="2"/>
        <v>873</v>
      </c>
      <c r="J7">
        <f t="shared" ca="1" si="3"/>
        <v>4352</v>
      </c>
      <c r="K7">
        <f t="shared" ca="1" si="4"/>
        <v>808</v>
      </c>
      <c r="L7">
        <f t="shared" ca="1" si="5"/>
        <v>6178</v>
      </c>
    </row>
    <row r="8" spans="1:12" x14ac:dyDescent="0.55000000000000004">
      <c r="A8" s="1" t="s">
        <v>25</v>
      </c>
      <c r="B8" s="2" t="s">
        <v>26</v>
      </c>
      <c r="C8" s="1" t="s">
        <v>27</v>
      </c>
      <c r="D8" s="2">
        <f t="shared" ca="1" si="0"/>
        <v>36</v>
      </c>
      <c r="E8" s="1">
        <v>1999</v>
      </c>
      <c r="F8" s="2" t="s">
        <v>182</v>
      </c>
      <c r="G8" s="1">
        <f t="shared" ca="1" si="1"/>
        <v>62</v>
      </c>
      <c r="H8" s="2" t="s">
        <v>182</v>
      </c>
      <c r="I8">
        <f t="shared" ca="1" si="2"/>
        <v>217</v>
      </c>
      <c r="J8">
        <f t="shared" ca="1" si="3"/>
        <v>4520</v>
      </c>
      <c r="K8">
        <f t="shared" ca="1" si="4"/>
        <v>127</v>
      </c>
      <c r="L8">
        <f t="shared" ca="1" si="5"/>
        <v>2593</v>
      </c>
    </row>
    <row r="9" spans="1:12" x14ac:dyDescent="0.55000000000000004">
      <c r="A9" s="1" t="s">
        <v>28</v>
      </c>
      <c r="B9" s="2" t="s">
        <v>26</v>
      </c>
      <c r="C9" s="1" t="s">
        <v>29</v>
      </c>
      <c r="D9" s="2">
        <f t="shared" ca="1" si="0"/>
        <v>60</v>
      </c>
      <c r="E9" s="1">
        <v>1992</v>
      </c>
      <c r="F9" s="2" t="s">
        <v>30</v>
      </c>
      <c r="G9" s="1">
        <f t="shared" ca="1" si="1"/>
        <v>90</v>
      </c>
      <c r="H9" s="2" t="s">
        <v>182</v>
      </c>
      <c r="I9">
        <f t="shared" ca="1" si="2"/>
        <v>907</v>
      </c>
      <c r="J9">
        <f t="shared" ca="1" si="3"/>
        <v>1299</v>
      </c>
      <c r="K9">
        <f t="shared" ca="1" si="4"/>
        <v>627</v>
      </c>
      <c r="L9">
        <f t="shared" ca="1" si="5"/>
        <v>2551</v>
      </c>
    </row>
    <row r="10" spans="1:12" x14ac:dyDescent="0.55000000000000004">
      <c r="A10" s="1" t="s">
        <v>31</v>
      </c>
      <c r="B10" s="2" t="s">
        <v>18</v>
      </c>
      <c r="C10" s="1" t="s">
        <v>32</v>
      </c>
      <c r="D10" s="2">
        <f t="shared" ca="1" si="0"/>
        <v>109</v>
      </c>
      <c r="E10" s="1">
        <v>2006</v>
      </c>
      <c r="F10" s="2" t="s">
        <v>33</v>
      </c>
      <c r="G10" s="1">
        <f t="shared" ca="1" si="1"/>
        <v>41</v>
      </c>
      <c r="H10" s="2" t="s">
        <v>182</v>
      </c>
      <c r="I10">
        <f t="shared" ca="1" si="2"/>
        <v>950</v>
      </c>
      <c r="J10">
        <f t="shared" ca="1" si="3"/>
        <v>8127</v>
      </c>
      <c r="K10">
        <f t="shared" ca="1" si="4"/>
        <v>901</v>
      </c>
      <c r="L10">
        <f t="shared" ca="1" si="5"/>
        <v>7862</v>
      </c>
    </row>
    <row r="11" spans="1:12" x14ac:dyDescent="0.55000000000000004">
      <c r="A11" s="1" t="s">
        <v>34</v>
      </c>
      <c r="B11" s="2" t="s">
        <v>35</v>
      </c>
      <c r="C11" s="1" t="s">
        <v>36</v>
      </c>
      <c r="D11" s="2">
        <f t="shared" ca="1" si="0"/>
        <v>71</v>
      </c>
      <c r="E11" s="1">
        <v>1997</v>
      </c>
      <c r="F11" s="2" t="s">
        <v>37</v>
      </c>
      <c r="G11" s="1">
        <f t="shared" ca="1" si="1"/>
        <v>77</v>
      </c>
      <c r="H11" s="2" t="s">
        <v>182</v>
      </c>
      <c r="I11">
        <f t="shared" ca="1" si="2"/>
        <v>617</v>
      </c>
      <c r="J11">
        <f t="shared" ca="1" si="3"/>
        <v>4933</v>
      </c>
      <c r="K11">
        <f t="shared" ca="1" si="4"/>
        <v>509</v>
      </c>
      <c r="L11">
        <f t="shared" ca="1" si="5"/>
        <v>7482</v>
      </c>
    </row>
    <row r="12" spans="1:12" x14ac:dyDescent="0.55000000000000004">
      <c r="A12" s="1" t="s">
        <v>38</v>
      </c>
      <c r="B12" s="2" t="s">
        <v>39</v>
      </c>
      <c r="C12" s="1" t="s">
        <v>40</v>
      </c>
      <c r="D12" s="2">
        <f t="shared" ca="1" si="0"/>
        <v>73</v>
      </c>
      <c r="E12" s="1">
        <v>1982</v>
      </c>
      <c r="F12" s="2" t="s">
        <v>41</v>
      </c>
      <c r="G12" s="1">
        <f t="shared" ca="1" si="1"/>
        <v>63</v>
      </c>
      <c r="H12" s="2" t="s">
        <v>182</v>
      </c>
      <c r="I12">
        <f t="shared" ca="1" si="2"/>
        <v>816</v>
      </c>
      <c r="J12">
        <f t="shared" ca="1" si="3"/>
        <v>5131</v>
      </c>
      <c r="K12">
        <f t="shared" ca="1" si="4"/>
        <v>723</v>
      </c>
      <c r="L12">
        <f t="shared" ca="1" si="5"/>
        <v>5070</v>
      </c>
    </row>
    <row r="13" spans="1:12" x14ac:dyDescent="0.55000000000000004">
      <c r="A13" s="1" t="s">
        <v>42</v>
      </c>
      <c r="B13" s="2" t="s">
        <v>384</v>
      </c>
      <c r="C13" s="1" t="s">
        <v>43</v>
      </c>
      <c r="D13" s="2">
        <f t="shared" ca="1" si="0"/>
        <v>67</v>
      </c>
      <c r="E13" s="1">
        <v>1979</v>
      </c>
      <c r="F13" s="2" t="s">
        <v>44</v>
      </c>
      <c r="G13" s="1">
        <f t="shared" ca="1" si="1"/>
        <v>53</v>
      </c>
      <c r="H13" s="2" t="s">
        <v>182</v>
      </c>
      <c r="I13">
        <f t="shared" ca="1" si="2"/>
        <v>482</v>
      </c>
      <c r="J13">
        <f t="shared" ca="1" si="3"/>
        <v>6395</v>
      </c>
      <c r="K13">
        <f t="shared" ca="1" si="4"/>
        <v>389</v>
      </c>
      <c r="L13">
        <f t="shared" ca="1" si="5"/>
        <v>7386</v>
      </c>
    </row>
    <row r="14" spans="1:12" x14ac:dyDescent="0.55000000000000004">
      <c r="A14" s="1" t="s">
        <v>45</v>
      </c>
      <c r="B14" s="2" t="s">
        <v>35</v>
      </c>
      <c r="C14" s="1" t="s">
        <v>46</v>
      </c>
      <c r="D14" s="2">
        <f t="shared" ca="1" si="0"/>
        <v>44</v>
      </c>
      <c r="E14" s="1">
        <v>2012</v>
      </c>
      <c r="F14" s="2" t="s">
        <v>47</v>
      </c>
      <c r="G14" s="1">
        <f t="shared" ca="1" si="1"/>
        <v>38</v>
      </c>
      <c r="H14" s="2" t="s">
        <v>182</v>
      </c>
      <c r="I14">
        <f t="shared" ca="1" si="2"/>
        <v>959</v>
      </c>
      <c r="J14">
        <f t="shared" ca="1" si="3"/>
        <v>1166</v>
      </c>
      <c r="K14">
        <f t="shared" ca="1" si="4"/>
        <v>749</v>
      </c>
      <c r="L14">
        <f t="shared" ca="1" si="5"/>
        <v>7678</v>
      </c>
    </row>
    <row r="15" spans="1:12" x14ac:dyDescent="0.55000000000000004">
      <c r="A15" s="1" t="s">
        <v>48</v>
      </c>
      <c r="B15" s="2" t="s">
        <v>49</v>
      </c>
      <c r="C15" s="1" t="s">
        <v>50</v>
      </c>
      <c r="D15" s="2">
        <f t="shared" ca="1" si="0"/>
        <v>25</v>
      </c>
      <c r="E15" s="1">
        <v>2009</v>
      </c>
      <c r="F15" s="2" t="s">
        <v>51</v>
      </c>
      <c r="G15" s="1">
        <f t="shared" ca="1" si="1"/>
        <v>80</v>
      </c>
      <c r="H15" t="s">
        <v>383</v>
      </c>
      <c r="I15">
        <f t="shared" ca="1" si="2"/>
        <v>979</v>
      </c>
      <c r="J15">
        <f t="shared" ca="1" si="3"/>
        <v>2215</v>
      </c>
      <c r="K15">
        <f t="shared" ca="1" si="4"/>
        <v>727</v>
      </c>
      <c r="L15">
        <f t="shared" ca="1" si="5"/>
        <v>6644</v>
      </c>
    </row>
    <row r="16" spans="1:12" x14ac:dyDescent="0.55000000000000004">
      <c r="A16" s="1" t="s">
        <v>52</v>
      </c>
      <c r="B16" s="2" t="s">
        <v>53</v>
      </c>
      <c r="C16" s="1" t="s">
        <v>54</v>
      </c>
      <c r="D16" s="2">
        <f t="shared" ca="1" si="0"/>
        <v>78</v>
      </c>
      <c r="E16" s="1">
        <v>2008</v>
      </c>
      <c r="F16" s="2" t="s">
        <v>55</v>
      </c>
      <c r="G16" s="1">
        <f t="shared" ca="1" si="1"/>
        <v>26</v>
      </c>
      <c r="H16" s="2" t="s">
        <v>182</v>
      </c>
      <c r="I16">
        <f t="shared" ca="1" si="2"/>
        <v>906</v>
      </c>
      <c r="J16">
        <f t="shared" ca="1" si="3"/>
        <v>4626</v>
      </c>
      <c r="K16">
        <f t="shared" ca="1" si="4"/>
        <v>620</v>
      </c>
      <c r="L16">
        <f t="shared" ca="1" si="5"/>
        <v>8821</v>
      </c>
    </row>
    <row r="17" spans="1:12" x14ac:dyDescent="0.55000000000000004">
      <c r="A17" s="1" t="s">
        <v>56</v>
      </c>
      <c r="B17" s="2" t="s">
        <v>53</v>
      </c>
      <c r="C17" s="1" t="s">
        <v>54</v>
      </c>
      <c r="D17" s="2">
        <f t="shared" ca="1" si="0"/>
        <v>46</v>
      </c>
      <c r="E17" s="1">
        <v>2005</v>
      </c>
      <c r="F17" s="2" t="s">
        <v>57</v>
      </c>
      <c r="G17" s="1">
        <f t="shared" ca="1" si="1"/>
        <v>24</v>
      </c>
      <c r="H17" s="2" t="s">
        <v>182</v>
      </c>
      <c r="I17">
        <f t="shared" ca="1" si="2"/>
        <v>789</v>
      </c>
      <c r="J17">
        <f t="shared" ca="1" si="3"/>
        <v>5432</v>
      </c>
      <c r="K17">
        <f t="shared" ca="1" si="4"/>
        <v>685</v>
      </c>
      <c r="L17">
        <f t="shared" ca="1" si="5"/>
        <v>689</v>
      </c>
    </row>
    <row r="18" spans="1:12" x14ac:dyDescent="0.55000000000000004">
      <c r="A18" s="1" t="s">
        <v>58</v>
      </c>
      <c r="B18" s="2" t="s">
        <v>53</v>
      </c>
      <c r="C18" s="1" t="s">
        <v>59</v>
      </c>
      <c r="D18" s="2">
        <f t="shared" ca="1" si="0"/>
        <v>51</v>
      </c>
      <c r="E18" s="1">
        <v>2003</v>
      </c>
      <c r="F18" s="2" t="s">
        <v>60</v>
      </c>
      <c r="G18" s="1">
        <f t="shared" ca="1" si="1"/>
        <v>27</v>
      </c>
      <c r="H18" s="2" t="s">
        <v>182</v>
      </c>
      <c r="I18">
        <f t="shared" ca="1" si="2"/>
        <v>864</v>
      </c>
      <c r="J18">
        <f t="shared" ca="1" si="3"/>
        <v>7145</v>
      </c>
      <c r="K18">
        <f t="shared" ca="1" si="4"/>
        <v>820</v>
      </c>
      <c r="L18">
        <f t="shared" ca="1" si="5"/>
        <v>950</v>
      </c>
    </row>
    <row r="19" spans="1:12" x14ac:dyDescent="0.55000000000000004">
      <c r="A19" s="1" t="s">
        <v>61</v>
      </c>
      <c r="B19" s="2" t="s">
        <v>49</v>
      </c>
      <c r="C19" s="1" t="s">
        <v>62</v>
      </c>
      <c r="D19" s="2">
        <f t="shared" ca="1" si="0"/>
        <v>124</v>
      </c>
      <c r="E19" s="1">
        <v>2010</v>
      </c>
      <c r="F19" s="2" t="s">
        <v>63</v>
      </c>
      <c r="G19" s="1">
        <f t="shared" ca="1" si="1"/>
        <v>94</v>
      </c>
      <c r="H19" s="2" t="s">
        <v>182</v>
      </c>
      <c r="I19">
        <f t="shared" ca="1" si="2"/>
        <v>305</v>
      </c>
      <c r="J19">
        <f t="shared" ca="1" si="3"/>
        <v>6583</v>
      </c>
      <c r="K19">
        <f t="shared" ca="1" si="4"/>
        <v>286</v>
      </c>
      <c r="L19">
        <f t="shared" ca="1" si="5"/>
        <v>3390</v>
      </c>
    </row>
    <row r="20" spans="1:12" x14ac:dyDescent="0.55000000000000004">
      <c r="A20" s="1" t="s">
        <v>64</v>
      </c>
      <c r="B20" s="2" t="s">
        <v>26</v>
      </c>
      <c r="C20" s="1" t="s">
        <v>65</v>
      </c>
      <c r="D20" s="2">
        <f t="shared" ca="1" si="0"/>
        <v>90</v>
      </c>
      <c r="E20" s="1">
        <v>2006</v>
      </c>
      <c r="F20" s="2" t="s">
        <v>66</v>
      </c>
      <c r="G20" s="1">
        <f t="shared" ca="1" si="1"/>
        <v>87</v>
      </c>
      <c r="H20" s="2" t="s">
        <v>182</v>
      </c>
      <c r="I20">
        <f t="shared" ca="1" si="2"/>
        <v>858</v>
      </c>
      <c r="J20">
        <f t="shared" ca="1" si="3"/>
        <v>4549</v>
      </c>
      <c r="K20">
        <f t="shared" ca="1" si="4"/>
        <v>597</v>
      </c>
      <c r="L20">
        <f t="shared" ca="1" si="5"/>
        <v>1592</v>
      </c>
    </row>
    <row r="21" spans="1:12" x14ac:dyDescent="0.55000000000000004">
      <c r="A21" s="1" t="s">
        <v>67</v>
      </c>
      <c r="B21" s="2" t="s">
        <v>26</v>
      </c>
      <c r="C21" s="1" t="s">
        <v>65</v>
      </c>
      <c r="D21" s="2">
        <f t="shared" ca="1" si="0"/>
        <v>49</v>
      </c>
      <c r="E21" s="1">
        <v>2011</v>
      </c>
      <c r="F21" s="2" t="s">
        <v>68</v>
      </c>
      <c r="G21" s="1">
        <f t="shared" ca="1" si="1"/>
        <v>79</v>
      </c>
      <c r="H21" s="2" t="s">
        <v>182</v>
      </c>
      <c r="I21">
        <f t="shared" ca="1" si="2"/>
        <v>991</v>
      </c>
      <c r="J21">
        <f t="shared" ca="1" si="3"/>
        <v>9686</v>
      </c>
      <c r="K21">
        <f t="shared" ca="1" si="4"/>
        <v>336</v>
      </c>
      <c r="L21">
        <f t="shared" ca="1" si="5"/>
        <v>8768</v>
      </c>
    </row>
    <row r="22" spans="1:12" x14ac:dyDescent="0.55000000000000004">
      <c r="A22" s="1" t="s">
        <v>69</v>
      </c>
      <c r="B22" s="2" t="s">
        <v>35</v>
      </c>
      <c r="C22" s="1" t="s">
        <v>70</v>
      </c>
      <c r="D22" s="2">
        <f t="shared" ca="1" si="0"/>
        <v>84</v>
      </c>
      <c r="E22" s="1">
        <v>1942</v>
      </c>
      <c r="F22" s="2" t="s">
        <v>71</v>
      </c>
      <c r="G22" s="1">
        <f t="shared" ca="1" si="1"/>
        <v>92</v>
      </c>
      <c r="H22" s="2" t="s">
        <v>182</v>
      </c>
      <c r="I22">
        <f t="shared" ca="1" si="2"/>
        <v>605</v>
      </c>
      <c r="J22">
        <f t="shared" ca="1" si="3"/>
        <v>4227</v>
      </c>
      <c r="K22">
        <f t="shared" ca="1" si="4"/>
        <v>573</v>
      </c>
      <c r="L22">
        <f t="shared" ca="1" si="5"/>
        <v>8558</v>
      </c>
    </row>
    <row r="23" spans="1:12" x14ac:dyDescent="0.55000000000000004">
      <c r="A23" s="1" t="s">
        <v>72</v>
      </c>
      <c r="B23" s="2" t="s">
        <v>22</v>
      </c>
      <c r="C23" s="1" t="s">
        <v>73</v>
      </c>
      <c r="D23" s="2">
        <f t="shared" ca="1" si="0"/>
        <v>56</v>
      </c>
      <c r="E23" s="1">
        <v>1976</v>
      </c>
      <c r="F23" s="2" t="s">
        <v>74</v>
      </c>
      <c r="G23" s="1">
        <f t="shared" ca="1" si="1"/>
        <v>44</v>
      </c>
      <c r="H23" s="2" t="s">
        <v>182</v>
      </c>
      <c r="I23">
        <f t="shared" ca="1" si="2"/>
        <v>1000</v>
      </c>
      <c r="J23">
        <f t="shared" ca="1" si="3"/>
        <v>6299</v>
      </c>
      <c r="K23">
        <f t="shared" ca="1" si="4"/>
        <v>898</v>
      </c>
      <c r="L23">
        <f t="shared" ca="1" si="5"/>
        <v>9263</v>
      </c>
    </row>
    <row r="24" spans="1:12" x14ac:dyDescent="0.55000000000000004">
      <c r="A24" s="1" t="s">
        <v>75</v>
      </c>
      <c r="B24" s="2" t="s">
        <v>26</v>
      </c>
      <c r="C24" s="1" t="s">
        <v>29</v>
      </c>
      <c r="D24" s="2">
        <f t="shared" ca="1" si="0"/>
        <v>63</v>
      </c>
      <c r="E24" s="1">
        <v>1950</v>
      </c>
      <c r="F24" s="2" t="s">
        <v>76</v>
      </c>
      <c r="G24" s="1">
        <f t="shared" ca="1" si="1"/>
        <v>77</v>
      </c>
      <c r="H24" s="2" t="s">
        <v>182</v>
      </c>
      <c r="I24">
        <f t="shared" ca="1" si="2"/>
        <v>804</v>
      </c>
      <c r="J24">
        <f t="shared" ca="1" si="3"/>
        <v>4672</v>
      </c>
      <c r="K24">
        <f t="shared" ca="1" si="4"/>
        <v>268</v>
      </c>
      <c r="L24">
        <f t="shared" ca="1" si="5"/>
        <v>5721</v>
      </c>
    </row>
    <row r="25" spans="1:12" x14ac:dyDescent="0.55000000000000004">
      <c r="A25" s="1" t="s">
        <v>77</v>
      </c>
      <c r="B25" s="2" t="s">
        <v>35</v>
      </c>
      <c r="C25" s="1" t="s">
        <v>78</v>
      </c>
      <c r="D25" s="2">
        <f t="shared" ca="1" si="0"/>
        <v>114</v>
      </c>
      <c r="E25" s="1">
        <v>2003</v>
      </c>
      <c r="F25" s="2" t="s">
        <v>79</v>
      </c>
      <c r="G25" s="1">
        <f t="shared" ca="1" si="1"/>
        <v>100</v>
      </c>
      <c r="H25" s="2" t="s">
        <v>182</v>
      </c>
      <c r="I25">
        <f t="shared" ca="1" si="2"/>
        <v>228</v>
      </c>
      <c r="J25">
        <f t="shared" ca="1" si="3"/>
        <v>1808</v>
      </c>
      <c r="K25">
        <f t="shared" ca="1" si="4"/>
        <v>210</v>
      </c>
      <c r="L25">
        <f t="shared" ca="1" si="5"/>
        <v>9140</v>
      </c>
    </row>
    <row r="26" spans="1:12" x14ac:dyDescent="0.55000000000000004">
      <c r="A26" s="1" t="s">
        <v>80</v>
      </c>
      <c r="B26" s="2" t="s">
        <v>49</v>
      </c>
      <c r="C26" s="1" t="s">
        <v>81</v>
      </c>
      <c r="D26" s="2">
        <f t="shared" ca="1" si="0"/>
        <v>47</v>
      </c>
      <c r="E26" s="1">
        <v>2008</v>
      </c>
      <c r="F26" s="2" t="s">
        <v>82</v>
      </c>
      <c r="G26" s="1">
        <f t="shared" ca="1" si="1"/>
        <v>62</v>
      </c>
      <c r="H26" s="2" t="s">
        <v>182</v>
      </c>
      <c r="I26">
        <f t="shared" ca="1" si="2"/>
        <v>199</v>
      </c>
      <c r="J26">
        <f t="shared" ca="1" si="3"/>
        <v>7635</v>
      </c>
      <c r="K26">
        <f t="shared" ca="1" si="4"/>
        <v>27</v>
      </c>
      <c r="L26">
        <f t="shared" ca="1" si="5"/>
        <v>4963</v>
      </c>
    </row>
    <row r="27" spans="1:12" x14ac:dyDescent="0.55000000000000004">
      <c r="A27" s="1" t="s">
        <v>83</v>
      </c>
      <c r="B27" s="2" t="s">
        <v>18</v>
      </c>
      <c r="C27" s="1" t="s">
        <v>84</v>
      </c>
      <c r="D27" s="2">
        <f t="shared" ca="1" si="0"/>
        <v>27</v>
      </c>
      <c r="E27" s="1">
        <v>2006</v>
      </c>
      <c r="F27" s="2" t="s">
        <v>85</v>
      </c>
      <c r="G27" s="1">
        <f t="shared" ca="1" si="1"/>
        <v>19</v>
      </c>
      <c r="H27" s="2" t="s">
        <v>182</v>
      </c>
      <c r="I27">
        <f t="shared" ca="1" si="2"/>
        <v>888</v>
      </c>
      <c r="J27">
        <f t="shared" ca="1" si="3"/>
        <v>7513</v>
      </c>
      <c r="K27">
        <f t="shared" ca="1" si="4"/>
        <v>740</v>
      </c>
      <c r="L27">
        <f t="shared" ca="1" si="5"/>
        <v>6228</v>
      </c>
    </row>
    <row r="28" spans="1:12" x14ac:dyDescent="0.55000000000000004">
      <c r="A28" s="1" t="s">
        <v>86</v>
      </c>
      <c r="B28" s="2" t="s">
        <v>18</v>
      </c>
      <c r="C28" s="1" t="s">
        <v>87</v>
      </c>
      <c r="D28" s="2">
        <f t="shared" ca="1" si="0"/>
        <v>115</v>
      </c>
      <c r="E28" s="1">
        <v>1997</v>
      </c>
      <c r="F28" s="2" t="s">
        <v>88</v>
      </c>
      <c r="G28" s="1">
        <f t="shared" ca="1" si="1"/>
        <v>43</v>
      </c>
      <c r="H28" s="2" t="s">
        <v>182</v>
      </c>
      <c r="I28">
        <f t="shared" ca="1" si="2"/>
        <v>748</v>
      </c>
      <c r="J28">
        <f t="shared" ca="1" si="3"/>
        <v>7106</v>
      </c>
      <c r="K28">
        <f t="shared" ca="1" si="4"/>
        <v>643</v>
      </c>
      <c r="L28">
        <f t="shared" ca="1" si="5"/>
        <v>3555</v>
      </c>
    </row>
    <row r="29" spans="1:12" x14ac:dyDescent="0.55000000000000004">
      <c r="A29" s="1" t="s">
        <v>89</v>
      </c>
      <c r="B29" s="2" t="s">
        <v>53</v>
      </c>
      <c r="C29" s="1" t="s">
        <v>90</v>
      </c>
      <c r="D29" s="2">
        <f t="shared" ca="1" si="0"/>
        <v>59</v>
      </c>
      <c r="E29" s="1">
        <v>2003</v>
      </c>
      <c r="F29" s="2" t="s">
        <v>91</v>
      </c>
      <c r="G29" s="1">
        <f t="shared" ca="1" si="1"/>
        <v>42</v>
      </c>
      <c r="H29" s="2" t="s">
        <v>182</v>
      </c>
      <c r="I29">
        <f t="shared" ca="1" si="2"/>
        <v>719</v>
      </c>
      <c r="J29">
        <f t="shared" ca="1" si="3"/>
        <v>3680</v>
      </c>
      <c r="K29">
        <f t="shared" ca="1" si="4"/>
        <v>675</v>
      </c>
      <c r="L29">
        <f t="shared" ca="1" si="5"/>
        <v>8574</v>
      </c>
    </row>
    <row r="30" spans="1:12" x14ac:dyDescent="0.55000000000000004">
      <c r="A30" s="1" t="s">
        <v>92</v>
      </c>
      <c r="B30" s="2" t="s">
        <v>26</v>
      </c>
      <c r="C30" s="1" t="s">
        <v>93</v>
      </c>
      <c r="D30" s="2">
        <f t="shared" ca="1" si="0"/>
        <v>35</v>
      </c>
      <c r="E30" s="1">
        <v>1982</v>
      </c>
      <c r="F30" s="2" t="s">
        <v>94</v>
      </c>
      <c r="G30" s="1">
        <f t="shared" ca="1" si="1"/>
        <v>75</v>
      </c>
      <c r="H30" s="2" t="s">
        <v>182</v>
      </c>
      <c r="I30">
        <f t="shared" ca="1" si="2"/>
        <v>991</v>
      </c>
      <c r="J30">
        <f t="shared" ca="1" si="3"/>
        <v>4432</v>
      </c>
      <c r="K30">
        <f t="shared" ca="1" si="4"/>
        <v>978</v>
      </c>
      <c r="L30">
        <f t="shared" ca="1" si="5"/>
        <v>9455</v>
      </c>
    </row>
    <row r="31" spans="1:12" x14ac:dyDescent="0.55000000000000004">
      <c r="A31" s="1" t="s">
        <v>95</v>
      </c>
      <c r="B31" s="2" t="s">
        <v>18</v>
      </c>
      <c r="C31" s="1" t="s">
        <v>96</v>
      </c>
      <c r="D31" s="2">
        <f t="shared" ca="1" si="0"/>
        <v>74</v>
      </c>
      <c r="E31" s="1">
        <v>2008</v>
      </c>
      <c r="F31" s="2" t="s">
        <v>97</v>
      </c>
      <c r="G31" s="1">
        <f t="shared" ca="1" si="1"/>
        <v>39</v>
      </c>
      <c r="H31" s="2" t="s">
        <v>182</v>
      </c>
      <c r="I31">
        <f t="shared" ca="1" si="2"/>
        <v>875</v>
      </c>
      <c r="J31">
        <f t="shared" ca="1" si="3"/>
        <v>3928</v>
      </c>
      <c r="K31">
        <f t="shared" ca="1" si="4"/>
        <v>803</v>
      </c>
      <c r="L31">
        <f t="shared" ca="1" si="5"/>
        <v>6338</v>
      </c>
    </row>
    <row r="32" spans="1:12" x14ac:dyDescent="0.55000000000000004">
      <c r="A32" s="1" t="s">
        <v>98</v>
      </c>
      <c r="B32" s="2" t="s">
        <v>49</v>
      </c>
      <c r="C32" s="1" t="s">
        <v>99</v>
      </c>
      <c r="D32" s="2">
        <f t="shared" ca="1" si="0"/>
        <v>113</v>
      </c>
      <c r="E32" s="1">
        <v>2013</v>
      </c>
      <c r="F32" s="2" t="s">
        <v>100</v>
      </c>
      <c r="G32" s="1">
        <f t="shared" ca="1" si="1"/>
        <v>60</v>
      </c>
      <c r="H32" s="2" t="s">
        <v>182</v>
      </c>
      <c r="I32">
        <f t="shared" ca="1" si="2"/>
        <v>812</v>
      </c>
      <c r="J32">
        <f t="shared" ca="1" si="3"/>
        <v>1825</v>
      </c>
      <c r="K32">
        <f t="shared" ca="1" si="4"/>
        <v>449</v>
      </c>
      <c r="L32">
        <f t="shared" ca="1" si="5"/>
        <v>7058</v>
      </c>
    </row>
    <row r="33" spans="1:12" x14ac:dyDescent="0.55000000000000004">
      <c r="A33" s="1" t="s">
        <v>101</v>
      </c>
      <c r="B33" s="2" t="s">
        <v>115</v>
      </c>
      <c r="C33" s="1" t="s">
        <v>102</v>
      </c>
      <c r="D33" s="2">
        <f t="shared" ca="1" si="0"/>
        <v>66</v>
      </c>
      <c r="E33" s="1">
        <v>1996</v>
      </c>
      <c r="F33" s="2" t="s">
        <v>103</v>
      </c>
      <c r="G33" s="1">
        <f t="shared" ca="1" si="1"/>
        <v>86</v>
      </c>
      <c r="H33" s="2" t="s">
        <v>182</v>
      </c>
      <c r="I33">
        <f t="shared" ca="1" si="2"/>
        <v>990</v>
      </c>
      <c r="J33">
        <f t="shared" ca="1" si="3"/>
        <v>1670</v>
      </c>
      <c r="K33">
        <f t="shared" ca="1" si="4"/>
        <v>988</v>
      </c>
      <c r="L33">
        <f t="shared" ca="1" si="5"/>
        <v>8523</v>
      </c>
    </row>
    <row r="34" spans="1:12" x14ac:dyDescent="0.55000000000000004">
      <c r="A34" s="1" t="s">
        <v>104</v>
      </c>
      <c r="B34" s="2" t="s">
        <v>53</v>
      </c>
      <c r="C34" s="1" t="s">
        <v>105</v>
      </c>
      <c r="D34" s="2">
        <f t="shared" ca="1" si="0"/>
        <v>27</v>
      </c>
      <c r="E34" s="1">
        <v>2005</v>
      </c>
      <c r="F34" s="2" t="s">
        <v>106</v>
      </c>
      <c r="G34" s="1">
        <f t="shared" ca="1" si="1"/>
        <v>24</v>
      </c>
      <c r="H34" s="2" t="s">
        <v>182</v>
      </c>
      <c r="I34">
        <f t="shared" ca="1" si="2"/>
        <v>769</v>
      </c>
      <c r="J34">
        <f t="shared" ca="1" si="3"/>
        <v>5834</v>
      </c>
      <c r="K34">
        <f t="shared" ca="1" si="4"/>
        <v>597</v>
      </c>
      <c r="L34">
        <f t="shared" ca="1" si="5"/>
        <v>7535</v>
      </c>
    </row>
    <row r="35" spans="1:12" x14ac:dyDescent="0.55000000000000004">
      <c r="A35" s="1" t="s">
        <v>107</v>
      </c>
      <c r="B35" s="2" t="s">
        <v>53</v>
      </c>
      <c r="C35" s="1" t="s">
        <v>105</v>
      </c>
      <c r="D35" s="2">
        <f t="shared" ca="1" si="0"/>
        <v>75</v>
      </c>
      <c r="E35" s="1">
        <v>2007</v>
      </c>
      <c r="F35" s="2" t="s">
        <v>108</v>
      </c>
      <c r="G35" s="1">
        <f t="shared" ca="1" si="1"/>
        <v>64</v>
      </c>
      <c r="H35" s="2" t="s">
        <v>182</v>
      </c>
      <c r="I35">
        <f t="shared" ca="1" si="2"/>
        <v>134</v>
      </c>
      <c r="J35">
        <f t="shared" ca="1" si="3"/>
        <v>9157</v>
      </c>
      <c r="K35">
        <f t="shared" ca="1" si="4"/>
        <v>62</v>
      </c>
      <c r="L35">
        <f t="shared" ca="1" si="5"/>
        <v>6745</v>
      </c>
    </row>
    <row r="36" spans="1:12" x14ac:dyDescent="0.55000000000000004">
      <c r="A36" s="1" t="s">
        <v>109</v>
      </c>
      <c r="B36" s="2" t="s">
        <v>115</v>
      </c>
      <c r="C36" s="1" t="s">
        <v>110</v>
      </c>
      <c r="D36" s="2">
        <f t="shared" ca="1" si="0"/>
        <v>58</v>
      </c>
      <c r="E36" s="1">
        <v>1996</v>
      </c>
      <c r="F36" s="2" t="s">
        <v>111</v>
      </c>
      <c r="G36" s="1">
        <f t="shared" ca="1" si="1"/>
        <v>100</v>
      </c>
      <c r="H36" s="2" t="s">
        <v>182</v>
      </c>
      <c r="I36">
        <f t="shared" ca="1" si="2"/>
        <v>911</v>
      </c>
      <c r="J36">
        <f t="shared" ca="1" si="3"/>
        <v>3259</v>
      </c>
      <c r="K36">
        <f t="shared" ca="1" si="4"/>
        <v>573</v>
      </c>
      <c r="L36">
        <f t="shared" ca="1" si="5"/>
        <v>9617</v>
      </c>
    </row>
    <row r="37" spans="1:12" x14ac:dyDescent="0.55000000000000004">
      <c r="A37" s="1" t="s">
        <v>112</v>
      </c>
      <c r="B37" s="2" t="s">
        <v>18</v>
      </c>
      <c r="C37" s="1" t="s">
        <v>113</v>
      </c>
      <c r="D37" s="2">
        <f t="shared" ca="1" si="0"/>
        <v>102</v>
      </c>
      <c r="E37" s="1">
        <v>2001</v>
      </c>
      <c r="F37" s="2" t="s">
        <v>114</v>
      </c>
      <c r="G37" s="1">
        <f t="shared" ca="1" si="1"/>
        <v>30</v>
      </c>
      <c r="H37" s="2" t="s">
        <v>182</v>
      </c>
      <c r="I37">
        <f t="shared" ca="1" si="2"/>
        <v>784</v>
      </c>
      <c r="J37">
        <f t="shared" ca="1" si="3"/>
        <v>8623</v>
      </c>
      <c r="K37">
        <f t="shared" ca="1" si="4"/>
        <v>755</v>
      </c>
      <c r="L37">
        <f t="shared" ca="1" si="5"/>
        <v>2579</v>
      </c>
    </row>
    <row r="38" spans="1:12" x14ac:dyDescent="0.55000000000000004">
      <c r="A38" s="1" t="s">
        <v>116</v>
      </c>
      <c r="B38" s="2" t="s">
        <v>53</v>
      </c>
      <c r="C38" s="1" t="s">
        <v>90</v>
      </c>
      <c r="D38" s="2">
        <f t="shared" ca="1" si="0"/>
        <v>55</v>
      </c>
      <c r="E38" s="1">
        <v>2007</v>
      </c>
      <c r="F38" s="2" t="s">
        <v>117</v>
      </c>
      <c r="G38" s="1">
        <f t="shared" ca="1" si="1"/>
        <v>20</v>
      </c>
      <c r="H38" s="2" t="s">
        <v>182</v>
      </c>
      <c r="I38">
        <f t="shared" ca="1" si="2"/>
        <v>838</v>
      </c>
      <c r="J38">
        <f t="shared" ca="1" si="3"/>
        <v>4703</v>
      </c>
      <c r="K38">
        <f t="shared" ca="1" si="4"/>
        <v>183</v>
      </c>
      <c r="L38">
        <f t="shared" ca="1" si="5"/>
        <v>7538</v>
      </c>
    </row>
    <row r="39" spans="1:12" x14ac:dyDescent="0.55000000000000004">
      <c r="A39" s="1" t="s">
        <v>118</v>
      </c>
      <c r="B39" s="2" t="s">
        <v>119</v>
      </c>
      <c r="C39" s="1" t="s">
        <v>120</v>
      </c>
      <c r="D39" s="2">
        <f t="shared" ca="1" si="0"/>
        <v>65</v>
      </c>
      <c r="E39" s="1">
        <v>2002</v>
      </c>
      <c r="F39" s="2" t="s">
        <v>121</v>
      </c>
      <c r="G39" s="1">
        <f t="shared" ca="1" si="1"/>
        <v>93</v>
      </c>
      <c r="H39" s="2" t="s">
        <v>182</v>
      </c>
      <c r="I39">
        <f t="shared" ca="1" si="2"/>
        <v>805</v>
      </c>
      <c r="J39">
        <f t="shared" ca="1" si="3"/>
        <v>4201</v>
      </c>
      <c r="K39">
        <f t="shared" ca="1" si="4"/>
        <v>524</v>
      </c>
      <c r="L39">
        <f t="shared" ca="1" si="5"/>
        <v>5154</v>
      </c>
    </row>
    <row r="40" spans="1:12" x14ac:dyDescent="0.55000000000000004">
      <c r="A40" s="1" t="s">
        <v>122</v>
      </c>
      <c r="B40" s="2" t="s">
        <v>53</v>
      </c>
      <c r="C40" s="1" t="s">
        <v>123</v>
      </c>
      <c r="D40" s="2">
        <f t="shared" ca="1" si="0"/>
        <v>114</v>
      </c>
      <c r="E40" s="1">
        <v>2007</v>
      </c>
      <c r="F40" s="2" t="s">
        <v>124</v>
      </c>
      <c r="G40" s="1">
        <f t="shared" ca="1" si="1"/>
        <v>97</v>
      </c>
      <c r="H40" s="2" t="s">
        <v>182</v>
      </c>
      <c r="I40">
        <f t="shared" ca="1" si="2"/>
        <v>858</v>
      </c>
      <c r="J40">
        <f t="shared" ca="1" si="3"/>
        <v>1671</v>
      </c>
      <c r="K40">
        <f t="shared" ca="1" si="4"/>
        <v>367</v>
      </c>
      <c r="L40">
        <f t="shared" ca="1" si="5"/>
        <v>1376</v>
      </c>
    </row>
    <row r="41" spans="1:12" x14ac:dyDescent="0.55000000000000004">
      <c r="A41" s="1" t="s">
        <v>125</v>
      </c>
      <c r="B41" s="2" t="s">
        <v>115</v>
      </c>
      <c r="C41" s="1" t="s">
        <v>126</v>
      </c>
      <c r="D41" s="2">
        <f t="shared" ca="1" si="0"/>
        <v>62</v>
      </c>
      <c r="E41" s="1">
        <v>2009</v>
      </c>
      <c r="F41" s="2" t="s">
        <v>127</v>
      </c>
      <c r="G41" s="1">
        <f t="shared" ca="1" si="1"/>
        <v>8</v>
      </c>
      <c r="H41" s="2" t="s">
        <v>182</v>
      </c>
      <c r="I41">
        <f t="shared" ca="1" si="2"/>
        <v>973</v>
      </c>
      <c r="J41">
        <f t="shared" ca="1" si="3"/>
        <v>1764</v>
      </c>
      <c r="K41">
        <f t="shared" ca="1" si="4"/>
        <v>899</v>
      </c>
      <c r="L41">
        <f t="shared" ca="1" si="5"/>
        <v>3467</v>
      </c>
    </row>
    <row r="42" spans="1:12" x14ac:dyDescent="0.55000000000000004">
      <c r="A42" s="1" t="s">
        <v>128</v>
      </c>
      <c r="B42" s="2" t="s">
        <v>115</v>
      </c>
      <c r="C42" s="1" t="s">
        <v>126</v>
      </c>
      <c r="D42" s="2">
        <f t="shared" ca="1" si="0"/>
        <v>86</v>
      </c>
      <c r="E42" s="1">
        <v>2013</v>
      </c>
      <c r="F42" s="2" t="s">
        <v>127</v>
      </c>
      <c r="G42" s="1">
        <f t="shared" ca="1" si="1"/>
        <v>48</v>
      </c>
      <c r="H42" s="2" t="s">
        <v>182</v>
      </c>
      <c r="I42">
        <f t="shared" ca="1" si="2"/>
        <v>705</v>
      </c>
      <c r="J42">
        <f t="shared" ca="1" si="3"/>
        <v>1281</v>
      </c>
      <c r="K42">
        <f t="shared" ca="1" si="4"/>
        <v>215</v>
      </c>
      <c r="L42">
        <f t="shared" ca="1" si="5"/>
        <v>240</v>
      </c>
    </row>
    <row r="43" spans="1:12" x14ac:dyDescent="0.55000000000000004">
      <c r="A43" s="1" t="s">
        <v>129</v>
      </c>
      <c r="B43" s="2" t="s">
        <v>49</v>
      </c>
      <c r="C43" s="1" t="s">
        <v>130</v>
      </c>
      <c r="D43" s="2">
        <f t="shared" ca="1" si="0"/>
        <v>41</v>
      </c>
      <c r="E43" s="1">
        <v>2008</v>
      </c>
      <c r="F43" s="2" t="s">
        <v>131</v>
      </c>
      <c r="G43" s="1">
        <f t="shared" ca="1" si="1"/>
        <v>48</v>
      </c>
      <c r="H43" s="2" t="s">
        <v>182</v>
      </c>
      <c r="I43">
        <f t="shared" ca="1" si="2"/>
        <v>583</v>
      </c>
      <c r="J43">
        <f t="shared" ca="1" si="3"/>
        <v>9137</v>
      </c>
      <c r="K43">
        <f t="shared" ca="1" si="4"/>
        <v>458</v>
      </c>
      <c r="L43">
        <f t="shared" ca="1" si="5"/>
        <v>2282</v>
      </c>
    </row>
    <row r="44" spans="1:12" x14ac:dyDescent="0.55000000000000004">
      <c r="A44" s="1" t="s">
        <v>132</v>
      </c>
      <c r="B44" s="2" t="s">
        <v>26</v>
      </c>
      <c r="C44" s="1" t="s">
        <v>133</v>
      </c>
      <c r="D44" s="2">
        <f t="shared" ca="1" si="0"/>
        <v>40</v>
      </c>
      <c r="E44" s="1">
        <v>2006</v>
      </c>
      <c r="F44" s="2" t="s">
        <v>134</v>
      </c>
      <c r="G44" s="1">
        <f t="shared" ca="1" si="1"/>
        <v>72</v>
      </c>
      <c r="H44" s="2" t="s">
        <v>182</v>
      </c>
      <c r="I44">
        <f t="shared" ca="1" si="2"/>
        <v>459</v>
      </c>
      <c r="J44">
        <f t="shared" ca="1" si="3"/>
        <v>6707</v>
      </c>
      <c r="K44">
        <f t="shared" ca="1" si="4"/>
        <v>102</v>
      </c>
      <c r="L44">
        <f t="shared" ca="1" si="5"/>
        <v>3186</v>
      </c>
    </row>
    <row r="45" spans="1:12" x14ac:dyDescent="0.55000000000000004">
      <c r="A45" s="1" t="s">
        <v>145</v>
      </c>
      <c r="B45" s="2" t="s">
        <v>53</v>
      </c>
      <c r="C45" s="1" t="s">
        <v>135</v>
      </c>
      <c r="D45" s="2">
        <f t="shared" ca="1" si="0"/>
        <v>114</v>
      </c>
      <c r="E45" s="1">
        <v>2001</v>
      </c>
      <c r="F45" s="2" t="s">
        <v>136</v>
      </c>
      <c r="G45" s="1">
        <f t="shared" ca="1" si="1"/>
        <v>82</v>
      </c>
      <c r="H45" s="2" t="s">
        <v>182</v>
      </c>
      <c r="I45">
        <f t="shared" ca="1" si="2"/>
        <v>867</v>
      </c>
      <c r="J45">
        <f t="shared" ca="1" si="3"/>
        <v>4255</v>
      </c>
      <c r="K45">
        <f t="shared" ca="1" si="4"/>
        <v>520</v>
      </c>
      <c r="L45">
        <f t="shared" ca="1" si="5"/>
        <v>989</v>
      </c>
    </row>
    <row r="46" spans="1:12" x14ac:dyDescent="0.55000000000000004">
      <c r="A46" s="1" t="s">
        <v>146</v>
      </c>
      <c r="B46" s="2" t="s">
        <v>53</v>
      </c>
      <c r="C46" s="1" t="s">
        <v>135</v>
      </c>
      <c r="D46" s="2">
        <f t="shared" ca="1" si="0"/>
        <v>55</v>
      </c>
      <c r="E46" s="1">
        <v>2002</v>
      </c>
      <c r="F46" s="2" t="s">
        <v>137</v>
      </c>
      <c r="G46" s="1">
        <f t="shared" ca="1" si="1"/>
        <v>80</v>
      </c>
      <c r="H46" s="2" t="s">
        <v>182</v>
      </c>
      <c r="I46">
        <f t="shared" ca="1" si="2"/>
        <v>891</v>
      </c>
      <c r="J46">
        <f t="shared" ca="1" si="3"/>
        <v>6217</v>
      </c>
      <c r="K46">
        <f t="shared" ca="1" si="4"/>
        <v>764</v>
      </c>
      <c r="L46">
        <f t="shared" ca="1" si="5"/>
        <v>4851</v>
      </c>
    </row>
    <row r="47" spans="1:12" x14ac:dyDescent="0.55000000000000004">
      <c r="A47" s="1" t="s">
        <v>147</v>
      </c>
      <c r="B47" s="2" t="s">
        <v>53</v>
      </c>
      <c r="C47" s="1" t="s">
        <v>138</v>
      </c>
      <c r="D47" s="2">
        <f t="shared" ca="1" si="0"/>
        <v>92</v>
      </c>
      <c r="E47" s="1">
        <v>2004</v>
      </c>
      <c r="F47" s="2" t="s">
        <v>139</v>
      </c>
      <c r="G47" s="1">
        <f t="shared" ca="1" si="1"/>
        <v>93</v>
      </c>
      <c r="H47" s="2" t="s">
        <v>182</v>
      </c>
      <c r="I47">
        <f t="shared" ca="1" si="2"/>
        <v>748</v>
      </c>
      <c r="J47">
        <f t="shared" ca="1" si="3"/>
        <v>3160</v>
      </c>
      <c r="K47">
        <f t="shared" ca="1" si="4"/>
        <v>708</v>
      </c>
      <c r="L47">
        <f t="shared" ca="1" si="5"/>
        <v>7863</v>
      </c>
    </row>
    <row r="48" spans="1:12" x14ac:dyDescent="0.55000000000000004">
      <c r="A48" s="1" t="s">
        <v>148</v>
      </c>
      <c r="B48" s="2" t="s">
        <v>53</v>
      </c>
      <c r="C48" s="1" t="s">
        <v>140</v>
      </c>
      <c r="D48" s="2">
        <f t="shared" ca="1" si="0"/>
        <v>52</v>
      </c>
      <c r="E48" s="1">
        <v>2005</v>
      </c>
      <c r="F48" s="2" t="s">
        <v>141</v>
      </c>
      <c r="G48" s="1">
        <f t="shared" ca="1" si="1"/>
        <v>28</v>
      </c>
      <c r="H48" s="2" t="s">
        <v>182</v>
      </c>
      <c r="I48">
        <f t="shared" ca="1" si="2"/>
        <v>991</v>
      </c>
      <c r="J48">
        <f t="shared" ca="1" si="3"/>
        <v>7450</v>
      </c>
      <c r="K48">
        <f t="shared" ca="1" si="4"/>
        <v>780</v>
      </c>
      <c r="L48">
        <f t="shared" ca="1" si="5"/>
        <v>3518</v>
      </c>
    </row>
    <row r="49" spans="1:12" x14ac:dyDescent="0.55000000000000004">
      <c r="A49" s="1" t="s">
        <v>149</v>
      </c>
      <c r="B49" s="2" t="s">
        <v>53</v>
      </c>
      <c r="C49" s="1" t="s">
        <v>142</v>
      </c>
      <c r="D49" s="2">
        <f t="shared" ca="1" si="0"/>
        <v>100</v>
      </c>
      <c r="E49" s="1">
        <v>2007</v>
      </c>
      <c r="F49" s="2" t="s">
        <v>143</v>
      </c>
      <c r="G49" s="1">
        <f t="shared" ca="1" si="1"/>
        <v>32</v>
      </c>
      <c r="H49" s="2" t="s">
        <v>182</v>
      </c>
      <c r="I49">
        <f t="shared" ca="1" si="2"/>
        <v>975</v>
      </c>
      <c r="J49">
        <f t="shared" ca="1" si="3"/>
        <v>2224</v>
      </c>
      <c r="K49">
        <f t="shared" ca="1" si="4"/>
        <v>375</v>
      </c>
      <c r="L49">
        <f t="shared" ca="1" si="5"/>
        <v>1108</v>
      </c>
    </row>
    <row r="50" spans="1:12" x14ac:dyDescent="0.55000000000000004">
      <c r="A50" s="1" t="s">
        <v>150</v>
      </c>
      <c r="B50" s="2" t="s">
        <v>53</v>
      </c>
      <c r="C50" s="1" t="s">
        <v>142</v>
      </c>
      <c r="D50" s="2">
        <f t="shared" ca="1" si="0"/>
        <v>124</v>
      </c>
      <c r="E50" s="1">
        <v>2009</v>
      </c>
      <c r="F50" s="2" t="s">
        <v>143</v>
      </c>
      <c r="G50" s="1">
        <f t="shared" ca="1" si="1"/>
        <v>82</v>
      </c>
      <c r="H50" s="2" t="s">
        <v>182</v>
      </c>
      <c r="I50">
        <f t="shared" ca="1" si="2"/>
        <v>989</v>
      </c>
      <c r="J50">
        <f t="shared" ca="1" si="3"/>
        <v>8240</v>
      </c>
      <c r="K50">
        <f t="shared" ca="1" si="4"/>
        <v>553</v>
      </c>
      <c r="L50">
        <f t="shared" ca="1" si="5"/>
        <v>3767</v>
      </c>
    </row>
    <row r="51" spans="1:12" x14ac:dyDescent="0.55000000000000004">
      <c r="A51" s="1" t="s">
        <v>151</v>
      </c>
      <c r="B51" s="2" t="s">
        <v>53</v>
      </c>
      <c r="C51" s="1" t="s">
        <v>142</v>
      </c>
      <c r="D51" s="2">
        <f t="shared" ca="1" si="0"/>
        <v>78</v>
      </c>
      <c r="E51" s="1">
        <v>2010</v>
      </c>
      <c r="F51" s="2" t="s">
        <v>144</v>
      </c>
      <c r="G51" s="1">
        <f t="shared" ca="1" si="1"/>
        <v>58</v>
      </c>
      <c r="H51" s="2" t="s">
        <v>182</v>
      </c>
      <c r="I51">
        <f t="shared" ca="1" si="2"/>
        <v>311</v>
      </c>
      <c r="J51">
        <f t="shared" ca="1" si="3"/>
        <v>3732</v>
      </c>
      <c r="K51">
        <f t="shared" ca="1" si="4"/>
        <v>287</v>
      </c>
      <c r="L51">
        <f t="shared" ca="1" si="5"/>
        <v>8781</v>
      </c>
    </row>
    <row r="52" spans="1:12" x14ac:dyDescent="0.55000000000000004">
      <c r="A52" s="1" t="s">
        <v>152</v>
      </c>
      <c r="B52" s="2" t="s">
        <v>53</v>
      </c>
      <c r="C52" s="1" t="s">
        <v>142</v>
      </c>
      <c r="D52" s="2">
        <f t="shared" ca="1" si="0"/>
        <v>28</v>
      </c>
      <c r="E52" s="1">
        <v>2010</v>
      </c>
      <c r="F52" s="2" t="s">
        <v>144</v>
      </c>
      <c r="G52" s="1">
        <f t="shared" ca="1" si="1"/>
        <v>39</v>
      </c>
      <c r="H52" s="2" t="s">
        <v>182</v>
      </c>
      <c r="I52">
        <f t="shared" ca="1" si="2"/>
        <v>905</v>
      </c>
      <c r="J52">
        <f t="shared" ca="1" si="3"/>
        <v>4090</v>
      </c>
      <c r="K52">
        <f t="shared" ca="1" si="4"/>
        <v>633</v>
      </c>
      <c r="L52">
        <f t="shared" ca="1" si="5"/>
        <v>9685</v>
      </c>
    </row>
    <row r="53" spans="1:12" x14ac:dyDescent="0.55000000000000004">
      <c r="A53" s="1" t="s">
        <v>153</v>
      </c>
      <c r="B53" s="2" t="s">
        <v>18</v>
      </c>
      <c r="C53" s="1" t="s">
        <v>154</v>
      </c>
      <c r="D53" s="2">
        <f t="shared" ca="1" si="0"/>
        <v>115</v>
      </c>
      <c r="E53" s="1">
        <v>2007</v>
      </c>
      <c r="F53" s="2" t="s">
        <v>155</v>
      </c>
      <c r="G53" s="1">
        <f t="shared" ca="1" si="1"/>
        <v>85</v>
      </c>
      <c r="H53" s="2" t="s">
        <v>182</v>
      </c>
      <c r="I53">
        <f t="shared" ca="1" si="2"/>
        <v>717</v>
      </c>
      <c r="J53">
        <f t="shared" ca="1" si="3"/>
        <v>3890</v>
      </c>
      <c r="K53">
        <f t="shared" ca="1" si="4"/>
        <v>266</v>
      </c>
      <c r="L53">
        <f t="shared" ca="1" si="5"/>
        <v>3707</v>
      </c>
    </row>
    <row r="54" spans="1:12" x14ac:dyDescent="0.55000000000000004">
      <c r="A54" s="1" t="s">
        <v>156</v>
      </c>
      <c r="B54" s="2" t="s">
        <v>49</v>
      </c>
      <c r="C54" s="1" t="s">
        <v>157</v>
      </c>
      <c r="D54" s="2">
        <f t="shared" ca="1" si="0"/>
        <v>71</v>
      </c>
      <c r="E54" s="1">
        <v>2004</v>
      </c>
      <c r="F54" s="2" t="s">
        <v>158</v>
      </c>
      <c r="G54" s="1">
        <f t="shared" ca="1" si="1"/>
        <v>13</v>
      </c>
      <c r="H54" s="2" t="s">
        <v>182</v>
      </c>
      <c r="I54">
        <f t="shared" ca="1" si="2"/>
        <v>891</v>
      </c>
      <c r="J54">
        <f t="shared" ca="1" si="3"/>
        <v>9070</v>
      </c>
      <c r="K54">
        <f t="shared" ca="1" si="4"/>
        <v>569</v>
      </c>
      <c r="L54">
        <f t="shared" ca="1" si="5"/>
        <v>8482</v>
      </c>
    </row>
    <row r="55" spans="1:12" x14ac:dyDescent="0.55000000000000004">
      <c r="A55" s="1" t="s">
        <v>159</v>
      </c>
      <c r="B55" s="2" t="s">
        <v>26</v>
      </c>
      <c r="C55" s="1" t="s">
        <v>160</v>
      </c>
      <c r="D55" s="2">
        <f t="shared" ca="1" si="0"/>
        <v>72</v>
      </c>
      <c r="E55" s="1">
        <v>2002</v>
      </c>
      <c r="F55" s="2" t="s">
        <v>161</v>
      </c>
      <c r="G55" s="1">
        <f t="shared" ca="1" si="1"/>
        <v>4</v>
      </c>
      <c r="H55" s="2" t="s">
        <v>182</v>
      </c>
      <c r="I55">
        <f t="shared" ca="1" si="2"/>
        <v>850</v>
      </c>
      <c r="J55">
        <f t="shared" ca="1" si="3"/>
        <v>4426</v>
      </c>
      <c r="K55">
        <f t="shared" ca="1" si="4"/>
        <v>505</v>
      </c>
      <c r="L55">
        <f t="shared" ca="1" si="5"/>
        <v>6882</v>
      </c>
    </row>
    <row r="56" spans="1:12" x14ac:dyDescent="0.55000000000000004">
      <c r="A56" s="1" t="s">
        <v>162</v>
      </c>
      <c r="B56" s="2" t="s">
        <v>26</v>
      </c>
      <c r="C56" s="1" t="s">
        <v>163</v>
      </c>
      <c r="D56" s="2">
        <f t="shared" ca="1" si="0"/>
        <v>27</v>
      </c>
      <c r="E56" s="1">
        <v>2006</v>
      </c>
      <c r="F56" s="2" t="s">
        <v>164</v>
      </c>
      <c r="G56" s="1">
        <f t="shared" ca="1" si="1"/>
        <v>33</v>
      </c>
      <c r="H56" s="2" t="s">
        <v>182</v>
      </c>
      <c r="I56">
        <f t="shared" ca="1" si="2"/>
        <v>433</v>
      </c>
      <c r="J56">
        <f t="shared" ca="1" si="3"/>
        <v>3803</v>
      </c>
      <c r="K56">
        <f t="shared" ca="1" si="4"/>
        <v>76</v>
      </c>
      <c r="L56">
        <f t="shared" ca="1" si="5"/>
        <v>9003</v>
      </c>
    </row>
    <row r="57" spans="1:12" x14ac:dyDescent="0.55000000000000004">
      <c r="A57" s="1" t="s">
        <v>165</v>
      </c>
      <c r="B57" s="2" t="s">
        <v>26</v>
      </c>
      <c r="C57" s="1" t="s">
        <v>163</v>
      </c>
      <c r="D57" s="2">
        <f t="shared" ca="1" si="0"/>
        <v>40</v>
      </c>
      <c r="E57" s="1">
        <v>2009</v>
      </c>
      <c r="F57" s="2" t="s">
        <v>166</v>
      </c>
      <c r="G57" s="1">
        <f t="shared" ca="1" si="1"/>
        <v>17</v>
      </c>
      <c r="H57" s="2" t="s">
        <v>182</v>
      </c>
      <c r="I57">
        <f t="shared" ca="1" si="2"/>
        <v>902</v>
      </c>
      <c r="J57">
        <f t="shared" ca="1" si="3"/>
        <v>2335</v>
      </c>
      <c r="K57">
        <f t="shared" ca="1" si="4"/>
        <v>218</v>
      </c>
      <c r="L57">
        <f t="shared" ca="1" si="5"/>
        <v>5534</v>
      </c>
    </row>
    <row r="58" spans="1:12" x14ac:dyDescent="0.55000000000000004">
      <c r="A58" s="1" t="s">
        <v>167</v>
      </c>
      <c r="B58" s="2" t="s">
        <v>26</v>
      </c>
      <c r="C58" s="1" t="s">
        <v>168</v>
      </c>
      <c r="D58" s="2">
        <f t="shared" ca="1" si="0"/>
        <v>78</v>
      </c>
      <c r="E58" s="1">
        <v>2012</v>
      </c>
      <c r="F58" s="2" t="s">
        <v>169</v>
      </c>
      <c r="G58" s="1">
        <f t="shared" ca="1" si="1"/>
        <v>53</v>
      </c>
      <c r="H58" s="2" t="s">
        <v>182</v>
      </c>
      <c r="I58">
        <f t="shared" ca="1" si="2"/>
        <v>880</v>
      </c>
      <c r="J58">
        <f t="shared" ca="1" si="3"/>
        <v>6326</v>
      </c>
      <c r="K58">
        <f t="shared" ca="1" si="4"/>
        <v>701</v>
      </c>
      <c r="L58">
        <f t="shared" ca="1" si="5"/>
        <v>9298</v>
      </c>
    </row>
    <row r="59" spans="1:12" x14ac:dyDescent="0.55000000000000004">
      <c r="A59" s="1" t="s">
        <v>170</v>
      </c>
      <c r="B59" s="2" t="s">
        <v>49</v>
      </c>
      <c r="C59" s="1" t="s">
        <v>54</v>
      </c>
      <c r="D59" s="2">
        <f t="shared" ca="1" si="0"/>
        <v>121</v>
      </c>
      <c r="E59" s="1">
        <v>2014</v>
      </c>
      <c r="F59" s="2" t="s">
        <v>171</v>
      </c>
      <c r="G59" s="1">
        <f t="shared" ca="1" si="1"/>
        <v>69</v>
      </c>
      <c r="H59" s="2" t="s">
        <v>182</v>
      </c>
      <c r="I59">
        <f t="shared" ca="1" si="2"/>
        <v>861</v>
      </c>
      <c r="J59">
        <f t="shared" ca="1" si="3"/>
        <v>6322</v>
      </c>
      <c r="K59">
        <f t="shared" ca="1" si="4"/>
        <v>462</v>
      </c>
      <c r="L59">
        <f t="shared" ca="1" si="5"/>
        <v>1547</v>
      </c>
    </row>
    <row r="60" spans="1:12" x14ac:dyDescent="0.55000000000000004">
      <c r="A60" s="1" t="s">
        <v>172</v>
      </c>
      <c r="B60" s="2" t="s">
        <v>49</v>
      </c>
      <c r="C60" s="1" t="s">
        <v>173</v>
      </c>
      <c r="D60" s="2">
        <f t="shared" ca="1" si="0"/>
        <v>123</v>
      </c>
      <c r="E60" s="1">
        <v>2008</v>
      </c>
      <c r="F60" s="2" t="s">
        <v>174</v>
      </c>
      <c r="G60" s="1">
        <f t="shared" ca="1" si="1"/>
        <v>10</v>
      </c>
      <c r="H60" s="2" t="s">
        <v>182</v>
      </c>
      <c r="I60">
        <f t="shared" ca="1" si="2"/>
        <v>263</v>
      </c>
      <c r="J60">
        <f t="shared" ca="1" si="3"/>
        <v>7514</v>
      </c>
      <c r="K60">
        <f t="shared" ca="1" si="4"/>
        <v>91</v>
      </c>
      <c r="L60">
        <f t="shared" ca="1" si="5"/>
        <v>1806</v>
      </c>
    </row>
    <row r="61" spans="1:12" x14ac:dyDescent="0.55000000000000004">
      <c r="A61" s="1" t="s">
        <v>175</v>
      </c>
      <c r="B61" s="2" t="s">
        <v>18</v>
      </c>
      <c r="C61" s="1" t="s">
        <v>176</v>
      </c>
      <c r="D61" s="2">
        <f t="shared" ca="1" si="0"/>
        <v>51</v>
      </c>
      <c r="E61" s="1">
        <v>2003</v>
      </c>
      <c r="F61" s="2" t="s">
        <v>177</v>
      </c>
      <c r="G61" s="1">
        <f t="shared" ca="1" si="1"/>
        <v>91</v>
      </c>
      <c r="H61" s="2" t="s">
        <v>182</v>
      </c>
      <c r="I61">
        <f t="shared" ca="1" si="2"/>
        <v>555</v>
      </c>
      <c r="J61">
        <f t="shared" ca="1" si="3"/>
        <v>4933</v>
      </c>
      <c r="K61">
        <f t="shared" ca="1" si="4"/>
        <v>111</v>
      </c>
      <c r="L61">
        <f t="shared" ca="1" si="5"/>
        <v>7233</v>
      </c>
    </row>
    <row r="62" spans="1:12" x14ac:dyDescent="0.55000000000000004">
      <c r="A62" s="1" t="s">
        <v>178</v>
      </c>
      <c r="B62" s="2" t="s">
        <v>18</v>
      </c>
      <c r="C62" s="1" t="s">
        <v>176</v>
      </c>
      <c r="D62" s="2">
        <f t="shared" ca="1" si="0"/>
        <v>48</v>
      </c>
      <c r="E62" s="1">
        <v>2004</v>
      </c>
      <c r="F62" s="2" t="s">
        <v>179</v>
      </c>
      <c r="G62" s="1">
        <f t="shared" ca="1" si="1"/>
        <v>88</v>
      </c>
      <c r="H62" s="2" t="s">
        <v>182</v>
      </c>
      <c r="I62">
        <f t="shared" ca="1" si="2"/>
        <v>893</v>
      </c>
      <c r="J62">
        <f t="shared" ca="1" si="3"/>
        <v>1498</v>
      </c>
      <c r="K62">
        <f t="shared" ca="1" si="4"/>
        <v>866</v>
      </c>
      <c r="L62">
        <f t="shared" ca="1" si="5"/>
        <v>4789</v>
      </c>
    </row>
    <row r="63" spans="1:12" x14ac:dyDescent="0.55000000000000004">
      <c r="A63" s="1" t="s">
        <v>180</v>
      </c>
      <c r="B63" s="2" t="s">
        <v>26</v>
      </c>
      <c r="C63" s="1" t="s">
        <v>181</v>
      </c>
      <c r="D63" s="2">
        <f t="shared" ca="1" si="0"/>
        <v>38</v>
      </c>
      <c r="E63" s="1">
        <v>2008</v>
      </c>
      <c r="F63" s="2" t="s">
        <v>183</v>
      </c>
      <c r="G63" s="1">
        <f t="shared" ca="1" si="1"/>
        <v>37</v>
      </c>
      <c r="H63" s="2" t="s">
        <v>182</v>
      </c>
      <c r="I63">
        <f t="shared" ca="1" si="2"/>
        <v>428</v>
      </c>
      <c r="J63">
        <f t="shared" ca="1" si="3"/>
        <v>3506</v>
      </c>
      <c r="K63">
        <f t="shared" ca="1" si="4"/>
        <v>349</v>
      </c>
      <c r="L63">
        <f t="shared" ca="1" si="5"/>
        <v>7563</v>
      </c>
    </row>
    <row r="64" spans="1:12" x14ac:dyDescent="0.55000000000000004">
      <c r="A64" s="1" t="s">
        <v>184</v>
      </c>
      <c r="B64" s="2" t="s">
        <v>53</v>
      </c>
      <c r="C64" s="1" t="s">
        <v>130</v>
      </c>
      <c r="D64" s="2">
        <f t="shared" ca="1" si="0"/>
        <v>97</v>
      </c>
      <c r="E64" s="1">
        <v>2006</v>
      </c>
      <c r="F64" s="2" t="s">
        <v>185</v>
      </c>
      <c r="G64" s="1">
        <f t="shared" ca="1" si="1"/>
        <v>7</v>
      </c>
      <c r="H64" s="2" t="s">
        <v>182</v>
      </c>
      <c r="I64">
        <f t="shared" ca="1" si="2"/>
        <v>736</v>
      </c>
      <c r="J64">
        <f t="shared" ca="1" si="3"/>
        <v>4979</v>
      </c>
      <c r="K64">
        <f t="shared" ca="1" si="4"/>
        <v>159</v>
      </c>
      <c r="L64">
        <f t="shared" ca="1" si="5"/>
        <v>3492</v>
      </c>
    </row>
    <row r="65" spans="1:12" x14ac:dyDescent="0.55000000000000004">
      <c r="A65" s="1" t="s">
        <v>186</v>
      </c>
      <c r="B65" s="2" t="s">
        <v>49</v>
      </c>
      <c r="C65" s="1" t="s">
        <v>187</v>
      </c>
      <c r="D65" s="2">
        <f t="shared" ca="1" si="0"/>
        <v>88</v>
      </c>
      <c r="E65" s="1">
        <v>2013</v>
      </c>
      <c r="F65" s="2" t="s">
        <v>188</v>
      </c>
      <c r="G65" s="1">
        <f t="shared" ca="1" si="1"/>
        <v>23</v>
      </c>
      <c r="H65" s="2" t="s">
        <v>182</v>
      </c>
      <c r="I65">
        <f t="shared" ca="1" si="2"/>
        <v>982</v>
      </c>
      <c r="J65">
        <f t="shared" ca="1" si="3"/>
        <v>8513</v>
      </c>
      <c r="K65">
        <f t="shared" ca="1" si="4"/>
        <v>968</v>
      </c>
      <c r="L65">
        <f t="shared" ca="1" si="5"/>
        <v>4969</v>
      </c>
    </row>
    <row r="66" spans="1:12" x14ac:dyDescent="0.55000000000000004">
      <c r="A66" s="1" t="s">
        <v>189</v>
      </c>
      <c r="B66" s="2" t="s">
        <v>53</v>
      </c>
      <c r="C66" s="1" t="s">
        <v>190</v>
      </c>
      <c r="D66" s="2">
        <f t="shared" ca="1" si="0"/>
        <v>35</v>
      </c>
      <c r="E66" s="1">
        <v>2001</v>
      </c>
      <c r="F66" s="2" t="s">
        <v>191</v>
      </c>
      <c r="G66" s="1">
        <f t="shared" ca="1" si="1"/>
        <v>32</v>
      </c>
      <c r="H66" s="2" t="s">
        <v>182</v>
      </c>
      <c r="I66">
        <f t="shared" ca="1" si="2"/>
        <v>320</v>
      </c>
      <c r="J66">
        <f t="shared" ca="1" si="3"/>
        <v>6343</v>
      </c>
      <c r="K66">
        <f t="shared" ca="1" si="4"/>
        <v>150</v>
      </c>
      <c r="L66">
        <f t="shared" ca="1" si="5"/>
        <v>2913</v>
      </c>
    </row>
    <row r="67" spans="1:12" x14ac:dyDescent="0.55000000000000004">
      <c r="A67" s="1" t="s">
        <v>192</v>
      </c>
      <c r="B67" s="2" t="s">
        <v>53</v>
      </c>
      <c r="C67" s="1" t="s">
        <v>190</v>
      </c>
      <c r="D67" s="2">
        <f t="shared" ref="D67:D130" ca="1" si="6">RANDBETWEEN(25,125)</f>
        <v>41</v>
      </c>
      <c r="E67" s="1">
        <v>2002</v>
      </c>
      <c r="F67" s="2" t="s">
        <v>193</v>
      </c>
      <c r="G67" s="1">
        <f t="shared" ref="G67:G130" ca="1" si="7">RANDBETWEEN(0,100)</f>
        <v>86</v>
      </c>
      <c r="H67" s="2" t="s">
        <v>182</v>
      </c>
      <c r="I67">
        <f t="shared" ref="I67:I130" ca="1" si="8">RANDBETWEEN(K67,1000)</f>
        <v>895</v>
      </c>
      <c r="J67">
        <f t="shared" ref="J67:J130" ca="1" si="9">RANDBETWEEN(I67,10000)</f>
        <v>3525</v>
      </c>
      <c r="K67">
        <f t="shared" ref="K67:K130" ca="1" si="10">RANDBETWEEN(25,1000)</f>
        <v>805</v>
      </c>
      <c r="L67">
        <f t="shared" ref="L67:L130" ca="1" si="11">RANDBETWEEN(K67,10000)</f>
        <v>3759</v>
      </c>
    </row>
    <row r="68" spans="1:12" x14ac:dyDescent="0.55000000000000004">
      <c r="A68" s="1" t="s">
        <v>194</v>
      </c>
      <c r="B68" s="2" t="s">
        <v>53</v>
      </c>
      <c r="C68" s="1" t="s">
        <v>190</v>
      </c>
      <c r="D68" s="2">
        <f t="shared" ca="1" si="6"/>
        <v>109</v>
      </c>
      <c r="E68" s="1">
        <v>2003</v>
      </c>
      <c r="F68" s="2" t="s">
        <v>193</v>
      </c>
      <c r="G68" s="1">
        <f t="shared" ca="1" si="7"/>
        <v>18</v>
      </c>
      <c r="H68" s="2" t="s">
        <v>182</v>
      </c>
      <c r="I68">
        <f t="shared" ca="1" si="8"/>
        <v>136</v>
      </c>
      <c r="J68">
        <f t="shared" ca="1" si="9"/>
        <v>8219</v>
      </c>
      <c r="K68">
        <f t="shared" ca="1" si="10"/>
        <v>116</v>
      </c>
      <c r="L68">
        <f t="shared" ca="1" si="11"/>
        <v>4833</v>
      </c>
    </row>
    <row r="69" spans="1:12" x14ac:dyDescent="0.55000000000000004">
      <c r="A69" s="1" t="s">
        <v>195</v>
      </c>
      <c r="B69" s="2" t="s">
        <v>49</v>
      </c>
      <c r="C69" s="1" t="s">
        <v>196</v>
      </c>
      <c r="D69" s="2">
        <f t="shared" ca="1" si="6"/>
        <v>94</v>
      </c>
      <c r="E69" s="1">
        <v>1999</v>
      </c>
      <c r="F69" s="2" t="s">
        <v>197</v>
      </c>
      <c r="G69" s="1">
        <f t="shared" ca="1" si="7"/>
        <v>17</v>
      </c>
      <c r="H69" s="2" t="s">
        <v>182</v>
      </c>
      <c r="I69">
        <f t="shared" ca="1" si="8"/>
        <v>992</v>
      </c>
      <c r="J69">
        <f t="shared" ca="1" si="9"/>
        <v>2676</v>
      </c>
      <c r="K69">
        <f t="shared" ca="1" si="10"/>
        <v>969</v>
      </c>
      <c r="L69">
        <f t="shared" ca="1" si="11"/>
        <v>9770</v>
      </c>
    </row>
    <row r="70" spans="1:12" x14ac:dyDescent="0.55000000000000004">
      <c r="A70" s="1" t="s">
        <v>198</v>
      </c>
      <c r="B70" s="2" t="s">
        <v>49</v>
      </c>
      <c r="C70" s="1" t="s">
        <v>196</v>
      </c>
      <c r="D70" s="2">
        <f t="shared" ca="1" si="6"/>
        <v>96</v>
      </c>
      <c r="E70" s="1">
        <v>2003</v>
      </c>
      <c r="F70" s="2" t="s">
        <v>199</v>
      </c>
      <c r="G70" s="1">
        <f t="shared" ca="1" si="7"/>
        <v>67</v>
      </c>
      <c r="H70" s="2" t="s">
        <v>182</v>
      </c>
      <c r="I70">
        <f t="shared" ca="1" si="8"/>
        <v>387</v>
      </c>
      <c r="J70">
        <f t="shared" ca="1" si="9"/>
        <v>2375</v>
      </c>
      <c r="K70">
        <f t="shared" ca="1" si="10"/>
        <v>290</v>
      </c>
      <c r="L70">
        <f t="shared" ca="1" si="11"/>
        <v>2988</v>
      </c>
    </row>
    <row r="71" spans="1:12" x14ac:dyDescent="0.55000000000000004">
      <c r="A71" s="1" t="s">
        <v>200</v>
      </c>
      <c r="B71" s="2" t="s">
        <v>49</v>
      </c>
      <c r="C71" s="1" t="s">
        <v>196</v>
      </c>
      <c r="D71" s="2">
        <f t="shared" ca="1" si="6"/>
        <v>110</v>
      </c>
      <c r="E71" s="1">
        <v>2003</v>
      </c>
      <c r="F71" s="2" t="s">
        <v>201</v>
      </c>
      <c r="G71" s="1">
        <f t="shared" ca="1" si="7"/>
        <v>82</v>
      </c>
      <c r="H71" s="2" t="s">
        <v>182</v>
      </c>
      <c r="I71">
        <f t="shared" ca="1" si="8"/>
        <v>960</v>
      </c>
      <c r="J71">
        <f t="shared" ca="1" si="9"/>
        <v>3044</v>
      </c>
      <c r="K71">
        <f t="shared" ca="1" si="10"/>
        <v>715</v>
      </c>
      <c r="L71">
        <f t="shared" ca="1" si="11"/>
        <v>5450</v>
      </c>
    </row>
    <row r="72" spans="1:12" x14ac:dyDescent="0.55000000000000004">
      <c r="A72" s="1" t="s">
        <v>202</v>
      </c>
      <c r="B72" s="2" t="s">
        <v>26</v>
      </c>
      <c r="C72" s="1" t="s">
        <v>203</v>
      </c>
      <c r="D72" s="2">
        <f t="shared" ca="1" si="6"/>
        <v>59</v>
      </c>
      <c r="E72" s="1">
        <v>1964</v>
      </c>
      <c r="F72" s="2" t="s">
        <v>204</v>
      </c>
      <c r="G72" s="1">
        <f t="shared" ca="1" si="7"/>
        <v>89</v>
      </c>
      <c r="H72" s="2" t="s">
        <v>182</v>
      </c>
      <c r="I72">
        <f t="shared" ca="1" si="8"/>
        <v>990</v>
      </c>
      <c r="J72">
        <f t="shared" ca="1" si="9"/>
        <v>7820</v>
      </c>
      <c r="K72">
        <f t="shared" ca="1" si="10"/>
        <v>757</v>
      </c>
      <c r="L72">
        <f t="shared" ca="1" si="11"/>
        <v>5232</v>
      </c>
    </row>
    <row r="73" spans="1:12" x14ac:dyDescent="0.55000000000000004">
      <c r="A73" s="1" t="s">
        <v>205</v>
      </c>
      <c r="B73" s="2" t="s">
        <v>49</v>
      </c>
      <c r="C73" s="1" t="s">
        <v>206</v>
      </c>
      <c r="D73" s="2">
        <f t="shared" ca="1" si="6"/>
        <v>34</v>
      </c>
      <c r="E73" s="1">
        <v>2008</v>
      </c>
      <c r="F73" s="2" t="s">
        <v>207</v>
      </c>
      <c r="G73" s="1">
        <f t="shared" ca="1" si="7"/>
        <v>54</v>
      </c>
      <c r="H73" s="2" t="s">
        <v>182</v>
      </c>
      <c r="I73">
        <f t="shared" ca="1" si="8"/>
        <v>849</v>
      </c>
      <c r="J73">
        <f t="shared" ca="1" si="9"/>
        <v>1385</v>
      </c>
      <c r="K73">
        <f t="shared" ca="1" si="10"/>
        <v>239</v>
      </c>
      <c r="L73">
        <f t="shared" ca="1" si="11"/>
        <v>9445</v>
      </c>
    </row>
    <row r="74" spans="1:12" x14ac:dyDescent="0.55000000000000004">
      <c r="A74" s="1" t="s">
        <v>208</v>
      </c>
      <c r="B74" s="2" t="s">
        <v>18</v>
      </c>
      <c r="C74" s="1" t="s">
        <v>209</v>
      </c>
      <c r="D74" s="2">
        <f t="shared" ca="1" si="6"/>
        <v>104</v>
      </c>
      <c r="E74" s="1">
        <v>1996</v>
      </c>
      <c r="F74" s="2" t="s">
        <v>210</v>
      </c>
      <c r="G74" s="1">
        <f t="shared" ca="1" si="7"/>
        <v>79</v>
      </c>
      <c r="H74" s="2" t="s">
        <v>182</v>
      </c>
      <c r="I74">
        <f t="shared" ca="1" si="8"/>
        <v>689</v>
      </c>
      <c r="J74">
        <f t="shared" ca="1" si="9"/>
        <v>4041</v>
      </c>
      <c r="K74">
        <f t="shared" ca="1" si="10"/>
        <v>578</v>
      </c>
      <c r="L74">
        <f t="shared" ca="1" si="11"/>
        <v>6741</v>
      </c>
    </row>
    <row r="75" spans="1:12" x14ac:dyDescent="0.55000000000000004">
      <c r="A75" s="1" t="s">
        <v>211</v>
      </c>
      <c r="B75" s="2" t="s">
        <v>18</v>
      </c>
      <c r="C75" s="1" t="s">
        <v>212</v>
      </c>
      <c r="D75" s="2">
        <f t="shared" ca="1" si="6"/>
        <v>82</v>
      </c>
      <c r="E75" s="1">
        <v>2000</v>
      </c>
      <c r="F75" s="2" t="s">
        <v>213</v>
      </c>
      <c r="G75" s="1">
        <f t="shared" ca="1" si="7"/>
        <v>75</v>
      </c>
      <c r="H75" s="2" t="s">
        <v>182</v>
      </c>
      <c r="I75">
        <f t="shared" ca="1" si="8"/>
        <v>481</v>
      </c>
      <c r="J75">
        <f t="shared" ca="1" si="9"/>
        <v>1748</v>
      </c>
      <c r="K75">
        <f t="shared" ca="1" si="10"/>
        <v>451</v>
      </c>
      <c r="L75">
        <f t="shared" ca="1" si="11"/>
        <v>482</v>
      </c>
    </row>
    <row r="76" spans="1:12" x14ac:dyDescent="0.55000000000000004">
      <c r="A76" s="1" t="s">
        <v>214</v>
      </c>
      <c r="B76" s="2" t="s">
        <v>18</v>
      </c>
      <c r="C76" s="1" t="s">
        <v>215</v>
      </c>
      <c r="D76" s="2">
        <f t="shared" ca="1" si="6"/>
        <v>59</v>
      </c>
      <c r="E76" s="1">
        <v>2006</v>
      </c>
      <c r="F76" s="2" t="s">
        <v>216</v>
      </c>
      <c r="G76" s="1">
        <f t="shared" ca="1" si="7"/>
        <v>64</v>
      </c>
      <c r="H76" s="2" t="s">
        <v>182</v>
      </c>
      <c r="I76">
        <f t="shared" ca="1" si="8"/>
        <v>985</v>
      </c>
      <c r="J76">
        <f t="shared" ca="1" si="9"/>
        <v>6039</v>
      </c>
      <c r="K76">
        <f t="shared" ca="1" si="10"/>
        <v>913</v>
      </c>
      <c r="L76">
        <f t="shared" ca="1" si="11"/>
        <v>7564</v>
      </c>
    </row>
    <row r="77" spans="1:12" x14ac:dyDescent="0.55000000000000004">
      <c r="A77" s="1" t="s">
        <v>217</v>
      </c>
      <c r="B77" s="2" t="s">
        <v>35</v>
      </c>
      <c r="C77" s="1" t="s">
        <v>218</v>
      </c>
      <c r="D77" s="2">
        <f t="shared" ca="1" si="6"/>
        <v>62</v>
      </c>
      <c r="E77" s="1">
        <v>2003</v>
      </c>
      <c r="F77" s="2" t="s">
        <v>219</v>
      </c>
      <c r="G77" s="1">
        <f t="shared" ca="1" si="7"/>
        <v>10</v>
      </c>
      <c r="H77" s="2" t="s">
        <v>182</v>
      </c>
      <c r="I77">
        <f t="shared" ca="1" si="8"/>
        <v>741</v>
      </c>
      <c r="J77">
        <f t="shared" ca="1" si="9"/>
        <v>6270</v>
      </c>
      <c r="K77">
        <f t="shared" ca="1" si="10"/>
        <v>477</v>
      </c>
      <c r="L77">
        <f t="shared" ca="1" si="11"/>
        <v>2460</v>
      </c>
    </row>
    <row r="78" spans="1:12" x14ac:dyDescent="0.55000000000000004">
      <c r="A78" s="1" t="s">
        <v>220</v>
      </c>
      <c r="B78" s="2" t="s">
        <v>26</v>
      </c>
      <c r="C78" s="1" t="s">
        <v>65</v>
      </c>
      <c r="D78" s="2">
        <f t="shared" ca="1" si="6"/>
        <v>98</v>
      </c>
      <c r="E78" s="1">
        <v>2001</v>
      </c>
      <c r="F78" s="2" t="s">
        <v>221</v>
      </c>
      <c r="G78" s="1">
        <f t="shared" ca="1" si="7"/>
        <v>88</v>
      </c>
      <c r="H78" s="2" t="s">
        <v>182</v>
      </c>
      <c r="I78">
        <f t="shared" ca="1" si="8"/>
        <v>797</v>
      </c>
      <c r="J78">
        <f t="shared" ca="1" si="9"/>
        <v>2899</v>
      </c>
      <c r="K78">
        <f t="shared" ca="1" si="10"/>
        <v>82</v>
      </c>
      <c r="L78">
        <f t="shared" ca="1" si="11"/>
        <v>2636</v>
      </c>
    </row>
    <row r="79" spans="1:12" x14ac:dyDescent="0.55000000000000004">
      <c r="A79" s="1" t="s">
        <v>222</v>
      </c>
      <c r="B79" s="2" t="s">
        <v>26</v>
      </c>
      <c r="C79" s="1" t="s">
        <v>223</v>
      </c>
      <c r="D79" s="2">
        <f t="shared" ca="1" si="6"/>
        <v>118</v>
      </c>
      <c r="E79" s="1">
        <v>2013</v>
      </c>
      <c r="F79" s="2" t="s">
        <v>224</v>
      </c>
      <c r="G79" s="1">
        <f t="shared" ca="1" si="7"/>
        <v>46</v>
      </c>
      <c r="H79" s="2" t="s">
        <v>182</v>
      </c>
      <c r="I79">
        <f t="shared" ca="1" si="8"/>
        <v>297</v>
      </c>
      <c r="J79">
        <f t="shared" ca="1" si="9"/>
        <v>8181</v>
      </c>
      <c r="K79">
        <f t="shared" ca="1" si="10"/>
        <v>142</v>
      </c>
      <c r="L79">
        <f t="shared" ca="1" si="11"/>
        <v>6724</v>
      </c>
    </row>
    <row r="80" spans="1:12" x14ac:dyDescent="0.55000000000000004">
      <c r="A80" s="1" t="s">
        <v>225</v>
      </c>
      <c r="B80" s="2" t="s">
        <v>115</v>
      </c>
      <c r="C80" s="1" t="s">
        <v>226</v>
      </c>
      <c r="D80" s="2">
        <f t="shared" ca="1" si="6"/>
        <v>120</v>
      </c>
      <c r="E80" s="1">
        <v>2005</v>
      </c>
      <c r="F80" s="2" t="s">
        <v>227</v>
      </c>
      <c r="G80" s="1">
        <f t="shared" ca="1" si="7"/>
        <v>0</v>
      </c>
      <c r="H80" s="2" t="s">
        <v>182</v>
      </c>
      <c r="I80">
        <f t="shared" ca="1" si="8"/>
        <v>937</v>
      </c>
      <c r="J80">
        <f t="shared" ca="1" si="9"/>
        <v>8616</v>
      </c>
      <c r="K80">
        <f t="shared" ca="1" si="10"/>
        <v>930</v>
      </c>
      <c r="L80">
        <f t="shared" ca="1" si="11"/>
        <v>8470</v>
      </c>
    </row>
    <row r="81" spans="1:12" x14ac:dyDescent="0.55000000000000004">
      <c r="A81" s="1" t="s">
        <v>228</v>
      </c>
      <c r="B81" s="2" t="s">
        <v>26</v>
      </c>
      <c r="C81" s="1" t="s">
        <v>229</v>
      </c>
      <c r="D81" s="2">
        <f t="shared" ca="1" si="6"/>
        <v>60</v>
      </c>
      <c r="E81" s="1">
        <v>1998</v>
      </c>
      <c r="F81" s="2" t="s">
        <v>230</v>
      </c>
      <c r="G81" s="1">
        <f t="shared" ca="1" si="7"/>
        <v>31</v>
      </c>
      <c r="H81" s="2" t="s">
        <v>182</v>
      </c>
      <c r="I81">
        <f t="shared" ca="1" si="8"/>
        <v>933</v>
      </c>
      <c r="J81">
        <f t="shared" ca="1" si="9"/>
        <v>9923</v>
      </c>
      <c r="K81">
        <f t="shared" ca="1" si="10"/>
        <v>639</v>
      </c>
      <c r="L81">
        <f t="shared" ca="1" si="11"/>
        <v>953</v>
      </c>
    </row>
    <row r="82" spans="1:12" x14ac:dyDescent="0.55000000000000004">
      <c r="A82" s="1" t="s">
        <v>231</v>
      </c>
      <c r="B82" s="2" t="s">
        <v>26</v>
      </c>
      <c r="C82" s="1" t="s">
        <v>232</v>
      </c>
      <c r="D82" s="2">
        <f t="shared" ca="1" si="6"/>
        <v>40</v>
      </c>
      <c r="E82" s="1">
        <v>2012</v>
      </c>
      <c r="F82" s="2" t="s">
        <v>233</v>
      </c>
      <c r="G82" s="1">
        <f t="shared" ca="1" si="7"/>
        <v>57</v>
      </c>
      <c r="H82" s="2" t="s">
        <v>182</v>
      </c>
      <c r="I82">
        <f t="shared" ca="1" si="8"/>
        <v>660</v>
      </c>
      <c r="J82">
        <f t="shared" ca="1" si="9"/>
        <v>6925</v>
      </c>
      <c r="K82">
        <f t="shared" ca="1" si="10"/>
        <v>597</v>
      </c>
      <c r="L82">
        <f t="shared" ca="1" si="11"/>
        <v>3788</v>
      </c>
    </row>
    <row r="83" spans="1:12" x14ac:dyDescent="0.55000000000000004">
      <c r="A83" s="1" t="s">
        <v>234</v>
      </c>
      <c r="B83" s="2" t="s">
        <v>115</v>
      </c>
      <c r="C83" s="1" t="s">
        <v>235</v>
      </c>
      <c r="D83" s="2">
        <f t="shared" ca="1" si="6"/>
        <v>48</v>
      </c>
      <c r="E83" s="1">
        <v>2009</v>
      </c>
      <c r="F83" s="2" t="s">
        <v>236</v>
      </c>
      <c r="G83" s="1">
        <f t="shared" ca="1" si="7"/>
        <v>42</v>
      </c>
      <c r="H83" s="2" t="s">
        <v>182</v>
      </c>
      <c r="I83">
        <f t="shared" ca="1" si="8"/>
        <v>905</v>
      </c>
      <c r="J83">
        <f t="shared" ca="1" si="9"/>
        <v>1733</v>
      </c>
      <c r="K83">
        <f t="shared" ca="1" si="10"/>
        <v>894</v>
      </c>
      <c r="L83">
        <f t="shared" ca="1" si="11"/>
        <v>7880</v>
      </c>
    </row>
    <row r="84" spans="1:12" x14ac:dyDescent="0.55000000000000004">
      <c r="A84" s="1" t="s">
        <v>237</v>
      </c>
      <c r="B84" s="2" t="s">
        <v>49</v>
      </c>
      <c r="C84" s="1" t="s">
        <v>238</v>
      </c>
      <c r="D84" s="2">
        <f t="shared" ca="1" si="6"/>
        <v>86</v>
      </c>
      <c r="E84" s="1">
        <v>2013</v>
      </c>
      <c r="F84" s="2" t="s">
        <v>239</v>
      </c>
      <c r="G84" s="1">
        <f t="shared" ca="1" si="7"/>
        <v>87</v>
      </c>
      <c r="H84" s="2" t="s">
        <v>182</v>
      </c>
      <c r="I84">
        <f t="shared" ca="1" si="8"/>
        <v>745</v>
      </c>
      <c r="J84">
        <f t="shared" ca="1" si="9"/>
        <v>794</v>
      </c>
      <c r="K84">
        <f t="shared" ca="1" si="10"/>
        <v>681</v>
      </c>
      <c r="L84">
        <f t="shared" ca="1" si="11"/>
        <v>3447</v>
      </c>
    </row>
    <row r="85" spans="1:12" x14ac:dyDescent="0.55000000000000004">
      <c r="A85" s="1" t="s">
        <v>240</v>
      </c>
      <c r="B85" s="2" t="s">
        <v>241</v>
      </c>
      <c r="C85" s="1" t="s">
        <v>242</v>
      </c>
      <c r="D85" s="2">
        <f t="shared" ca="1" si="6"/>
        <v>33</v>
      </c>
      <c r="E85" s="1">
        <v>2001</v>
      </c>
      <c r="F85" s="2" t="s">
        <v>243</v>
      </c>
      <c r="G85" s="1">
        <f t="shared" ca="1" si="7"/>
        <v>40</v>
      </c>
      <c r="H85" s="2" t="s">
        <v>182</v>
      </c>
      <c r="I85">
        <f t="shared" ca="1" si="8"/>
        <v>759</v>
      </c>
      <c r="J85">
        <f t="shared" ca="1" si="9"/>
        <v>8079</v>
      </c>
      <c r="K85">
        <f t="shared" ca="1" si="10"/>
        <v>502</v>
      </c>
      <c r="L85">
        <f t="shared" ca="1" si="11"/>
        <v>5277</v>
      </c>
    </row>
    <row r="86" spans="1:12" x14ac:dyDescent="0.55000000000000004">
      <c r="A86" s="1" t="s">
        <v>244</v>
      </c>
      <c r="B86" s="2" t="s">
        <v>241</v>
      </c>
      <c r="C86" s="1" t="s">
        <v>242</v>
      </c>
      <c r="D86" s="2">
        <f t="shared" ca="1" si="6"/>
        <v>29</v>
      </c>
      <c r="E86" s="1">
        <v>2004</v>
      </c>
      <c r="F86" s="2" t="s">
        <v>245</v>
      </c>
      <c r="G86" s="1">
        <f t="shared" ca="1" si="7"/>
        <v>32</v>
      </c>
      <c r="H86" s="2" t="s">
        <v>182</v>
      </c>
      <c r="I86">
        <f t="shared" ca="1" si="8"/>
        <v>501</v>
      </c>
      <c r="J86">
        <f t="shared" ca="1" si="9"/>
        <v>4180</v>
      </c>
      <c r="K86">
        <f t="shared" ca="1" si="10"/>
        <v>281</v>
      </c>
      <c r="L86">
        <f t="shared" ca="1" si="11"/>
        <v>569</v>
      </c>
    </row>
    <row r="87" spans="1:12" x14ac:dyDescent="0.55000000000000004">
      <c r="A87" s="1" t="s">
        <v>246</v>
      </c>
      <c r="B87" s="2" t="s">
        <v>241</v>
      </c>
      <c r="C87" s="1" t="s">
        <v>242</v>
      </c>
      <c r="D87" s="2">
        <f t="shared" ca="1" si="6"/>
        <v>123</v>
      </c>
      <c r="E87" s="1">
        <v>2007</v>
      </c>
      <c r="F87" s="2" t="s">
        <v>247</v>
      </c>
      <c r="G87" s="1">
        <f t="shared" ca="1" si="7"/>
        <v>89</v>
      </c>
      <c r="H87" s="2" t="s">
        <v>182</v>
      </c>
      <c r="I87">
        <f t="shared" ca="1" si="8"/>
        <v>515</v>
      </c>
      <c r="J87">
        <f t="shared" ca="1" si="9"/>
        <v>6851</v>
      </c>
      <c r="K87">
        <f t="shared" ca="1" si="10"/>
        <v>119</v>
      </c>
      <c r="L87">
        <f t="shared" ca="1" si="11"/>
        <v>7668</v>
      </c>
    </row>
    <row r="88" spans="1:12" x14ac:dyDescent="0.55000000000000004">
      <c r="A88" s="1" t="s">
        <v>248</v>
      </c>
      <c r="B88" s="2" t="s">
        <v>241</v>
      </c>
      <c r="C88" s="1" t="s">
        <v>249</v>
      </c>
      <c r="D88" s="2">
        <f t="shared" ca="1" si="6"/>
        <v>117</v>
      </c>
      <c r="E88" s="1">
        <v>2007</v>
      </c>
      <c r="F88" s="2" t="s">
        <v>250</v>
      </c>
      <c r="G88" s="1">
        <f t="shared" ca="1" si="7"/>
        <v>10</v>
      </c>
      <c r="H88" s="2" t="s">
        <v>182</v>
      </c>
      <c r="I88">
        <f t="shared" ca="1" si="8"/>
        <v>989</v>
      </c>
      <c r="J88">
        <f t="shared" ca="1" si="9"/>
        <v>4098</v>
      </c>
      <c r="K88">
        <f t="shared" ca="1" si="10"/>
        <v>862</v>
      </c>
      <c r="L88">
        <f t="shared" ca="1" si="11"/>
        <v>3357</v>
      </c>
    </row>
    <row r="89" spans="1:12" x14ac:dyDescent="0.55000000000000004">
      <c r="A89" s="1" t="s">
        <v>251</v>
      </c>
      <c r="B89" s="2" t="s">
        <v>241</v>
      </c>
      <c r="C89" s="1" t="s">
        <v>252</v>
      </c>
      <c r="D89" s="2">
        <f t="shared" ca="1" si="6"/>
        <v>90</v>
      </c>
      <c r="E89" s="1">
        <v>2001</v>
      </c>
      <c r="F89" s="2" t="s">
        <v>253</v>
      </c>
      <c r="G89" s="1">
        <f t="shared" ca="1" si="7"/>
        <v>27</v>
      </c>
      <c r="H89" s="2" t="s">
        <v>182</v>
      </c>
      <c r="I89">
        <f t="shared" ca="1" si="8"/>
        <v>783</v>
      </c>
      <c r="J89">
        <f t="shared" ca="1" si="9"/>
        <v>5444</v>
      </c>
      <c r="K89">
        <f t="shared" ca="1" si="10"/>
        <v>213</v>
      </c>
      <c r="L89">
        <f t="shared" ca="1" si="11"/>
        <v>2635</v>
      </c>
    </row>
    <row r="90" spans="1:12" x14ac:dyDescent="0.55000000000000004">
      <c r="A90" s="1" t="s">
        <v>254</v>
      </c>
      <c r="B90" s="2" t="s">
        <v>26</v>
      </c>
      <c r="C90" s="1" t="s">
        <v>29</v>
      </c>
      <c r="D90" s="2">
        <f t="shared" ca="1" si="6"/>
        <v>36</v>
      </c>
      <c r="E90" s="1">
        <v>2012</v>
      </c>
      <c r="F90" s="2" t="s">
        <v>255</v>
      </c>
      <c r="G90" s="1">
        <f t="shared" ca="1" si="7"/>
        <v>50</v>
      </c>
      <c r="H90" s="2" t="s">
        <v>182</v>
      </c>
      <c r="I90">
        <f t="shared" ca="1" si="8"/>
        <v>840</v>
      </c>
      <c r="J90">
        <f t="shared" ca="1" si="9"/>
        <v>9465</v>
      </c>
      <c r="K90">
        <f t="shared" ca="1" si="10"/>
        <v>703</v>
      </c>
      <c r="L90">
        <f t="shared" ca="1" si="11"/>
        <v>5552</v>
      </c>
    </row>
    <row r="91" spans="1:12" x14ac:dyDescent="0.55000000000000004">
      <c r="A91" s="1" t="s">
        <v>256</v>
      </c>
      <c r="B91" s="2" t="s">
        <v>53</v>
      </c>
      <c r="C91" s="1" t="s">
        <v>257</v>
      </c>
      <c r="D91" s="2">
        <f t="shared" ca="1" si="6"/>
        <v>60</v>
      </c>
      <c r="E91" s="1">
        <v>2003</v>
      </c>
      <c r="F91" s="2" t="s">
        <v>258</v>
      </c>
      <c r="G91" s="1">
        <f t="shared" ca="1" si="7"/>
        <v>45</v>
      </c>
      <c r="H91" s="2" t="s">
        <v>182</v>
      </c>
      <c r="I91">
        <f t="shared" ca="1" si="8"/>
        <v>921</v>
      </c>
      <c r="J91">
        <f t="shared" ca="1" si="9"/>
        <v>5323</v>
      </c>
      <c r="K91">
        <f t="shared" ca="1" si="10"/>
        <v>865</v>
      </c>
      <c r="L91">
        <f t="shared" ca="1" si="11"/>
        <v>6706</v>
      </c>
    </row>
    <row r="92" spans="1:12" x14ac:dyDescent="0.55000000000000004">
      <c r="A92" s="1" t="s">
        <v>259</v>
      </c>
      <c r="B92" s="2" t="s">
        <v>53</v>
      </c>
      <c r="C92" s="1" t="s">
        <v>257</v>
      </c>
      <c r="D92" s="2">
        <f t="shared" ca="1" si="6"/>
        <v>116</v>
      </c>
      <c r="E92" s="1">
        <v>2006</v>
      </c>
      <c r="F92" s="2" t="s">
        <v>260</v>
      </c>
      <c r="G92" s="1">
        <f t="shared" ca="1" si="7"/>
        <v>24</v>
      </c>
      <c r="H92" s="2" t="s">
        <v>182</v>
      </c>
      <c r="I92">
        <f t="shared" ca="1" si="8"/>
        <v>488</v>
      </c>
      <c r="J92">
        <f t="shared" ca="1" si="9"/>
        <v>5374</v>
      </c>
      <c r="K92">
        <f t="shared" ca="1" si="10"/>
        <v>93</v>
      </c>
      <c r="L92">
        <f t="shared" ca="1" si="11"/>
        <v>1371</v>
      </c>
    </row>
    <row r="93" spans="1:12" x14ac:dyDescent="0.55000000000000004">
      <c r="A93" s="1" t="s">
        <v>261</v>
      </c>
      <c r="B93" s="2" t="s">
        <v>53</v>
      </c>
      <c r="C93" s="1" t="s">
        <v>257</v>
      </c>
      <c r="D93" s="2">
        <f t="shared" ca="1" si="6"/>
        <v>28</v>
      </c>
      <c r="E93" s="1">
        <v>2007</v>
      </c>
      <c r="F93" s="2" t="s">
        <v>262</v>
      </c>
      <c r="G93" s="1">
        <f t="shared" ca="1" si="7"/>
        <v>61</v>
      </c>
      <c r="H93" s="2" t="s">
        <v>182</v>
      </c>
      <c r="I93">
        <f t="shared" ca="1" si="8"/>
        <v>911</v>
      </c>
      <c r="J93">
        <f t="shared" ca="1" si="9"/>
        <v>1580</v>
      </c>
      <c r="K93">
        <f t="shared" ca="1" si="10"/>
        <v>53</v>
      </c>
      <c r="L93">
        <f t="shared" ca="1" si="11"/>
        <v>6848</v>
      </c>
    </row>
    <row r="94" spans="1:12" x14ac:dyDescent="0.55000000000000004">
      <c r="A94" s="1" t="s">
        <v>263</v>
      </c>
      <c r="B94" s="2" t="s">
        <v>53</v>
      </c>
      <c r="C94" s="1" t="s">
        <v>264</v>
      </c>
      <c r="D94" s="2">
        <f t="shared" ca="1" si="6"/>
        <v>61</v>
      </c>
      <c r="E94" s="1">
        <v>2011</v>
      </c>
      <c r="F94" s="2" t="s">
        <v>265</v>
      </c>
      <c r="G94" s="1">
        <f t="shared" ca="1" si="7"/>
        <v>76</v>
      </c>
      <c r="H94" s="2" t="s">
        <v>182</v>
      </c>
      <c r="I94">
        <f t="shared" ca="1" si="8"/>
        <v>395</v>
      </c>
      <c r="J94">
        <f t="shared" ca="1" si="9"/>
        <v>3355</v>
      </c>
      <c r="K94">
        <f t="shared" ca="1" si="10"/>
        <v>150</v>
      </c>
      <c r="L94">
        <f t="shared" ca="1" si="11"/>
        <v>9470</v>
      </c>
    </row>
    <row r="95" spans="1:12" x14ac:dyDescent="0.55000000000000004">
      <c r="A95" s="1" t="s">
        <v>266</v>
      </c>
      <c r="B95" s="2" t="s">
        <v>49</v>
      </c>
      <c r="C95" s="1" t="s">
        <v>267</v>
      </c>
      <c r="D95" s="2">
        <f t="shared" ca="1" si="6"/>
        <v>47</v>
      </c>
      <c r="E95" s="1">
        <v>2000</v>
      </c>
      <c r="F95" s="2" t="s">
        <v>268</v>
      </c>
      <c r="G95" s="1">
        <f t="shared" ca="1" si="7"/>
        <v>5</v>
      </c>
      <c r="H95" s="2" t="s">
        <v>182</v>
      </c>
      <c r="I95">
        <f t="shared" ca="1" si="8"/>
        <v>901</v>
      </c>
      <c r="J95">
        <f t="shared" ca="1" si="9"/>
        <v>5571</v>
      </c>
      <c r="K95">
        <f t="shared" ca="1" si="10"/>
        <v>845</v>
      </c>
      <c r="L95">
        <f t="shared" ca="1" si="11"/>
        <v>3019</v>
      </c>
    </row>
    <row r="96" spans="1:12" x14ac:dyDescent="0.55000000000000004">
      <c r="A96" s="1" t="s">
        <v>269</v>
      </c>
      <c r="B96" s="2" t="s">
        <v>18</v>
      </c>
      <c r="C96" s="1" t="s">
        <v>270</v>
      </c>
      <c r="D96" s="2">
        <f t="shared" ca="1" si="6"/>
        <v>80</v>
      </c>
      <c r="E96" s="1">
        <v>2006</v>
      </c>
      <c r="F96" s="2" t="s">
        <v>271</v>
      </c>
      <c r="G96" s="1">
        <f t="shared" ca="1" si="7"/>
        <v>79</v>
      </c>
      <c r="H96" s="2" t="s">
        <v>182</v>
      </c>
      <c r="I96">
        <f t="shared" ca="1" si="8"/>
        <v>772</v>
      </c>
      <c r="J96">
        <f t="shared" ca="1" si="9"/>
        <v>3897</v>
      </c>
      <c r="K96">
        <f t="shared" ca="1" si="10"/>
        <v>380</v>
      </c>
      <c r="L96">
        <f t="shared" ca="1" si="11"/>
        <v>8542</v>
      </c>
    </row>
    <row r="97" spans="1:12" x14ac:dyDescent="0.55000000000000004">
      <c r="A97" s="1" t="s">
        <v>272</v>
      </c>
      <c r="B97" s="2" t="s">
        <v>18</v>
      </c>
      <c r="C97" s="1" t="s">
        <v>273</v>
      </c>
      <c r="D97" s="2">
        <f t="shared" ca="1" si="6"/>
        <v>58</v>
      </c>
      <c r="E97" s="1">
        <v>2007</v>
      </c>
      <c r="F97" s="2" t="s">
        <v>274</v>
      </c>
      <c r="G97" s="1">
        <f t="shared" ca="1" si="7"/>
        <v>42</v>
      </c>
      <c r="H97" s="2" t="s">
        <v>182</v>
      </c>
      <c r="I97">
        <f t="shared" ca="1" si="8"/>
        <v>879</v>
      </c>
      <c r="J97">
        <f t="shared" ca="1" si="9"/>
        <v>7707</v>
      </c>
      <c r="K97">
        <f t="shared" ca="1" si="10"/>
        <v>229</v>
      </c>
      <c r="L97">
        <f t="shared" ca="1" si="11"/>
        <v>6689</v>
      </c>
    </row>
    <row r="98" spans="1:12" x14ac:dyDescent="0.55000000000000004">
      <c r="A98" s="1" t="s">
        <v>275</v>
      </c>
      <c r="B98" s="2" t="s">
        <v>26</v>
      </c>
      <c r="C98" s="1" t="s">
        <v>29</v>
      </c>
      <c r="D98" s="2">
        <f t="shared" ca="1" si="6"/>
        <v>84</v>
      </c>
      <c r="E98" s="1">
        <v>2010</v>
      </c>
      <c r="F98" s="2" t="s">
        <v>276</v>
      </c>
      <c r="G98" s="1">
        <f t="shared" ca="1" si="7"/>
        <v>18</v>
      </c>
      <c r="H98" s="2" t="s">
        <v>182</v>
      </c>
      <c r="I98">
        <f t="shared" ca="1" si="8"/>
        <v>776</v>
      </c>
      <c r="J98">
        <f t="shared" ca="1" si="9"/>
        <v>8132</v>
      </c>
      <c r="K98">
        <f t="shared" ca="1" si="10"/>
        <v>349</v>
      </c>
      <c r="L98">
        <f t="shared" ca="1" si="11"/>
        <v>1385</v>
      </c>
    </row>
    <row r="99" spans="1:12" x14ac:dyDescent="0.55000000000000004">
      <c r="A99" s="1" t="s">
        <v>277</v>
      </c>
      <c r="B99" s="2" t="s">
        <v>26</v>
      </c>
      <c r="C99" s="1" t="s">
        <v>65</v>
      </c>
      <c r="D99" s="2">
        <f t="shared" ca="1" si="6"/>
        <v>58</v>
      </c>
      <c r="E99" s="1">
        <v>2007</v>
      </c>
      <c r="F99" s="2" t="s">
        <v>278</v>
      </c>
      <c r="G99" s="1">
        <f t="shared" ca="1" si="7"/>
        <v>70</v>
      </c>
      <c r="H99" s="2" t="s">
        <v>182</v>
      </c>
      <c r="I99">
        <f t="shared" ca="1" si="8"/>
        <v>621</v>
      </c>
      <c r="J99">
        <f t="shared" ca="1" si="9"/>
        <v>882</v>
      </c>
      <c r="K99">
        <f t="shared" ca="1" si="10"/>
        <v>309</v>
      </c>
      <c r="L99">
        <f t="shared" ca="1" si="11"/>
        <v>4327</v>
      </c>
    </row>
    <row r="100" spans="1:12" x14ac:dyDescent="0.55000000000000004">
      <c r="A100" s="1" t="s">
        <v>279</v>
      </c>
      <c r="B100" s="2" t="s">
        <v>35</v>
      </c>
      <c r="C100" s="1" t="s">
        <v>280</v>
      </c>
      <c r="D100" s="2">
        <f t="shared" ca="1" si="6"/>
        <v>61</v>
      </c>
      <c r="E100" s="1">
        <v>2008</v>
      </c>
      <c r="F100" s="2" t="s">
        <v>281</v>
      </c>
      <c r="G100" s="1">
        <f t="shared" ca="1" si="7"/>
        <v>81</v>
      </c>
      <c r="H100" s="2" t="s">
        <v>182</v>
      </c>
      <c r="I100">
        <f t="shared" ca="1" si="8"/>
        <v>850</v>
      </c>
      <c r="J100">
        <f t="shared" ca="1" si="9"/>
        <v>3300</v>
      </c>
      <c r="K100">
        <f t="shared" ca="1" si="10"/>
        <v>379</v>
      </c>
      <c r="L100">
        <f t="shared" ca="1" si="11"/>
        <v>5401</v>
      </c>
    </row>
    <row r="101" spans="1:12" x14ac:dyDescent="0.55000000000000004">
      <c r="A101" s="1" t="s">
        <v>282</v>
      </c>
      <c r="B101" s="2" t="s">
        <v>49</v>
      </c>
      <c r="C101" s="1" t="s">
        <v>283</v>
      </c>
      <c r="D101" s="2">
        <f t="shared" ca="1" si="6"/>
        <v>62</v>
      </c>
      <c r="E101" s="1">
        <v>2000</v>
      </c>
      <c r="F101" s="2" t="s">
        <v>284</v>
      </c>
      <c r="G101" s="1">
        <f t="shared" ca="1" si="7"/>
        <v>79</v>
      </c>
      <c r="H101" s="2" t="s">
        <v>182</v>
      </c>
      <c r="I101">
        <f t="shared" ca="1" si="8"/>
        <v>672</v>
      </c>
      <c r="J101">
        <f t="shared" ca="1" si="9"/>
        <v>4945</v>
      </c>
      <c r="K101">
        <f t="shared" ca="1" si="10"/>
        <v>138</v>
      </c>
      <c r="L101">
        <f t="shared" ca="1" si="11"/>
        <v>7150</v>
      </c>
    </row>
    <row r="102" spans="1:12" x14ac:dyDescent="0.55000000000000004">
      <c r="A102" s="1" t="s">
        <v>285</v>
      </c>
      <c r="B102" s="2" t="s">
        <v>241</v>
      </c>
      <c r="C102" s="1" t="s">
        <v>176</v>
      </c>
      <c r="D102" s="2">
        <f t="shared" ca="1" si="6"/>
        <v>86</v>
      </c>
      <c r="E102" s="1">
        <v>1992</v>
      </c>
      <c r="F102" s="2" t="s">
        <v>286</v>
      </c>
      <c r="G102" s="1">
        <f t="shared" ca="1" si="7"/>
        <v>17</v>
      </c>
      <c r="H102" s="2" t="s">
        <v>182</v>
      </c>
      <c r="I102">
        <f t="shared" ca="1" si="8"/>
        <v>925</v>
      </c>
      <c r="J102">
        <f t="shared" ca="1" si="9"/>
        <v>4965</v>
      </c>
      <c r="K102">
        <f t="shared" ca="1" si="10"/>
        <v>756</v>
      </c>
      <c r="L102">
        <f t="shared" ca="1" si="11"/>
        <v>1807</v>
      </c>
    </row>
    <row r="103" spans="1:12" x14ac:dyDescent="0.55000000000000004">
      <c r="A103" s="1" t="s">
        <v>287</v>
      </c>
      <c r="B103" s="2" t="s">
        <v>119</v>
      </c>
      <c r="C103" s="1" t="s">
        <v>288</v>
      </c>
      <c r="D103" s="2">
        <f t="shared" ca="1" si="6"/>
        <v>119</v>
      </c>
      <c r="E103" s="1">
        <v>2002</v>
      </c>
      <c r="F103" s="2" t="s">
        <v>289</v>
      </c>
      <c r="G103" s="1">
        <f t="shared" ca="1" si="7"/>
        <v>57</v>
      </c>
      <c r="H103" s="2" t="s">
        <v>182</v>
      </c>
      <c r="I103">
        <f t="shared" ca="1" si="8"/>
        <v>585</v>
      </c>
      <c r="J103">
        <f t="shared" ca="1" si="9"/>
        <v>5521</v>
      </c>
      <c r="K103">
        <f t="shared" ca="1" si="10"/>
        <v>564</v>
      </c>
      <c r="L103">
        <f t="shared" ca="1" si="11"/>
        <v>6335</v>
      </c>
    </row>
    <row r="104" spans="1:12" x14ac:dyDescent="0.55000000000000004">
      <c r="A104" s="1" t="s">
        <v>290</v>
      </c>
      <c r="B104" s="2" t="s">
        <v>119</v>
      </c>
      <c r="C104" s="1" t="s">
        <v>291</v>
      </c>
      <c r="D104" s="2">
        <f t="shared" ca="1" si="6"/>
        <v>97</v>
      </c>
      <c r="E104" s="1">
        <v>2004</v>
      </c>
      <c r="F104" s="2" t="s">
        <v>292</v>
      </c>
      <c r="G104" s="1">
        <f t="shared" ca="1" si="7"/>
        <v>54</v>
      </c>
      <c r="H104" s="2" t="s">
        <v>182</v>
      </c>
      <c r="I104">
        <f t="shared" ca="1" si="8"/>
        <v>956</v>
      </c>
      <c r="J104">
        <f t="shared" ca="1" si="9"/>
        <v>2082</v>
      </c>
      <c r="K104">
        <f t="shared" ca="1" si="10"/>
        <v>816</v>
      </c>
      <c r="L104">
        <f t="shared" ca="1" si="11"/>
        <v>7830</v>
      </c>
    </row>
    <row r="105" spans="1:12" x14ac:dyDescent="0.55000000000000004">
      <c r="A105" s="1" t="s">
        <v>293</v>
      </c>
      <c r="B105" s="2" t="s">
        <v>119</v>
      </c>
      <c r="C105" s="1" t="s">
        <v>294</v>
      </c>
      <c r="D105" s="2">
        <f t="shared" ca="1" si="6"/>
        <v>106</v>
      </c>
      <c r="E105" s="1">
        <v>2007</v>
      </c>
      <c r="F105" s="2" t="s">
        <v>295</v>
      </c>
      <c r="G105" s="1">
        <f t="shared" ca="1" si="7"/>
        <v>33</v>
      </c>
      <c r="H105" s="2" t="s">
        <v>182</v>
      </c>
      <c r="I105">
        <f t="shared" ca="1" si="8"/>
        <v>945</v>
      </c>
      <c r="J105">
        <f t="shared" ca="1" si="9"/>
        <v>4357</v>
      </c>
      <c r="K105">
        <f t="shared" ca="1" si="10"/>
        <v>643</v>
      </c>
      <c r="L105">
        <f t="shared" ca="1" si="11"/>
        <v>3908</v>
      </c>
    </row>
    <row r="106" spans="1:12" x14ac:dyDescent="0.55000000000000004">
      <c r="A106" s="1" t="s">
        <v>296</v>
      </c>
      <c r="B106" s="2" t="s">
        <v>26</v>
      </c>
      <c r="C106" s="1" t="s">
        <v>163</v>
      </c>
      <c r="D106" s="2">
        <f t="shared" ca="1" si="6"/>
        <v>32</v>
      </c>
      <c r="E106" s="1">
        <v>2011</v>
      </c>
      <c r="F106" s="2" t="s">
        <v>297</v>
      </c>
      <c r="G106" s="1">
        <f t="shared" ca="1" si="7"/>
        <v>47</v>
      </c>
      <c r="H106" s="2" t="s">
        <v>182</v>
      </c>
      <c r="I106">
        <f t="shared" ca="1" si="8"/>
        <v>566</v>
      </c>
      <c r="J106">
        <f t="shared" ca="1" si="9"/>
        <v>2719</v>
      </c>
      <c r="K106">
        <f t="shared" ca="1" si="10"/>
        <v>112</v>
      </c>
      <c r="L106">
        <f t="shared" ca="1" si="11"/>
        <v>6618</v>
      </c>
    </row>
    <row r="107" spans="1:12" x14ac:dyDescent="0.55000000000000004">
      <c r="A107" s="1" t="s">
        <v>298</v>
      </c>
      <c r="B107" s="2" t="s">
        <v>26</v>
      </c>
      <c r="C107" s="1" t="s">
        <v>163</v>
      </c>
      <c r="D107" s="2">
        <f t="shared" ca="1" si="6"/>
        <v>91</v>
      </c>
      <c r="E107" s="1">
        <v>2004</v>
      </c>
      <c r="F107" s="2" t="s">
        <v>299</v>
      </c>
      <c r="G107" s="1">
        <f t="shared" ca="1" si="7"/>
        <v>4</v>
      </c>
      <c r="H107" s="2" t="s">
        <v>182</v>
      </c>
      <c r="I107">
        <f t="shared" ca="1" si="8"/>
        <v>551</v>
      </c>
      <c r="J107">
        <f t="shared" ca="1" si="9"/>
        <v>5957</v>
      </c>
      <c r="K107">
        <f t="shared" ca="1" si="10"/>
        <v>476</v>
      </c>
      <c r="L107">
        <f t="shared" ca="1" si="11"/>
        <v>3250</v>
      </c>
    </row>
    <row r="108" spans="1:12" x14ac:dyDescent="0.55000000000000004">
      <c r="A108" s="1" t="s">
        <v>300</v>
      </c>
      <c r="B108" s="2" t="s">
        <v>26</v>
      </c>
      <c r="C108" s="1" t="s">
        <v>29</v>
      </c>
      <c r="D108" s="2">
        <f t="shared" ca="1" si="6"/>
        <v>117</v>
      </c>
      <c r="E108" s="1">
        <v>2010</v>
      </c>
      <c r="F108" s="2" t="s">
        <v>182</v>
      </c>
      <c r="G108" s="1">
        <f t="shared" ca="1" si="7"/>
        <v>3</v>
      </c>
      <c r="H108" s="2" t="s">
        <v>182</v>
      </c>
      <c r="I108">
        <f t="shared" ca="1" si="8"/>
        <v>546</v>
      </c>
      <c r="J108">
        <f t="shared" ca="1" si="9"/>
        <v>3358</v>
      </c>
      <c r="K108">
        <f t="shared" ca="1" si="10"/>
        <v>98</v>
      </c>
      <c r="L108">
        <f t="shared" ca="1" si="11"/>
        <v>9693</v>
      </c>
    </row>
    <row r="109" spans="1:12" x14ac:dyDescent="0.55000000000000004">
      <c r="A109" s="1" t="s">
        <v>301</v>
      </c>
      <c r="B109" s="2" t="s">
        <v>22</v>
      </c>
      <c r="C109" s="1" t="s">
        <v>302</v>
      </c>
      <c r="D109" s="2">
        <f t="shared" ca="1" si="6"/>
        <v>104</v>
      </c>
      <c r="E109" s="1">
        <v>1991</v>
      </c>
      <c r="F109" s="2" t="s">
        <v>303</v>
      </c>
      <c r="G109" s="1">
        <f t="shared" ca="1" si="7"/>
        <v>64</v>
      </c>
      <c r="H109" s="2" t="s">
        <v>182</v>
      </c>
      <c r="I109">
        <f t="shared" ca="1" si="8"/>
        <v>870</v>
      </c>
      <c r="J109">
        <f t="shared" ca="1" si="9"/>
        <v>5191</v>
      </c>
      <c r="K109">
        <f t="shared" ca="1" si="10"/>
        <v>731</v>
      </c>
      <c r="L109">
        <f t="shared" ca="1" si="11"/>
        <v>5170</v>
      </c>
    </row>
    <row r="110" spans="1:12" x14ac:dyDescent="0.55000000000000004">
      <c r="A110" s="1" t="s">
        <v>304</v>
      </c>
      <c r="B110" s="2" t="s">
        <v>18</v>
      </c>
      <c r="C110" s="1" t="s">
        <v>305</v>
      </c>
      <c r="D110" s="2">
        <f t="shared" ca="1" si="6"/>
        <v>43</v>
      </c>
      <c r="E110" s="1">
        <v>1998</v>
      </c>
      <c r="F110" s="2" t="s">
        <v>306</v>
      </c>
      <c r="G110" s="1">
        <f t="shared" ca="1" si="7"/>
        <v>11</v>
      </c>
      <c r="H110" s="2" t="s">
        <v>182</v>
      </c>
      <c r="I110">
        <f t="shared" ca="1" si="8"/>
        <v>774</v>
      </c>
      <c r="J110">
        <f t="shared" ca="1" si="9"/>
        <v>9696</v>
      </c>
      <c r="K110">
        <f t="shared" ca="1" si="10"/>
        <v>760</v>
      </c>
      <c r="L110">
        <f t="shared" ca="1" si="11"/>
        <v>3872</v>
      </c>
    </row>
    <row r="111" spans="1:12" x14ac:dyDescent="0.55000000000000004">
      <c r="A111" s="1" t="s">
        <v>307</v>
      </c>
      <c r="B111" s="2" t="s">
        <v>26</v>
      </c>
      <c r="C111" s="1" t="s">
        <v>308</v>
      </c>
      <c r="D111" s="2">
        <f t="shared" ca="1" si="6"/>
        <v>95</v>
      </c>
      <c r="E111" s="1">
        <v>2001</v>
      </c>
      <c r="F111" s="2" t="s">
        <v>309</v>
      </c>
      <c r="G111" s="1">
        <f t="shared" ca="1" si="7"/>
        <v>86</v>
      </c>
      <c r="H111" s="2" t="s">
        <v>182</v>
      </c>
      <c r="I111">
        <f t="shared" ca="1" si="8"/>
        <v>654</v>
      </c>
      <c r="J111">
        <f t="shared" ca="1" si="9"/>
        <v>5185</v>
      </c>
      <c r="K111">
        <f t="shared" ca="1" si="10"/>
        <v>429</v>
      </c>
      <c r="L111">
        <f t="shared" ca="1" si="11"/>
        <v>4886</v>
      </c>
    </row>
    <row r="112" spans="1:12" x14ac:dyDescent="0.55000000000000004">
      <c r="A112" s="1" t="s">
        <v>310</v>
      </c>
      <c r="B112" s="2" t="s">
        <v>26</v>
      </c>
      <c r="C112" s="1" t="s">
        <v>308</v>
      </c>
      <c r="D112" s="2">
        <f t="shared" ca="1" si="6"/>
        <v>103</v>
      </c>
      <c r="E112" s="1">
        <v>2004</v>
      </c>
      <c r="F112" s="2" t="s">
        <v>311</v>
      </c>
      <c r="G112" s="1">
        <f t="shared" ca="1" si="7"/>
        <v>16</v>
      </c>
      <c r="H112" s="2" t="s">
        <v>182</v>
      </c>
      <c r="I112">
        <f t="shared" ca="1" si="8"/>
        <v>898</v>
      </c>
      <c r="J112">
        <f t="shared" ca="1" si="9"/>
        <v>4443</v>
      </c>
      <c r="K112">
        <f t="shared" ca="1" si="10"/>
        <v>736</v>
      </c>
      <c r="L112">
        <f t="shared" ca="1" si="11"/>
        <v>5876</v>
      </c>
    </row>
    <row r="113" spans="1:12" x14ac:dyDescent="0.55000000000000004">
      <c r="A113" s="1" t="s">
        <v>312</v>
      </c>
      <c r="B113" s="2" t="s">
        <v>35</v>
      </c>
      <c r="C113" s="1" t="s">
        <v>313</v>
      </c>
      <c r="D113" s="2">
        <f t="shared" ca="1" si="6"/>
        <v>48</v>
      </c>
      <c r="E113" s="1">
        <v>2010</v>
      </c>
      <c r="F113" s="2" t="s">
        <v>314</v>
      </c>
      <c r="G113" s="1">
        <f t="shared" ca="1" si="7"/>
        <v>11</v>
      </c>
      <c r="H113" s="2" t="s">
        <v>182</v>
      </c>
      <c r="I113">
        <f t="shared" ca="1" si="8"/>
        <v>953</v>
      </c>
      <c r="J113">
        <f t="shared" ca="1" si="9"/>
        <v>8213</v>
      </c>
      <c r="K113">
        <f t="shared" ca="1" si="10"/>
        <v>596</v>
      </c>
      <c r="L113">
        <f t="shared" ca="1" si="11"/>
        <v>9931</v>
      </c>
    </row>
    <row r="114" spans="1:12" x14ac:dyDescent="0.55000000000000004">
      <c r="A114" s="1" t="s">
        <v>315</v>
      </c>
      <c r="B114" s="2" t="s">
        <v>49</v>
      </c>
      <c r="C114" s="1" t="s">
        <v>130</v>
      </c>
      <c r="D114" s="2">
        <f t="shared" ca="1" si="6"/>
        <v>49</v>
      </c>
      <c r="E114" s="1">
        <v>2002</v>
      </c>
      <c r="F114" s="2" t="s">
        <v>316</v>
      </c>
      <c r="G114" s="1">
        <f t="shared" ca="1" si="7"/>
        <v>6</v>
      </c>
      <c r="H114" s="2" t="s">
        <v>182</v>
      </c>
      <c r="I114">
        <f t="shared" ca="1" si="8"/>
        <v>999</v>
      </c>
      <c r="J114">
        <f t="shared" ca="1" si="9"/>
        <v>8279</v>
      </c>
      <c r="K114">
        <f t="shared" ca="1" si="10"/>
        <v>999</v>
      </c>
      <c r="L114">
        <f t="shared" ca="1" si="11"/>
        <v>8300</v>
      </c>
    </row>
    <row r="115" spans="1:12" x14ac:dyDescent="0.55000000000000004">
      <c r="A115" s="1" t="s">
        <v>317</v>
      </c>
      <c r="B115" s="2" t="s">
        <v>53</v>
      </c>
      <c r="C115" s="1" t="s">
        <v>318</v>
      </c>
      <c r="D115" s="2">
        <f t="shared" ca="1" si="6"/>
        <v>26</v>
      </c>
      <c r="E115" s="1">
        <v>2002</v>
      </c>
      <c r="F115" s="2" t="s">
        <v>319</v>
      </c>
      <c r="G115" s="1">
        <f t="shared" ca="1" si="7"/>
        <v>56</v>
      </c>
      <c r="H115" s="2" t="s">
        <v>182</v>
      </c>
      <c r="I115">
        <f t="shared" ca="1" si="8"/>
        <v>921</v>
      </c>
      <c r="J115">
        <f t="shared" ca="1" si="9"/>
        <v>9726</v>
      </c>
      <c r="K115">
        <f t="shared" ca="1" si="10"/>
        <v>890</v>
      </c>
      <c r="L115">
        <f t="shared" ca="1" si="11"/>
        <v>6807</v>
      </c>
    </row>
    <row r="116" spans="1:12" x14ac:dyDescent="0.55000000000000004">
      <c r="A116" s="1" t="s">
        <v>320</v>
      </c>
      <c r="B116" s="2" t="s">
        <v>53</v>
      </c>
      <c r="C116" s="1" t="s">
        <v>318</v>
      </c>
      <c r="D116" s="2">
        <f t="shared" ca="1" si="6"/>
        <v>125</v>
      </c>
      <c r="E116" s="1">
        <v>2004</v>
      </c>
      <c r="F116" s="2" t="s">
        <v>321</v>
      </c>
      <c r="G116" s="1">
        <f t="shared" ca="1" si="7"/>
        <v>53</v>
      </c>
      <c r="H116" s="2" t="s">
        <v>182</v>
      </c>
      <c r="I116">
        <f t="shared" ca="1" si="8"/>
        <v>843</v>
      </c>
      <c r="J116">
        <f t="shared" ca="1" si="9"/>
        <v>4420</v>
      </c>
      <c r="K116">
        <f t="shared" ca="1" si="10"/>
        <v>702</v>
      </c>
      <c r="L116">
        <f t="shared" ca="1" si="11"/>
        <v>7464</v>
      </c>
    </row>
    <row r="117" spans="1:12" x14ac:dyDescent="0.55000000000000004">
      <c r="A117" s="1" t="s">
        <v>322</v>
      </c>
      <c r="B117" s="2" t="s">
        <v>53</v>
      </c>
      <c r="C117" s="1" t="s">
        <v>318</v>
      </c>
      <c r="D117" s="2">
        <f t="shared" ca="1" si="6"/>
        <v>96</v>
      </c>
      <c r="E117" s="1">
        <v>2007</v>
      </c>
      <c r="F117" s="2" t="s">
        <v>323</v>
      </c>
      <c r="G117" s="1">
        <f t="shared" ca="1" si="7"/>
        <v>60</v>
      </c>
      <c r="H117" s="2" t="s">
        <v>182</v>
      </c>
      <c r="I117">
        <f t="shared" ca="1" si="8"/>
        <v>791</v>
      </c>
      <c r="J117">
        <f t="shared" ca="1" si="9"/>
        <v>9438</v>
      </c>
      <c r="K117">
        <f t="shared" ca="1" si="10"/>
        <v>411</v>
      </c>
      <c r="L117">
        <f t="shared" ca="1" si="11"/>
        <v>6699</v>
      </c>
    </row>
    <row r="118" spans="1:12" x14ac:dyDescent="0.55000000000000004">
      <c r="A118" s="1" t="s">
        <v>324</v>
      </c>
      <c r="B118" s="2" t="s">
        <v>49</v>
      </c>
      <c r="C118" s="1" t="s">
        <v>325</v>
      </c>
      <c r="D118" s="2">
        <f t="shared" ca="1" si="6"/>
        <v>81</v>
      </c>
      <c r="E118" s="1">
        <v>1999</v>
      </c>
      <c r="F118" s="2" t="s">
        <v>326</v>
      </c>
      <c r="G118" s="1">
        <f t="shared" ca="1" si="7"/>
        <v>74</v>
      </c>
      <c r="H118" s="2" t="s">
        <v>182</v>
      </c>
      <c r="I118">
        <f t="shared" ca="1" si="8"/>
        <v>960</v>
      </c>
      <c r="J118">
        <f t="shared" ca="1" si="9"/>
        <v>1965</v>
      </c>
      <c r="K118">
        <f t="shared" ca="1" si="10"/>
        <v>900</v>
      </c>
      <c r="L118">
        <f t="shared" ca="1" si="11"/>
        <v>3487</v>
      </c>
    </row>
    <row r="119" spans="1:12" x14ac:dyDescent="0.55000000000000004">
      <c r="A119" s="1" t="s">
        <v>327</v>
      </c>
      <c r="B119" s="2" t="s">
        <v>49</v>
      </c>
      <c r="C119" s="1" t="s">
        <v>325</v>
      </c>
      <c r="D119" s="2">
        <f t="shared" ca="1" si="6"/>
        <v>60</v>
      </c>
      <c r="E119" s="1">
        <v>2002</v>
      </c>
      <c r="F119" s="2" t="s">
        <v>328</v>
      </c>
      <c r="G119" s="1">
        <f t="shared" ca="1" si="7"/>
        <v>99</v>
      </c>
      <c r="H119" s="2" t="s">
        <v>182</v>
      </c>
      <c r="I119">
        <f t="shared" ca="1" si="8"/>
        <v>519</v>
      </c>
      <c r="J119">
        <f t="shared" ca="1" si="9"/>
        <v>8091</v>
      </c>
      <c r="K119">
        <f t="shared" ca="1" si="10"/>
        <v>286</v>
      </c>
      <c r="L119">
        <f t="shared" ca="1" si="11"/>
        <v>4650</v>
      </c>
    </row>
    <row r="120" spans="1:12" x14ac:dyDescent="0.55000000000000004">
      <c r="A120" s="1" t="s">
        <v>329</v>
      </c>
      <c r="B120" s="2" t="s">
        <v>49</v>
      </c>
      <c r="C120" s="1" t="s">
        <v>325</v>
      </c>
      <c r="D120" s="2">
        <f t="shared" ca="1" si="6"/>
        <v>95</v>
      </c>
      <c r="E120" s="1">
        <v>2005</v>
      </c>
      <c r="F120" s="2" t="s">
        <v>330</v>
      </c>
      <c r="G120" s="1">
        <f t="shared" ca="1" si="7"/>
        <v>8</v>
      </c>
      <c r="H120" s="2" t="s">
        <v>182</v>
      </c>
      <c r="I120">
        <f t="shared" ca="1" si="8"/>
        <v>327</v>
      </c>
      <c r="J120">
        <f t="shared" ca="1" si="9"/>
        <v>3984</v>
      </c>
      <c r="K120">
        <f t="shared" ca="1" si="10"/>
        <v>95</v>
      </c>
      <c r="L120">
        <f t="shared" ca="1" si="11"/>
        <v>2945</v>
      </c>
    </row>
    <row r="121" spans="1:12" x14ac:dyDescent="0.55000000000000004">
      <c r="A121" s="1" t="s">
        <v>331</v>
      </c>
      <c r="B121" s="2" t="s">
        <v>49</v>
      </c>
      <c r="C121" s="1" t="s">
        <v>325</v>
      </c>
      <c r="D121" s="2">
        <f t="shared" ca="1" si="6"/>
        <v>115</v>
      </c>
      <c r="E121" s="1">
        <v>1977</v>
      </c>
      <c r="F121" s="2" t="s">
        <v>332</v>
      </c>
      <c r="G121" s="1">
        <f t="shared" ca="1" si="7"/>
        <v>48</v>
      </c>
      <c r="H121" s="2" t="s">
        <v>182</v>
      </c>
      <c r="I121">
        <f t="shared" ca="1" si="8"/>
        <v>830</v>
      </c>
      <c r="J121">
        <f t="shared" ca="1" si="9"/>
        <v>9846</v>
      </c>
      <c r="K121">
        <f t="shared" ca="1" si="10"/>
        <v>363</v>
      </c>
      <c r="L121">
        <f t="shared" ca="1" si="11"/>
        <v>6951</v>
      </c>
    </row>
    <row r="122" spans="1:12" x14ac:dyDescent="0.55000000000000004">
      <c r="A122" s="1" t="s">
        <v>333</v>
      </c>
      <c r="B122" s="2" t="s">
        <v>49</v>
      </c>
      <c r="C122" s="1" t="s">
        <v>334</v>
      </c>
      <c r="D122" s="2">
        <f t="shared" ca="1" si="6"/>
        <v>55</v>
      </c>
      <c r="E122" s="1">
        <v>1980</v>
      </c>
      <c r="F122" s="2" t="s">
        <v>335</v>
      </c>
      <c r="G122" s="1">
        <f t="shared" ca="1" si="7"/>
        <v>77</v>
      </c>
      <c r="H122" s="2" t="s">
        <v>182</v>
      </c>
      <c r="I122">
        <f t="shared" ca="1" si="8"/>
        <v>768</v>
      </c>
      <c r="J122">
        <f t="shared" ca="1" si="9"/>
        <v>7250</v>
      </c>
      <c r="K122">
        <f t="shared" ca="1" si="10"/>
        <v>754</v>
      </c>
      <c r="L122">
        <f t="shared" ca="1" si="11"/>
        <v>4609</v>
      </c>
    </row>
    <row r="123" spans="1:12" x14ac:dyDescent="0.55000000000000004">
      <c r="A123" s="1" t="s">
        <v>336</v>
      </c>
      <c r="B123" s="2" t="s">
        <v>49</v>
      </c>
      <c r="C123" s="1" t="s">
        <v>337</v>
      </c>
      <c r="D123" s="2">
        <f t="shared" ca="1" si="6"/>
        <v>102</v>
      </c>
      <c r="E123" s="1">
        <v>1983</v>
      </c>
      <c r="F123" s="2" t="s">
        <v>335</v>
      </c>
      <c r="G123" s="1">
        <f t="shared" ca="1" si="7"/>
        <v>52</v>
      </c>
      <c r="H123" s="2" t="s">
        <v>182</v>
      </c>
      <c r="I123">
        <f t="shared" ca="1" si="8"/>
        <v>982</v>
      </c>
      <c r="J123">
        <f t="shared" ca="1" si="9"/>
        <v>8922</v>
      </c>
      <c r="K123">
        <f t="shared" ca="1" si="10"/>
        <v>968</v>
      </c>
      <c r="L123">
        <f t="shared" ca="1" si="11"/>
        <v>8712</v>
      </c>
    </row>
    <row r="124" spans="1:12" x14ac:dyDescent="0.55000000000000004">
      <c r="A124" s="1" t="s">
        <v>338</v>
      </c>
      <c r="B124" s="2" t="s">
        <v>49</v>
      </c>
      <c r="C124" s="1" t="s">
        <v>215</v>
      </c>
      <c r="D124" s="2">
        <f t="shared" ca="1" si="6"/>
        <v>77</v>
      </c>
      <c r="E124" s="1">
        <v>2011</v>
      </c>
      <c r="F124" s="2" t="s">
        <v>339</v>
      </c>
      <c r="G124" s="1">
        <f t="shared" ca="1" si="7"/>
        <v>79</v>
      </c>
      <c r="H124" s="2" t="s">
        <v>182</v>
      </c>
      <c r="I124">
        <f t="shared" ca="1" si="8"/>
        <v>924</v>
      </c>
      <c r="J124">
        <f t="shared" ca="1" si="9"/>
        <v>9817</v>
      </c>
      <c r="K124">
        <f t="shared" ca="1" si="10"/>
        <v>335</v>
      </c>
      <c r="L124">
        <f t="shared" ca="1" si="11"/>
        <v>6466</v>
      </c>
    </row>
    <row r="125" spans="1:12" x14ac:dyDescent="0.55000000000000004">
      <c r="A125" s="1" t="s">
        <v>340</v>
      </c>
      <c r="B125" s="2" t="s">
        <v>26</v>
      </c>
      <c r="C125" s="1" t="s">
        <v>341</v>
      </c>
      <c r="D125" s="2">
        <f t="shared" ca="1" si="6"/>
        <v>67</v>
      </c>
      <c r="E125" s="1">
        <v>2009</v>
      </c>
      <c r="F125" s="2" t="s">
        <v>182</v>
      </c>
      <c r="G125" s="1">
        <f t="shared" ca="1" si="7"/>
        <v>1</v>
      </c>
      <c r="H125" s="2" t="s">
        <v>182</v>
      </c>
      <c r="I125">
        <f t="shared" ca="1" si="8"/>
        <v>516</v>
      </c>
      <c r="J125">
        <f t="shared" ca="1" si="9"/>
        <v>6405</v>
      </c>
      <c r="K125">
        <f t="shared" ca="1" si="10"/>
        <v>356</v>
      </c>
      <c r="L125">
        <f t="shared" ca="1" si="11"/>
        <v>3199</v>
      </c>
    </row>
    <row r="126" spans="1:12" x14ac:dyDescent="0.55000000000000004">
      <c r="A126" s="1" t="s">
        <v>342</v>
      </c>
      <c r="B126" s="2" t="s">
        <v>49</v>
      </c>
      <c r="C126" s="1" t="s">
        <v>50</v>
      </c>
      <c r="D126" s="2">
        <f t="shared" ca="1" si="6"/>
        <v>70</v>
      </c>
      <c r="E126" s="1">
        <v>1984</v>
      </c>
      <c r="F126" s="2" t="s">
        <v>343</v>
      </c>
      <c r="G126" s="1">
        <f t="shared" ca="1" si="7"/>
        <v>69</v>
      </c>
      <c r="H126" s="2" t="s">
        <v>182</v>
      </c>
      <c r="I126">
        <f t="shared" ca="1" si="8"/>
        <v>631</v>
      </c>
      <c r="J126">
        <f t="shared" ca="1" si="9"/>
        <v>1738</v>
      </c>
      <c r="K126">
        <f t="shared" ca="1" si="10"/>
        <v>566</v>
      </c>
      <c r="L126">
        <f t="shared" ca="1" si="11"/>
        <v>6064</v>
      </c>
    </row>
    <row r="127" spans="1:12" x14ac:dyDescent="0.55000000000000004">
      <c r="A127" s="1" t="s">
        <v>344</v>
      </c>
      <c r="B127" s="2" t="s">
        <v>49</v>
      </c>
      <c r="C127" s="1" t="s">
        <v>50</v>
      </c>
      <c r="D127" s="2">
        <f t="shared" ca="1" si="6"/>
        <v>69</v>
      </c>
      <c r="E127" s="1">
        <v>1991</v>
      </c>
      <c r="F127" s="2" t="s">
        <v>345</v>
      </c>
      <c r="G127" s="1">
        <f t="shared" ca="1" si="7"/>
        <v>10</v>
      </c>
      <c r="H127" s="2" t="s">
        <v>182</v>
      </c>
      <c r="I127">
        <f t="shared" ca="1" si="8"/>
        <v>501</v>
      </c>
      <c r="J127">
        <f t="shared" ca="1" si="9"/>
        <v>4505</v>
      </c>
      <c r="K127">
        <f t="shared" ca="1" si="10"/>
        <v>361</v>
      </c>
      <c r="L127">
        <f t="shared" ca="1" si="11"/>
        <v>7397</v>
      </c>
    </row>
    <row r="128" spans="1:12" x14ac:dyDescent="0.55000000000000004">
      <c r="A128" s="1" t="s">
        <v>346</v>
      </c>
      <c r="B128" s="2" t="s">
        <v>49</v>
      </c>
      <c r="C128" s="1" t="s">
        <v>347</v>
      </c>
      <c r="D128" s="2">
        <f t="shared" ca="1" si="6"/>
        <v>26</v>
      </c>
      <c r="E128" s="1">
        <v>2003</v>
      </c>
      <c r="F128" s="2" t="s">
        <v>348</v>
      </c>
      <c r="G128" s="1">
        <f t="shared" ca="1" si="7"/>
        <v>93</v>
      </c>
      <c r="H128" s="2" t="s">
        <v>182</v>
      </c>
      <c r="I128">
        <f t="shared" ca="1" si="8"/>
        <v>468</v>
      </c>
      <c r="J128">
        <f t="shared" ca="1" si="9"/>
        <v>1183</v>
      </c>
      <c r="K128">
        <f t="shared" ca="1" si="10"/>
        <v>285</v>
      </c>
      <c r="L128">
        <f t="shared" ca="1" si="11"/>
        <v>5244</v>
      </c>
    </row>
    <row r="129" spans="1:12" x14ac:dyDescent="0.55000000000000004">
      <c r="A129" s="1" t="s">
        <v>349</v>
      </c>
      <c r="B129" s="2" t="s">
        <v>26</v>
      </c>
      <c r="C129" s="1" t="s">
        <v>350</v>
      </c>
      <c r="D129" s="2">
        <f t="shared" ca="1" si="6"/>
        <v>111</v>
      </c>
      <c r="E129" s="1">
        <v>2012</v>
      </c>
      <c r="F129" s="2" t="s">
        <v>351</v>
      </c>
      <c r="G129" s="1">
        <f t="shared" ca="1" si="7"/>
        <v>68</v>
      </c>
      <c r="H129" s="2" t="s">
        <v>182</v>
      </c>
      <c r="I129">
        <f t="shared" ca="1" si="8"/>
        <v>427</v>
      </c>
      <c r="J129">
        <f t="shared" ca="1" si="9"/>
        <v>4403</v>
      </c>
      <c r="K129">
        <f t="shared" ca="1" si="10"/>
        <v>48</v>
      </c>
      <c r="L129">
        <f t="shared" ca="1" si="11"/>
        <v>7521</v>
      </c>
    </row>
    <row r="130" spans="1:12" x14ac:dyDescent="0.55000000000000004">
      <c r="A130" s="1" t="s">
        <v>352</v>
      </c>
      <c r="B130" s="2" t="s">
        <v>53</v>
      </c>
      <c r="C130" s="1" t="s">
        <v>353</v>
      </c>
      <c r="D130" s="2">
        <f t="shared" ca="1" si="6"/>
        <v>121</v>
      </c>
      <c r="E130" s="1">
        <v>2001</v>
      </c>
      <c r="F130" s="2" t="s">
        <v>354</v>
      </c>
      <c r="G130" s="1">
        <f t="shared" ca="1" si="7"/>
        <v>22</v>
      </c>
      <c r="H130" s="2" t="s">
        <v>182</v>
      </c>
      <c r="I130">
        <f t="shared" ca="1" si="8"/>
        <v>972</v>
      </c>
      <c r="J130">
        <f t="shared" ca="1" si="9"/>
        <v>1316</v>
      </c>
      <c r="K130">
        <f t="shared" ca="1" si="10"/>
        <v>807</v>
      </c>
      <c r="L130">
        <f t="shared" ca="1" si="11"/>
        <v>2825</v>
      </c>
    </row>
    <row r="131" spans="1:12" x14ac:dyDescent="0.55000000000000004">
      <c r="A131" s="1" t="s">
        <v>355</v>
      </c>
      <c r="B131" s="2" t="s">
        <v>22</v>
      </c>
      <c r="C131" s="1" t="s">
        <v>270</v>
      </c>
      <c r="D131" s="2">
        <f t="shared" ref="D131:D140" ca="1" si="12">RANDBETWEEN(25,125)</f>
        <v>41</v>
      </c>
      <c r="E131" s="1">
        <v>2004</v>
      </c>
      <c r="F131" s="2" t="s">
        <v>356</v>
      </c>
      <c r="G131" s="1">
        <f t="shared" ref="G131:G140" ca="1" si="13">RANDBETWEEN(0,100)</f>
        <v>22</v>
      </c>
      <c r="H131" s="2" t="s">
        <v>182</v>
      </c>
      <c r="I131">
        <f t="shared" ref="I131:I140" ca="1" si="14">RANDBETWEEN(K131,1000)</f>
        <v>928</v>
      </c>
      <c r="J131">
        <f t="shared" ref="J131:J140" ca="1" si="15">RANDBETWEEN(I131,10000)</f>
        <v>4213</v>
      </c>
      <c r="K131">
        <f t="shared" ref="K131:K140" ca="1" si="16">RANDBETWEEN(25,1000)</f>
        <v>691</v>
      </c>
      <c r="L131">
        <f t="shared" ref="L131:L140" ca="1" si="17">RANDBETWEEN(K131,10000)</f>
        <v>5630</v>
      </c>
    </row>
    <row r="132" spans="1:12" x14ac:dyDescent="0.55000000000000004">
      <c r="A132" s="1" t="s">
        <v>357</v>
      </c>
      <c r="B132" s="2" t="s">
        <v>49</v>
      </c>
      <c r="C132" s="1" t="s">
        <v>130</v>
      </c>
      <c r="D132" s="2">
        <f t="shared" ca="1" si="12"/>
        <v>89</v>
      </c>
      <c r="E132" s="1">
        <v>2000</v>
      </c>
      <c r="F132" s="2" t="s">
        <v>358</v>
      </c>
      <c r="G132" s="1">
        <f t="shared" ca="1" si="13"/>
        <v>90</v>
      </c>
      <c r="H132" s="2" t="s">
        <v>182</v>
      </c>
      <c r="I132">
        <f t="shared" ca="1" si="14"/>
        <v>909</v>
      </c>
      <c r="J132">
        <f t="shared" ca="1" si="15"/>
        <v>2164</v>
      </c>
      <c r="K132">
        <f t="shared" ca="1" si="16"/>
        <v>811</v>
      </c>
      <c r="L132">
        <f t="shared" ca="1" si="17"/>
        <v>6222</v>
      </c>
    </row>
    <row r="133" spans="1:12" x14ac:dyDescent="0.55000000000000004">
      <c r="A133" s="1" t="s">
        <v>359</v>
      </c>
      <c r="B133" s="2" t="s">
        <v>53</v>
      </c>
      <c r="C133" s="1" t="s">
        <v>360</v>
      </c>
      <c r="D133" s="2">
        <f t="shared" ca="1" si="12"/>
        <v>34</v>
      </c>
      <c r="E133" s="1">
        <v>2003</v>
      </c>
      <c r="F133" s="2" t="s">
        <v>361</v>
      </c>
      <c r="G133" s="1">
        <f t="shared" ca="1" si="13"/>
        <v>99</v>
      </c>
      <c r="H133" s="2" t="s">
        <v>182</v>
      </c>
      <c r="I133">
        <f t="shared" ca="1" si="14"/>
        <v>965</v>
      </c>
      <c r="J133">
        <f t="shared" ca="1" si="15"/>
        <v>7921</v>
      </c>
      <c r="K133">
        <f t="shared" ca="1" si="16"/>
        <v>625</v>
      </c>
      <c r="L133">
        <f t="shared" ca="1" si="17"/>
        <v>9464</v>
      </c>
    </row>
    <row r="134" spans="1:12" x14ac:dyDescent="0.55000000000000004">
      <c r="A134" s="1" t="s">
        <v>362</v>
      </c>
      <c r="B134" s="2" t="s">
        <v>53</v>
      </c>
      <c r="C134" s="1" t="s">
        <v>360</v>
      </c>
      <c r="D134" s="2">
        <f t="shared" ca="1" si="12"/>
        <v>60</v>
      </c>
      <c r="E134" s="1">
        <v>2006</v>
      </c>
      <c r="F134" s="2" t="s">
        <v>363</v>
      </c>
      <c r="G134" s="1">
        <f t="shared" ca="1" si="13"/>
        <v>74</v>
      </c>
      <c r="H134" s="2" t="s">
        <v>182</v>
      </c>
      <c r="I134">
        <f t="shared" ca="1" si="14"/>
        <v>496</v>
      </c>
      <c r="J134">
        <f t="shared" ca="1" si="15"/>
        <v>3418</v>
      </c>
      <c r="K134">
        <f t="shared" ca="1" si="16"/>
        <v>341</v>
      </c>
      <c r="L134">
        <f t="shared" ca="1" si="17"/>
        <v>569</v>
      </c>
    </row>
    <row r="135" spans="1:12" x14ac:dyDescent="0.55000000000000004">
      <c r="A135" s="1" t="s">
        <v>364</v>
      </c>
      <c r="B135" s="2" t="s">
        <v>18</v>
      </c>
      <c r="C135" s="1" t="s">
        <v>365</v>
      </c>
      <c r="D135" s="2">
        <f t="shared" ca="1" si="12"/>
        <v>31</v>
      </c>
      <c r="E135" s="1">
        <v>2005</v>
      </c>
      <c r="F135" s="2" t="s">
        <v>366</v>
      </c>
      <c r="G135" s="1">
        <f t="shared" ca="1" si="13"/>
        <v>62</v>
      </c>
      <c r="H135" s="2" t="s">
        <v>182</v>
      </c>
      <c r="I135">
        <f t="shared" ca="1" si="14"/>
        <v>955</v>
      </c>
      <c r="J135">
        <f t="shared" ca="1" si="15"/>
        <v>4761</v>
      </c>
      <c r="K135">
        <f t="shared" ca="1" si="16"/>
        <v>933</v>
      </c>
      <c r="L135">
        <f t="shared" ca="1" si="17"/>
        <v>8836</v>
      </c>
    </row>
    <row r="136" spans="1:12" x14ac:dyDescent="0.55000000000000004">
      <c r="A136" s="1" t="s">
        <v>367</v>
      </c>
      <c r="B136" s="2" t="s">
        <v>53</v>
      </c>
      <c r="C136" s="1" t="s">
        <v>368</v>
      </c>
      <c r="D136" s="2">
        <f t="shared" ca="1" si="12"/>
        <v>56</v>
      </c>
      <c r="E136" s="1">
        <v>2004</v>
      </c>
      <c r="F136" s="2" t="s">
        <v>369</v>
      </c>
      <c r="G136" s="1">
        <f t="shared" ca="1" si="13"/>
        <v>54</v>
      </c>
      <c r="H136" s="2" t="s">
        <v>182</v>
      </c>
      <c r="I136">
        <f t="shared" ca="1" si="14"/>
        <v>778</v>
      </c>
      <c r="J136">
        <f t="shared" ca="1" si="15"/>
        <v>3358</v>
      </c>
      <c r="K136">
        <f t="shared" ca="1" si="16"/>
        <v>44</v>
      </c>
      <c r="L136">
        <f t="shared" ca="1" si="17"/>
        <v>8779</v>
      </c>
    </row>
    <row r="137" spans="1:12" x14ac:dyDescent="0.55000000000000004">
      <c r="A137" s="1" t="s">
        <v>370</v>
      </c>
      <c r="B137" s="2" t="s">
        <v>26</v>
      </c>
      <c r="C137" s="1" t="s">
        <v>371</v>
      </c>
      <c r="D137" s="2">
        <f t="shared" ca="1" si="12"/>
        <v>69</v>
      </c>
      <c r="E137" s="1">
        <v>2008</v>
      </c>
      <c r="F137" s="2" t="s">
        <v>372</v>
      </c>
      <c r="G137" s="1">
        <f t="shared" ca="1" si="13"/>
        <v>49</v>
      </c>
      <c r="H137" s="2" t="s">
        <v>182</v>
      </c>
      <c r="I137">
        <f t="shared" ca="1" si="14"/>
        <v>850</v>
      </c>
      <c r="J137">
        <f t="shared" ca="1" si="15"/>
        <v>5413</v>
      </c>
      <c r="K137">
        <f t="shared" ca="1" si="16"/>
        <v>741</v>
      </c>
      <c r="L137">
        <f t="shared" ca="1" si="17"/>
        <v>5430</v>
      </c>
    </row>
    <row r="138" spans="1:12" x14ac:dyDescent="0.55000000000000004">
      <c r="A138" s="1" t="s">
        <v>373</v>
      </c>
      <c r="B138" s="2" t="s">
        <v>18</v>
      </c>
      <c r="C138" s="1" t="s">
        <v>19</v>
      </c>
      <c r="D138" s="2">
        <f t="shared" ca="1" si="12"/>
        <v>50</v>
      </c>
      <c r="E138" s="1">
        <v>2013</v>
      </c>
      <c r="F138" s="2" t="s">
        <v>374</v>
      </c>
      <c r="G138" s="1">
        <f t="shared" ca="1" si="13"/>
        <v>79</v>
      </c>
      <c r="H138" s="2" t="s">
        <v>182</v>
      </c>
      <c r="I138">
        <f t="shared" ca="1" si="14"/>
        <v>957</v>
      </c>
      <c r="J138">
        <f t="shared" ca="1" si="15"/>
        <v>9257</v>
      </c>
      <c r="K138">
        <f t="shared" ca="1" si="16"/>
        <v>868</v>
      </c>
      <c r="L138">
        <f t="shared" ca="1" si="17"/>
        <v>9442</v>
      </c>
    </row>
    <row r="139" spans="1:12" x14ac:dyDescent="0.55000000000000004">
      <c r="A139" s="1" t="s">
        <v>375</v>
      </c>
      <c r="B139" s="2" t="s">
        <v>119</v>
      </c>
      <c r="C139" s="1" t="s">
        <v>376</v>
      </c>
      <c r="D139" s="2">
        <f t="shared" ca="1" si="12"/>
        <v>73</v>
      </c>
      <c r="E139" s="1">
        <v>2012</v>
      </c>
      <c r="F139" s="2" t="s">
        <v>377</v>
      </c>
      <c r="G139" s="1">
        <f t="shared" ca="1" si="13"/>
        <v>67</v>
      </c>
      <c r="H139" s="2" t="s">
        <v>182</v>
      </c>
      <c r="I139">
        <f t="shared" ca="1" si="14"/>
        <v>888</v>
      </c>
      <c r="J139">
        <f t="shared" ca="1" si="15"/>
        <v>4925</v>
      </c>
      <c r="K139">
        <f t="shared" ca="1" si="16"/>
        <v>773</v>
      </c>
      <c r="L139">
        <f t="shared" ca="1" si="17"/>
        <v>2271</v>
      </c>
    </row>
    <row r="140" spans="1:12" x14ac:dyDescent="0.55000000000000004">
      <c r="A140" s="1" t="s">
        <v>378</v>
      </c>
      <c r="B140" s="2" t="s">
        <v>49</v>
      </c>
      <c r="C140" s="1" t="s">
        <v>11</v>
      </c>
      <c r="D140" s="2">
        <f t="shared" ca="1" si="12"/>
        <v>85</v>
      </c>
      <c r="E140" s="1">
        <v>2013</v>
      </c>
      <c r="F140" s="2" t="s">
        <v>379</v>
      </c>
      <c r="G140" s="1">
        <f t="shared" ca="1" si="13"/>
        <v>89</v>
      </c>
      <c r="H140" s="2" t="s">
        <v>182</v>
      </c>
      <c r="I140">
        <f t="shared" ca="1" si="14"/>
        <v>951</v>
      </c>
      <c r="J140">
        <f t="shared" ca="1" si="15"/>
        <v>6811</v>
      </c>
      <c r="K140">
        <f t="shared" ca="1" si="16"/>
        <v>599</v>
      </c>
      <c r="L140">
        <f t="shared" ca="1" si="17"/>
        <v>9830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Cruz Franchi</dc:creator>
  <cp:lastModifiedBy>julie</cp:lastModifiedBy>
  <dcterms:created xsi:type="dcterms:W3CDTF">2018-10-30T02:14:15Z</dcterms:created>
  <dcterms:modified xsi:type="dcterms:W3CDTF">2018-11-15T23:16:11Z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91b5100e-038a-4cbf-b54d-421f2c78a514</vt:lpwstr>
  </property>
</Properties>
</file>