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60480b7c3f4da170/Área de Trabalho/SOLAR_AI_GROUP/paper_solar_physics^Mai/"/>
    </mc:Choice>
  </mc:AlternateContent>
  <xr:revisionPtr revIDLastSave="451" documentId="11_856D82D68BFCFB9008E6D471808BF4861BCBE6C9" xr6:coauthVersionLast="47" xr6:coauthVersionMax="47" xr10:uidLastSave="{1A729B7E-A441-429D-B142-4C69810086BE}"/>
  <bookViews>
    <workbookView xWindow="-120" yWindow="-120" windowWidth="20730" windowHeight="11040" tabRatio="500" xr2:uid="{00000000-000D-0000-FFFF-FFFF00000000}"/>
  </bookViews>
  <sheets>
    <sheet name="may_05_2-24_flares(complete)" sheetId="1" r:id="rId1"/>
    <sheet name="area_ar'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L3" i="1" l="1"/>
  <c r="M8" i="1"/>
  <c r="L8" i="1"/>
  <c r="M3" i="1"/>
  <c r="H97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20" i="1"/>
  <c r="H119" i="1"/>
  <c r="H118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02" i="1"/>
  <c r="H101" i="1"/>
  <c r="H99" i="1"/>
  <c r="H100" i="1"/>
  <c r="H98" i="1"/>
  <c r="H96" i="1"/>
  <c r="H95" i="1"/>
  <c r="H94" i="1"/>
  <c r="H93" i="1"/>
  <c r="H91" i="1"/>
  <c r="H92" i="1"/>
  <c r="H90" i="1"/>
  <c r="H89" i="1"/>
  <c r="H88" i="1"/>
  <c r="H87" i="1"/>
  <c r="H8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66" i="1"/>
  <c r="H65" i="1"/>
  <c r="H64" i="1"/>
  <c r="H63" i="1"/>
  <c r="H62" i="1"/>
  <c r="H61" i="1"/>
  <c r="H60" i="1"/>
  <c r="H59" i="1"/>
  <c r="H58" i="1"/>
  <c r="H57" i="1"/>
  <c r="H56" i="1"/>
  <c r="H55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3" i="1"/>
  <c r="H14" i="1"/>
  <c r="H12" i="1"/>
  <c r="H11" i="1"/>
  <c r="H9" i="1"/>
  <c r="H10" i="1"/>
  <c r="H8" i="1"/>
  <c r="H7" i="1"/>
  <c r="H5" i="1"/>
  <c r="H4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2" i="1"/>
</calcChain>
</file>

<file path=xl/sharedStrings.xml><?xml version="1.0" encoding="utf-8"?>
<sst xmlns="http://schemas.openxmlformats.org/spreadsheetml/2006/main" count="543" uniqueCount="398">
  <si>
    <t>Event_start time</t>
  </si>
  <si>
    <t>Event_peak time</t>
  </si>
  <si>
    <t>Event_end time</t>
  </si>
  <si>
    <t>fl_goescls</t>
  </si>
  <si>
    <t>ar_noaanum</t>
  </si>
  <si>
    <t>Coordinates: (longitude, latitude)</t>
  </si>
  <si>
    <t xml:space="preserve"> Time Flare</t>
  </si>
  <si>
    <t>Interval Time</t>
  </si>
  <si>
    <t>C1.7</t>
  </si>
  <si>
    <t>(-29, 25)</t>
  </si>
  <si>
    <t>Média AR13663</t>
  </si>
  <si>
    <t>Mediana AR13663</t>
  </si>
  <si>
    <t>C3.7</t>
  </si>
  <si>
    <t>(-25, 24)</t>
  </si>
  <si>
    <t>C1.9</t>
  </si>
  <si>
    <t>(-24, 24)</t>
  </si>
  <si>
    <t>(-24,24)</t>
  </si>
  <si>
    <t>C1.6</t>
  </si>
  <si>
    <t>(-67,-16)</t>
  </si>
  <si>
    <t>M1.0</t>
  </si>
  <si>
    <t>(-21,24)</t>
  </si>
  <si>
    <t>Média AR13664</t>
  </si>
  <si>
    <t>Mediana AR13664</t>
  </si>
  <si>
    <t>C2.7</t>
  </si>
  <si>
    <t>(-17,25)</t>
  </si>
  <si>
    <t>C4.3</t>
  </si>
  <si>
    <t>(-17,24)</t>
  </si>
  <si>
    <t>C3.6</t>
  </si>
  <si>
    <t>(-13,24)</t>
  </si>
  <si>
    <t>(-62,-20)</t>
  </si>
  <si>
    <t>C6.3</t>
  </si>
  <si>
    <t>(-60,-20)</t>
  </si>
  <si>
    <t>C8.7</t>
  </si>
  <si>
    <t>(-61,-20)</t>
  </si>
  <si>
    <t>C4.0</t>
  </si>
  <si>
    <t>(-13, 24)</t>
  </si>
  <si>
    <t>M2.7</t>
  </si>
  <si>
    <t>(-59,20)</t>
  </si>
  <si>
    <t>(-59,-21)</t>
  </si>
  <si>
    <t>C2.6</t>
  </si>
  <si>
    <t>(-7,25)</t>
  </si>
  <si>
    <t>C2.4</t>
  </si>
  <si>
    <t>(-6,24)</t>
  </si>
  <si>
    <t>X1.6</t>
  </si>
  <si>
    <t>(-6,25)</t>
  </si>
  <si>
    <t>C6.0</t>
  </si>
  <si>
    <t>C6.7</t>
  </si>
  <si>
    <t>(-5,25)</t>
  </si>
  <si>
    <t>C5.3</t>
  </si>
  <si>
    <t>(-53,-22)</t>
  </si>
  <si>
    <t>M4.4</t>
  </si>
  <si>
    <t>(-4,24)</t>
  </si>
  <si>
    <t>C8.0</t>
  </si>
  <si>
    <t>(-45,-21)</t>
  </si>
  <si>
    <t>C7.5</t>
  </si>
  <si>
    <t>(3,26)</t>
  </si>
  <si>
    <t>C3.9</t>
  </si>
  <si>
    <t>(-33,9)</t>
  </si>
  <si>
    <t>C4.6</t>
  </si>
  <si>
    <t>(-43,-21)</t>
  </si>
  <si>
    <t>M1.6</t>
  </si>
  <si>
    <t>(6,26)</t>
  </si>
  <si>
    <t>C5.8</t>
  </si>
  <si>
    <t>(-40,-22)</t>
  </si>
  <si>
    <t>C5.5</t>
  </si>
  <si>
    <t>(-8,25)</t>
  </si>
  <si>
    <t>C3.1</t>
  </si>
  <si>
    <t>M9.1</t>
  </si>
  <si>
    <t>(9,26)</t>
  </si>
  <si>
    <t>C8.5</t>
  </si>
  <si>
    <t>(8,25)</t>
  </si>
  <si>
    <t>M1.5</t>
  </si>
  <si>
    <t>(7,37)</t>
  </si>
  <si>
    <t>C4.5</t>
  </si>
  <si>
    <t>(8,27)</t>
  </si>
  <si>
    <t>C4.2</t>
  </si>
  <si>
    <t>(9,24)</t>
  </si>
  <si>
    <t>C3.8</t>
  </si>
  <si>
    <t>(12,24)</t>
  </si>
  <si>
    <t>(15,25)</t>
  </si>
  <si>
    <t>C9.1</t>
  </si>
  <si>
    <t>(13,25)</t>
  </si>
  <si>
    <t>M1.3</t>
  </si>
  <si>
    <t>(14,25)</t>
  </si>
  <si>
    <t>C5.6</t>
  </si>
  <si>
    <t>(16,24)</t>
  </si>
  <si>
    <t>(14,24)</t>
  </si>
  <si>
    <t>C4.4</t>
  </si>
  <si>
    <t>C4.7</t>
  </si>
  <si>
    <t>M3.2</t>
  </si>
  <si>
    <t>M8.4</t>
  </si>
  <si>
    <t>(20,26)</t>
  </si>
  <si>
    <t>C8.8</t>
  </si>
  <si>
    <t>(21,24)</t>
  </si>
  <si>
    <t>C8.4</t>
  </si>
  <si>
    <t>(18,25)</t>
  </si>
  <si>
    <t>X1.3</t>
  </si>
  <si>
    <t>(22,24)</t>
  </si>
  <si>
    <t>(22,26)</t>
  </si>
  <si>
    <t>(20,25)</t>
  </si>
  <si>
    <t>M2.3</t>
  </si>
  <si>
    <t>(-22, -21)</t>
  </si>
  <si>
    <t>M7.4</t>
  </si>
  <si>
    <t>(21,25)</t>
  </si>
  <si>
    <t>X1.2</t>
  </si>
  <si>
    <t>(23,25)</t>
  </si>
  <si>
    <t>(-19, -21)</t>
  </si>
  <si>
    <t>(24,24)</t>
  </si>
  <si>
    <t>M2.2</t>
  </si>
  <si>
    <t>(24,25)</t>
  </si>
  <si>
    <t>(-24, -18)</t>
  </si>
  <si>
    <t>C6.4</t>
  </si>
  <si>
    <t>(-18, -21)</t>
  </si>
  <si>
    <t>(27,24)</t>
  </si>
  <si>
    <t>C2.0</t>
  </si>
  <si>
    <t>(32,25)</t>
  </si>
  <si>
    <t>C6.1</t>
  </si>
  <si>
    <t>(29,24)</t>
  </si>
  <si>
    <t>(28,26)</t>
  </si>
  <si>
    <t>(30,24)</t>
  </si>
  <si>
    <t>(30,26)</t>
  </si>
  <si>
    <t>(36,24)</t>
  </si>
  <si>
    <t>(37,25)</t>
  </si>
  <si>
    <t>X4.5</t>
  </si>
  <si>
    <t>(35,25)</t>
  </si>
  <si>
    <t>(38,24)</t>
  </si>
  <si>
    <t>C6.5</t>
  </si>
  <si>
    <t>(31,27)</t>
  </si>
  <si>
    <t>C9.3</t>
  </si>
  <si>
    <t>(40,24)</t>
  </si>
  <si>
    <t>C6.2</t>
  </si>
  <si>
    <t>(37,26)</t>
  </si>
  <si>
    <t>(43,25)</t>
  </si>
  <si>
    <t>(37,28)</t>
  </si>
  <si>
    <t>(44,24)</t>
  </si>
  <si>
    <t>C2.9</t>
  </si>
  <si>
    <t>C9.4</t>
  </si>
  <si>
    <t>(38,25)</t>
  </si>
  <si>
    <t>M2.6</t>
  </si>
  <si>
    <t>(45,25)</t>
  </si>
  <si>
    <t>M5.1</t>
  </si>
  <si>
    <t>(45,27)</t>
  </si>
  <si>
    <t>(-5, -18)</t>
  </si>
  <si>
    <t>C9.5</t>
  </si>
  <si>
    <t>(52,25)</t>
  </si>
  <si>
    <t>M2.4</t>
  </si>
  <si>
    <t>(1, -24)</t>
  </si>
  <si>
    <t>(54,25)</t>
  </si>
  <si>
    <t>(53,25)</t>
  </si>
  <si>
    <t>(56,26)</t>
  </si>
  <si>
    <t>M8.2</t>
  </si>
  <si>
    <t>(55,25)</t>
  </si>
  <si>
    <t>(-7, -20)</t>
  </si>
  <si>
    <t>X1.0</t>
  </si>
  <si>
    <t>(60,25)</t>
  </si>
  <si>
    <t>M1.8</t>
  </si>
  <si>
    <t>(11, -22)</t>
  </si>
  <si>
    <t>M4.5</t>
  </si>
  <si>
    <t>(59,27)</t>
  </si>
  <si>
    <t>(65,25)</t>
  </si>
  <si>
    <t>M2.1</t>
  </si>
  <si>
    <t>(65,24)</t>
  </si>
  <si>
    <t>M4.1</t>
  </si>
  <si>
    <t>C6.6</t>
  </si>
  <si>
    <t>(12, -18)</t>
  </si>
  <si>
    <t>(17, -22)</t>
  </si>
  <si>
    <t>M2.0</t>
  </si>
  <si>
    <t>(15, -20)</t>
  </si>
  <si>
    <t>M1.7</t>
  </si>
  <si>
    <t>(15, -19)</t>
  </si>
  <si>
    <t>(17, -20)</t>
  </si>
  <si>
    <t>M9.7</t>
  </si>
  <si>
    <t>(21, -23)</t>
  </si>
  <si>
    <t>M4.0</t>
  </si>
  <si>
    <t>(23, -21)</t>
  </si>
  <si>
    <t>(23, -22)</t>
  </si>
  <si>
    <t>(27, -22)</t>
  </si>
  <si>
    <t>(30, -22)</t>
  </si>
  <si>
    <t>X2.2</t>
  </si>
  <si>
    <t>(24, -20)</t>
  </si>
  <si>
    <t>M3.1</t>
  </si>
  <si>
    <t>(39, -16)</t>
  </si>
  <si>
    <t>M2.9</t>
  </si>
  <si>
    <t>(31, -17)</t>
  </si>
  <si>
    <t>M3.7</t>
  </si>
  <si>
    <t>(32, -17)</t>
  </si>
  <si>
    <t>X1.1</t>
  </si>
  <si>
    <t>(28, -17)</t>
  </si>
  <si>
    <t>(36, -22)</t>
  </si>
  <si>
    <t>C9.8</t>
  </si>
  <si>
    <t>(36, -21)</t>
  </si>
  <si>
    <t>(88,26)</t>
  </si>
  <si>
    <t>(35, -19)</t>
  </si>
  <si>
    <t>X3.9</t>
  </si>
  <si>
    <t>(34, -17)</t>
  </si>
  <si>
    <t>(43, -21)</t>
  </si>
  <si>
    <t>M5.9</t>
  </si>
  <si>
    <t>(39, -15)</t>
  </si>
  <si>
    <t>C6.9</t>
  </si>
  <si>
    <t>(36, -15)</t>
  </si>
  <si>
    <t>(59, -19)</t>
  </si>
  <si>
    <t>M1.1</t>
  </si>
  <si>
    <t>(48, -20)</t>
  </si>
  <si>
    <t>(44, -17)</t>
  </si>
  <si>
    <t>(43, -17)</t>
  </si>
  <si>
    <t>(51, -19)</t>
  </si>
  <si>
    <t>M1.9</t>
  </si>
  <si>
    <t>X5.8</t>
  </si>
  <si>
    <t>(58, -20)</t>
  </si>
  <si>
    <t>(56, -19)</t>
  </si>
  <si>
    <t>X1.5</t>
  </si>
  <si>
    <t>(60, -19)</t>
  </si>
  <si>
    <t>M8.8</t>
  </si>
  <si>
    <t>(50, -17)</t>
  </si>
  <si>
    <t>M1.2</t>
  </si>
  <si>
    <t>(63, -20)</t>
  </si>
  <si>
    <t>(58, -19)</t>
  </si>
  <si>
    <t>(66, -20)</t>
  </si>
  <si>
    <t>C9.2</t>
  </si>
  <si>
    <t>(68, -17)</t>
  </si>
  <si>
    <t>(70, -17)</t>
  </si>
  <si>
    <t>(74, -20)</t>
  </si>
  <si>
    <t>C7.0</t>
  </si>
  <si>
    <t>(76, -18)</t>
  </si>
  <si>
    <t>(75, -20)</t>
  </si>
  <si>
    <t>(82, -16)</t>
  </si>
  <si>
    <t>(81, -20)</t>
  </si>
  <si>
    <t>(82, -19)</t>
  </si>
  <si>
    <t>C5.0</t>
  </si>
  <si>
    <t>(83, -17)</t>
  </si>
  <si>
    <t>(82, -18)</t>
  </si>
  <si>
    <t>(75, -17)</t>
  </si>
  <si>
    <t>(84, -20)</t>
  </si>
  <si>
    <t>(81, -18)</t>
  </si>
  <si>
    <t>M1.4</t>
  </si>
  <si>
    <t>(89, -22)</t>
  </si>
  <si>
    <t>M6.6</t>
  </si>
  <si>
    <t>(81, -17)</t>
  </si>
  <si>
    <t>(89, -16)</t>
  </si>
  <si>
    <t>(89, -17)</t>
  </si>
  <si>
    <t>X1.7</t>
  </si>
  <si>
    <t>C9.6</t>
  </si>
  <si>
    <t>X8.7</t>
  </si>
  <si>
    <t>(89, -18)</t>
  </si>
  <si>
    <t>X3.4</t>
  </si>
  <si>
    <t>Days</t>
  </si>
  <si>
    <t>NOAA AR#: 13663</t>
  </si>
  <si>
    <t>NOAA AR#: 13664</t>
  </si>
  <si>
    <t>Start: 2024-04-30T20:00:00
End: 2024-05-01T00:00:00</t>
  </si>
  <si>
    <t>Area: 800 Mm2</t>
  </si>
  <si>
    <t>Area: 1600 Mm2</t>
  </si>
  <si>
    <t>Start: 2024-05-01T00:00:00
End: 2024-05-01T04:00:00</t>
  </si>
  <si>
    <t>Area: 900 Mm2</t>
  </si>
  <si>
    <t>Area: 1800 Mm2</t>
  </si>
  <si>
    <t>Start: 2024-05-01T04:00:00
End: 2024-05-01T08:00:00</t>
  </si>
  <si>
    <t>Area: 1000 Mm2</t>
  </si>
  <si>
    <t>Area: 1900 Mm2</t>
  </si>
  <si>
    <t>Start: 2024-05-01T08:00:00
End: 2024-05-01T12:00:00</t>
  </si>
  <si>
    <t>Start: 2024-05-01T12:00:00
End: 2024-05-01T20:00:00</t>
  </si>
  <si>
    <t>Area: 1400 Mm2</t>
  </si>
  <si>
    <t>Area: 1700 Mm2</t>
  </si>
  <si>
    <t>Start: 2024-05-01T20:00:00
End: 2024-05-02T00:00:00</t>
  </si>
  <si>
    <t>Area: 2100 Mm2</t>
  </si>
  <si>
    <t>Start: 2024-05-02T00:00:00
End: 2024-05-02T04:00:00</t>
  </si>
  <si>
    <t>Area: 2000 Mm2</t>
  </si>
  <si>
    <t>Area: 2400 Mm2</t>
  </si>
  <si>
    <t>Start: 2024-05-02T04:00:00
End: 2024-05-02T08:00:00</t>
  </si>
  <si>
    <t>Area: 2200 Mm2</t>
  </si>
  <si>
    <t>Area: 2500 Mm2</t>
  </si>
  <si>
    <t>Start: 2024-05-02T08:00:00
End: 2024-05-02T12:00:00</t>
  </si>
  <si>
    <t>Area: 2600 Mm2</t>
  </si>
  <si>
    <t>Start: 2024-05-02T12:00:00
End: 2024-05-02T16:00:00</t>
  </si>
  <si>
    <t>Area: 2700 Mm2</t>
  </si>
  <si>
    <t>Start: 2024-05-02T16:00:00
End: 2024-05-02T20:00:00</t>
  </si>
  <si>
    <t>Area: 2900 Mm2</t>
  </si>
  <si>
    <t>Area: 3000 Mm2</t>
  </si>
  <si>
    <t>Start: 2024-05-02T20:00:00
End: 2024-05-03T00:00:00</t>
  </si>
  <si>
    <t>Area: 3200 Mm2</t>
  </si>
  <si>
    <t>Area: 3300 Mm2</t>
  </si>
  <si>
    <t>Start: 2024-05-03T00:00:00
End: 2024-05-03T04:00:00</t>
  </si>
  <si>
    <t>Area: 3400 Mm2</t>
  </si>
  <si>
    <t>Start: 2024-05-03T04:00:00
End: 2024-05-03T08:00:00</t>
  </si>
  <si>
    <t>Area: 3500 Mm2</t>
  </si>
  <si>
    <t>Area: 3600 Mm2</t>
  </si>
  <si>
    <t>Start: 2024-05-03T08:00:00
End: 2024-05-03T12:00:00</t>
  </si>
  <si>
    <t>Area: 3700 Mm2</t>
  </si>
  <si>
    <t>Start: 2024-05-03T12:00:00
End: 2024-05-03T16:00:00</t>
  </si>
  <si>
    <t>Area: 3800 Mm2</t>
  </si>
  <si>
    <t>Start: 2024-05-03T16:00:00
End: 2024-05-03T20:00:00</t>
  </si>
  <si>
    <t>Area: 4000 Mm2</t>
  </si>
  <si>
    <t>Start: 2024-05-04T04:00:00
End: 2024-05-04T08:00:00</t>
  </si>
  <si>
    <t>Area: 4500 Mm2</t>
  </si>
  <si>
    <t>Start: 2024-05-04T08:00:00
End: 2024-05-04T12:00:00</t>
  </si>
  <si>
    <t>Area: 4700 Mm2</t>
  </si>
  <si>
    <t>Start: 2024-05-04T12:00:00
End: 2024-05-04T16:00:00</t>
  </si>
  <si>
    <t>Area: 4900 Mm2</t>
  </si>
  <si>
    <t>Start: 2024-05-04T16:00:00
End: 2024-05-04T20:00:00</t>
  </si>
  <si>
    <t>Area: 5000 Mm2</t>
  </si>
  <si>
    <t>Start: 2024-05-04T20:00:00
End: 2024-05-05T00:00:00</t>
  </si>
  <si>
    <t>Area: 5200 Mm2</t>
  </si>
  <si>
    <t>Start: 2024-05-05T00:00:00
End: 2024-05-05T04:00:00</t>
  </si>
  <si>
    <t>Start: 2024-05-05T04:00:00
End: 2024-05-05T12:00:00</t>
  </si>
  <si>
    <t>Area: 5400 Mm2</t>
  </si>
  <si>
    <t>Start: 2024-05-05T12:00:00
End: 2024-05-05T20:00:00</t>
  </si>
  <si>
    <t>Area: 5700 Mm2</t>
  </si>
  <si>
    <t>Start: 2024-05-05T20:00:00
End: 2024-05-06T00:00:00</t>
  </si>
  <si>
    <t>Area: 6000 Mm2</t>
  </si>
  <si>
    <t>Start: 2024-05-06T00:00:00
End: 2024-05-06T04:00:00</t>
  </si>
  <si>
    <t>Area: 6100 Mm2</t>
  </si>
  <si>
    <t>Start: 2024-05-06T04:00:00
End: 2024-05-06T08:00:00</t>
  </si>
  <si>
    <t>Area: 6600 Mm2</t>
  </si>
  <si>
    <t>Start: 2024-05-06T08:00:00
End: 2024-05-06T12:00:00</t>
  </si>
  <si>
    <t>Area: 7000 Mm2</t>
  </si>
  <si>
    <t>Start: 2024-05-06T12:00:00
End: 2024-05-06T16:00:00</t>
  </si>
  <si>
    <t>Area: 7200 Mm2</t>
  </si>
  <si>
    <t>Start: 2024-05-06T16:00:00
End: 2024-05-06T20:00:00</t>
  </si>
  <si>
    <t>Start: 2024-05-06T20:00:00
End: 2024-05-07T00:00:00</t>
  </si>
  <si>
    <t>Area: 7300 Mm2</t>
  </si>
  <si>
    <t>Start: 2024-05-07T00:00:00
End: 2024-05-07T04:00:00</t>
  </si>
  <si>
    <t>Area: 7400 Mm2</t>
  </si>
  <si>
    <t>Start: 2024-05-07T04:00:00
End: 2024-05-07T08:00:00</t>
  </si>
  <si>
    <t>Area: 7700 Mm2</t>
  </si>
  <si>
    <t>Start: 2024-05-07T08:00:00
End: 2024-05-07T12:00:00</t>
  </si>
  <si>
    <t>Area: 8200 Mm2</t>
  </si>
  <si>
    <t>Start: 2024-05-07T12:00:00
End: 2024-05-07T16:00:00</t>
  </si>
  <si>
    <t>Area: 8900 Mm2</t>
  </si>
  <si>
    <t>Start: 2024-05-07T16:00:00
End: 2024-05-07T20:00:00</t>
  </si>
  <si>
    <t>Area: 9400 Mm2</t>
  </si>
  <si>
    <t>Start: 2024-05-07T20:00:00
End: 2024-05-08T00:00:00</t>
  </si>
  <si>
    <t>Area: 9700 Mm2</t>
  </si>
  <si>
    <t>Start: 2024-05-08T00:00:00
End: 2024-05-08T04:00:00</t>
  </si>
  <si>
    <t>Area: 1200 Mm2</t>
  </si>
  <si>
    <t>Area: 9800 Mm2</t>
  </si>
  <si>
    <t>Start: 2024-05-08T04:00:00
End: 2024-05-08T08:00:00</t>
  </si>
  <si>
    <t>Area: 10000 Mm2</t>
  </si>
  <si>
    <t>Start: 2024-05-08T08:00:00
End: 2024-05-08T12:00:00</t>
  </si>
  <si>
    <t>Area: 10500 Mm2</t>
  </si>
  <si>
    <t>Start: 2024-05-08T12:00:00
End: 2024-05-08T16:00:00</t>
  </si>
  <si>
    <t>Area: 10900 Mm2</t>
  </si>
  <si>
    <t>Start: 2024-05-08T16:00:00
End: 2024-05-09T00:00:00</t>
  </si>
  <si>
    <t>Area: 11400 Mm2</t>
  </si>
  <si>
    <t>Start: 2024-05-09T00:00:00
End: 2024-05-09T04:00:00</t>
  </si>
  <si>
    <t>Area: 11700 Mm2</t>
  </si>
  <si>
    <t>Start: 2024-05-09T04:00:00
End: 2024-05-09T08:00:00</t>
  </si>
  <si>
    <t>Area: 12000 Mm2</t>
  </si>
  <si>
    <t>Start: 2024-05-09T08:00:00
End: 2024-05-09T12:00:00</t>
  </si>
  <si>
    <t>Area: 12700 Mm2</t>
  </si>
  <si>
    <t>Start: 2024-05-09T12:00:00
End: 2024-05-09T16:00:00</t>
  </si>
  <si>
    <t>Area: 13100 Mm2</t>
  </si>
  <si>
    <t>Start: 2024-05-09T16:00:00
End: 2024-05-09T20:00:00</t>
  </si>
  <si>
    <t>Area: 13300 Mm2</t>
  </si>
  <si>
    <t>Start: 2024-05-09T20:00:00
End: 2024-05-10T00:00:00</t>
  </si>
  <si>
    <t>Start: 2024-05-10T00:00:00
End: 2024-05-10T04:00:00</t>
  </si>
  <si>
    <t>Area: 12900 Mm2</t>
  </si>
  <si>
    <t>Start: 2024-05-10T04:00:00
End: 2024-05-10T08:00:00</t>
  </si>
  <si>
    <t>Start: 2024-05-10T08:00:00
End: 2024-05-10T12:00:00</t>
  </si>
  <si>
    <t>Area: 13200 Mm2</t>
  </si>
  <si>
    <t>Start: 2024-05-10T12:00:00
End: 2024-05-10T16:00:00</t>
  </si>
  <si>
    <t>Start: 2024-05-10T16:00:00
End: 2024-05-10T20:00:00</t>
  </si>
  <si>
    <t>Area: 13000 Mm2</t>
  </si>
  <si>
    <t>Start: 2024-05-10T20:00:00
End: 2024-05-11T00:00:00</t>
  </si>
  <si>
    <t>Area: 12500 Mm2</t>
  </si>
  <si>
    <t>Start: 2024-05-11T00:00:00
End: 2024-05-11T04:00:00</t>
  </si>
  <si>
    <t>Area: 11900 Mm2</t>
  </si>
  <si>
    <t>Start: 2024-05-11T04:00:00
End: 2024-05-11T12:00:00</t>
  </si>
  <si>
    <t>Start: 2024-05-11T12:00:00
End: 2024-05-11T16:00:00</t>
  </si>
  <si>
    <t>Area: 11600 Mm2</t>
  </si>
  <si>
    <t>Start: 2024-05-11T16:00:00
End: 2024-05-11T20:00:00</t>
  </si>
  <si>
    <t>Start: 2024-05-11T20:00:00
End: 2024-05-12T00:00:00</t>
  </si>
  <si>
    <t>Area: 11100 Mm2</t>
  </si>
  <si>
    <t>Start: 2024-05-12T00:00:00
End: 2024-05-12T04:00:00</t>
  </si>
  <si>
    <t>Area: 10700 Mm2</t>
  </si>
  <si>
    <t>Start: 2024-05-12T04:00:00
End: 2024-05-12T08:00:00</t>
  </si>
  <si>
    <t>Area: 10800 Mm2</t>
  </si>
  <si>
    <t>Start: 2024-05-12T08:00:00
End: 2024-05-12T12:00:00</t>
  </si>
  <si>
    <t>Start: 2024-05-12T12:00:00
End: 2024-05-12T16:00:00</t>
  </si>
  <si>
    <t>Area: 11200 Mm2</t>
  </si>
  <si>
    <t>Start: 2024-05-12T16:00:00
End: 2024-05-12T20:00:00</t>
  </si>
  <si>
    <t>Start: 2024-05-12T20:00:00
End: 2024-05-13T00:00:00</t>
  </si>
  <si>
    <t>Area: 11300 Mm2</t>
  </si>
  <si>
    <t>Start: 2024-05-13T00:00:00
End: 2024-05-13T04:00:00</t>
  </si>
  <si>
    <t>Start: 2024-05-13T04:00:00
End: 2024-05-13T08:00:00</t>
  </si>
  <si>
    <t>Start: 2024-05-13T08:00:00
End: 2024-05-13T12:00:00</t>
  </si>
  <si>
    <t>Area: 11500 Mm2</t>
  </si>
  <si>
    <t>Start: 2024-05-13T12:00:00
End: 2024-05-13T16:00:00</t>
  </si>
  <si>
    <t>Start: 2024-05-13T16:00:00
End: 2024-05-13T20:00:00</t>
  </si>
  <si>
    <t>Start: 2024-05-13T20:00:00
End: 2024-05-14T00:00:00</t>
  </si>
  <si>
    <t>Area: 8000 Mm2</t>
  </si>
  <si>
    <t>Start: 2024-05-14T00:00:00
End: 2024-05-14T04:00:00</t>
  </si>
  <si>
    <t>Start: 2024-05-14T04:00:00
End: 2024-05-14T08:00:00</t>
  </si>
  <si>
    <t>Area: 4200 Mm2</t>
  </si>
  <si>
    <t>Start: 2024-05-14T08:00:00
End: 2024-05-14T12:00:00</t>
  </si>
  <si>
    <t>Area: 3100 Mm2</t>
  </si>
  <si>
    <t>Start: 2024-05-14T12:00:00
End: 2024-05-14T16:00:00</t>
  </si>
  <si>
    <t>Start: 2024-05-14T16:00:00
End: 2024-05-14T20:00:00</t>
  </si>
  <si>
    <t>Area: 400 Mm2</t>
  </si>
  <si>
    <t>Start: 2024-05-14T20:00:00
End: 2024-05-14T22:36:00</t>
  </si>
  <si>
    <t>Area: 100 Mm2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</si>
</sst>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8" x14ac:knownFonts="1">
    <font>
      <sz val="10"/>
      <name val="Arial"/>
      <family val="2"/>
      <charset val="1"/>
    </font>
    <font>
      <sz val="14"/>
      <name val="Times New Roman"/>
      <family val="1"/>
      <charset val="1"/>
    </font>
    <font>
      <sz val="12"/>
      <name val="Times New Roman"/>
      <family val="1"/>
      <charset val="1"/>
    </font>
    <font>
      <i/>
      <sz val="10"/>
      <name val="Arial"/>
      <family val="2"/>
      <charset val="1"/>
    </font>
    <font>
      <sz val="8"/>
      <name val="Arial"/>
      <family val="2"/>
      <charset val="1"/>
    </font>
    <font>
      <sz val="14"/>
      <name val="Calibri"/>
    </font>
    <font>
      <sz val="12"/>
      <name val="Calibri"/>
    </font>
    <font>
      <sz val="14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FF0000"/>
      </right>
      <top style="thin">
        <color rgb="FF000000"/>
      </top>
      <bottom style="thin">
        <color rgb="FF000000"/>
      </bottom>
      <diagonal/>
    </border>
    <border>
      <left style="thin">
        <color rgb="FFFF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FF0000"/>
      </left>
      <right style="thin">
        <color rgb="FFFF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3" borderId="3" xfId="0" applyFont="1" applyFill="1" applyBorder="1"/>
    <xf numFmtId="0" fontId="6" fillId="4" borderId="3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22" fontId="6" fillId="0" borderId="3" xfId="0" applyNumberFormat="1" applyFont="1" applyBorder="1"/>
    <xf numFmtId="49" fontId="6" fillId="0" borderId="3" xfId="0" applyNumberFormat="1" applyFont="1" applyBorder="1"/>
    <xf numFmtId="20" fontId="6" fillId="0" borderId="3" xfId="0" applyNumberFormat="1" applyFont="1" applyBorder="1"/>
    <xf numFmtId="20" fontId="6" fillId="4" borderId="3" xfId="0" applyNumberFormat="1" applyFont="1" applyFill="1" applyBorder="1"/>
    <xf numFmtId="20" fontId="6" fillId="2" borderId="3" xfId="0" applyNumberFormat="1" applyFont="1" applyFill="1" applyBorder="1"/>
    <xf numFmtId="20" fontId="6" fillId="5" borderId="3" xfId="0" applyNumberFormat="1" applyFont="1" applyFill="1" applyBorder="1"/>
    <xf numFmtId="0" fontId="5" fillId="6" borderId="3" xfId="0" applyFont="1" applyFill="1" applyBorder="1" applyAlignment="1">
      <alignment horizontal="center"/>
    </xf>
    <xf numFmtId="22" fontId="6" fillId="0" borderId="4" xfId="0" applyNumberFormat="1" applyFont="1" applyBorder="1"/>
    <xf numFmtId="0" fontId="6" fillId="4" borderId="4" xfId="0" applyFont="1" applyFill="1" applyBorder="1" applyAlignment="1">
      <alignment horizontal="center"/>
    </xf>
    <xf numFmtId="49" fontId="6" fillId="0" borderId="4" xfId="0" applyNumberFormat="1" applyFont="1" applyBorder="1"/>
    <xf numFmtId="20" fontId="6" fillId="0" borderId="4" xfId="0" applyNumberFormat="1" applyFont="1" applyBorder="1"/>
    <xf numFmtId="22" fontId="6" fillId="0" borderId="5" xfId="0" applyNumberFormat="1" applyFont="1" applyBorder="1"/>
    <xf numFmtId="0" fontId="6" fillId="4" borderId="5" xfId="0" applyFont="1" applyFill="1" applyBorder="1" applyAlignment="1">
      <alignment horizontal="center"/>
    </xf>
    <xf numFmtId="0" fontId="6" fillId="3" borderId="5" xfId="0" applyFont="1" applyFill="1" applyBorder="1"/>
    <xf numFmtId="49" fontId="6" fillId="0" borderId="5" xfId="0" applyNumberFormat="1" applyFont="1" applyBorder="1"/>
    <xf numFmtId="20" fontId="6" fillId="0" borderId="5" xfId="0" applyNumberFormat="1" applyFont="1" applyBorder="1"/>
    <xf numFmtId="22" fontId="6" fillId="0" borderId="1" xfId="0" applyNumberFormat="1" applyFont="1" applyBorder="1"/>
    <xf numFmtId="22" fontId="6" fillId="0" borderId="6" xfId="0" applyNumberFormat="1" applyFont="1" applyBorder="1"/>
    <xf numFmtId="0" fontId="6" fillId="4" borderId="6" xfId="0" applyFont="1" applyFill="1" applyBorder="1" applyAlignment="1">
      <alignment horizontal="center"/>
    </xf>
    <xf numFmtId="0" fontId="6" fillId="3" borderId="6" xfId="0" applyFont="1" applyFill="1" applyBorder="1"/>
    <xf numFmtId="49" fontId="6" fillId="0" borderId="6" xfId="0" applyNumberFormat="1" applyFont="1" applyBorder="1"/>
    <xf numFmtId="20" fontId="6" fillId="0" borderId="6" xfId="0" applyNumberFormat="1" applyFont="1" applyBorder="1"/>
    <xf numFmtId="0" fontId="7" fillId="6" borderId="0" xfId="0" applyFont="1" applyFill="1" applyAlignment="1">
      <alignment horizontal="center"/>
    </xf>
    <xf numFmtId="46" fontId="6" fillId="0" borderId="3" xfId="0" applyNumberFormat="1" applyFont="1" applyBorder="1"/>
    <xf numFmtId="46" fontId="6" fillId="0" borderId="5" xfId="0" applyNumberFormat="1" applyFont="1" applyBorder="1"/>
    <xf numFmtId="46" fontId="6" fillId="0" borderId="2" xfId="0" applyNumberFormat="1" applyFont="1" applyBorder="1"/>
    <xf numFmtId="46" fontId="6" fillId="0" borderId="4" xfId="0" applyNumberFormat="1" applyFont="1" applyBorder="1"/>
    <xf numFmtId="46" fontId="0" fillId="0" borderId="0" xfId="0" applyNumberFormat="1"/>
    <xf numFmtId="0" fontId="6" fillId="7" borderId="4" xfId="0" applyFont="1" applyFill="1" applyBorder="1"/>
    <xf numFmtId="0" fontId="6" fillId="7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3E3A335-03D9-443E-B133-0582072F6CAA}">
  <we:reference id="wa200005502" version="1.0.0.11" store="en-US" storeType="OMEX"/>
  <we:alternateReferences>
    <we:reference id="WA200005502" version="1.0.0.11" store="" storeType="OMEX"/>
  </we:alternateReferences>
  <we:properties>
    <we:property name="docId" value="&quot;bIVNMrUeaBeQUmc_HRBbR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3"/>
  <sheetViews>
    <sheetView tabSelected="1" topLeftCell="A123" zoomScale="90" zoomScaleNormal="90" workbookViewId="0">
      <selection activeCell="A116" sqref="A116:E129"/>
    </sheetView>
  </sheetViews>
  <sheetFormatPr defaultColWidth="11.5703125" defaultRowHeight="12.75" x14ac:dyDescent="0.2"/>
  <cols>
    <col min="1" max="1" width="40.140625" customWidth="1"/>
    <col min="2" max="2" width="34" customWidth="1"/>
    <col min="3" max="3" width="30.140625" customWidth="1"/>
    <col min="4" max="4" width="19.5703125" style="5" customWidth="1"/>
    <col min="5" max="5" width="21" customWidth="1"/>
    <col min="6" max="6" width="45.5703125" customWidth="1"/>
    <col min="7" max="7" width="22.7109375" customWidth="1"/>
    <col min="8" max="8" width="21.42578125" customWidth="1"/>
    <col min="12" max="12" width="22.85546875" customWidth="1"/>
    <col min="13" max="13" width="25" customWidth="1"/>
  </cols>
  <sheetData>
    <row r="1" spans="1:13" ht="18.75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</row>
    <row r="2" spans="1:13" ht="18" x14ac:dyDescent="0.25">
      <c r="A2" s="10">
        <v>45413.450694444444</v>
      </c>
      <c r="B2" s="10">
        <v>45413.455555555556</v>
      </c>
      <c r="C2" s="10">
        <v>45413.461111111108</v>
      </c>
      <c r="D2" s="8" t="s">
        <v>8</v>
      </c>
      <c r="E2" s="7">
        <v>13663</v>
      </c>
      <c r="F2" s="11" t="s">
        <v>9</v>
      </c>
      <c r="G2" s="12">
        <f>C2-A2</f>
        <v>1.0416666664241347E-2</v>
      </c>
      <c r="H2" s="33"/>
      <c r="L2" s="32" t="s">
        <v>10</v>
      </c>
      <c r="M2" s="32" t="s">
        <v>11</v>
      </c>
    </row>
    <row r="3" spans="1:13" ht="15.75" x14ac:dyDescent="0.25">
      <c r="A3" s="10">
        <v>45413.709027777775</v>
      </c>
      <c r="B3" s="10">
        <v>45413.71597222222</v>
      </c>
      <c r="C3" s="10">
        <v>45413.720833333333</v>
      </c>
      <c r="D3" s="8" t="s">
        <v>12</v>
      </c>
      <c r="E3" s="7">
        <v>13663</v>
      </c>
      <c r="F3" s="11" t="s">
        <v>13</v>
      </c>
      <c r="G3" s="12">
        <f t="shared" ref="G3:G66" si="0">C3-A3</f>
        <v>1.1805555557657499E-2</v>
      </c>
      <c r="H3" s="33">
        <f>A3-C2</f>
        <v>0.24791666666715173</v>
      </c>
      <c r="L3" s="37">
        <f>AVERAGE(H3,H4,H5,H7:H10,H15,H18:H22,H24,H26:H27,H29,H31:H54,H56:H57,H59:H60,H63,H65:H85,H87,H89:H92,H94,H97:H100,H118)</f>
        <v>9.8406339031498646E-2</v>
      </c>
      <c r="M3" s="37">
        <f>MEDIAN(H3:H5,H7:H10,H15,H18:H22,H24,H26:H27,H29,H31:H54,H56:H57,H59:H60,H63,H65:H85,H87,H89,H90,H91,H92,H94,H97:H100,H118)</f>
        <v>4.9999999999272404E-2</v>
      </c>
    </row>
    <row r="4" spans="1:13" ht="15.75" x14ac:dyDescent="0.25">
      <c r="A4" s="21">
        <v>45413.759722222225</v>
      </c>
      <c r="B4" s="21">
        <v>45413.761805555558</v>
      </c>
      <c r="C4" s="21">
        <v>45413.765277777777</v>
      </c>
      <c r="D4" s="22" t="s">
        <v>14</v>
      </c>
      <c r="E4" s="23">
        <v>13663</v>
      </c>
      <c r="F4" s="24" t="s">
        <v>15</v>
      </c>
      <c r="G4" s="25">
        <f t="shared" si="0"/>
        <v>5.5555555518367328E-3</v>
      </c>
      <c r="H4" s="34">
        <f>A4-C3</f>
        <v>3.888888889196096E-2</v>
      </c>
    </row>
    <row r="5" spans="1:13" ht="15.75" x14ac:dyDescent="0.25">
      <c r="A5" s="26">
        <v>45413.833333333336</v>
      </c>
      <c r="B5" s="27">
        <v>45413.837500000001</v>
      </c>
      <c r="C5" s="27">
        <v>45413.84097222222</v>
      </c>
      <c r="D5" s="28" t="s">
        <v>14</v>
      </c>
      <c r="E5" s="29">
        <v>13663</v>
      </c>
      <c r="F5" s="30" t="s">
        <v>16</v>
      </c>
      <c r="G5" s="31">
        <f t="shared" si="0"/>
        <v>7.6388888846850023E-3</v>
      </c>
      <c r="H5" s="35">
        <f>A5-C4</f>
        <v>6.805555555911269E-2</v>
      </c>
    </row>
    <row r="6" spans="1:13" ht="15.75" x14ac:dyDescent="0.25">
      <c r="A6" s="17">
        <v>45414.057638888888</v>
      </c>
      <c r="B6" s="17">
        <v>45414.0625</v>
      </c>
      <c r="C6" s="17">
        <v>45414.070138888892</v>
      </c>
      <c r="D6" s="18" t="s">
        <v>17</v>
      </c>
      <c r="E6" s="38">
        <v>13664</v>
      </c>
      <c r="F6" s="19" t="s">
        <v>18</v>
      </c>
      <c r="G6" s="20">
        <f t="shared" si="0"/>
        <v>1.2500000004365575E-2</v>
      </c>
      <c r="H6" s="36"/>
    </row>
    <row r="7" spans="1:13" ht="18" x14ac:dyDescent="0.25">
      <c r="A7" s="10">
        <v>45414.088194444441</v>
      </c>
      <c r="B7" s="10">
        <v>45414.095138888886</v>
      </c>
      <c r="C7" s="10">
        <v>45414.1</v>
      </c>
      <c r="D7" s="9" t="s">
        <v>19</v>
      </c>
      <c r="E7" s="7">
        <v>13663</v>
      </c>
      <c r="F7" s="11" t="s">
        <v>20</v>
      </c>
      <c r="G7" s="12">
        <f t="shared" si="0"/>
        <v>1.1805555557657499E-2</v>
      </c>
      <c r="H7" s="33">
        <f>A7-C5</f>
        <v>0.24722222222044365</v>
      </c>
      <c r="L7" s="32" t="s">
        <v>21</v>
      </c>
      <c r="M7" s="32" t="s">
        <v>22</v>
      </c>
    </row>
    <row r="8" spans="1:13" ht="15.75" x14ac:dyDescent="0.25">
      <c r="A8" s="10">
        <v>45414.368055555555</v>
      </c>
      <c r="B8" s="10">
        <v>45414.375694444447</v>
      </c>
      <c r="C8" s="10">
        <v>45414.383333333331</v>
      </c>
      <c r="D8" s="8" t="s">
        <v>23</v>
      </c>
      <c r="E8" s="7">
        <v>13663</v>
      </c>
      <c r="F8" s="11" t="s">
        <v>24</v>
      </c>
      <c r="G8" s="12">
        <f t="shared" si="0"/>
        <v>1.5277777776645962E-2</v>
      </c>
      <c r="H8" s="33">
        <f>A8-C7</f>
        <v>0.26805555555620231</v>
      </c>
      <c r="L8" s="37">
        <f>AVERAGE(H11,H12,H13,H14,H16:H17,H23,H25,H28,H30,H55,H58,H61:H62,H64,H86,H88,H93,H95:H96,H101:H117,H119:H162)</f>
        <v>0.14963134430716443</v>
      </c>
      <c r="M8" s="37">
        <f>MEDIAN(H11:H14,H16:H17,H23,H25,H28,H30,H55,H58,H61:H62,H64,H86,H88,H93,H95:H96,H101:H117,H119:H162)</f>
        <v>6.7361111112404615E-2</v>
      </c>
    </row>
    <row r="9" spans="1:13" ht="15.75" x14ac:dyDescent="0.25">
      <c r="A9" s="10">
        <v>45414.405555555553</v>
      </c>
      <c r="B9" s="10">
        <v>45414.410416666666</v>
      </c>
      <c r="C9" s="10">
        <v>45414.413888888892</v>
      </c>
      <c r="D9" s="8" t="s">
        <v>25</v>
      </c>
      <c r="E9" s="7">
        <v>13663</v>
      </c>
      <c r="F9" s="11" t="s">
        <v>26</v>
      </c>
      <c r="G9" s="12">
        <f t="shared" si="0"/>
        <v>8.3333333386690356E-3</v>
      </c>
      <c r="H9" s="33">
        <f t="shared" ref="H9:H10" si="1">A9-C8</f>
        <v>2.2222222221898846E-2</v>
      </c>
    </row>
    <row r="10" spans="1:13" ht="15.75" x14ac:dyDescent="0.25">
      <c r="A10" s="10">
        <v>45414.575694444444</v>
      </c>
      <c r="B10" s="10">
        <v>45414.581250000003</v>
      </c>
      <c r="C10" s="10">
        <v>45414.586111111108</v>
      </c>
      <c r="D10" s="8" t="s">
        <v>27</v>
      </c>
      <c r="E10" s="7">
        <v>13663</v>
      </c>
      <c r="F10" s="11" t="s">
        <v>28</v>
      </c>
      <c r="G10" s="12">
        <f t="shared" si="0"/>
        <v>1.0416666664241347E-2</v>
      </c>
      <c r="H10" s="33">
        <f t="shared" si="1"/>
        <v>0.16180555555183673</v>
      </c>
    </row>
    <row r="11" spans="1:13" ht="15.75" x14ac:dyDescent="0.25">
      <c r="A11" s="10">
        <v>45414.679166666669</v>
      </c>
      <c r="B11" s="10">
        <v>45414.685416666667</v>
      </c>
      <c r="C11" s="10">
        <v>45414.688194444447</v>
      </c>
      <c r="D11" s="8" t="s">
        <v>12</v>
      </c>
      <c r="E11" s="39">
        <v>13664</v>
      </c>
      <c r="F11" s="11" t="s">
        <v>29</v>
      </c>
      <c r="G11" s="12">
        <f t="shared" si="0"/>
        <v>9.0277777781011537E-3</v>
      </c>
      <c r="H11" s="33">
        <f>A11-C6</f>
        <v>0.60902777777664596</v>
      </c>
    </row>
    <row r="12" spans="1:13" ht="15.75" x14ac:dyDescent="0.25">
      <c r="A12" s="10">
        <v>45414.705555555556</v>
      </c>
      <c r="B12" s="10">
        <v>45414.708333333336</v>
      </c>
      <c r="C12" s="10">
        <v>45414.711111111108</v>
      </c>
      <c r="D12" s="8" t="s">
        <v>30</v>
      </c>
      <c r="E12" s="39">
        <v>13664</v>
      </c>
      <c r="F12" s="11" t="s">
        <v>31</v>
      </c>
      <c r="G12" s="12">
        <f t="shared" si="0"/>
        <v>5.5555555518367328E-3</v>
      </c>
      <c r="H12" s="33">
        <f>A12-C11</f>
        <v>1.7361111109494232E-2</v>
      </c>
    </row>
    <row r="13" spans="1:13" ht="15.75" x14ac:dyDescent="0.25">
      <c r="A13" s="10">
        <v>45414.723611111112</v>
      </c>
      <c r="B13" s="10">
        <v>45414.730555555558</v>
      </c>
      <c r="C13" s="10">
        <v>45414.73333333333</v>
      </c>
      <c r="D13" s="8" t="s">
        <v>32</v>
      </c>
      <c r="E13" s="39">
        <v>13664</v>
      </c>
      <c r="F13" s="11" t="s">
        <v>33</v>
      </c>
      <c r="G13" s="12">
        <f t="shared" si="0"/>
        <v>9.7222222175332718E-3</v>
      </c>
      <c r="H13" s="33">
        <f t="shared" ref="H13:H14" si="2">A13-C12</f>
        <v>1.2500000004365575E-2</v>
      </c>
    </row>
    <row r="14" spans="1:13" ht="15.75" x14ac:dyDescent="0.25">
      <c r="A14" s="10">
        <v>45414.783333333333</v>
      </c>
      <c r="B14" s="10">
        <v>45414.788888888892</v>
      </c>
      <c r="C14" s="10">
        <v>45414.795138888891</v>
      </c>
      <c r="D14" s="8" t="s">
        <v>34</v>
      </c>
      <c r="E14" s="39">
        <v>13664</v>
      </c>
      <c r="F14" s="11" t="s">
        <v>33</v>
      </c>
      <c r="G14" s="12">
        <f t="shared" si="0"/>
        <v>1.1805555557657499E-2</v>
      </c>
      <c r="H14" s="33">
        <f t="shared" si="2"/>
        <v>5.0000000002910383E-2</v>
      </c>
    </row>
    <row r="15" spans="1:13" ht="15.75" x14ac:dyDescent="0.25">
      <c r="A15" s="10">
        <v>45414.862500000003</v>
      </c>
      <c r="B15" s="10">
        <v>45414.866666666669</v>
      </c>
      <c r="C15" s="10">
        <v>45414.869444444441</v>
      </c>
      <c r="D15" s="8" t="s">
        <v>14</v>
      </c>
      <c r="E15" s="7">
        <v>13663</v>
      </c>
      <c r="F15" s="11" t="s">
        <v>35</v>
      </c>
      <c r="G15" s="12">
        <f t="shared" si="0"/>
        <v>6.9444444379769266E-3</v>
      </c>
      <c r="H15" s="33">
        <f>A15-C10</f>
        <v>0.27638888889487134</v>
      </c>
    </row>
    <row r="16" spans="1:13" ht="15.75" x14ac:dyDescent="0.25">
      <c r="A16" s="10">
        <v>45414.869444444441</v>
      </c>
      <c r="B16" s="10">
        <v>45414.872916666667</v>
      </c>
      <c r="C16" s="10">
        <v>45414.875694444447</v>
      </c>
      <c r="D16" s="9" t="s">
        <v>36</v>
      </c>
      <c r="E16" s="39">
        <v>13664</v>
      </c>
      <c r="F16" s="11" t="s">
        <v>37</v>
      </c>
      <c r="G16" s="12">
        <f t="shared" si="0"/>
        <v>6.2500000058207661E-3</v>
      </c>
      <c r="H16" s="33">
        <f>A16-C14</f>
        <v>7.4305555550381541E-2</v>
      </c>
    </row>
    <row r="17" spans="1:8" ht="15.75" x14ac:dyDescent="0.25">
      <c r="A17" s="10">
        <v>45415.005555555559</v>
      </c>
      <c r="B17" s="10">
        <v>45415.010416666664</v>
      </c>
      <c r="C17" s="10">
        <v>45415.013194444444</v>
      </c>
      <c r="D17" s="9" t="s">
        <v>36</v>
      </c>
      <c r="E17" s="39">
        <v>13664</v>
      </c>
      <c r="F17" s="11" t="s">
        <v>38</v>
      </c>
      <c r="G17" s="12">
        <f t="shared" si="0"/>
        <v>7.6388888846850023E-3</v>
      </c>
      <c r="H17" s="33">
        <f>A17-C16</f>
        <v>0.12986111111240461</v>
      </c>
    </row>
    <row r="18" spans="1:8" ht="15.75" x14ac:dyDescent="0.25">
      <c r="A18" s="10">
        <v>45415.07708333333</v>
      </c>
      <c r="B18" s="10">
        <v>45415.082638888889</v>
      </c>
      <c r="C18" s="10">
        <v>45415.086805555555</v>
      </c>
      <c r="D18" s="8" t="s">
        <v>39</v>
      </c>
      <c r="E18" s="7">
        <v>13663</v>
      </c>
      <c r="F18" s="11" t="s">
        <v>40</v>
      </c>
      <c r="G18" s="12">
        <f t="shared" si="0"/>
        <v>9.7222222248092294E-3</v>
      </c>
      <c r="H18" s="33">
        <f>A18-C15</f>
        <v>0.20763888888905058</v>
      </c>
    </row>
    <row r="19" spans="1:8" ht="15.75" x14ac:dyDescent="0.25">
      <c r="A19" s="10">
        <v>45415.086805555555</v>
      </c>
      <c r="B19" s="10">
        <v>45415.089583333334</v>
      </c>
      <c r="C19" s="10">
        <v>45415.09097222222</v>
      </c>
      <c r="D19" s="8" t="s">
        <v>41</v>
      </c>
      <c r="E19" s="7">
        <v>13663</v>
      </c>
      <c r="F19" s="11" t="s">
        <v>42</v>
      </c>
      <c r="G19" s="12">
        <f t="shared" si="0"/>
        <v>4.166666665696539E-3</v>
      </c>
      <c r="H19" s="33">
        <f>A19-C18</f>
        <v>0</v>
      </c>
    </row>
    <row r="20" spans="1:8" ht="15.75" x14ac:dyDescent="0.25">
      <c r="A20" s="10">
        <v>45415.09097222222</v>
      </c>
      <c r="B20" s="10">
        <v>45415.098611111112</v>
      </c>
      <c r="C20" s="10">
        <v>45415.102083333331</v>
      </c>
      <c r="D20" s="6" t="s">
        <v>43</v>
      </c>
      <c r="E20" s="7">
        <v>13663</v>
      </c>
      <c r="F20" s="11" t="s">
        <v>44</v>
      </c>
      <c r="G20" s="12">
        <f t="shared" si="0"/>
        <v>1.1111111110949423E-2</v>
      </c>
      <c r="H20" s="33">
        <f>A20-C19</f>
        <v>0</v>
      </c>
    </row>
    <row r="21" spans="1:8" ht="15.75" x14ac:dyDescent="0.25">
      <c r="A21" s="10">
        <v>45415.213888888888</v>
      </c>
      <c r="B21" s="10">
        <v>45415.220833333333</v>
      </c>
      <c r="C21" s="10">
        <v>45415.222916666666</v>
      </c>
      <c r="D21" s="8" t="s">
        <v>45</v>
      </c>
      <c r="E21" s="7">
        <v>13663</v>
      </c>
      <c r="F21" s="11" t="s">
        <v>42</v>
      </c>
      <c r="G21" s="12">
        <f t="shared" si="0"/>
        <v>9.0277777781011537E-3</v>
      </c>
      <c r="H21" s="33">
        <f>A21-C20</f>
        <v>0.11180555555620231</v>
      </c>
    </row>
    <row r="22" spans="1:8" ht="15.75" x14ac:dyDescent="0.25">
      <c r="A22" s="10">
        <v>45415.222916666666</v>
      </c>
      <c r="B22" s="10">
        <v>45415.227083333331</v>
      </c>
      <c r="C22" s="10">
        <v>45415.231249999997</v>
      </c>
      <c r="D22" s="8" t="s">
        <v>46</v>
      </c>
      <c r="E22" s="7">
        <v>13663</v>
      </c>
      <c r="F22" s="11" t="s">
        <v>47</v>
      </c>
      <c r="G22" s="12">
        <f t="shared" si="0"/>
        <v>8.333333331393078E-3</v>
      </c>
      <c r="H22" s="33">
        <f>A22-C21</f>
        <v>0</v>
      </c>
    </row>
    <row r="23" spans="1:8" ht="15.75" x14ac:dyDescent="0.25">
      <c r="A23" s="10">
        <v>45415.271527777775</v>
      </c>
      <c r="B23" s="10">
        <v>45415.274305555555</v>
      </c>
      <c r="C23" s="10">
        <v>45415.277777777781</v>
      </c>
      <c r="D23" s="8" t="s">
        <v>48</v>
      </c>
      <c r="E23" s="39">
        <v>13664</v>
      </c>
      <c r="F23" s="11" t="s">
        <v>49</v>
      </c>
      <c r="G23" s="12">
        <f t="shared" si="0"/>
        <v>6.2500000058207661E-3</v>
      </c>
      <c r="H23" s="33">
        <f>A23-C17</f>
        <v>0.25833333333139308</v>
      </c>
    </row>
    <row r="24" spans="1:8" ht="15.75" x14ac:dyDescent="0.25">
      <c r="A24" s="10">
        <v>45415.336805555555</v>
      </c>
      <c r="B24" s="10">
        <v>45415.34097222222</v>
      </c>
      <c r="C24" s="10">
        <v>45415.344444444447</v>
      </c>
      <c r="D24" s="9" t="s">
        <v>50</v>
      </c>
      <c r="E24" s="7">
        <v>13663</v>
      </c>
      <c r="F24" s="11" t="s">
        <v>51</v>
      </c>
      <c r="G24" s="12">
        <f t="shared" si="0"/>
        <v>7.6388888919609599E-3</v>
      </c>
      <c r="H24" s="33">
        <f>A24-C22</f>
        <v>0.1055555555576575</v>
      </c>
    </row>
    <row r="25" spans="1:8" ht="15.75" x14ac:dyDescent="0.25">
      <c r="A25" s="10">
        <v>45415.670138888891</v>
      </c>
      <c r="B25" s="10">
        <v>45415.675694444442</v>
      </c>
      <c r="C25" s="10">
        <v>45415.682638888888</v>
      </c>
      <c r="D25" s="8" t="s">
        <v>52</v>
      </c>
      <c r="E25" s="39">
        <v>13664</v>
      </c>
      <c r="F25" s="11" t="s">
        <v>53</v>
      </c>
      <c r="G25" s="12">
        <f t="shared" si="0"/>
        <v>1.2499999997089617E-2</v>
      </c>
      <c r="H25" s="33">
        <f>A25-C23</f>
        <v>0.39236111110949423</v>
      </c>
    </row>
    <row r="26" spans="1:8" ht="15.75" x14ac:dyDescent="0.25">
      <c r="A26" s="10">
        <v>45415.777777777781</v>
      </c>
      <c r="B26" s="10">
        <v>45415.788194444445</v>
      </c>
      <c r="C26" s="10">
        <v>45415.793749999997</v>
      </c>
      <c r="D26" s="8" t="s">
        <v>54</v>
      </c>
      <c r="E26" s="7">
        <v>13663</v>
      </c>
      <c r="F26" s="11" t="s">
        <v>55</v>
      </c>
      <c r="G26" s="12">
        <f t="shared" si="0"/>
        <v>1.597222221607808E-2</v>
      </c>
      <c r="H26" s="33">
        <f>A26-C24</f>
        <v>0.43333333333430346</v>
      </c>
    </row>
    <row r="27" spans="1:8" ht="15.75" x14ac:dyDescent="0.25">
      <c r="A27" s="10">
        <v>45415.841666666667</v>
      </c>
      <c r="B27" s="10">
        <v>45415.859027777777</v>
      </c>
      <c r="C27" s="10">
        <v>45415.868055555555</v>
      </c>
      <c r="D27" s="8" t="s">
        <v>56</v>
      </c>
      <c r="E27" s="7">
        <v>13663</v>
      </c>
      <c r="F27" s="11" t="s">
        <v>57</v>
      </c>
      <c r="G27" s="13">
        <f t="shared" si="0"/>
        <v>2.6388888887595385E-2</v>
      </c>
      <c r="H27" s="33">
        <f>A27-C26</f>
        <v>4.7916666670062114E-2</v>
      </c>
    </row>
    <row r="28" spans="1:8" ht="15.75" x14ac:dyDescent="0.25">
      <c r="A28" s="10">
        <v>45415.870138888888</v>
      </c>
      <c r="B28" s="10">
        <v>45415.87222222222</v>
      </c>
      <c r="C28" s="10">
        <v>45415.875</v>
      </c>
      <c r="D28" s="8" t="s">
        <v>58</v>
      </c>
      <c r="E28" s="39">
        <v>13664</v>
      </c>
      <c r="F28" s="11" t="s">
        <v>59</v>
      </c>
      <c r="G28" s="12">
        <f t="shared" si="0"/>
        <v>4.8611111124046147E-3</v>
      </c>
      <c r="H28" s="33">
        <f>A28-C25</f>
        <v>0.1875</v>
      </c>
    </row>
    <row r="29" spans="1:8" ht="15.75" x14ac:dyDescent="0.25">
      <c r="A29" s="10">
        <v>45416.018055555556</v>
      </c>
      <c r="B29" s="10">
        <v>45416.025000000001</v>
      </c>
      <c r="C29" s="10">
        <v>45416.030555555553</v>
      </c>
      <c r="D29" s="9" t="s">
        <v>60</v>
      </c>
      <c r="E29" s="7">
        <v>13663</v>
      </c>
      <c r="F29" s="11" t="s">
        <v>61</v>
      </c>
      <c r="G29" s="12">
        <f t="shared" si="0"/>
        <v>1.2499999997089617E-2</v>
      </c>
      <c r="H29" s="33">
        <f>A29-C27</f>
        <v>0.15000000000145519</v>
      </c>
    </row>
    <row r="30" spans="1:8" ht="15.75" x14ac:dyDescent="0.25">
      <c r="A30" s="10">
        <v>45416.094444444447</v>
      </c>
      <c r="B30" s="10">
        <v>45416.10833333333</v>
      </c>
      <c r="C30" s="10">
        <v>45416.119444444441</v>
      </c>
      <c r="D30" s="8" t="s">
        <v>62</v>
      </c>
      <c r="E30" s="39">
        <v>13664</v>
      </c>
      <c r="F30" s="11" t="s">
        <v>63</v>
      </c>
      <c r="G30" s="12">
        <f t="shared" si="0"/>
        <v>2.4999999994179234E-2</v>
      </c>
      <c r="H30" s="33">
        <f>A30-C28</f>
        <v>0.21944444444670808</v>
      </c>
    </row>
    <row r="31" spans="1:8" ht="15.75" x14ac:dyDescent="0.25">
      <c r="A31" s="10">
        <v>45416.15625</v>
      </c>
      <c r="B31" s="10">
        <v>45416.162499999999</v>
      </c>
      <c r="C31" s="10">
        <v>45416.166666666664</v>
      </c>
      <c r="D31" s="8" t="s">
        <v>64</v>
      </c>
      <c r="E31" s="7">
        <v>13663</v>
      </c>
      <c r="F31" s="11" t="s">
        <v>65</v>
      </c>
      <c r="G31" s="12">
        <f t="shared" si="0"/>
        <v>1.0416666664241347E-2</v>
      </c>
      <c r="H31" s="33">
        <f>A31-C29</f>
        <v>0.12569444444670808</v>
      </c>
    </row>
    <row r="32" spans="1:8" ht="15.75" x14ac:dyDescent="0.25">
      <c r="A32" s="10">
        <v>45416.21597222222</v>
      </c>
      <c r="B32" s="10">
        <v>45416.220138888886</v>
      </c>
      <c r="C32" s="10">
        <v>45416.225694444445</v>
      </c>
      <c r="D32" s="8" t="s">
        <v>66</v>
      </c>
      <c r="E32" s="7">
        <v>13663</v>
      </c>
      <c r="F32" s="11" t="s">
        <v>55</v>
      </c>
      <c r="G32" s="12">
        <f t="shared" si="0"/>
        <v>9.7222222248092294E-3</v>
      </c>
      <c r="H32" s="33">
        <f>A32-C31</f>
        <v>4.9305555556202307E-2</v>
      </c>
    </row>
    <row r="33" spans="1:8" ht="15.75" x14ac:dyDescent="0.25">
      <c r="A33" s="10">
        <v>45416.251388888886</v>
      </c>
      <c r="B33" s="10">
        <v>45416.263194444444</v>
      </c>
      <c r="C33" s="10">
        <v>45416.270833333336</v>
      </c>
      <c r="D33" s="9" t="s">
        <v>67</v>
      </c>
      <c r="E33" s="7">
        <v>13663</v>
      </c>
      <c r="F33" s="11" t="s">
        <v>68</v>
      </c>
      <c r="G33" s="12">
        <f t="shared" si="0"/>
        <v>1.9444444449618459E-2</v>
      </c>
      <c r="H33" s="33">
        <f t="shared" ref="H33:H54" si="3">A33-C32</f>
        <v>2.569444444088731E-2</v>
      </c>
    </row>
    <row r="34" spans="1:8" ht="15.75" x14ac:dyDescent="0.25">
      <c r="A34" s="10">
        <v>45416.284722222219</v>
      </c>
      <c r="B34" s="10">
        <v>45416.291666666664</v>
      </c>
      <c r="C34" s="10">
        <v>45416.294444444444</v>
      </c>
      <c r="D34" s="8" t="s">
        <v>69</v>
      </c>
      <c r="E34" s="7">
        <v>13663</v>
      </c>
      <c r="F34" s="11" t="s">
        <v>70</v>
      </c>
      <c r="G34" s="12">
        <f t="shared" si="0"/>
        <v>9.7222222248092294E-3</v>
      </c>
      <c r="H34" s="33">
        <f t="shared" si="3"/>
        <v>1.3888888883229811E-2</v>
      </c>
    </row>
    <row r="35" spans="1:8" ht="15.75" x14ac:dyDescent="0.25">
      <c r="A35" s="10">
        <v>45416.294444444444</v>
      </c>
      <c r="B35" s="10">
        <v>45416.296527777777</v>
      </c>
      <c r="C35" s="10">
        <v>45416.299305555556</v>
      </c>
      <c r="D35" s="9" t="s">
        <v>71</v>
      </c>
      <c r="E35" s="7">
        <v>13663</v>
      </c>
      <c r="F35" s="11" t="s">
        <v>72</v>
      </c>
      <c r="G35" s="12">
        <f t="shared" si="0"/>
        <v>4.8611111124046147E-3</v>
      </c>
      <c r="H35" s="33">
        <f t="shared" si="3"/>
        <v>0</v>
      </c>
    </row>
    <row r="36" spans="1:8" ht="15.75" x14ac:dyDescent="0.25">
      <c r="A36" s="10">
        <v>45416.354861111111</v>
      </c>
      <c r="B36" s="10">
        <v>45416.35833333333</v>
      </c>
      <c r="C36" s="10">
        <v>45416.363194444442</v>
      </c>
      <c r="D36" s="8" t="s">
        <v>73</v>
      </c>
      <c r="E36" s="7">
        <v>13663</v>
      </c>
      <c r="F36" s="11" t="s">
        <v>74</v>
      </c>
      <c r="G36" s="12">
        <f t="shared" si="0"/>
        <v>8.333333331393078E-3</v>
      </c>
      <c r="H36" s="33">
        <f t="shared" si="3"/>
        <v>5.5555555554747116E-2</v>
      </c>
    </row>
    <row r="37" spans="1:8" ht="15.75" x14ac:dyDescent="0.25">
      <c r="A37" s="10">
        <v>45416.500694444447</v>
      </c>
      <c r="B37" s="10">
        <v>45416.503472222219</v>
      </c>
      <c r="C37" s="10">
        <v>45416.506249999999</v>
      </c>
      <c r="D37" s="8" t="s">
        <v>75</v>
      </c>
      <c r="E37" s="7">
        <v>13663</v>
      </c>
      <c r="F37" s="11" t="s">
        <v>76</v>
      </c>
      <c r="G37" s="12">
        <f t="shared" si="0"/>
        <v>5.5555555518367328E-3</v>
      </c>
      <c r="H37" s="33">
        <f t="shared" si="3"/>
        <v>0.13750000000436557</v>
      </c>
    </row>
    <row r="38" spans="1:8" ht="15.75" x14ac:dyDescent="0.25">
      <c r="A38" s="10">
        <v>45416.618055555555</v>
      </c>
      <c r="B38" s="10">
        <v>45416.625</v>
      </c>
      <c r="C38" s="10">
        <v>45416.630555555559</v>
      </c>
      <c r="D38" s="8" t="s">
        <v>77</v>
      </c>
      <c r="E38" s="7">
        <v>13663</v>
      </c>
      <c r="F38" s="11" t="s">
        <v>78</v>
      </c>
      <c r="G38" s="12">
        <f t="shared" si="0"/>
        <v>1.2500000004365575E-2</v>
      </c>
      <c r="H38" s="33">
        <f t="shared" si="3"/>
        <v>0.11180555555620231</v>
      </c>
    </row>
    <row r="39" spans="1:8" ht="15.75" x14ac:dyDescent="0.25">
      <c r="A39" s="10">
        <v>45416.664583333331</v>
      </c>
      <c r="B39" s="10">
        <v>45416.671527777777</v>
      </c>
      <c r="C39" s="10">
        <v>45416.681944444441</v>
      </c>
      <c r="D39" s="8" t="s">
        <v>30</v>
      </c>
      <c r="E39" s="7">
        <v>13663</v>
      </c>
      <c r="F39" s="11" t="s">
        <v>79</v>
      </c>
      <c r="G39" s="12">
        <f t="shared" si="0"/>
        <v>1.7361111109494232E-2</v>
      </c>
      <c r="H39" s="33">
        <f t="shared" si="3"/>
        <v>3.4027777772280388E-2</v>
      </c>
    </row>
    <row r="40" spans="1:8" ht="15.75" x14ac:dyDescent="0.25">
      <c r="A40" s="10">
        <v>45416.713194444441</v>
      </c>
      <c r="B40" s="10">
        <v>45416.72152777778</v>
      </c>
      <c r="C40" s="10">
        <v>45416.727083333331</v>
      </c>
      <c r="D40" s="8" t="s">
        <v>80</v>
      </c>
      <c r="E40" s="7">
        <v>13663</v>
      </c>
      <c r="F40" s="11" t="s">
        <v>81</v>
      </c>
      <c r="G40" s="12">
        <f t="shared" si="0"/>
        <v>1.3888888890505768E-2</v>
      </c>
      <c r="H40" s="33">
        <f t="shared" si="3"/>
        <v>3.125E-2</v>
      </c>
    </row>
    <row r="41" spans="1:8" ht="15.75" x14ac:dyDescent="0.25">
      <c r="A41" s="10">
        <v>45416.740277777775</v>
      </c>
      <c r="B41" s="10">
        <v>45416.742361111108</v>
      </c>
      <c r="C41" s="10">
        <v>45416.74722222222</v>
      </c>
      <c r="D41" s="8" t="s">
        <v>34</v>
      </c>
      <c r="E41" s="7">
        <v>13663</v>
      </c>
      <c r="F41" s="11" t="s">
        <v>81</v>
      </c>
      <c r="G41" s="12">
        <f t="shared" si="0"/>
        <v>6.9444444452528842E-3</v>
      </c>
      <c r="H41" s="33">
        <f t="shared" si="3"/>
        <v>1.3194444443797693E-2</v>
      </c>
    </row>
    <row r="42" spans="1:8" ht="15.75" x14ac:dyDescent="0.25">
      <c r="A42" s="10">
        <v>45416.756944444445</v>
      </c>
      <c r="B42" s="10">
        <v>45416.763888888891</v>
      </c>
      <c r="C42" s="10">
        <v>45416.767361111109</v>
      </c>
      <c r="D42" s="9" t="s">
        <v>82</v>
      </c>
      <c r="E42" s="7">
        <v>13663</v>
      </c>
      <c r="F42" s="11" t="s">
        <v>83</v>
      </c>
      <c r="G42" s="12">
        <f t="shared" si="0"/>
        <v>1.0416666664241347E-2</v>
      </c>
      <c r="H42" s="33">
        <f t="shared" si="3"/>
        <v>9.7222222248092294E-3</v>
      </c>
    </row>
    <row r="43" spans="1:8" ht="15.75" x14ac:dyDescent="0.25">
      <c r="A43" s="10">
        <v>45416.796527777777</v>
      </c>
      <c r="B43" s="10">
        <v>45416.807638888888</v>
      </c>
      <c r="C43" s="10">
        <v>45416.816666666666</v>
      </c>
      <c r="D43" s="8" t="s">
        <v>84</v>
      </c>
      <c r="E43" s="7">
        <v>13663</v>
      </c>
      <c r="F43" s="11" t="s">
        <v>85</v>
      </c>
      <c r="G43" s="12">
        <f t="shared" si="0"/>
        <v>2.0138888889050577E-2</v>
      </c>
      <c r="H43" s="33">
        <f t="shared" si="3"/>
        <v>2.9166666667151731E-2</v>
      </c>
    </row>
    <row r="44" spans="1:8" ht="15.75" x14ac:dyDescent="0.25">
      <c r="A44" s="10">
        <v>45416.816666666666</v>
      </c>
      <c r="B44" s="10">
        <v>45416.821527777778</v>
      </c>
      <c r="C44" s="10">
        <v>45416.82708333333</v>
      </c>
      <c r="D44" s="8" t="s">
        <v>45</v>
      </c>
      <c r="E44" s="7">
        <v>13663</v>
      </c>
      <c r="F44" s="11" t="s">
        <v>86</v>
      </c>
      <c r="G44" s="12">
        <f t="shared" si="0"/>
        <v>1.0416666664241347E-2</v>
      </c>
      <c r="H44" s="33">
        <f t="shared" si="3"/>
        <v>0</v>
      </c>
    </row>
    <row r="45" spans="1:8" ht="15.75" x14ac:dyDescent="0.25">
      <c r="A45" s="10">
        <v>45416.856249999997</v>
      </c>
      <c r="B45" s="10">
        <v>45416.861805555556</v>
      </c>
      <c r="C45" s="10">
        <v>45416.867361111108</v>
      </c>
      <c r="D45" s="8" t="s">
        <v>87</v>
      </c>
      <c r="E45" s="7">
        <v>13663</v>
      </c>
      <c r="F45" s="11" t="s">
        <v>86</v>
      </c>
      <c r="G45" s="12">
        <f t="shared" si="0"/>
        <v>1.1111111110949423E-2</v>
      </c>
      <c r="H45" s="33">
        <f t="shared" si="3"/>
        <v>2.9166666667151731E-2</v>
      </c>
    </row>
    <row r="46" spans="1:8" ht="15.75" x14ac:dyDescent="0.25">
      <c r="A46" s="10">
        <v>45416.904861111114</v>
      </c>
      <c r="B46" s="10">
        <v>45416.913888888892</v>
      </c>
      <c r="C46" s="10">
        <v>45416.924305555556</v>
      </c>
      <c r="D46" s="8" t="s">
        <v>88</v>
      </c>
      <c r="E46" s="7">
        <v>13663</v>
      </c>
      <c r="F46" s="11" t="s">
        <v>86</v>
      </c>
      <c r="G46" s="12">
        <f t="shared" si="0"/>
        <v>1.9444444442342501E-2</v>
      </c>
      <c r="H46" s="33">
        <f t="shared" si="3"/>
        <v>3.7500000005820766E-2</v>
      </c>
    </row>
    <row r="47" spans="1:8" ht="15.75" x14ac:dyDescent="0.25">
      <c r="A47" s="10">
        <v>45416.932638888888</v>
      </c>
      <c r="B47" s="10">
        <v>45416.942361111112</v>
      </c>
      <c r="C47" s="10">
        <v>45416.95416666667</v>
      </c>
      <c r="D47" s="9" t="s">
        <v>89</v>
      </c>
      <c r="E47" s="7">
        <v>13663</v>
      </c>
      <c r="F47" s="11" t="s">
        <v>79</v>
      </c>
      <c r="G47" s="12">
        <f t="shared" si="0"/>
        <v>2.1527777782466728E-2</v>
      </c>
      <c r="H47" s="33">
        <f t="shared" si="3"/>
        <v>8.333333331393078E-3</v>
      </c>
    </row>
    <row r="48" spans="1:8" ht="15.75" x14ac:dyDescent="0.25">
      <c r="A48" s="10">
        <v>45417.052083333336</v>
      </c>
      <c r="B48" s="10">
        <v>45417.060416666667</v>
      </c>
      <c r="C48" s="10">
        <v>45417.071527777778</v>
      </c>
      <c r="D48" s="9" t="s">
        <v>90</v>
      </c>
      <c r="E48" s="7">
        <v>13663</v>
      </c>
      <c r="F48" s="11" t="s">
        <v>91</v>
      </c>
      <c r="G48" s="12">
        <f t="shared" si="0"/>
        <v>1.9444444442342501E-2</v>
      </c>
      <c r="H48" s="33">
        <f t="shared" si="3"/>
        <v>9.7916666665696539E-2</v>
      </c>
    </row>
    <row r="49" spans="1:8" ht="15.75" x14ac:dyDescent="0.25">
      <c r="A49" s="10">
        <v>45417.125694444447</v>
      </c>
      <c r="B49" s="10">
        <v>45417.136805555558</v>
      </c>
      <c r="C49" s="10">
        <v>45417.143750000003</v>
      </c>
      <c r="D49" s="8" t="s">
        <v>92</v>
      </c>
      <c r="E49" s="7">
        <v>13663</v>
      </c>
      <c r="F49" s="11" t="s">
        <v>93</v>
      </c>
      <c r="G49" s="12">
        <f t="shared" si="0"/>
        <v>1.8055555556202307E-2</v>
      </c>
      <c r="H49" s="33">
        <f t="shared" si="3"/>
        <v>5.4166666668606922E-2</v>
      </c>
    </row>
    <row r="50" spans="1:8" ht="15.75" x14ac:dyDescent="0.25">
      <c r="A50" s="10">
        <v>45417.180555555555</v>
      </c>
      <c r="B50" s="10">
        <v>45417.184027777781</v>
      </c>
      <c r="C50" s="10">
        <v>45417.1875</v>
      </c>
      <c r="D50" s="8" t="s">
        <v>94</v>
      </c>
      <c r="E50" s="7">
        <v>13663</v>
      </c>
      <c r="F50" s="11" t="s">
        <v>95</v>
      </c>
      <c r="G50" s="12">
        <f t="shared" si="0"/>
        <v>6.9444444452528842E-3</v>
      </c>
      <c r="H50" s="33">
        <f t="shared" si="3"/>
        <v>3.6805555551836733E-2</v>
      </c>
    </row>
    <row r="51" spans="1:8" ht="15.75" x14ac:dyDescent="0.25">
      <c r="A51" s="10">
        <v>45417.225694444445</v>
      </c>
      <c r="B51" s="10">
        <v>45417.237500000003</v>
      </c>
      <c r="C51" s="10">
        <v>45417.240972222222</v>
      </c>
      <c r="D51" s="8" t="s">
        <v>64</v>
      </c>
      <c r="E51" s="7">
        <v>13663</v>
      </c>
      <c r="F51" s="11" t="s">
        <v>95</v>
      </c>
      <c r="G51" s="12">
        <f t="shared" si="0"/>
        <v>1.5277777776645962E-2</v>
      </c>
      <c r="H51" s="33">
        <f t="shared" si="3"/>
        <v>3.8194444445252884E-2</v>
      </c>
    </row>
    <row r="52" spans="1:8" ht="15.75" x14ac:dyDescent="0.25">
      <c r="A52" s="10">
        <v>45417.240972222222</v>
      </c>
      <c r="B52" s="10">
        <v>45417.250694444447</v>
      </c>
      <c r="C52" s="10">
        <v>45417.254861111112</v>
      </c>
      <c r="D52" s="6" t="s">
        <v>96</v>
      </c>
      <c r="E52" s="7">
        <v>13663</v>
      </c>
      <c r="F52" s="11" t="s">
        <v>97</v>
      </c>
      <c r="G52" s="12">
        <f t="shared" si="0"/>
        <v>1.3888888890505768E-2</v>
      </c>
      <c r="H52" s="33">
        <f t="shared" si="3"/>
        <v>0</v>
      </c>
    </row>
    <row r="53" spans="1:8" ht="15.75" x14ac:dyDescent="0.25">
      <c r="A53" s="10">
        <v>45417.338194444441</v>
      </c>
      <c r="B53" s="10">
        <v>45417.34652777778</v>
      </c>
      <c r="C53" s="10">
        <v>45417.35</v>
      </c>
      <c r="D53" s="9" t="s">
        <v>82</v>
      </c>
      <c r="E53" s="7">
        <v>13663</v>
      </c>
      <c r="F53" s="11" t="s">
        <v>98</v>
      </c>
      <c r="G53" s="12">
        <f t="shared" si="0"/>
        <v>1.1805555557657499E-2</v>
      </c>
      <c r="H53" s="33">
        <f t="shared" si="3"/>
        <v>8.3333333328482695E-2</v>
      </c>
    </row>
    <row r="54" spans="1:8" ht="15.75" x14ac:dyDescent="0.25">
      <c r="A54" s="10">
        <v>45417.379166666666</v>
      </c>
      <c r="B54" s="10">
        <v>45417.383333333331</v>
      </c>
      <c r="C54" s="10">
        <v>45417.390972222223</v>
      </c>
      <c r="D54" s="8" t="s">
        <v>94</v>
      </c>
      <c r="E54" s="7">
        <v>13663</v>
      </c>
      <c r="F54" s="11" t="s">
        <v>99</v>
      </c>
      <c r="G54" s="12">
        <f t="shared" si="0"/>
        <v>1.1805555557657499E-2</v>
      </c>
      <c r="H54" s="33">
        <f t="shared" si="3"/>
        <v>2.9166666667151731E-2</v>
      </c>
    </row>
    <row r="55" spans="1:8" ht="15.75" x14ac:dyDescent="0.25">
      <c r="A55" s="10">
        <v>45417.390972222223</v>
      </c>
      <c r="B55" s="10">
        <v>45417.401388888888</v>
      </c>
      <c r="C55" s="10">
        <v>45417.411805555559</v>
      </c>
      <c r="D55" s="9" t="s">
        <v>100</v>
      </c>
      <c r="E55" s="39">
        <v>13664</v>
      </c>
      <c r="F55" s="11" t="s">
        <v>101</v>
      </c>
      <c r="G55" s="12">
        <f t="shared" si="0"/>
        <v>2.0833333335758653E-2</v>
      </c>
      <c r="H55" s="33">
        <f>A55-C30</f>
        <v>1.2715277777824667</v>
      </c>
    </row>
    <row r="56" spans="1:8" ht="15.75" x14ac:dyDescent="0.25">
      <c r="A56" s="10">
        <v>45417.411805555559</v>
      </c>
      <c r="B56" s="10">
        <v>45417.416666666664</v>
      </c>
      <c r="C56" s="10">
        <v>45417.429861111108</v>
      </c>
      <c r="D56" s="9" t="s">
        <v>102</v>
      </c>
      <c r="E56" s="7">
        <v>13663</v>
      </c>
      <c r="F56" s="11" t="s">
        <v>103</v>
      </c>
      <c r="G56" s="12">
        <f t="shared" si="0"/>
        <v>1.805555554892635E-2</v>
      </c>
      <c r="H56" s="33">
        <f>A56-C54</f>
        <v>2.0833333335758653E-2</v>
      </c>
    </row>
    <row r="57" spans="1:8" ht="15.75" x14ac:dyDescent="0.25">
      <c r="A57" s="10">
        <v>45417.486805555556</v>
      </c>
      <c r="B57" s="10">
        <v>45417.495833333334</v>
      </c>
      <c r="C57" s="10">
        <v>45417.511111111111</v>
      </c>
      <c r="D57" s="6" t="s">
        <v>104</v>
      </c>
      <c r="E57" s="7">
        <v>13663</v>
      </c>
      <c r="F57" s="11" t="s">
        <v>105</v>
      </c>
      <c r="G57" s="12">
        <f t="shared" si="0"/>
        <v>2.4305555554747116E-2</v>
      </c>
      <c r="H57" s="33">
        <f>A57-C56</f>
        <v>5.6944444448163267E-2</v>
      </c>
    </row>
    <row r="58" spans="1:8" ht="15.75" x14ac:dyDescent="0.25">
      <c r="A58" s="10">
        <v>45417.591666666667</v>
      </c>
      <c r="B58" s="10">
        <v>45417.594444444447</v>
      </c>
      <c r="C58" s="10">
        <v>45417.601388888892</v>
      </c>
      <c r="D58" s="8" t="s">
        <v>54</v>
      </c>
      <c r="E58" s="39">
        <v>13664</v>
      </c>
      <c r="F58" s="11" t="s">
        <v>106</v>
      </c>
      <c r="G58" s="12">
        <f t="shared" si="0"/>
        <v>9.7222222248092294E-3</v>
      </c>
      <c r="H58" s="33">
        <f>A58-C55</f>
        <v>0.17986111110803904</v>
      </c>
    </row>
    <row r="59" spans="1:8" ht="15.75" x14ac:dyDescent="0.25">
      <c r="A59" s="10">
        <v>45417.606249999997</v>
      </c>
      <c r="B59" s="10">
        <v>45417.615972222222</v>
      </c>
      <c r="C59" s="10">
        <v>45417.62222222222</v>
      </c>
      <c r="D59" s="9" t="s">
        <v>82</v>
      </c>
      <c r="E59" s="7">
        <v>13663</v>
      </c>
      <c r="F59" s="11" t="s">
        <v>107</v>
      </c>
      <c r="G59" s="12">
        <f t="shared" si="0"/>
        <v>1.5972222223354038E-2</v>
      </c>
      <c r="H59" s="33">
        <f>A59-C57</f>
        <v>9.5138888886140194E-2</v>
      </c>
    </row>
    <row r="60" spans="1:8" ht="15.75" x14ac:dyDescent="0.25">
      <c r="A60" s="10">
        <v>45417.644444444442</v>
      </c>
      <c r="B60" s="10">
        <v>45417.651388888888</v>
      </c>
      <c r="C60" s="10">
        <v>45417.660416666666</v>
      </c>
      <c r="D60" s="9" t="s">
        <v>108</v>
      </c>
      <c r="E60" s="7">
        <v>13663</v>
      </c>
      <c r="F60" s="11" t="s">
        <v>109</v>
      </c>
      <c r="G60" s="12">
        <f t="shared" si="0"/>
        <v>1.5972222223354038E-2</v>
      </c>
      <c r="H60" s="33">
        <f>A60-C59</f>
        <v>2.2222222221898846E-2</v>
      </c>
    </row>
    <row r="61" spans="1:8" ht="15.75" x14ac:dyDescent="0.25">
      <c r="A61" s="10">
        <v>45417.704861111109</v>
      </c>
      <c r="B61" s="10">
        <v>45417.709027777775</v>
      </c>
      <c r="C61" s="10">
        <v>45417.712500000001</v>
      </c>
      <c r="D61" s="9" t="s">
        <v>82</v>
      </c>
      <c r="E61" s="39">
        <v>13664</v>
      </c>
      <c r="F61" s="11" t="s">
        <v>110</v>
      </c>
      <c r="G61" s="12">
        <f t="shared" si="0"/>
        <v>7.6388888919609599E-3</v>
      </c>
      <c r="H61" s="33">
        <f>A61-C58</f>
        <v>0.10347222221753327</v>
      </c>
    </row>
    <row r="62" spans="1:8" ht="15.75" x14ac:dyDescent="0.25">
      <c r="A62" s="10">
        <v>45417.75</v>
      </c>
      <c r="B62" s="10">
        <v>45417.75277777778</v>
      </c>
      <c r="C62" s="10">
        <v>45417.755555555559</v>
      </c>
      <c r="D62" s="8" t="s">
        <v>111</v>
      </c>
      <c r="E62" s="39">
        <v>13664</v>
      </c>
      <c r="F62" s="11" t="s">
        <v>112</v>
      </c>
      <c r="G62" s="12">
        <f t="shared" si="0"/>
        <v>5.5555555591126904E-3</v>
      </c>
      <c r="H62" s="33">
        <f>A62-C61</f>
        <v>3.7499999998544808E-2</v>
      </c>
    </row>
    <row r="63" spans="1:8" ht="15.75" x14ac:dyDescent="0.25">
      <c r="A63" s="10">
        <v>45417.758333333331</v>
      </c>
      <c r="B63" s="10">
        <v>45417.763194444444</v>
      </c>
      <c r="C63" s="10">
        <v>45417.76666666667</v>
      </c>
      <c r="D63" s="8" t="s">
        <v>32</v>
      </c>
      <c r="E63" s="7">
        <v>13663</v>
      </c>
      <c r="F63" s="11" t="s">
        <v>113</v>
      </c>
      <c r="G63" s="12">
        <f t="shared" si="0"/>
        <v>8.3333333386690356E-3</v>
      </c>
      <c r="H63" s="33">
        <f>A63-C60</f>
        <v>9.7916666665696539E-2</v>
      </c>
    </row>
    <row r="64" spans="1:8" ht="15.75" x14ac:dyDescent="0.25">
      <c r="A64" s="10">
        <v>45417.773611111108</v>
      </c>
      <c r="B64" s="10">
        <v>45417.777777777781</v>
      </c>
      <c r="C64" s="10">
        <v>45417.78125</v>
      </c>
      <c r="D64" s="9" t="s">
        <v>19</v>
      </c>
      <c r="E64" s="39">
        <v>13664</v>
      </c>
      <c r="F64" s="11" t="s">
        <v>112</v>
      </c>
      <c r="G64" s="12">
        <f t="shared" si="0"/>
        <v>7.6388888919609599E-3</v>
      </c>
      <c r="H64" s="33">
        <f>A64-C62</f>
        <v>1.805555554892635E-2</v>
      </c>
    </row>
    <row r="65" spans="1:8" ht="15.75" x14ac:dyDescent="0.25">
      <c r="A65" s="10">
        <v>45417.822222222225</v>
      </c>
      <c r="B65" s="10">
        <v>45417.827777777777</v>
      </c>
      <c r="C65" s="10">
        <v>45417.837500000001</v>
      </c>
      <c r="D65" s="9" t="s">
        <v>82</v>
      </c>
      <c r="E65" s="7">
        <v>13663</v>
      </c>
      <c r="F65" s="11" t="s">
        <v>113</v>
      </c>
      <c r="G65" s="12">
        <f t="shared" si="0"/>
        <v>1.5277777776645962E-2</v>
      </c>
      <c r="H65" s="33">
        <f>A65-C63</f>
        <v>5.5555555554747116E-2</v>
      </c>
    </row>
    <row r="66" spans="1:8" ht="15.75" x14ac:dyDescent="0.25">
      <c r="A66" s="10">
        <v>45417.927777777775</v>
      </c>
      <c r="B66" s="10">
        <v>45417.931944444441</v>
      </c>
      <c r="C66" s="10">
        <v>45417.933333333334</v>
      </c>
      <c r="D66" s="8" t="s">
        <v>114</v>
      </c>
      <c r="E66" s="7">
        <v>13663</v>
      </c>
      <c r="F66" s="11" t="s">
        <v>115</v>
      </c>
      <c r="G66" s="12">
        <f t="shared" si="0"/>
        <v>5.5555555591126904E-3</v>
      </c>
      <c r="H66" s="33">
        <f>A66-C65</f>
        <v>9.0277777773735579E-2</v>
      </c>
    </row>
    <row r="67" spans="1:8" ht="15.75" x14ac:dyDescent="0.25">
      <c r="A67" s="10">
        <v>45417.933333333334</v>
      </c>
      <c r="B67" s="10">
        <v>45417.9375</v>
      </c>
      <c r="C67" s="10">
        <v>45417.940972222219</v>
      </c>
      <c r="D67" s="8" t="s">
        <v>116</v>
      </c>
      <c r="E67" s="7">
        <v>13663</v>
      </c>
      <c r="F67" s="11" t="s">
        <v>117</v>
      </c>
      <c r="G67" s="12">
        <f t="shared" ref="G67:G129" si="4">C67-A67</f>
        <v>7.6388888846850023E-3</v>
      </c>
      <c r="H67" s="33">
        <f t="shared" ref="H67:H85" si="5">A67-C66</f>
        <v>0</v>
      </c>
    </row>
    <row r="68" spans="1:8" ht="15.75" x14ac:dyDescent="0.25">
      <c r="A68" s="10">
        <v>45418.020138888889</v>
      </c>
      <c r="B68" s="10">
        <v>45418.025694444441</v>
      </c>
      <c r="C68" s="10">
        <v>45418.032638888886</v>
      </c>
      <c r="D68" s="8" t="s">
        <v>56</v>
      </c>
      <c r="E68" s="7">
        <v>13663</v>
      </c>
      <c r="F68" s="11" t="s">
        <v>118</v>
      </c>
      <c r="G68" s="12">
        <f t="shared" si="4"/>
        <v>1.2499999997089617E-2</v>
      </c>
      <c r="H68" s="33">
        <f t="shared" si="5"/>
        <v>7.9166666670062114E-2</v>
      </c>
    </row>
    <row r="69" spans="1:8" ht="15.75" x14ac:dyDescent="0.25">
      <c r="A69" s="10">
        <v>45418.032638888886</v>
      </c>
      <c r="B69" s="10">
        <v>45418.04583333333</v>
      </c>
      <c r="C69" s="10">
        <v>45418.051388888889</v>
      </c>
      <c r="D69" s="9" t="s">
        <v>60</v>
      </c>
      <c r="E69" s="7">
        <v>13663</v>
      </c>
      <c r="F69" s="11" t="s">
        <v>119</v>
      </c>
      <c r="G69" s="12">
        <f t="shared" si="4"/>
        <v>1.8750000002910383E-2</v>
      </c>
      <c r="H69" s="33">
        <f t="shared" si="5"/>
        <v>0</v>
      </c>
    </row>
    <row r="70" spans="1:8" ht="15.75" x14ac:dyDescent="0.25">
      <c r="A70" s="10">
        <v>45418.152777777781</v>
      </c>
      <c r="B70" s="10">
        <v>45418.160416666666</v>
      </c>
      <c r="C70" s="10">
        <v>45418.17291666667</v>
      </c>
      <c r="D70" s="8" t="s">
        <v>62</v>
      </c>
      <c r="E70" s="7">
        <v>13663</v>
      </c>
      <c r="F70" s="11" t="s">
        <v>120</v>
      </c>
      <c r="G70" s="12">
        <f t="shared" si="4"/>
        <v>2.0138888889050577E-2</v>
      </c>
      <c r="H70" s="33">
        <f t="shared" si="5"/>
        <v>0.10138888889196096</v>
      </c>
    </row>
    <row r="71" spans="1:8" ht="15.75" x14ac:dyDescent="0.25">
      <c r="A71" s="10">
        <v>45418.17291666667</v>
      </c>
      <c r="B71" s="10">
        <v>45418.181944444441</v>
      </c>
      <c r="C71" s="10">
        <v>45418.186805555553</v>
      </c>
      <c r="D71" s="8" t="s">
        <v>92</v>
      </c>
      <c r="E71" s="7">
        <v>13663</v>
      </c>
      <c r="F71" s="11" t="s">
        <v>121</v>
      </c>
      <c r="G71" s="12">
        <f t="shared" si="4"/>
        <v>1.3888888883229811E-2</v>
      </c>
      <c r="H71" s="33">
        <f t="shared" si="5"/>
        <v>0</v>
      </c>
    </row>
    <row r="72" spans="1:8" ht="15.75" x14ac:dyDescent="0.25">
      <c r="A72" s="10">
        <v>45418.214583333334</v>
      </c>
      <c r="B72" s="10">
        <v>45418.227777777778</v>
      </c>
      <c r="C72" s="10">
        <v>45418.234722222223</v>
      </c>
      <c r="D72" s="9" t="s">
        <v>82</v>
      </c>
      <c r="E72" s="7">
        <v>13663</v>
      </c>
      <c r="F72" s="11" t="s">
        <v>122</v>
      </c>
      <c r="G72" s="12">
        <f t="shared" si="4"/>
        <v>2.0138888889050577E-2</v>
      </c>
      <c r="H72" s="33">
        <f t="shared" si="5"/>
        <v>2.7777777781011537E-2</v>
      </c>
    </row>
    <row r="73" spans="1:8" ht="15.75" x14ac:dyDescent="0.25">
      <c r="A73" s="10">
        <v>45418.234722222223</v>
      </c>
      <c r="B73" s="10">
        <v>45418.274305555555</v>
      </c>
      <c r="C73" s="10">
        <v>45418.282638888886</v>
      </c>
      <c r="D73" s="6" t="s">
        <v>123</v>
      </c>
      <c r="E73" s="7">
        <v>13663</v>
      </c>
      <c r="F73" s="11" t="s">
        <v>124</v>
      </c>
      <c r="G73" s="14">
        <f t="shared" si="4"/>
        <v>4.7916666662786156E-2</v>
      </c>
      <c r="H73" s="33">
        <f t="shared" si="5"/>
        <v>0</v>
      </c>
    </row>
    <row r="74" spans="1:8" ht="15.75" x14ac:dyDescent="0.25">
      <c r="A74" s="10">
        <v>45418.40902777778</v>
      </c>
      <c r="B74" s="10">
        <v>45418.415972222225</v>
      </c>
      <c r="C74" s="10">
        <v>45418.419444444444</v>
      </c>
      <c r="D74" s="9" t="s">
        <v>71</v>
      </c>
      <c r="E74" s="7">
        <v>13663</v>
      </c>
      <c r="F74" s="11" t="s">
        <v>125</v>
      </c>
      <c r="G74" s="12">
        <f t="shared" si="4"/>
        <v>1.0416666664241347E-2</v>
      </c>
      <c r="H74" s="33">
        <f t="shared" si="5"/>
        <v>0.12638888889341615</v>
      </c>
    </row>
    <row r="75" spans="1:8" ht="15.75" x14ac:dyDescent="0.25">
      <c r="A75" s="10">
        <v>45418.452777777777</v>
      </c>
      <c r="B75" s="10">
        <v>45418.458333333336</v>
      </c>
      <c r="C75" s="10">
        <v>45418.462500000001</v>
      </c>
      <c r="D75" s="8" t="s">
        <v>126</v>
      </c>
      <c r="E75" s="7">
        <v>13663</v>
      </c>
      <c r="F75" s="11" t="s">
        <v>127</v>
      </c>
      <c r="G75" s="12">
        <f t="shared" si="4"/>
        <v>9.7222222248092294E-3</v>
      </c>
      <c r="H75" s="33">
        <f t="shared" si="5"/>
        <v>3.3333333332848269E-2</v>
      </c>
    </row>
    <row r="76" spans="1:8" ht="15.75" x14ac:dyDescent="0.25">
      <c r="A76" s="10">
        <v>45418.535416666666</v>
      </c>
      <c r="B76" s="10">
        <v>45418.538888888892</v>
      </c>
      <c r="C76" s="10">
        <v>45418.541666666664</v>
      </c>
      <c r="D76" s="8" t="s">
        <v>128</v>
      </c>
      <c r="E76" s="7">
        <v>13663</v>
      </c>
      <c r="F76" s="11" t="s">
        <v>129</v>
      </c>
      <c r="G76" s="12">
        <f t="shared" si="4"/>
        <v>6.2499999985448085E-3</v>
      </c>
      <c r="H76" s="33">
        <f t="shared" si="5"/>
        <v>7.2916666664241347E-2</v>
      </c>
    </row>
    <row r="77" spans="1:8" ht="15.75" x14ac:dyDescent="0.25">
      <c r="A77" s="10">
        <v>45418.601388888892</v>
      </c>
      <c r="B77" s="10">
        <v>45418.604166666664</v>
      </c>
      <c r="C77" s="10">
        <v>45418.606944444444</v>
      </c>
      <c r="D77" s="8" t="s">
        <v>87</v>
      </c>
      <c r="E77" s="7">
        <v>13663</v>
      </c>
      <c r="F77" s="11" t="s">
        <v>121</v>
      </c>
      <c r="G77" s="12">
        <f t="shared" si="4"/>
        <v>5.5555555518367328E-3</v>
      </c>
      <c r="H77" s="33">
        <f t="shared" si="5"/>
        <v>5.9722222227719612E-2</v>
      </c>
    </row>
    <row r="78" spans="1:8" ht="15.75" x14ac:dyDescent="0.25">
      <c r="A78" s="10">
        <v>45418.640972222223</v>
      </c>
      <c r="B78" s="10">
        <v>45418.648611111108</v>
      </c>
      <c r="C78" s="10">
        <v>45418.658333333333</v>
      </c>
      <c r="D78" s="8" t="s">
        <v>130</v>
      </c>
      <c r="E78" s="7">
        <v>13663</v>
      </c>
      <c r="F78" s="11" t="s">
        <v>131</v>
      </c>
      <c r="G78" s="12">
        <f t="shared" si="4"/>
        <v>1.7361111109494232E-2</v>
      </c>
      <c r="H78" s="33">
        <f t="shared" si="5"/>
        <v>3.4027777779556345E-2</v>
      </c>
    </row>
    <row r="79" spans="1:8" ht="15.75" x14ac:dyDescent="0.25">
      <c r="A79" s="10">
        <v>45418.712500000001</v>
      </c>
      <c r="B79" s="10">
        <v>45418.714583333334</v>
      </c>
      <c r="C79" s="10">
        <v>45418.717361111114</v>
      </c>
      <c r="D79" s="8" t="s">
        <v>25</v>
      </c>
      <c r="E79" s="7">
        <v>13663</v>
      </c>
      <c r="F79" s="11" t="s">
        <v>132</v>
      </c>
      <c r="G79" s="12">
        <f t="shared" si="4"/>
        <v>4.8611111124046147E-3</v>
      </c>
      <c r="H79" s="33">
        <f t="shared" si="5"/>
        <v>5.4166666668606922E-2</v>
      </c>
    </row>
    <row r="80" spans="1:8" ht="15.75" x14ac:dyDescent="0.25">
      <c r="A80" s="10">
        <v>45418.730555555558</v>
      </c>
      <c r="B80" s="10">
        <v>45418.73541666667</v>
      </c>
      <c r="C80" s="10">
        <v>45418.740277777775</v>
      </c>
      <c r="D80" s="8" t="s">
        <v>23</v>
      </c>
      <c r="E80" s="7">
        <v>13663</v>
      </c>
      <c r="F80" s="11" t="s">
        <v>133</v>
      </c>
      <c r="G80" s="12">
        <f t="shared" si="4"/>
        <v>9.7222222175332718E-3</v>
      </c>
      <c r="H80" s="33">
        <f t="shared" si="5"/>
        <v>1.3194444443797693E-2</v>
      </c>
    </row>
    <row r="81" spans="1:8" ht="15.75" x14ac:dyDescent="0.25">
      <c r="A81" s="10">
        <v>45418.761111111111</v>
      </c>
      <c r="B81" s="10">
        <v>45418.765277777777</v>
      </c>
      <c r="C81" s="10">
        <v>45418.768055555556</v>
      </c>
      <c r="D81" s="8" t="s">
        <v>12</v>
      </c>
      <c r="E81" s="7">
        <v>13663</v>
      </c>
      <c r="F81" s="11" t="s">
        <v>134</v>
      </c>
      <c r="G81" s="12">
        <f t="shared" si="4"/>
        <v>6.9444444452528842E-3</v>
      </c>
      <c r="H81" s="33">
        <f t="shared" si="5"/>
        <v>2.0833333335758653E-2</v>
      </c>
    </row>
    <row r="82" spans="1:8" ht="15.75" x14ac:dyDescent="0.25">
      <c r="A82" s="10">
        <v>45418.772916666669</v>
      </c>
      <c r="B82" s="10">
        <v>45418.779166666667</v>
      </c>
      <c r="C82" s="10">
        <v>45418.78402777778</v>
      </c>
      <c r="D82" s="8" t="s">
        <v>135</v>
      </c>
      <c r="E82" s="7">
        <v>13663</v>
      </c>
      <c r="F82" s="11" t="s">
        <v>132</v>
      </c>
      <c r="G82" s="12">
        <f t="shared" si="4"/>
        <v>1.1111111110949423E-2</v>
      </c>
      <c r="H82" s="33">
        <f t="shared" si="5"/>
        <v>4.8611111124046147E-3</v>
      </c>
    </row>
    <row r="83" spans="1:8" ht="15.75" x14ac:dyDescent="0.25">
      <c r="A83" s="10">
        <v>45418.79583333333</v>
      </c>
      <c r="B83" s="10">
        <v>45418.804166666669</v>
      </c>
      <c r="C83" s="10">
        <v>45418.81527777778</v>
      </c>
      <c r="D83" s="8" t="s">
        <v>136</v>
      </c>
      <c r="E83" s="7">
        <v>13663</v>
      </c>
      <c r="F83" s="11" t="s">
        <v>137</v>
      </c>
      <c r="G83" s="12">
        <f t="shared" si="4"/>
        <v>1.9444444449618459E-2</v>
      </c>
      <c r="H83" s="33">
        <f t="shared" si="5"/>
        <v>1.1805555550381541E-2</v>
      </c>
    </row>
    <row r="84" spans="1:8" ht="15.75" x14ac:dyDescent="0.25">
      <c r="A84" s="10">
        <v>45419.02847222222</v>
      </c>
      <c r="B84" s="10">
        <v>45419.040277777778</v>
      </c>
      <c r="C84" s="10">
        <v>45419.057638888888</v>
      </c>
      <c r="D84" s="9" t="s">
        <v>138</v>
      </c>
      <c r="E84" s="7">
        <v>13663</v>
      </c>
      <c r="F84" s="11" t="s">
        <v>139</v>
      </c>
      <c r="G84" s="12">
        <f t="shared" si="4"/>
        <v>2.9166666667151731E-2</v>
      </c>
      <c r="H84" s="33">
        <f t="shared" si="5"/>
        <v>0.21319444444088731</v>
      </c>
    </row>
    <row r="85" spans="1:8" ht="15.75" x14ac:dyDescent="0.25">
      <c r="A85" s="10">
        <v>45419.248611111114</v>
      </c>
      <c r="B85" s="10">
        <v>45419.261111111111</v>
      </c>
      <c r="C85" s="10">
        <v>45419.268750000003</v>
      </c>
      <c r="D85" s="9" t="s">
        <v>140</v>
      </c>
      <c r="E85" s="7">
        <v>13663</v>
      </c>
      <c r="F85" s="11" t="s">
        <v>141</v>
      </c>
      <c r="G85" s="12">
        <f t="shared" si="4"/>
        <v>2.0138888889050577E-2</v>
      </c>
      <c r="H85" s="33">
        <f t="shared" si="5"/>
        <v>0.19097222222626442</v>
      </c>
    </row>
    <row r="86" spans="1:8" ht="15.75" x14ac:dyDescent="0.25">
      <c r="A86" s="10">
        <v>45419.345833333333</v>
      </c>
      <c r="B86" s="10">
        <v>45419.349305555559</v>
      </c>
      <c r="C86" s="10">
        <v>45419.361111111109</v>
      </c>
      <c r="D86" s="9" t="s">
        <v>82</v>
      </c>
      <c r="E86" s="39">
        <v>13664</v>
      </c>
      <c r="F86" s="11" t="s">
        <v>142</v>
      </c>
      <c r="G86" s="12">
        <f t="shared" si="4"/>
        <v>1.5277777776645962E-2</v>
      </c>
      <c r="H86" s="33">
        <f>A86-C64</f>
        <v>1.5645833333328483</v>
      </c>
    </row>
    <row r="87" spans="1:8" ht="15.75" x14ac:dyDescent="0.25">
      <c r="A87" s="10">
        <v>45419.438888888886</v>
      </c>
      <c r="B87" s="10">
        <v>45419.445833333331</v>
      </c>
      <c r="C87" s="10">
        <v>45419.449305555558</v>
      </c>
      <c r="D87" s="8" t="s">
        <v>143</v>
      </c>
      <c r="E87" s="7">
        <v>13663</v>
      </c>
      <c r="F87" s="11" t="s">
        <v>144</v>
      </c>
      <c r="G87" s="12">
        <f t="shared" si="4"/>
        <v>1.0416666671517305E-2</v>
      </c>
      <c r="H87" s="33">
        <f>A87-C85</f>
        <v>0.17013888888322981</v>
      </c>
    </row>
    <row r="88" spans="1:8" ht="15.75" x14ac:dyDescent="0.25">
      <c r="A88" s="10">
        <v>45419.486111111109</v>
      </c>
      <c r="B88" s="10">
        <v>45419.493055555555</v>
      </c>
      <c r="C88" s="10">
        <v>45419.500694444447</v>
      </c>
      <c r="D88" s="9" t="s">
        <v>145</v>
      </c>
      <c r="E88" s="39">
        <v>13664</v>
      </c>
      <c r="F88" s="11" t="s">
        <v>146</v>
      </c>
      <c r="G88" s="12">
        <f t="shared" si="4"/>
        <v>1.4583333337213844E-2</v>
      </c>
      <c r="H88" s="33">
        <f>A88-C86</f>
        <v>0.125</v>
      </c>
    </row>
    <row r="89" spans="1:8" ht="15.75" x14ac:dyDescent="0.25">
      <c r="A89" s="10">
        <v>45419.529861111114</v>
      </c>
      <c r="B89" s="10">
        <v>45419.537499999999</v>
      </c>
      <c r="C89" s="10">
        <v>45419.540972222225</v>
      </c>
      <c r="D89" s="9" t="s">
        <v>71</v>
      </c>
      <c r="E89" s="7">
        <v>13663</v>
      </c>
      <c r="F89" s="11" t="s">
        <v>147</v>
      </c>
      <c r="G89" s="12">
        <f t="shared" si="4"/>
        <v>1.1111111110949423E-2</v>
      </c>
      <c r="H89" s="33">
        <f>A89-C87</f>
        <v>8.0555555556202307E-2</v>
      </c>
    </row>
    <row r="90" spans="1:8" ht="15.75" x14ac:dyDescent="0.25">
      <c r="A90" s="10">
        <v>45419.552777777775</v>
      </c>
      <c r="B90" s="10">
        <v>45419.559027777781</v>
      </c>
      <c r="C90" s="10">
        <v>45419.563888888886</v>
      </c>
      <c r="D90" s="9" t="s">
        <v>19</v>
      </c>
      <c r="E90" s="7">
        <v>13663</v>
      </c>
      <c r="F90" s="11" t="s">
        <v>148</v>
      </c>
      <c r="G90" s="12">
        <f t="shared" si="4"/>
        <v>1.1111111110949423E-2</v>
      </c>
      <c r="H90" s="33">
        <f>A90-C89</f>
        <v>1.1805555550381541E-2</v>
      </c>
    </row>
    <row r="91" spans="1:8" ht="15.75" x14ac:dyDescent="0.25">
      <c r="A91" s="10">
        <v>45419.563888888886</v>
      </c>
      <c r="B91" s="10">
        <v>45419.565972222219</v>
      </c>
      <c r="C91" s="10">
        <v>45419.568749999999</v>
      </c>
      <c r="D91" s="9" t="s">
        <v>19</v>
      </c>
      <c r="E91" s="7">
        <v>13663</v>
      </c>
      <c r="F91" s="11" t="s">
        <v>149</v>
      </c>
      <c r="G91" s="12">
        <f t="shared" si="4"/>
        <v>4.8611111124046147E-3</v>
      </c>
      <c r="H91" s="33">
        <f t="shared" ref="H91:H92" si="6">A91-C90</f>
        <v>0</v>
      </c>
    </row>
    <row r="92" spans="1:8" ht="15.75" x14ac:dyDescent="0.25">
      <c r="A92" s="10">
        <v>45419.681250000001</v>
      </c>
      <c r="B92" s="10">
        <v>45419.6875</v>
      </c>
      <c r="C92" s="10">
        <v>45419.691666666666</v>
      </c>
      <c r="D92" s="9" t="s">
        <v>150</v>
      </c>
      <c r="E92" s="7">
        <v>13663</v>
      </c>
      <c r="F92" s="11" t="s">
        <v>151</v>
      </c>
      <c r="G92" s="12">
        <f t="shared" si="4"/>
        <v>1.0416666664241347E-2</v>
      </c>
      <c r="H92" s="33">
        <f t="shared" si="6"/>
        <v>0.11250000000291038</v>
      </c>
    </row>
    <row r="93" spans="1:8" ht="15.75" x14ac:dyDescent="0.25">
      <c r="A93" s="10">
        <v>45420.020833333336</v>
      </c>
      <c r="B93" s="10">
        <v>45420.029166666667</v>
      </c>
      <c r="C93" s="10">
        <v>45420.030555555553</v>
      </c>
      <c r="D93" s="8" t="s">
        <v>94</v>
      </c>
      <c r="E93" s="39">
        <v>13664</v>
      </c>
      <c r="F93" s="11" t="s">
        <v>152</v>
      </c>
      <c r="G93" s="12">
        <f t="shared" si="4"/>
        <v>9.7222222175332718E-3</v>
      </c>
      <c r="H93" s="33">
        <f>A93-C88</f>
        <v>0.52013888888905058</v>
      </c>
    </row>
    <row r="94" spans="1:8" ht="15.75" x14ac:dyDescent="0.25">
      <c r="A94" s="10">
        <v>45420.064583333333</v>
      </c>
      <c r="B94" s="10">
        <v>45420.070138888892</v>
      </c>
      <c r="C94" s="10">
        <v>45420.074999999997</v>
      </c>
      <c r="D94" s="6" t="s">
        <v>153</v>
      </c>
      <c r="E94" s="7">
        <v>13663</v>
      </c>
      <c r="F94" s="11" t="s">
        <v>154</v>
      </c>
      <c r="G94" s="12">
        <f t="shared" si="4"/>
        <v>1.0416666664241347E-2</v>
      </c>
      <c r="H94" s="33">
        <f>A94-C92</f>
        <v>0.37291666666715173</v>
      </c>
    </row>
    <row r="95" spans="1:8" ht="15.75" x14ac:dyDescent="0.25">
      <c r="A95" s="10">
        <v>45420.138194444444</v>
      </c>
      <c r="B95" s="10">
        <v>45420.143750000003</v>
      </c>
      <c r="C95" s="10">
        <v>45420.151388888888</v>
      </c>
      <c r="D95" s="9" t="s">
        <v>155</v>
      </c>
      <c r="E95" s="39">
        <v>13664</v>
      </c>
      <c r="F95" s="11" t="s">
        <v>156</v>
      </c>
      <c r="G95" s="12">
        <f t="shared" si="4"/>
        <v>1.3194444443797693E-2</v>
      </c>
      <c r="H95" s="33">
        <f>A95-C93</f>
        <v>0.10763888889050577</v>
      </c>
    </row>
    <row r="96" spans="1:8" ht="15.75" x14ac:dyDescent="0.25">
      <c r="A96" s="10">
        <v>45420.192361111112</v>
      </c>
      <c r="B96" s="10">
        <v>45420.214583333334</v>
      </c>
      <c r="C96" s="10">
        <v>45420.230555555558</v>
      </c>
      <c r="D96" s="6" t="s">
        <v>153</v>
      </c>
      <c r="E96" s="39">
        <v>13664</v>
      </c>
      <c r="F96" s="11" t="s">
        <v>156</v>
      </c>
      <c r="G96" s="12">
        <f t="shared" si="4"/>
        <v>3.8194444445252884E-2</v>
      </c>
      <c r="H96" s="33">
        <f>A96-C95</f>
        <v>4.0972222224809229E-2</v>
      </c>
    </row>
    <row r="97" spans="1:8" ht="15.75" x14ac:dyDescent="0.25">
      <c r="A97" s="10">
        <v>45420.311805555553</v>
      </c>
      <c r="B97" s="10">
        <v>45420.320138888892</v>
      </c>
      <c r="C97" s="10">
        <v>45420.328472222223</v>
      </c>
      <c r="D97" s="9" t="s">
        <v>157</v>
      </c>
      <c r="E97" s="7">
        <v>13663</v>
      </c>
      <c r="F97" s="11" t="s">
        <v>158</v>
      </c>
      <c r="G97" s="12">
        <f t="shared" si="4"/>
        <v>1.6666666670062114E-2</v>
      </c>
      <c r="H97" s="33">
        <f>A97-C94</f>
        <v>0.23680555555620231</v>
      </c>
    </row>
    <row r="98" spans="1:8" ht="15.75" x14ac:dyDescent="0.25">
      <c r="A98" s="10">
        <v>45420.396527777775</v>
      </c>
      <c r="B98" s="10">
        <v>45420.400694444441</v>
      </c>
      <c r="C98" s="10">
        <v>45420.404166666667</v>
      </c>
      <c r="D98" s="9" t="s">
        <v>155</v>
      </c>
      <c r="E98" s="7">
        <v>13663</v>
      </c>
      <c r="F98" s="11" t="s">
        <v>159</v>
      </c>
      <c r="G98" s="12">
        <f t="shared" si="4"/>
        <v>7.6388888919609599E-3</v>
      </c>
      <c r="H98" s="33">
        <f>A98-C97</f>
        <v>6.8055555551836733E-2</v>
      </c>
    </row>
    <row r="99" spans="1:8" ht="15.75" x14ac:dyDescent="0.25">
      <c r="A99" s="10">
        <v>45420.404861111114</v>
      </c>
      <c r="B99" s="10">
        <v>45420.408333333333</v>
      </c>
      <c r="C99" s="10">
        <v>45420.413888888892</v>
      </c>
      <c r="D99" s="9" t="s">
        <v>160</v>
      </c>
      <c r="E99" s="7">
        <v>13663</v>
      </c>
      <c r="F99" s="11" t="s">
        <v>161</v>
      </c>
      <c r="G99" s="12">
        <f t="shared" si="4"/>
        <v>9.0277777781011537E-3</v>
      </c>
      <c r="H99" s="33">
        <f t="shared" ref="H99:H100" si="7">A99-C98</f>
        <v>6.944444467080757E-4</v>
      </c>
    </row>
    <row r="100" spans="1:8" ht="15.75" x14ac:dyDescent="0.25">
      <c r="A100" s="10">
        <v>45420.464583333334</v>
      </c>
      <c r="B100" s="10">
        <v>45420.473611111112</v>
      </c>
      <c r="C100" s="10">
        <v>45420.476388888892</v>
      </c>
      <c r="D100" s="9" t="s">
        <v>162</v>
      </c>
      <c r="E100" s="7">
        <v>13663</v>
      </c>
      <c r="F100" s="11" t="s">
        <v>159</v>
      </c>
      <c r="G100" s="12">
        <f t="shared" si="4"/>
        <v>1.1805555557657499E-2</v>
      </c>
      <c r="H100" s="33">
        <f t="shared" si="7"/>
        <v>5.0694444442342501E-2</v>
      </c>
    </row>
    <row r="101" spans="1:8" ht="15.75" x14ac:dyDescent="0.25">
      <c r="A101" s="10">
        <v>45420.661805555559</v>
      </c>
      <c r="B101" s="10">
        <v>45420.665972222225</v>
      </c>
      <c r="C101" s="10">
        <v>45420.675694444442</v>
      </c>
      <c r="D101" s="8" t="s">
        <v>163</v>
      </c>
      <c r="E101" s="39">
        <v>13664</v>
      </c>
      <c r="F101" s="11" t="s">
        <v>164</v>
      </c>
      <c r="G101" s="12">
        <f t="shared" si="4"/>
        <v>1.3888888883229811E-2</v>
      </c>
      <c r="H101" s="33">
        <f>A101-C96</f>
        <v>0.43125000000145519</v>
      </c>
    </row>
    <row r="102" spans="1:8" ht="15.75" x14ac:dyDescent="0.25">
      <c r="A102" s="10">
        <v>45420.675694444442</v>
      </c>
      <c r="B102" s="10">
        <v>45420.681944444441</v>
      </c>
      <c r="C102" s="10">
        <v>45420.685416666667</v>
      </c>
      <c r="D102" s="8" t="s">
        <v>163</v>
      </c>
      <c r="E102" s="39">
        <v>13664</v>
      </c>
      <c r="F102" s="11" t="s">
        <v>165</v>
      </c>
      <c r="G102" s="12">
        <f t="shared" si="4"/>
        <v>9.7222222248092294E-3</v>
      </c>
      <c r="H102" s="33">
        <f>A102-C101</f>
        <v>0</v>
      </c>
    </row>
    <row r="103" spans="1:8" ht="15.75" x14ac:dyDescent="0.25">
      <c r="A103" s="10">
        <v>45420.802083333336</v>
      </c>
      <c r="B103" s="10">
        <v>45420.806250000001</v>
      </c>
      <c r="C103" s="10">
        <v>45420.811805555553</v>
      </c>
      <c r="D103" s="9" t="s">
        <v>166</v>
      </c>
      <c r="E103" s="39">
        <v>13664</v>
      </c>
      <c r="F103" s="11" t="s">
        <v>167</v>
      </c>
      <c r="G103" s="12">
        <f t="shared" si="4"/>
        <v>9.7222222175332718E-3</v>
      </c>
      <c r="H103" s="33">
        <f t="shared" ref="H103:H117" si="8">A103-C102</f>
        <v>0.11666666666860692</v>
      </c>
    </row>
    <row r="104" spans="1:8" ht="15.75" x14ac:dyDescent="0.25">
      <c r="A104" s="10">
        <v>45420.852083333331</v>
      </c>
      <c r="B104" s="10">
        <v>45420.856944444444</v>
      </c>
      <c r="C104" s="10">
        <v>45420.86041666667</v>
      </c>
      <c r="D104" s="9" t="s">
        <v>168</v>
      </c>
      <c r="E104" s="39">
        <v>13664</v>
      </c>
      <c r="F104" s="11" t="s">
        <v>169</v>
      </c>
      <c r="G104" s="12">
        <f t="shared" si="4"/>
        <v>8.3333333386690356E-3</v>
      </c>
      <c r="H104" s="33">
        <f t="shared" si="8"/>
        <v>4.0277777778101154E-2</v>
      </c>
    </row>
    <row r="105" spans="1:8" ht="15.75" x14ac:dyDescent="0.25">
      <c r="A105" s="10">
        <v>45420.880555555559</v>
      </c>
      <c r="B105" s="10">
        <v>45420.902777777781</v>
      </c>
      <c r="C105" s="10">
        <v>45420.915277777778</v>
      </c>
      <c r="D105" s="6" t="s">
        <v>153</v>
      </c>
      <c r="E105" s="39">
        <v>13664</v>
      </c>
      <c r="F105" s="11" t="s">
        <v>170</v>
      </c>
      <c r="G105" s="12">
        <f t="shared" si="4"/>
        <v>3.4722222218988463E-2</v>
      </c>
      <c r="H105" s="33">
        <f t="shared" si="8"/>
        <v>2.0138888889050577E-2</v>
      </c>
    </row>
    <row r="106" spans="1:8" ht="15.75" x14ac:dyDescent="0.25">
      <c r="A106" s="10">
        <v>45420.920138888891</v>
      </c>
      <c r="B106" s="10">
        <v>45420.935416666667</v>
      </c>
      <c r="C106" s="10">
        <v>45420.947916666664</v>
      </c>
      <c r="D106" s="9" t="s">
        <v>171</v>
      </c>
      <c r="E106" s="39">
        <v>13664</v>
      </c>
      <c r="F106" s="11" t="s">
        <v>172</v>
      </c>
      <c r="G106" s="12">
        <f t="shared" si="4"/>
        <v>2.7777777773735579E-2</v>
      </c>
      <c r="H106" s="33">
        <f t="shared" si="8"/>
        <v>4.8611111124046147E-3</v>
      </c>
    </row>
    <row r="107" spans="1:8" ht="15.75" x14ac:dyDescent="0.25">
      <c r="A107" s="10">
        <v>45421.129861111112</v>
      </c>
      <c r="B107" s="10">
        <v>45421.136805555558</v>
      </c>
      <c r="C107" s="10">
        <v>45421.140972222223</v>
      </c>
      <c r="D107" s="9" t="s">
        <v>173</v>
      </c>
      <c r="E107" s="39">
        <v>13664</v>
      </c>
      <c r="F107" s="11" t="s">
        <v>174</v>
      </c>
      <c r="G107" s="12">
        <f t="shared" si="4"/>
        <v>1.1111111110949423E-2</v>
      </c>
      <c r="H107" s="33">
        <f t="shared" si="8"/>
        <v>0.18194444444816327</v>
      </c>
    </row>
    <row r="108" spans="1:8" ht="15.75" x14ac:dyDescent="0.25">
      <c r="A108" s="10">
        <v>45421.140972222223</v>
      </c>
      <c r="B108" s="10">
        <v>45421.147222222222</v>
      </c>
      <c r="C108" s="10">
        <v>45421.15625</v>
      </c>
      <c r="D108" s="9" t="s">
        <v>157</v>
      </c>
      <c r="E108" s="39">
        <v>13664</v>
      </c>
      <c r="F108" s="11" t="s">
        <v>175</v>
      </c>
      <c r="G108" s="12">
        <f t="shared" si="4"/>
        <v>1.5277777776645962E-2</v>
      </c>
      <c r="H108" s="33">
        <f t="shared" si="8"/>
        <v>0</v>
      </c>
    </row>
    <row r="109" spans="1:8" ht="15.75" x14ac:dyDescent="0.25">
      <c r="A109" s="10">
        <v>45421.197222222225</v>
      </c>
      <c r="B109" s="10">
        <v>45421.200694444444</v>
      </c>
      <c r="C109" s="10">
        <v>45421.204861111109</v>
      </c>
      <c r="D109" s="9" t="s">
        <v>168</v>
      </c>
      <c r="E109" s="39">
        <v>13664</v>
      </c>
      <c r="F109" s="11" t="s">
        <v>176</v>
      </c>
      <c r="G109" s="12">
        <f t="shared" si="4"/>
        <v>7.6388888846850023E-3</v>
      </c>
      <c r="H109" s="33">
        <f t="shared" si="8"/>
        <v>4.0972222224809229E-2</v>
      </c>
    </row>
    <row r="110" spans="1:8" ht="15.75" x14ac:dyDescent="0.25">
      <c r="A110" s="10">
        <v>45421.252083333333</v>
      </c>
      <c r="B110" s="10">
        <v>45421.259027777778</v>
      </c>
      <c r="C110" s="10">
        <v>45421.26666666667</v>
      </c>
      <c r="D110" s="9" t="s">
        <v>100</v>
      </c>
      <c r="E110" s="39">
        <v>13664</v>
      </c>
      <c r="F110" s="11" t="s">
        <v>177</v>
      </c>
      <c r="G110" s="12">
        <f t="shared" si="4"/>
        <v>1.4583333337213844E-2</v>
      </c>
      <c r="H110" s="33">
        <f t="shared" si="8"/>
        <v>4.7222222223354038E-2</v>
      </c>
    </row>
    <row r="111" spans="1:8" ht="15.75" x14ac:dyDescent="0.25">
      <c r="A111" s="10">
        <v>45421.364583333336</v>
      </c>
      <c r="B111" s="10">
        <v>45421.384027777778</v>
      </c>
      <c r="C111" s="10">
        <v>45421.4</v>
      </c>
      <c r="D111" s="6" t="s">
        <v>178</v>
      </c>
      <c r="E111" s="39">
        <v>13664</v>
      </c>
      <c r="F111" s="11" t="s">
        <v>179</v>
      </c>
      <c r="G111" s="12">
        <f t="shared" si="4"/>
        <v>3.5416666665696539E-2</v>
      </c>
      <c r="H111" s="33">
        <f t="shared" si="8"/>
        <v>9.7916666665696539E-2</v>
      </c>
    </row>
    <row r="112" spans="1:8" ht="15.75" x14ac:dyDescent="0.25">
      <c r="A112" s="10">
        <v>45421.494444444441</v>
      </c>
      <c r="B112" s="10">
        <v>45421.49722222222</v>
      </c>
      <c r="C112" s="10">
        <v>45421.501388888886</v>
      </c>
      <c r="D112" s="9" t="s">
        <v>180</v>
      </c>
      <c r="E112" s="39">
        <v>13664</v>
      </c>
      <c r="F112" s="11" t="s">
        <v>181</v>
      </c>
      <c r="G112" s="12">
        <f t="shared" si="4"/>
        <v>6.9444444452528842E-3</v>
      </c>
      <c r="H112" s="33">
        <f t="shared" si="8"/>
        <v>9.4444444439432118E-2</v>
      </c>
    </row>
    <row r="113" spans="1:8" ht="15.75" x14ac:dyDescent="0.25">
      <c r="A113" s="10">
        <v>45421.503472222219</v>
      </c>
      <c r="B113" s="10">
        <v>45421.508333333331</v>
      </c>
      <c r="C113" s="10">
        <v>45421.513888888891</v>
      </c>
      <c r="D113" s="9" t="s">
        <v>182</v>
      </c>
      <c r="E113" s="39">
        <v>13664</v>
      </c>
      <c r="F113" s="11" t="s">
        <v>183</v>
      </c>
      <c r="G113" s="12">
        <f t="shared" si="4"/>
        <v>1.0416666671517305E-2</v>
      </c>
      <c r="H113" s="33">
        <f t="shared" si="8"/>
        <v>2.0833333328482695E-3</v>
      </c>
    </row>
    <row r="114" spans="1:8" ht="15.75" x14ac:dyDescent="0.25">
      <c r="A114" s="10">
        <v>45421.552777777775</v>
      </c>
      <c r="B114" s="10">
        <v>45421.557638888888</v>
      </c>
      <c r="C114" s="10">
        <v>45421.561805555553</v>
      </c>
      <c r="D114" s="9" t="s">
        <v>184</v>
      </c>
      <c r="E114" s="39">
        <v>13664</v>
      </c>
      <c r="F114" s="11" t="s">
        <v>185</v>
      </c>
      <c r="G114" s="12">
        <f t="shared" si="4"/>
        <v>9.0277777781011537E-3</v>
      </c>
      <c r="H114" s="33">
        <f t="shared" si="8"/>
        <v>3.8888888884685002E-2</v>
      </c>
    </row>
    <row r="115" spans="1:8" ht="15.75" x14ac:dyDescent="0.25">
      <c r="A115" s="10">
        <v>45421.724305555559</v>
      </c>
      <c r="B115" s="10">
        <v>45421.738888888889</v>
      </c>
      <c r="C115" s="10">
        <v>45421.75</v>
      </c>
      <c r="D115" s="6" t="s">
        <v>186</v>
      </c>
      <c r="E115" s="39">
        <v>13664</v>
      </c>
      <c r="F115" s="11" t="s">
        <v>187</v>
      </c>
      <c r="G115" s="12">
        <f t="shared" si="4"/>
        <v>2.569444444088731E-2</v>
      </c>
      <c r="H115" s="33">
        <f t="shared" si="8"/>
        <v>0.16250000000582077</v>
      </c>
    </row>
    <row r="116" spans="1:8" ht="15.75" x14ac:dyDescent="0.25">
      <c r="A116" s="10">
        <v>45422.006944444445</v>
      </c>
      <c r="B116" s="10">
        <v>45422.009027777778</v>
      </c>
      <c r="C116" s="10">
        <v>45422.015277777777</v>
      </c>
      <c r="D116" s="9" t="s">
        <v>82</v>
      </c>
      <c r="E116" s="39">
        <v>13664</v>
      </c>
      <c r="F116" s="11" t="s">
        <v>188</v>
      </c>
      <c r="G116" s="12">
        <f t="shared" si="4"/>
        <v>8.333333331393078E-3</v>
      </c>
      <c r="H116" s="33">
        <f t="shared" si="8"/>
        <v>0.25694444444525288</v>
      </c>
    </row>
    <row r="117" spans="1:8" ht="15.75" x14ac:dyDescent="0.25">
      <c r="A117" s="10">
        <v>45422.085416666669</v>
      </c>
      <c r="B117" s="10">
        <v>45422.089583333334</v>
      </c>
      <c r="C117" s="10">
        <v>45422.094444444447</v>
      </c>
      <c r="D117" s="8" t="s">
        <v>189</v>
      </c>
      <c r="E117" s="39">
        <v>13664</v>
      </c>
      <c r="F117" s="11" t="s">
        <v>190</v>
      </c>
      <c r="G117" s="12">
        <f t="shared" si="4"/>
        <v>9.0277777781011537E-3</v>
      </c>
      <c r="H117" s="33">
        <f t="shared" si="8"/>
        <v>7.013888889196096E-2</v>
      </c>
    </row>
    <row r="118" spans="1:8" ht="15.75" x14ac:dyDescent="0.25">
      <c r="A118" s="10">
        <v>45422.127083333333</v>
      </c>
      <c r="B118" s="10">
        <v>45422.131944444445</v>
      </c>
      <c r="C118" s="10">
        <v>45422.135416666664</v>
      </c>
      <c r="D118" s="8" t="s">
        <v>52</v>
      </c>
      <c r="E118" s="7">
        <v>13663</v>
      </c>
      <c r="F118" s="11" t="s">
        <v>191</v>
      </c>
      <c r="G118" s="12">
        <f t="shared" si="4"/>
        <v>8.333333331393078E-3</v>
      </c>
      <c r="H118" s="33">
        <f>A118-C100</f>
        <v>1.6506944444408873</v>
      </c>
    </row>
    <row r="119" spans="1:8" ht="15.75" x14ac:dyDescent="0.25">
      <c r="A119" s="10">
        <v>45422.259722222225</v>
      </c>
      <c r="B119" s="10">
        <v>45422.26666666667</v>
      </c>
      <c r="C119" s="10">
        <v>45422.268750000003</v>
      </c>
      <c r="D119" s="9" t="s">
        <v>82</v>
      </c>
      <c r="E119" s="39">
        <v>13664</v>
      </c>
      <c r="F119" s="11" t="s">
        <v>192</v>
      </c>
      <c r="G119" s="12">
        <f t="shared" si="4"/>
        <v>9.0277777781011537E-3</v>
      </c>
      <c r="H119" s="33">
        <f>A119-C117</f>
        <v>0.16527777777810115</v>
      </c>
    </row>
    <row r="120" spans="1:8" ht="15.75" x14ac:dyDescent="0.25">
      <c r="A120" s="10">
        <v>45422.268750000003</v>
      </c>
      <c r="B120" s="10">
        <v>45422.287499999999</v>
      </c>
      <c r="C120" s="10">
        <v>45422.29583333333</v>
      </c>
      <c r="D120" s="6" t="s">
        <v>193</v>
      </c>
      <c r="E120" s="39">
        <v>13664</v>
      </c>
      <c r="F120" s="11" t="s">
        <v>194</v>
      </c>
      <c r="G120" s="12">
        <f t="shared" si="4"/>
        <v>2.7083333327027503E-2</v>
      </c>
      <c r="H120" s="33">
        <f>A120-C119</f>
        <v>0</v>
      </c>
    </row>
    <row r="121" spans="1:8" ht="15.75" x14ac:dyDescent="0.25">
      <c r="A121" s="10">
        <v>45422.423611111109</v>
      </c>
      <c r="B121" s="10">
        <v>45422.426388888889</v>
      </c>
      <c r="C121" s="10">
        <v>45422.429861111108</v>
      </c>
      <c r="D121" s="9" t="s">
        <v>108</v>
      </c>
      <c r="E121" s="39">
        <v>13664</v>
      </c>
      <c r="F121" s="11" t="s">
        <v>195</v>
      </c>
      <c r="G121" s="12">
        <f t="shared" si="4"/>
        <v>6.2499999985448085E-3</v>
      </c>
      <c r="H121" s="33">
        <f t="shared" ref="H121:H162" si="9">A121-C120</f>
        <v>0.12777777777955635</v>
      </c>
    </row>
    <row r="122" spans="1:8" ht="15.75" x14ac:dyDescent="0.25">
      <c r="A122" s="10">
        <v>45422.581944444442</v>
      </c>
      <c r="B122" s="10">
        <v>45422.59097222222</v>
      </c>
      <c r="C122" s="10">
        <v>45422.599305555559</v>
      </c>
      <c r="D122" s="9" t="s">
        <v>196</v>
      </c>
      <c r="E122" s="39">
        <v>13664</v>
      </c>
      <c r="F122" s="11" t="s">
        <v>197</v>
      </c>
      <c r="G122" s="12">
        <f t="shared" si="4"/>
        <v>1.7361111116770189E-2</v>
      </c>
      <c r="H122" s="33">
        <f t="shared" si="9"/>
        <v>0.15208333333430346</v>
      </c>
    </row>
    <row r="123" spans="1:8" ht="15.75" x14ac:dyDescent="0.25">
      <c r="A123" s="10">
        <v>45422.665972222225</v>
      </c>
      <c r="B123" s="10">
        <v>45422.672222222223</v>
      </c>
      <c r="C123" s="10">
        <v>45422.675000000003</v>
      </c>
      <c r="D123" s="8" t="s">
        <v>198</v>
      </c>
      <c r="E123" s="39">
        <v>13664</v>
      </c>
      <c r="F123" s="11" t="s">
        <v>199</v>
      </c>
      <c r="G123" s="12">
        <f t="shared" si="4"/>
        <v>9.0277777781011537E-3</v>
      </c>
      <c r="H123" s="33">
        <f t="shared" si="9"/>
        <v>6.6666666665696539E-2</v>
      </c>
    </row>
    <row r="124" spans="1:8" ht="15.75" x14ac:dyDescent="0.25">
      <c r="A124" s="10">
        <v>45422.760416666664</v>
      </c>
      <c r="B124" s="10">
        <v>45422.767361111109</v>
      </c>
      <c r="C124" s="10">
        <v>45422.768055555556</v>
      </c>
      <c r="D124" s="8" t="s">
        <v>80</v>
      </c>
      <c r="E124" s="39">
        <v>13664</v>
      </c>
      <c r="F124" s="11" t="s">
        <v>200</v>
      </c>
      <c r="G124" s="12">
        <f t="shared" si="4"/>
        <v>7.6388888919609599E-3</v>
      </c>
      <c r="H124" s="33">
        <f t="shared" si="9"/>
        <v>8.5416666661330964E-2</v>
      </c>
    </row>
    <row r="125" spans="1:8" ht="15.75" x14ac:dyDescent="0.25">
      <c r="A125" s="10">
        <v>45422.768055555556</v>
      </c>
      <c r="B125" s="10">
        <v>45422.772222222222</v>
      </c>
      <c r="C125" s="10">
        <v>45422.776388888888</v>
      </c>
      <c r="D125" s="9" t="s">
        <v>201</v>
      </c>
      <c r="E125" s="39">
        <v>13664</v>
      </c>
      <c r="F125" s="11" t="s">
        <v>202</v>
      </c>
      <c r="G125" s="12">
        <f t="shared" si="4"/>
        <v>8.333333331393078E-3</v>
      </c>
      <c r="H125" s="33">
        <f t="shared" si="9"/>
        <v>0</v>
      </c>
    </row>
    <row r="126" spans="1:8" ht="15.75" x14ac:dyDescent="0.25">
      <c r="A126" s="10">
        <v>45422.776388888888</v>
      </c>
      <c r="B126" s="10">
        <v>45422.783333333333</v>
      </c>
      <c r="C126" s="10">
        <v>45422.789583333331</v>
      </c>
      <c r="D126" s="9" t="s">
        <v>168</v>
      </c>
      <c r="E126" s="39">
        <v>13664</v>
      </c>
      <c r="F126" s="11" t="s">
        <v>203</v>
      </c>
      <c r="G126" s="12">
        <f t="shared" si="4"/>
        <v>1.3194444443797693E-2</v>
      </c>
      <c r="H126" s="33">
        <f t="shared" si="9"/>
        <v>0</v>
      </c>
    </row>
    <row r="127" spans="1:8" ht="15.75" x14ac:dyDescent="0.25">
      <c r="A127" s="10">
        <v>45422.789583333331</v>
      </c>
      <c r="B127" s="10">
        <v>45422.795138888891</v>
      </c>
      <c r="C127" s="10">
        <v>45422.798611111109</v>
      </c>
      <c r="D127" s="9" t="s">
        <v>166</v>
      </c>
      <c r="E127" s="39">
        <v>13664</v>
      </c>
      <c r="F127" s="11" t="s">
        <v>204</v>
      </c>
      <c r="G127" s="12">
        <f t="shared" si="4"/>
        <v>9.0277777781011537E-3</v>
      </c>
      <c r="H127" s="33">
        <f t="shared" si="9"/>
        <v>0</v>
      </c>
    </row>
    <row r="128" spans="1:8" ht="15.75" x14ac:dyDescent="0.25">
      <c r="A128" s="10">
        <v>45422.815972222219</v>
      </c>
      <c r="B128" s="10">
        <v>45422.828472222223</v>
      </c>
      <c r="C128" s="10">
        <v>45422.830555555556</v>
      </c>
      <c r="D128" s="9" t="s">
        <v>201</v>
      </c>
      <c r="E128" s="39">
        <v>13664</v>
      </c>
      <c r="F128" s="11" t="s">
        <v>205</v>
      </c>
      <c r="G128" s="12">
        <f t="shared" si="4"/>
        <v>1.4583333337213844E-2</v>
      </c>
      <c r="H128" s="33">
        <f t="shared" si="9"/>
        <v>1.7361111109494232E-2</v>
      </c>
    </row>
    <row r="129" spans="1:8" ht="15.75" x14ac:dyDescent="0.25">
      <c r="A129" s="10">
        <v>45422.830555555556</v>
      </c>
      <c r="B129" s="10">
        <v>45422.835416666669</v>
      </c>
      <c r="C129" s="10">
        <v>45422.845833333333</v>
      </c>
      <c r="D129" s="9" t="s">
        <v>206</v>
      </c>
      <c r="E129" s="39">
        <v>13664</v>
      </c>
      <c r="F129" s="11" t="s">
        <v>202</v>
      </c>
      <c r="G129" s="12">
        <f t="shared" si="4"/>
        <v>1.5277777776645962E-2</v>
      </c>
      <c r="H129" s="33">
        <f t="shared" si="9"/>
        <v>0</v>
      </c>
    </row>
    <row r="130" spans="1:8" ht="15.75" x14ac:dyDescent="0.25">
      <c r="A130" s="10">
        <v>45423.048611111109</v>
      </c>
      <c r="B130" s="10">
        <v>45423.057638888888</v>
      </c>
      <c r="C130" s="10">
        <v>45423.068749999999</v>
      </c>
      <c r="D130" s="6" t="s">
        <v>207</v>
      </c>
      <c r="E130" s="39">
        <v>13664</v>
      </c>
      <c r="F130" s="11" t="s">
        <v>203</v>
      </c>
      <c r="G130" s="12">
        <f t="shared" ref="G130:G162" si="10">C130-A130</f>
        <v>2.0138888889050577E-2</v>
      </c>
      <c r="H130" s="33">
        <f t="shared" si="9"/>
        <v>0.20277777777664596</v>
      </c>
    </row>
    <row r="131" spans="1:8" ht="15.75" x14ac:dyDescent="0.25">
      <c r="A131" s="10">
        <v>45423.418749999997</v>
      </c>
      <c r="B131" s="10">
        <v>45423.429166666669</v>
      </c>
      <c r="C131" s="10">
        <v>45423.44027777778</v>
      </c>
      <c r="D131" s="9" t="s">
        <v>180</v>
      </c>
      <c r="E131" s="39">
        <v>13664</v>
      </c>
      <c r="F131" s="11" t="s">
        <v>208</v>
      </c>
      <c r="G131" s="12">
        <f t="shared" si="10"/>
        <v>2.1527777782466728E-2</v>
      </c>
      <c r="H131" s="33">
        <f t="shared" si="9"/>
        <v>0.34999999999854481</v>
      </c>
    </row>
    <row r="132" spans="1:8" ht="15.75" x14ac:dyDescent="0.25">
      <c r="A132" s="10">
        <v>45423.453472222223</v>
      </c>
      <c r="B132" s="10">
        <v>45423.455555555556</v>
      </c>
      <c r="C132" s="10">
        <v>45423.458333333336</v>
      </c>
      <c r="D132" s="9" t="s">
        <v>60</v>
      </c>
      <c r="E132" s="39">
        <v>13664</v>
      </c>
      <c r="F132" s="11" t="s">
        <v>209</v>
      </c>
      <c r="G132" s="12">
        <f t="shared" si="10"/>
        <v>4.8611111124046147E-3</v>
      </c>
      <c r="H132" s="33">
        <f t="shared" si="9"/>
        <v>1.3194444443797693E-2</v>
      </c>
    </row>
    <row r="133" spans="1:8" ht="15.75" x14ac:dyDescent="0.25">
      <c r="A133" s="10">
        <v>45423.46875</v>
      </c>
      <c r="B133" s="10">
        <v>45423.488888888889</v>
      </c>
      <c r="C133" s="10">
        <v>45423.503472222219</v>
      </c>
      <c r="D133" s="6" t="s">
        <v>210</v>
      </c>
      <c r="E133" s="39">
        <v>13664</v>
      </c>
      <c r="F133" s="11" t="s">
        <v>211</v>
      </c>
      <c r="G133" s="12">
        <f t="shared" si="10"/>
        <v>3.4722222218988463E-2</v>
      </c>
      <c r="H133" s="33">
        <f t="shared" si="9"/>
        <v>1.0416666664241347E-2</v>
      </c>
    </row>
    <row r="134" spans="1:8" ht="15.75" x14ac:dyDescent="0.25">
      <c r="A134" s="10">
        <v>45423.572916666664</v>
      </c>
      <c r="B134" s="10">
        <v>45423.575694444444</v>
      </c>
      <c r="C134" s="10">
        <v>45423.588888888888</v>
      </c>
      <c r="D134" s="9" t="s">
        <v>168</v>
      </c>
      <c r="E134" s="39">
        <v>13664</v>
      </c>
      <c r="F134" s="11" t="s">
        <v>200</v>
      </c>
      <c r="G134" s="12">
        <f t="shared" si="10"/>
        <v>1.5972222223354038E-2</v>
      </c>
      <c r="H134" s="33">
        <f t="shared" si="9"/>
        <v>6.9444444445252884E-2</v>
      </c>
    </row>
    <row r="135" spans="1:8" ht="15.75" x14ac:dyDescent="0.25">
      <c r="A135" s="10">
        <v>45423.615277777775</v>
      </c>
      <c r="B135" s="10">
        <v>45423.642361111109</v>
      </c>
      <c r="C135" s="10">
        <v>45423.661111111112</v>
      </c>
      <c r="D135" s="9" t="s">
        <v>212</v>
      </c>
      <c r="E135" s="39">
        <v>13664</v>
      </c>
      <c r="F135" s="11" t="s">
        <v>213</v>
      </c>
      <c r="G135" s="12">
        <f t="shared" si="10"/>
        <v>4.5833333337213844E-2</v>
      </c>
      <c r="H135" s="33">
        <f t="shared" si="9"/>
        <v>2.6388888887595385E-2</v>
      </c>
    </row>
    <row r="136" spans="1:8" ht="15.75" x14ac:dyDescent="0.25">
      <c r="A136" s="10">
        <v>45423.855555555558</v>
      </c>
      <c r="B136" s="10">
        <v>45423.861805555556</v>
      </c>
      <c r="C136" s="10">
        <v>45423.865972222222</v>
      </c>
      <c r="D136" s="9" t="s">
        <v>214</v>
      </c>
      <c r="E136" s="39">
        <v>13664</v>
      </c>
      <c r="F136" s="11" t="s">
        <v>215</v>
      </c>
      <c r="G136" s="12">
        <f t="shared" si="10"/>
        <v>1.0416666664241347E-2</v>
      </c>
      <c r="H136" s="33">
        <f t="shared" si="9"/>
        <v>0.19444444444525288</v>
      </c>
    </row>
    <row r="137" spans="1:8" ht="15.75" x14ac:dyDescent="0.25">
      <c r="A137" s="10">
        <v>45423.874305555553</v>
      </c>
      <c r="B137" s="10">
        <v>45423.879861111112</v>
      </c>
      <c r="C137" s="10">
        <v>45423.888194444444</v>
      </c>
      <c r="D137" s="8" t="s">
        <v>136</v>
      </c>
      <c r="E137" s="39">
        <v>13664</v>
      </c>
      <c r="F137" s="11" t="s">
        <v>216</v>
      </c>
      <c r="G137" s="12">
        <f t="shared" si="10"/>
        <v>1.3888888890505768E-2</v>
      </c>
      <c r="H137" s="33">
        <f t="shared" si="9"/>
        <v>8.333333331393078E-3</v>
      </c>
    </row>
    <row r="138" spans="1:8" ht="15.75" x14ac:dyDescent="0.25">
      <c r="A138" s="10">
        <v>45424.02847222222</v>
      </c>
      <c r="B138" s="10">
        <v>45424.03125</v>
      </c>
      <c r="C138" s="10">
        <v>45424.036111111112</v>
      </c>
      <c r="D138" s="9" t="s">
        <v>89</v>
      </c>
      <c r="E138" s="39">
        <v>13664</v>
      </c>
      <c r="F138" s="11" t="s">
        <v>217</v>
      </c>
      <c r="G138" s="12">
        <f t="shared" si="10"/>
        <v>7.6388888919609599E-3</v>
      </c>
      <c r="H138" s="33">
        <f t="shared" si="9"/>
        <v>0.14027777777664596</v>
      </c>
    </row>
    <row r="139" spans="1:8" ht="15.75" x14ac:dyDescent="0.25">
      <c r="A139" s="10">
        <v>45424.426388888889</v>
      </c>
      <c r="B139" s="10">
        <v>45424.431944444441</v>
      </c>
      <c r="C139" s="10">
        <v>45424.438888888886</v>
      </c>
      <c r="D139" s="8" t="s">
        <v>218</v>
      </c>
      <c r="E139" s="39">
        <v>13664</v>
      </c>
      <c r="F139" s="11" t="s">
        <v>219</v>
      </c>
      <c r="G139" s="12">
        <f t="shared" si="10"/>
        <v>1.2499999997089617E-2</v>
      </c>
      <c r="H139" s="33">
        <f t="shared" si="9"/>
        <v>0.39027777777664596</v>
      </c>
    </row>
    <row r="140" spans="1:8" ht="15.75" x14ac:dyDescent="0.25">
      <c r="A140" s="10">
        <v>45424.518750000003</v>
      </c>
      <c r="B140" s="10">
        <v>45424.52847222222</v>
      </c>
      <c r="C140" s="10">
        <v>45424.537499999999</v>
      </c>
      <c r="D140" s="9" t="s">
        <v>60</v>
      </c>
      <c r="E140" s="39">
        <v>13664</v>
      </c>
      <c r="F140" s="11" t="s">
        <v>219</v>
      </c>
      <c r="G140" s="12">
        <f t="shared" si="10"/>
        <v>1.8749999995634425E-2</v>
      </c>
      <c r="H140" s="33">
        <f t="shared" si="9"/>
        <v>7.9861111116770189E-2</v>
      </c>
    </row>
    <row r="141" spans="1:8" ht="15.75" x14ac:dyDescent="0.25">
      <c r="A141" s="10">
        <v>45424.569444444445</v>
      </c>
      <c r="B141" s="10">
        <v>45424.574305555558</v>
      </c>
      <c r="C141" s="10">
        <v>45424.575694444444</v>
      </c>
      <c r="D141" s="9" t="s">
        <v>19</v>
      </c>
      <c r="E141" s="39">
        <v>13664</v>
      </c>
      <c r="F141" s="11" t="s">
        <v>220</v>
      </c>
      <c r="G141" s="12">
        <f t="shared" si="10"/>
        <v>6.2499999985448085E-3</v>
      </c>
      <c r="H141" s="33">
        <f t="shared" si="9"/>
        <v>3.1944444446708076E-2</v>
      </c>
    </row>
    <row r="142" spans="1:8" ht="15.75" x14ac:dyDescent="0.25">
      <c r="A142" s="10">
        <v>45424.575694444444</v>
      </c>
      <c r="B142" s="10">
        <v>45424.580555555556</v>
      </c>
      <c r="C142" s="10">
        <v>45424.588888888888</v>
      </c>
      <c r="D142" s="9" t="s">
        <v>71</v>
      </c>
      <c r="E142" s="39">
        <v>13664</v>
      </c>
      <c r="F142" s="11" t="s">
        <v>221</v>
      </c>
      <c r="G142" s="12">
        <f t="shared" si="10"/>
        <v>1.3194444443797693E-2</v>
      </c>
      <c r="H142" s="33">
        <f t="shared" si="9"/>
        <v>0</v>
      </c>
    </row>
    <row r="143" spans="1:8" ht="15.75" x14ac:dyDescent="0.25">
      <c r="A143" s="10">
        <v>45424.638194444444</v>
      </c>
      <c r="B143" s="10">
        <v>45424.643055555556</v>
      </c>
      <c r="C143" s="10">
        <v>45424.650694444441</v>
      </c>
      <c r="D143" s="8" t="s">
        <v>222</v>
      </c>
      <c r="E143" s="39">
        <v>13664</v>
      </c>
      <c r="F143" s="11" t="s">
        <v>223</v>
      </c>
      <c r="G143" s="12">
        <f t="shared" si="10"/>
        <v>1.2499999997089617E-2</v>
      </c>
      <c r="H143" s="33">
        <f t="shared" si="9"/>
        <v>4.9305555556202307E-2</v>
      </c>
    </row>
    <row r="144" spans="1:8" ht="15.75" x14ac:dyDescent="0.25">
      <c r="A144" s="10">
        <v>45424.674305555556</v>
      </c>
      <c r="B144" s="10">
        <v>45424.68472222222</v>
      </c>
      <c r="C144" s="10">
        <v>45424.693055555559</v>
      </c>
      <c r="D144" s="6" t="s">
        <v>153</v>
      </c>
      <c r="E144" s="39">
        <v>13664</v>
      </c>
      <c r="F144" s="11" t="s">
        <v>224</v>
      </c>
      <c r="G144" s="12">
        <f t="shared" si="10"/>
        <v>1.8750000002910383E-2</v>
      </c>
      <c r="H144" s="33">
        <f t="shared" si="9"/>
        <v>2.3611111115314998E-2</v>
      </c>
    </row>
    <row r="145" spans="1:8" ht="15.75" x14ac:dyDescent="0.25">
      <c r="A145" s="10">
        <v>45425.017361111109</v>
      </c>
      <c r="B145" s="10">
        <v>45425.022222222222</v>
      </c>
      <c r="C145" s="10">
        <v>45425.025000000001</v>
      </c>
      <c r="D145" s="8" t="s">
        <v>111</v>
      </c>
      <c r="E145" s="39">
        <v>13664</v>
      </c>
      <c r="F145" s="11" t="s">
        <v>225</v>
      </c>
      <c r="G145" s="12">
        <f t="shared" si="10"/>
        <v>7.6388888919609599E-3</v>
      </c>
      <c r="H145" s="33">
        <f t="shared" si="9"/>
        <v>0.32430555555038154</v>
      </c>
    </row>
    <row r="146" spans="1:8" ht="15.75" x14ac:dyDescent="0.25">
      <c r="A146" s="10">
        <v>45425.04583333333</v>
      </c>
      <c r="B146" s="10">
        <v>45425.04791666667</v>
      </c>
      <c r="C146" s="10">
        <v>45425.051388888889</v>
      </c>
      <c r="D146" s="8" t="s">
        <v>136</v>
      </c>
      <c r="E146" s="39">
        <v>13664</v>
      </c>
      <c r="F146" s="11" t="s">
        <v>223</v>
      </c>
      <c r="G146" s="12">
        <f t="shared" si="10"/>
        <v>5.5555555591126904E-3</v>
      </c>
      <c r="H146" s="33">
        <f t="shared" si="9"/>
        <v>2.0833333328482695E-2</v>
      </c>
    </row>
    <row r="147" spans="1:8" ht="15.75" x14ac:dyDescent="0.25">
      <c r="A147" s="10">
        <v>45425.057638888888</v>
      </c>
      <c r="B147" s="10">
        <v>45425.064583333333</v>
      </c>
      <c r="C147" s="10">
        <v>45425.068055555559</v>
      </c>
      <c r="D147" s="9" t="s">
        <v>214</v>
      </c>
      <c r="E147" s="39">
        <v>13664</v>
      </c>
      <c r="F147" s="11" t="s">
        <v>226</v>
      </c>
      <c r="G147" s="12">
        <f t="shared" si="10"/>
        <v>1.0416666671517305E-2</v>
      </c>
      <c r="H147" s="33">
        <f t="shared" si="9"/>
        <v>6.2499999985448085E-3</v>
      </c>
    </row>
    <row r="148" spans="1:8" ht="15.75" x14ac:dyDescent="0.25">
      <c r="A148" s="10">
        <v>45425.111805555556</v>
      </c>
      <c r="B148" s="10">
        <v>45425.115277777775</v>
      </c>
      <c r="C148" s="10">
        <v>45425.121527777781</v>
      </c>
      <c r="D148" s="8" t="s">
        <v>62</v>
      </c>
      <c r="E148" s="39">
        <v>13664</v>
      </c>
      <c r="F148" s="11" t="s">
        <v>227</v>
      </c>
      <c r="G148" s="12">
        <f t="shared" si="10"/>
        <v>9.7222222248092294E-3</v>
      </c>
      <c r="H148" s="33">
        <f t="shared" si="9"/>
        <v>4.3749999997089617E-2</v>
      </c>
    </row>
    <row r="149" spans="1:8" ht="15.75" x14ac:dyDescent="0.25">
      <c r="A149" s="10">
        <v>45425.166666666664</v>
      </c>
      <c r="B149" s="10">
        <v>45425.168749999997</v>
      </c>
      <c r="C149" s="10">
        <v>45425.171527777777</v>
      </c>
      <c r="D149" s="8" t="s">
        <v>228</v>
      </c>
      <c r="E149" s="39">
        <v>13664</v>
      </c>
      <c r="F149" s="11" t="s">
        <v>229</v>
      </c>
      <c r="G149" s="12">
        <f t="shared" si="10"/>
        <v>4.8611111124046147E-3</v>
      </c>
      <c r="H149" s="33">
        <f t="shared" si="9"/>
        <v>4.5138888883229811E-2</v>
      </c>
    </row>
    <row r="150" spans="1:8" ht="15.75" x14ac:dyDescent="0.25">
      <c r="A150" s="10">
        <v>45425.238888888889</v>
      </c>
      <c r="B150" s="10">
        <v>45425.240972222222</v>
      </c>
      <c r="C150" s="10">
        <v>45425.245138888888</v>
      </c>
      <c r="D150" s="8" t="s">
        <v>48</v>
      </c>
      <c r="E150" s="39">
        <v>13664</v>
      </c>
      <c r="F150" s="11" t="s">
        <v>230</v>
      </c>
      <c r="G150" s="12">
        <f t="shared" si="10"/>
        <v>6.2499999985448085E-3</v>
      </c>
      <c r="H150" s="33">
        <f t="shared" si="9"/>
        <v>6.7361111112404615E-2</v>
      </c>
    </row>
    <row r="151" spans="1:8" ht="15.75" x14ac:dyDescent="0.25">
      <c r="A151" s="10">
        <v>45425.245138888888</v>
      </c>
      <c r="B151" s="10">
        <v>45425.247916666667</v>
      </c>
      <c r="C151" s="10">
        <v>45425.250694444447</v>
      </c>
      <c r="D151" s="8" t="s">
        <v>48</v>
      </c>
      <c r="E151" s="39">
        <v>13664</v>
      </c>
      <c r="F151" s="11" t="s">
        <v>231</v>
      </c>
      <c r="G151" s="12">
        <f t="shared" si="10"/>
        <v>5.5555555591126904E-3</v>
      </c>
      <c r="H151" s="33">
        <f t="shared" si="9"/>
        <v>0</v>
      </c>
    </row>
    <row r="152" spans="1:8" ht="15.75" x14ac:dyDescent="0.25">
      <c r="A152" s="10">
        <v>45425.306250000001</v>
      </c>
      <c r="B152" s="10">
        <v>45425.315972222219</v>
      </c>
      <c r="C152" s="10">
        <v>45425.322916666664</v>
      </c>
      <c r="D152" s="8" t="s">
        <v>111</v>
      </c>
      <c r="E152" s="39">
        <v>13664</v>
      </c>
      <c r="F152" s="11" t="s">
        <v>232</v>
      </c>
      <c r="G152" s="12">
        <f t="shared" si="10"/>
        <v>1.6666666662786156E-2</v>
      </c>
      <c r="H152" s="33">
        <f t="shared" si="9"/>
        <v>5.5555555554747116E-2</v>
      </c>
    </row>
    <row r="153" spans="1:8" ht="15.75" x14ac:dyDescent="0.25">
      <c r="A153" s="10">
        <v>45425.337500000001</v>
      </c>
      <c r="B153" s="10">
        <v>45425.347222222219</v>
      </c>
      <c r="C153" s="10">
        <v>45425.349305555559</v>
      </c>
      <c r="D153" s="9" t="s">
        <v>214</v>
      </c>
      <c r="E153" s="39">
        <v>13664</v>
      </c>
      <c r="F153" s="11" t="s">
        <v>233</v>
      </c>
      <c r="G153" s="12">
        <f t="shared" si="10"/>
        <v>1.1805555557657499E-2</v>
      </c>
      <c r="H153" s="33">
        <f t="shared" si="9"/>
        <v>1.4583333337213844E-2</v>
      </c>
    </row>
    <row r="154" spans="1:8" ht="15.75" x14ac:dyDescent="0.25">
      <c r="A154" s="10">
        <v>45425.349305555559</v>
      </c>
      <c r="B154" s="10">
        <v>45425.353472222225</v>
      </c>
      <c r="C154" s="10">
        <v>45425.356249999997</v>
      </c>
      <c r="D154" s="9" t="s">
        <v>234</v>
      </c>
      <c r="E154" s="39">
        <v>13664</v>
      </c>
      <c r="F154" s="11" t="s">
        <v>235</v>
      </c>
      <c r="G154" s="12">
        <f t="shared" si="10"/>
        <v>6.9444444379769266E-3</v>
      </c>
      <c r="H154" s="33">
        <f t="shared" si="9"/>
        <v>0</v>
      </c>
    </row>
    <row r="155" spans="1:8" ht="15.75" x14ac:dyDescent="0.25">
      <c r="A155" s="10">
        <v>45425.366666666669</v>
      </c>
      <c r="B155" s="10">
        <v>45425.405555555553</v>
      </c>
      <c r="C155" s="10">
        <v>45425.456250000003</v>
      </c>
      <c r="D155" s="9" t="s">
        <v>236</v>
      </c>
      <c r="E155" s="39">
        <v>13664</v>
      </c>
      <c r="F155" s="11" t="s">
        <v>237</v>
      </c>
      <c r="G155" s="15">
        <f t="shared" si="10"/>
        <v>8.9583333334303461E-2</v>
      </c>
      <c r="H155" s="33">
        <f t="shared" si="9"/>
        <v>1.0416666671517305E-2</v>
      </c>
    </row>
    <row r="156" spans="1:8" ht="15.75" x14ac:dyDescent="0.25">
      <c r="A156" s="10">
        <v>45425.538888888892</v>
      </c>
      <c r="B156" s="10">
        <v>45425.549305555556</v>
      </c>
      <c r="C156" s="10">
        <v>45425.557638888888</v>
      </c>
      <c r="D156" s="9" t="s">
        <v>184</v>
      </c>
      <c r="E156" s="39">
        <v>13664</v>
      </c>
      <c r="F156" s="11" t="s">
        <v>238</v>
      </c>
      <c r="G156" s="12">
        <f t="shared" si="10"/>
        <v>1.8749999995634425E-2</v>
      </c>
      <c r="H156" s="33">
        <f t="shared" si="9"/>
        <v>8.2638888889050577E-2</v>
      </c>
    </row>
    <row r="157" spans="1:8" ht="15.75" x14ac:dyDescent="0.25">
      <c r="A157" s="10">
        <v>45425.908333333333</v>
      </c>
      <c r="B157" s="10">
        <v>45425.915972222225</v>
      </c>
      <c r="C157" s="10">
        <v>45425.921527777777</v>
      </c>
      <c r="D157" s="9" t="s">
        <v>71</v>
      </c>
      <c r="E157" s="39">
        <v>13664</v>
      </c>
      <c r="F157" s="11" t="s">
        <v>239</v>
      </c>
      <c r="G157" s="12">
        <f t="shared" si="10"/>
        <v>1.3194444443797693E-2</v>
      </c>
      <c r="H157" s="33">
        <f t="shared" si="9"/>
        <v>0.35069444444525288</v>
      </c>
    </row>
    <row r="158" spans="1:8" ht="15.75" x14ac:dyDescent="0.25">
      <c r="A158" s="10">
        <v>45426.085416666669</v>
      </c>
      <c r="B158" s="10">
        <v>45426.089583333334</v>
      </c>
      <c r="C158" s="10">
        <v>45426.09652777778</v>
      </c>
      <c r="D158" s="6" t="s">
        <v>240</v>
      </c>
      <c r="E158" s="39">
        <v>13664</v>
      </c>
      <c r="F158" s="11" t="s">
        <v>239</v>
      </c>
      <c r="G158" s="12">
        <f t="shared" si="10"/>
        <v>1.1111111110949423E-2</v>
      </c>
      <c r="H158" s="33">
        <f t="shared" si="9"/>
        <v>0.16388888889196096</v>
      </c>
    </row>
    <row r="159" spans="1:8" ht="15.75" x14ac:dyDescent="0.25">
      <c r="A159" s="10">
        <v>45426.527777777781</v>
      </c>
      <c r="B159" s="10">
        <v>45426.538194444445</v>
      </c>
      <c r="C159" s="10">
        <v>45426.545138888891</v>
      </c>
      <c r="D159" s="6" t="s">
        <v>104</v>
      </c>
      <c r="E159" s="39">
        <v>13664</v>
      </c>
      <c r="F159" s="11" t="s">
        <v>239</v>
      </c>
      <c r="G159" s="12">
        <f t="shared" si="10"/>
        <v>1.7361111109494232E-2</v>
      </c>
      <c r="H159" s="33">
        <f t="shared" si="9"/>
        <v>0.43125000000145519</v>
      </c>
    </row>
    <row r="160" spans="1:8" ht="15.75" x14ac:dyDescent="0.25">
      <c r="A160" s="10">
        <v>45426.636111111111</v>
      </c>
      <c r="B160" s="10">
        <v>45426.644444444442</v>
      </c>
      <c r="C160" s="10">
        <v>45426.652777777781</v>
      </c>
      <c r="D160" s="8" t="s">
        <v>241</v>
      </c>
      <c r="E160" s="39">
        <v>13664</v>
      </c>
      <c r="F160" s="11" t="s">
        <v>239</v>
      </c>
      <c r="G160" s="12">
        <f t="shared" si="10"/>
        <v>1.6666666670062114E-2</v>
      </c>
      <c r="H160" s="33">
        <f t="shared" si="9"/>
        <v>9.0972222220443655E-2</v>
      </c>
    </row>
    <row r="161" spans="1:8" ht="15.75" x14ac:dyDescent="0.25">
      <c r="A161" s="10">
        <v>45426.698611111111</v>
      </c>
      <c r="B161" s="10">
        <v>45426.70208333333</v>
      </c>
      <c r="C161" s="10">
        <v>45426.709722222222</v>
      </c>
      <c r="D161" s="6" t="s">
        <v>242</v>
      </c>
      <c r="E161" s="39">
        <v>13664</v>
      </c>
      <c r="F161" s="11" t="s">
        <v>243</v>
      </c>
      <c r="G161" s="12">
        <f t="shared" si="10"/>
        <v>1.1111111110949423E-2</v>
      </c>
      <c r="H161" s="33">
        <f t="shared" si="9"/>
        <v>4.5833333329937886E-2</v>
      </c>
    </row>
    <row r="162" spans="1:8" ht="15.75" x14ac:dyDescent="0.25">
      <c r="A162" s="10">
        <v>45427.345833333333</v>
      </c>
      <c r="B162" s="10">
        <v>45427.359027777777</v>
      </c>
      <c r="C162" s="10">
        <v>45427.369444444441</v>
      </c>
      <c r="D162" s="6" t="s">
        <v>244</v>
      </c>
      <c r="E162" s="39">
        <v>13664</v>
      </c>
      <c r="F162" s="11" t="s">
        <v>243</v>
      </c>
      <c r="G162" s="12">
        <f t="shared" si="10"/>
        <v>2.361111110803904E-2</v>
      </c>
      <c r="H162" s="33">
        <f t="shared" si="9"/>
        <v>0.63611111111094942</v>
      </c>
    </row>
    <row r="163" spans="1:8" x14ac:dyDescent="0.2">
      <c r="G163" s="4"/>
    </row>
  </sheetData>
  <phoneticPr fontId="4" type="noConversion"/>
  <printOptions horizontalCentered="1" verticalCentered="1"/>
  <pageMargins left="0.25" right="0.25" top="0.75" bottom="0.75" header="0.3" footer="0.3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9"/>
  <sheetViews>
    <sheetView zoomScaleNormal="100" workbookViewId="0">
      <selection activeCell="B52" sqref="B52"/>
    </sheetView>
  </sheetViews>
  <sheetFormatPr defaultColWidth="11.5703125" defaultRowHeight="12.75" x14ac:dyDescent="0.2"/>
  <cols>
    <col min="1" max="1" width="35.28515625" customWidth="1"/>
    <col min="2" max="2" width="37.28515625" customWidth="1"/>
    <col min="3" max="3" width="26.140625" customWidth="1"/>
  </cols>
  <sheetData>
    <row r="1" spans="1:3" ht="18.75" x14ac:dyDescent="0.3">
      <c r="A1" s="1" t="s">
        <v>245</v>
      </c>
      <c r="B1" s="1" t="s">
        <v>246</v>
      </c>
      <c r="C1" s="1" t="s">
        <v>247</v>
      </c>
    </row>
    <row r="2" spans="1:3" ht="31.5" x14ac:dyDescent="0.25">
      <c r="A2" s="2" t="s">
        <v>248</v>
      </c>
      <c r="B2" s="2" t="s">
        <v>249</v>
      </c>
      <c r="C2" s="2" t="s">
        <v>250</v>
      </c>
    </row>
    <row r="3" spans="1:3" ht="31.5" x14ac:dyDescent="0.25">
      <c r="A3" s="2" t="s">
        <v>251</v>
      </c>
      <c r="B3" s="2" t="s">
        <v>252</v>
      </c>
      <c r="C3" s="2" t="s">
        <v>253</v>
      </c>
    </row>
    <row r="4" spans="1:3" ht="31.5" x14ac:dyDescent="0.25">
      <c r="A4" s="2" t="s">
        <v>254</v>
      </c>
      <c r="B4" s="2" t="s">
        <v>255</v>
      </c>
      <c r="C4" s="2" t="s">
        <v>256</v>
      </c>
    </row>
    <row r="5" spans="1:3" ht="31.5" x14ac:dyDescent="0.25">
      <c r="A5" s="2" t="s">
        <v>257</v>
      </c>
      <c r="B5" s="2" t="s">
        <v>255</v>
      </c>
      <c r="C5" s="2" t="s">
        <v>253</v>
      </c>
    </row>
    <row r="6" spans="1:3" ht="31.5" x14ac:dyDescent="0.25">
      <c r="A6" s="2" t="s">
        <v>258</v>
      </c>
      <c r="B6" s="2" t="s">
        <v>259</v>
      </c>
      <c r="C6" s="2" t="s">
        <v>260</v>
      </c>
    </row>
    <row r="7" spans="1:3" ht="31.5" x14ac:dyDescent="0.25">
      <c r="A7" s="2" t="s">
        <v>261</v>
      </c>
      <c r="B7" s="2" t="s">
        <v>260</v>
      </c>
      <c r="C7" s="2" t="s">
        <v>262</v>
      </c>
    </row>
    <row r="8" spans="1:3" ht="31.5" x14ac:dyDescent="0.25">
      <c r="A8" s="2" t="s">
        <v>263</v>
      </c>
      <c r="B8" s="2" t="s">
        <v>264</v>
      </c>
      <c r="C8" s="2" t="s">
        <v>265</v>
      </c>
    </row>
    <row r="9" spans="1:3" ht="31.5" x14ac:dyDescent="0.25">
      <c r="A9" s="2" t="s">
        <v>266</v>
      </c>
      <c r="B9" s="2" t="s">
        <v>267</v>
      </c>
      <c r="C9" s="2" t="s">
        <v>268</v>
      </c>
    </row>
    <row r="10" spans="1:3" ht="31.5" x14ac:dyDescent="0.25">
      <c r="A10" s="2" t="s">
        <v>269</v>
      </c>
      <c r="B10" s="2" t="s">
        <v>265</v>
      </c>
      <c r="C10" s="2" t="s">
        <v>270</v>
      </c>
    </row>
    <row r="11" spans="1:3" ht="31.5" x14ac:dyDescent="0.25">
      <c r="A11" s="2" t="s">
        <v>271</v>
      </c>
      <c r="B11" s="2" t="s">
        <v>272</v>
      </c>
      <c r="C11" s="2" t="s">
        <v>270</v>
      </c>
    </row>
    <row r="12" spans="1:3" ht="31.5" x14ac:dyDescent="0.25">
      <c r="A12" s="2" t="s">
        <v>273</v>
      </c>
      <c r="B12" s="2" t="s">
        <v>274</v>
      </c>
      <c r="C12" s="2" t="s">
        <v>275</v>
      </c>
    </row>
    <row r="13" spans="1:3" ht="31.5" x14ac:dyDescent="0.25">
      <c r="A13" s="2" t="s">
        <v>276</v>
      </c>
      <c r="B13" s="2" t="s">
        <v>277</v>
      </c>
      <c r="C13" s="2" t="s">
        <v>278</v>
      </c>
    </row>
    <row r="14" spans="1:3" ht="31.5" x14ac:dyDescent="0.25">
      <c r="A14" s="2" t="s">
        <v>279</v>
      </c>
      <c r="B14" s="2" t="s">
        <v>280</v>
      </c>
      <c r="C14" s="2" t="s">
        <v>280</v>
      </c>
    </row>
    <row r="15" spans="1:3" ht="31.5" x14ac:dyDescent="0.25">
      <c r="A15" s="2" t="s">
        <v>281</v>
      </c>
      <c r="B15" s="2" t="s">
        <v>282</v>
      </c>
      <c r="C15" s="2" t="s">
        <v>283</v>
      </c>
    </row>
    <row r="16" spans="1:3" ht="31.5" x14ac:dyDescent="0.25">
      <c r="A16" s="2" t="s">
        <v>284</v>
      </c>
      <c r="B16" s="2" t="s">
        <v>283</v>
      </c>
      <c r="C16" s="2" t="s">
        <v>285</v>
      </c>
    </row>
    <row r="17" spans="1:3" ht="31.5" x14ac:dyDescent="0.25">
      <c r="A17" s="2" t="s">
        <v>286</v>
      </c>
      <c r="B17" s="2" t="s">
        <v>287</v>
      </c>
      <c r="C17" s="2" t="s">
        <v>282</v>
      </c>
    </row>
    <row r="18" spans="1:3" ht="31.5" x14ac:dyDescent="0.25">
      <c r="A18" s="2" t="s">
        <v>288</v>
      </c>
      <c r="B18" s="2" t="s">
        <v>289</v>
      </c>
      <c r="C18" s="2" t="s">
        <v>287</v>
      </c>
    </row>
    <row r="19" spans="1:3" ht="31.5" x14ac:dyDescent="0.25">
      <c r="A19" s="2" t="s">
        <v>290</v>
      </c>
      <c r="B19" s="2"/>
      <c r="C19" s="2" t="s">
        <v>291</v>
      </c>
    </row>
    <row r="20" spans="1:3" ht="31.5" x14ac:dyDescent="0.25">
      <c r="A20" s="2" t="s">
        <v>292</v>
      </c>
      <c r="B20" s="2"/>
      <c r="C20" s="2" t="s">
        <v>293</v>
      </c>
    </row>
    <row r="21" spans="1:3" ht="31.5" x14ac:dyDescent="0.25">
      <c r="A21" s="2" t="s">
        <v>294</v>
      </c>
      <c r="B21" s="2"/>
      <c r="C21" s="2" t="s">
        <v>295</v>
      </c>
    </row>
    <row r="22" spans="1:3" ht="31.5" x14ac:dyDescent="0.25">
      <c r="A22" s="2" t="s">
        <v>296</v>
      </c>
      <c r="B22" s="2"/>
      <c r="C22" s="2" t="s">
        <v>297</v>
      </c>
    </row>
    <row r="23" spans="1:3" ht="31.5" x14ac:dyDescent="0.25">
      <c r="A23" s="2" t="s">
        <v>298</v>
      </c>
      <c r="B23" s="2"/>
      <c r="C23" s="2" t="s">
        <v>299</v>
      </c>
    </row>
    <row r="24" spans="1:3" ht="31.5" x14ac:dyDescent="0.25">
      <c r="A24" s="2" t="s">
        <v>300</v>
      </c>
      <c r="B24" s="3" t="s">
        <v>253</v>
      </c>
      <c r="C24" s="2" t="s">
        <v>299</v>
      </c>
    </row>
    <row r="25" spans="1:3" ht="31.5" x14ac:dyDescent="0.25">
      <c r="A25" s="2" t="s">
        <v>301</v>
      </c>
      <c r="B25" s="3" t="s">
        <v>253</v>
      </c>
      <c r="C25" s="2" t="s">
        <v>302</v>
      </c>
    </row>
    <row r="26" spans="1:3" ht="31.5" x14ac:dyDescent="0.25">
      <c r="A26" s="2" t="s">
        <v>303</v>
      </c>
      <c r="B26" s="3" t="s">
        <v>253</v>
      </c>
      <c r="C26" s="2" t="s">
        <v>304</v>
      </c>
    </row>
    <row r="27" spans="1:3" ht="31.5" x14ac:dyDescent="0.25">
      <c r="A27" s="2" t="s">
        <v>305</v>
      </c>
      <c r="B27" s="3" t="s">
        <v>253</v>
      </c>
      <c r="C27" s="2" t="s">
        <v>306</v>
      </c>
    </row>
    <row r="28" spans="1:3" ht="31.5" x14ac:dyDescent="0.25">
      <c r="A28" s="2" t="s">
        <v>307</v>
      </c>
      <c r="B28" s="2" t="s">
        <v>253</v>
      </c>
      <c r="C28" s="2" t="s">
        <v>308</v>
      </c>
    </row>
    <row r="29" spans="1:3" ht="31.5" x14ac:dyDescent="0.25">
      <c r="A29" s="2" t="s">
        <v>309</v>
      </c>
      <c r="B29" s="2" t="s">
        <v>253</v>
      </c>
      <c r="C29" s="2" t="s">
        <v>310</v>
      </c>
    </row>
    <row r="30" spans="1:3" ht="31.5" x14ac:dyDescent="0.25">
      <c r="A30" s="2" t="s">
        <v>311</v>
      </c>
      <c r="B30" s="2" t="s">
        <v>253</v>
      </c>
      <c r="C30" s="2" t="s">
        <v>312</v>
      </c>
    </row>
    <row r="31" spans="1:3" ht="31.5" x14ac:dyDescent="0.25">
      <c r="A31" s="2" t="s">
        <v>313</v>
      </c>
      <c r="B31" s="2" t="s">
        <v>253</v>
      </c>
      <c r="C31" s="2" t="s">
        <v>314</v>
      </c>
    </row>
    <row r="32" spans="1:3" ht="31.5" x14ac:dyDescent="0.25">
      <c r="A32" s="2" t="s">
        <v>315</v>
      </c>
      <c r="B32" s="2" t="s">
        <v>253</v>
      </c>
      <c r="C32" s="2" t="s">
        <v>314</v>
      </c>
    </row>
    <row r="33" spans="1:3" ht="31.5" x14ac:dyDescent="0.25">
      <c r="A33" s="2" t="s">
        <v>316</v>
      </c>
      <c r="B33" s="2" t="s">
        <v>253</v>
      </c>
      <c r="C33" s="2" t="s">
        <v>317</v>
      </c>
    </row>
    <row r="34" spans="1:3" ht="31.5" x14ac:dyDescent="0.25">
      <c r="A34" s="2" t="s">
        <v>318</v>
      </c>
      <c r="B34" s="2" t="s">
        <v>253</v>
      </c>
      <c r="C34" s="2" t="s">
        <v>319</v>
      </c>
    </row>
    <row r="35" spans="1:3" ht="31.5" x14ac:dyDescent="0.25">
      <c r="A35" s="2" t="s">
        <v>320</v>
      </c>
      <c r="B35" s="2" t="s">
        <v>253</v>
      </c>
      <c r="C35" s="2" t="s">
        <v>321</v>
      </c>
    </row>
    <row r="36" spans="1:3" ht="31.5" x14ac:dyDescent="0.25">
      <c r="A36" s="2" t="s">
        <v>322</v>
      </c>
      <c r="B36" s="2" t="s">
        <v>253</v>
      </c>
      <c r="C36" s="2" t="s">
        <v>323</v>
      </c>
    </row>
    <row r="37" spans="1:3" ht="31.5" x14ac:dyDescent="0.25">
      <c r="A37" s="2" t="s">
        <v>324</v>
      </c>
      <c r="B37" s="2" t="s">
        <v>253</v>
      </c>
      <c r="C37" s="2" t="s">
        <v>325</v>
      </c>
    </row>
    <row r="38" spans="1:3" ht="31.5" x14ac:dyDescent="0.25">
      <c r="A38" s="2" t="s">
        <v>326</v>
      </c>
      <c r="B38" s="2" t="s">
        <v>253</v>
      </c>
      <c r="C38" s="2" t="s">
        <v>327</v>
      </c>
    </row>
    <row r="39" spans="1:3" ht="31.5" x14ac:dyDescent="0.25">
      <c r="A39" s="2" t="s">
        <v>328</v>
      </c>
      <c r="B39" s="2" t="s">
        <v>253</v>
      </c>
      <c r="C39" s="2" t="s">
        <v>329</v>
      </c>
    </row>
    <row r="40" spans="1:3" ht="31.5" x14ac:dyDescent="0.25">
      <c r="A40" s="2" t="s">
        <v>330</v>
      </c>
      <c r="B40" s="2" t="s">
        <v>331</v>
      </c>
      <c r="C40" s="2" t="s">
        <v>332</v>
      </c>
    </row>
    <row r="41" spans="1:3" ht="31.5" x14ac:dyDescent="0.25">
      <c r="A41" s="2" t="s">
        <v>333</v>
      </c>
      <c r="B41" s="2" t="s">
        <v>331</v>
      </c>
      <c r="C41" s="2" t="s">
        <v>334</v>
      </c>
    </row>
    <row r="42" spans="1:3" ht="31.5" x14ac:dyDescent="0.25">
      <c r="A42" s="2" t="s">
        <v>335</v>
      </c>
      <c r="B42" s="2" t="s">
        <v>331</v>
      </c>
      <c r="C42" s="2" t="s">
        <v>336</v>
      </c>
    </row>
    <row r="43" spans="1:3" ht="31.5" x14ac:dyDescent="0.25">
      <c r="A43" s="2" t="s">
        <v>337</v>
      </c>
      <c r="B43" s="2" t="s">
        <v>331</v>
      </c>
      <c r="C43" s="2" t="s">
        <v>338</v>
      </c>
    </row>
    <row r="44" spans="1:3" ht="31.5" x14ac:dyDescent="0.25">
      <c r="A44" s="2" t="s">
        <v>339</v>
      </c>
      <c r="B44" s="2" t="s">
        <v>331</v>
      </c>
      <c r="C44" s="2" t="s">
        <v>340</v>
      </c>
    </row>
    <row r="45" spans="1:3" ht="31.5" x14ac:dyDescent="0.25">
      <c r="A45" s="2" t="s">
        <v>341</v>
      </c>
      <c r="B45" s="2" t="s">
        <v>331</v>
      </c>
      <c r="C45" s="2" t="s">
        <v>342</v>
      </c>
    </row>
    <row r="46" spans="1:3" ht="31.5" x14ac:dyDescent="0.25">
      <c r="A46" s="2" t="s">
        <v>343</v>
      </c>
      <c r="B46" s="2" t="s">
        <v>331</v>
      </c>
      <c r="C46" s="2" t="s">
        <v>344</v>
      </c>
    </row>
    <row r="47" spans="1:3" ht="31.5" x14ac:dyDescent="0.25">
      <c r="A47" s="2" t="s">
        <v>345</v>
      </c>
      <c r="B47" s="2" t="s">
        <v>331</v>
      </c>
      <c r="C47" s="2" t="s">
        <v>346</v>
      </c>
    </row>
    <row r="48" spans="1:3" ht="31.5" x14ac:dyDescent="0.25">
      <c r="A48" s="2" t="s">
        <v>347</v>
      </c>
      <c r="B48" s="2" t="s">
        <v>331</v>
      </c>
      <c r="C48" s="2" t="s">
        <v>348</v>
      </c>
    </row>
    <row r="49" spans="1:3" ht="31.5" x14ac:dyDescent="0.25">
      <c r="A49" s="2" t="s">
        <v>349</v>
      </c>
      <c r="B49" s="2" t="s">
        <v>331</v>
      </c>
      <c r="C49" s="2" t="s">
        <v>350</v>
      </c>
    </row>
    <row r="50" spans="1:3" ht="31.5" x14ac:dyDescent="0.25">
      <c r="A50" s="2" t="s">
        <v>351</v>
      </c>
      <c r="B50" s="2" t="s">
        <v>331</v>
      </c>
      <c r="C50" s="2" t="s">
        <v>350</v>
      </c>
    </row>
    <row r="51" spans="1:3" ht="31.5" x14ac:dyDescent="0.25">
      <c r="A51" s="2" t="s">
        <v>352</v>
      </c>
      <c r="B51" s="2" t="s">
        <v>252</v>
      </c>
      <c r="C51" s="2" t="s">
        <v>353</v>
      </c>
    </row>
    <row r="52" spans="1:3" ht="31.5" x14ac:dyDescent="0.25">
      <c r="A52" s="2" t="s">
        <v>354</v>
      </c>
      <c r="B52" s="2" t="s">
        <v>252</v>
      </c>
      <c r="C52" s="2" t="s">
        <v>353</v>
      </c>
    </row>
    <row r="53" spans="1:3" ht="31.5" x14ac:dyDescent="0.25">
      <c r="A53" s="2" t="s">
        <v>355</v>
      </c>
      <c r="B53" s="2" t="s">
        <v>252</v>
      </c>
      <c r="C53" s="2" t="s">
        <v>356</v>
      </c>
    </row>
    <row r="54" spans="1:3" ht="31.5" x14ac:dyDescent="0.25">
      <c r="A54" s="2" t="s">
        <v>357</v>
      </c>
      <c r="B54" s="2" t="s">
        <v>252</v>
      </c>
      <c r="C54" s="2" t="s">
        <v>356</v>
      </c>
    </row>
    <row r="55" spans="1:3" ht="31.5" x14ac:dyDescent="0.25">
      <c r="A55" s="2" t="s">
        <v>358</v>
      </c>
      <c r="B55" s="2" t="s">
        <v>252</v>
      </c>
      <c r="C55" s="2" t="s">
        <v>359</v>
      </c>
    </row>
    <row r="56" spans="1:3" ht="31.5" x14ac:dyDescent="0.25">
      <c r="A56" s="2" t="s">
        <v>360</v>
      </c>
      <c r="B56" s="2" t="s">
        <v>252</v>
      </c>
      <c r="C56" s="2" t="s">
        <v>361</v>
      </c>
    </row>
    <row r="57" spans="1:3" ht="31.5" x14ac:dyDescent="0.25">
      <c r="A57" s="2" t="s">
        <v>362</v>
      </c>
      <c r="B57" s="2"/>
      <c r="C57" s="2" t="s">
        <v>363</v>
      </c>
    </row>
    <row r="58" spans="1:3" ht="31.5" x14ac:dyDescent="0.25">
      <c r="A58" s="2" t="s">
        <v>364</v>
      </c>
      <c r="B58" s="2"/>
      <c r="C58" s="2" t="s">
        <v>342</v>
      </c>
    </row>
    <row r="59" spans="1:3" ht="31.5" x14ac:dyDescent="0.25">
      <c r="A59" s="2" t="s">
        <v>365</v>
      </c>
      <c r="B59" s="2"/>
      <c r="C59" s="2" t="s">
        <v>366</v>
      </c>
    </row>
    <row r="60" spans="1:3" ht="31.5" x14ac:dyDescent="0.25">
      <c r="A60" s="2" t="s">
        <v>367</v>
      </c>
      <c r="B60" s="2"/>
      <c r="C60" s="2" t="s">
        <v>340</v>
      </c>
    </row>
    <row r="61" spans="1:3" ht="31.5" x14ac:dyDescent="0.25">
      <c r="A61" s="2" t="s">
        <v>368</v>
      </c>
      <c r="B61" s="2"/>
      <c r="C61" s="2" t="s">
        <v>369</v>
      </c>
    </row>
    <row r="62" spans="1:3" ht="31.5" x14ac:dyDescent="0.25">
      <c r="A62" s="2" t="s">
        <v>370</v>
      </c>
      <c r="B62" s="2"/>
      <c r="C62" s="2" t="s">
        <v>371</v>
      </c>
    </row>
    <row r="63" spans="1:3" ht="31.5" x14ac:dyDescent="0.25">
      <c r="A63" s="2" t="s">
        <v>372</v>
      </c>
      <c r="B63" s="2"/>
      <c r="C63" s="2" t="s">
        <v>373</v>
      </c>
    </row>
    <row r="64" spans="1:3" ht="31.5" x14ac:dyDescent="0.25">
      <c r="A64" s="2" t="s">
        <v>374</v>
      </c>
      <c r="B64" s="2"/>
      <c r="C64" s="2" t="s">
        <v>369</v>
      </c>
    </row>
    <row r="65" spans="1:3" ht="31.5" x14ac:dyDescent="0.25">
      <c r="A65" s="2" t="s">
        <v>375</v>
      </c>
      <c r="B65" s="2"/>
      <c r="C65" s="2" t="s">
        <v>376</v>
      </c>
    </row>
    <row r="66" spans="1:3" ht="31.5" x14ac:dyDescent="0.25">
      <c r="A66" s="2" t="s">
        <v>377</v>
      </c>
      <c r="B66" s="2"/>
      <c r="C66" s="2" t="s">
        <v>369</v>
      </c>
    </row>
    <row r="67" spans="1:3" ht="31.5" x14ac:dyDescent="0.25">
      <c r="A67" s="2" t="s">
        <v>378</v>
      </c>
      <c r="B67" s="2"/>
      <c r="C67" s="2" t="s">
        <v>379</v>
      </c>
    </row>
    <row r="68" spans="1:3" ht="31.5" x14ac:dyDescent="0.25">
      <c r="A68" s="2" t="s">
        <v>380</v>
      </c>
      <c r="B68" s="2"/>
      <c r="C68" s="2" t="s">
        <v>379</v>
      </c>
    </row>
    <row r="69" spans="1:3" ht="31.5" x14ac:dyDescent="0.25">
      <c r="A69" s="2" t="s">
        <v>381</v>
      </c>
      <c r="B69" s="2"/>
      <c r="C69" s="2" t="s">
        <v>340</v>
      </c>
    </row>
    <row r="70" spans="1:3" ht="31.5" x14ac:dyDescent="0.25">
      <c r="A70" s="2" t="s">
        <v>382</v>
      </c>
      <c r="B70" s="2"/>
      <c r="C70" s="2" t="s">
        <v>383</v>
      </c>
    </row>
    <row r="71" spans="1:3" ht="31.5" x14ac:dyDescent="0.25">
      <c r="A71" s="2" t="s">
        <v>384</v>
      </c>
      <c r="B71" s="2"/>
      <c r="C71" s="2" t="s">
        <v>379</v>
      </c>
    </row>
    <row r="72" spans="1:3" ht="31.5" x14ac:dyDescent="0.25">
      <c r="A72" s="2" t="s">
        <v>385</v>
      </c>
      <c r="B72" s="2"/>
      <c r="C72" s="2" t="s">
        <v>332</v>
      </c>
    </row>
    <row r="73" spans="1:3" ht="31.5" x14ac:dyDescent="0.25">
      <c r="A73" s="2" t="s">
        <v>386</v>
      </c>
      <c r="B73" s="2"/>
      <c r="C73" s="2" t="s">
        <v>387</v>
      </c>
    </row>
    <row r="74" spans="1:3" ht="31.5" x14ac:dyDescent="0.25">
      <c r="A74" s="2" t="s">
        <v>388</v>
      </c>
      <c r="B74" s="2"/>
      <c r="C74" s="2" t="s">
        <v>304</v>
      </c>
    </row>
    <row r="75" spans="1:3" ht="31.5" x14ac:dyDescent="0.25">
      <c r="A75" s="2" t="s">
        <v>389</v>
      </c>
      <c r="B75" s="2"/>
      <c r="C75" s="2" t="s">
        <v>390</v>
      </c>
    </row>
    <row r="76" spans="1:3" ht="31.5" x14ac:dyDescent="0.25">
      <c r="A76" s="2" t="s">
        <v>391</v>
      </c>
      <c r="B76" s="2"/>
      <c r="C76" s="2" t="s">
        <v>392</v>
      </c>
    </row>
    <row r="77" spans="1:3" ht="31.5" x14ac:dyDescent="0.25">
      <c r="A77" s="2" t="s">
        <v>393</v>
      </c>
      <c r="B77" s="2"/>
      <c r="C77" s="2" t="s">
        <v>259</v>
      </c>
    </row>
    <row r="78" spans="1:3" ht="31.5" x14ac:dyDescent="0.25">
      <c r="A78" s="2" t="s">
        <v>394</v>
      </c>
      <c r="B78" s="2"/>
      <c r="C78" s="2" t="s">
        <v>395</v>
      </c>
    </row>
    <row r="79" spans="1:3" ht="31.5" x14ac:dyDescent="0.25">
      <c r="A79" s="2" t="s">
        <v>396</v>
      </c>
      <c r="B79" s="2"/>
      <c r="C79" s="2" t="s">
        <v>397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may_05_2-24_flares(complete)</vt:lpstr>
      <vt:lpstr>area_ar's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Bruno Fernandes Garcia</cp:lastModifiedBy>
  <cp:revision>21</cp:revision>
  <dcterms:created xsi:type="dcterms:W3CDTF">2024-09-16T14:05:10Z</dcterms:created>
  <dcterms:modified xsi:type="dcterms:W3CDTF">2024-12-23T13:56:10Z</dcterms:modified>
  <cp:category/>
  <cp:contentStatus/>
</cp:coreProperties>
</file>