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fis\OneDrive\ProjetoCetus\"/>
    </mc:Choice>
  </mc:AlternateContent>
  <xr:revisionPtr revIDLastSave="0" documentId="13_ncr:1_{ECD782EB-35B8-4508-AC30-7898675E9B36}" xr6:coauthVersionLast="41" xr6:coauthVersionMax="41" xr10:uidLastSave="{00000000-0000-0000-0000-000000000000}"/>
  <bookViews>
    <workbookView xWindow="-108" yWindow="-108" windowWidth="23256" windowHeight="12576" xr2:uid="{A00BF0CF-DEE5-47F6-9AF4-ACFC38409F73}"/>
  </bookViews>
  <sheets>
    <sheet name="Datalake" sheetId="1" r:id="rId1"/>
    <sheet name="Stage01" sheetId="2" r:id="rId2"/>
    <sheet name="Boo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K40" i="1"/>
  <c r="E39" i="1"/>
  <c r="K39" i="1"/>
  <c r="E38" i="1"/>
  <c r="K38" i="1"/>
  <c r="E37" i="1"/>
  <c r="K37" i="1"/>
  <c r="E36" i="1"/>
  <c r="K36" i="1"/>
  <c r="E35" i="1"/>
  <c r="K35" i="1"/>
  <c r="E34" i="1"/>
  <c r="K34" i="1"/>
  <c r="K11" i="1" l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<sst xmlns="http://schemas.openxmlformats.org/spreadsheetml/2006/main" count="319" uniqueCount="202">
  <si>
    <t>Assunto</t>
  </si>
  <si>
    <t>Problemas</t>
  </si>
  <si>
    <t>Histórico</t>
  </si>
  <si>
    <t>Defasagem</t>
  </si>
  <si>
    <t>Periodicidade</t>
  </si>
  <si>
    <t>http://www.portaltransparencia.gov.br/download-de-dados/orcamento-despesa</t>
  </si>
  <si>
    <t>Orçamento da Despesa</t>
  </si>
  <si>
    <t>D-2</t>
  </si>
  <si>
    <t>M-1</t>
  </si>
  <si>
    <t>Mensal</t>
  </si>
  <si>
    <t>201301 a 201901</t>
  </si>
  <si>
    <t>http://www.portaltransparencia.gov.br/download-de-dados/despesas</t>
  </si>
  <si>
    <t>Cartão de Pagamento do Governo Federal (CPGF)</t>
  </si>
  <si>
    <t>http://www.portaltransparencia.gov.br/download-de-dados/cpgf</t>
  </si>
  <si>
    <t>http://www.portaltransparencia.gov.br/download-de-dados/cpcc</t>
  </si>
  <si>
    <t>Cartão de pagamento - Compras Centralizadas</t>
  </si>
  <si>
    <t>Cartão de Pagamento da Defesa Civil (CPDC)</t>
  </si>
  <si>
    <t>http://www.portaltransparencia.gov.br/download-de-dados/cpdc</t>
  </si>
  <si>
    <t>http://www.portaltransparencia.gov.br/download-de-dados/receitas</t>
  </si>
  <si>
    <t>Receitas Públicas</t>
  </si>
  <si>
    <t>Licitações e Contratos</t>
  </si>
  <si>
    <t>Orçamento Público</t>
  </si>
  <si>
    <t>Diário</t>
  </si>
  <si>
    <t>http://www.portaltransparencia.gov.br/download-de-dados/despesas-execucao</t>
  </si>
  <si>
    <t>Recursos Transferidos</t>
  </si>
  <si>
    <t>http://www.portaltransparencia.gov.br/download-de-dados/transferencias</t>
  </si>
  <si>
    <t>SubAssunto</t>
  </si>
  <si>
    <t xml:space="preserve">Despesas Públicas </t>
  </si>
  <si>
    <t>Documentos de empenho, liquidação e pagamento</t>
  </si>
  <si>
    <t>Execução da Despesa</t>
  </si>
  <si>
    <t>D-3</t>
  </si>
  <si>
    <t>Cartão De Pagamento</t>
  </si>
  <si>
    <t>Licitações</t>
  </si>
  <si>
    <t>Contratos</t>
  </si>
  <si>
    <t>http://www.portaltransparencia.gov.br/download-de-dados/licitacoes</t>
  </si>
  <si>
    <t>http://www.portaltransparencia.gov.br/download-de-dados/compras</t>
  </si>
  <si>
    <t>Convênios e Instrumentos Congêneres</t>
  </si>
  <si>
    <t>Convênios</t>
  </si>
  <si>
    <t>http://www.portaltransparencia.gov.br/download-de-dados/convenios</t>
  </si>
  <si>
    <t>Semanal</t>
  </si>
  <si>
    <t>Benefícios ao Cidadão</t>
  </si>
  <si>
    <t>Bolsa Família - Pagamentos</t>
  </si>
  <si>
    <t>Bolsa Família - Saques</t>
  </si>
  <si>
    <t>Garantia - Safra</t>
  </si>
  <si>
    <t>Seguro defeso (Pescador Artesanal)</t>
  </si>
  <si>
    <t>Erradicação do Trabalho Infantil (PETI)</t>
  </si>
  <si>
    <t>http://www.portaltransparencia.gov.br/download-de-dados/bolsa-familia-pagamentos</t>
  </si>
  <si>
    <t>http://www.portaltransparencia.gov.br/download-de-dados/bolsa-familia-saques</t>
  </si>
  <si>
    <t>http://www.portaltransparencia.gov.br/download-de-dados/garantia-safra</t>
  </si>
  <si>
    <t>http://www.portaltransparencia.gov.br/download-de-dados/seguro-defeso</t>
  </si>
  <si>
    <t>http://www.portaltransparencia.gov.br/download-de-dados/peti</t>
  </si>
  <si>
    <t>Servidores</t>
  </si>
  <si>
    <t>Servidores civis e militares do Executivo Federal</t>
  </si>
  <si>
    <t>Cadastro de Expulsões da Administração Federal (CEAF)</t>
  </si>
  <si>
    <t>Dirigentes de Empresas</t>
  </si>
  <si>
    <t>http://www.portaltransparencia.gov.br/download-de-dados/servidores</t>
  </si>
  <si>
    <t>M-2</t>
  </si>
  <si>
    <t>http://www.portaltransparencia.gov.br/download-de-dados/ceaf</t>
  </si>
  <si>
    <t>Sob Demanda</t>
  </si>
  <si>
    <t>http://www.portaltransparencia.gov.br/download-de-dados/dirigentes</t>
  </si>
  <si>
    <t>Sanções</t>
  </si>
  <si>
    <t>Empresas Inidôneas e Suspensas</t>
  </si>
  <si>
    <t>A cada 4 horas</t>
  </si>
  <si>
    <t>Entidades sem Fins Lucrativos Impedidas</t>
  </si>
  <si>
    <t>Empresas Punidas</t>
  </si>
  <si>
    <t>Acordos de Leniência</t>
  </si>
  <si>
    <t>http://www.portaltransparencia.gov.br/download-de-dados/ceis</t>
  </si>
  <si>
    <t>http://www.portaltransparencia.gov.br/download-de-dados/cepim</t>
  </si>
  <si>
    <t>http://www.portaltransparencia.gov.br/download-de-dados/cnep</t>
  </si>
  <si>
    <t>http://www.portaltransparencia.gov.br/download-de-dados/acordos-leniencia</t>
  </si>
  <si>
    <t>Viagens a Serviço</t>
  </si>
  <si>
    <t>Diária</t>
  </si>
  <si>
    <t>http://www.portaltransparencia.gov.br/download-de-dados/viagens</t>
  </si>
  <si>
    <t>Imóveis Funcionais</t>
  </si>
  <si>
    <t>http://www.portaltransparencia.gov.br/download-de-dados/imoveis-funcionais</t>
  </si>
  <si>
    <t xml:space="preserve">Crawler </t>
  </si>
  <si>
    <t>Lake Implantado</t>
  </si>
  <si>
    <t>Carga Histórica</t>
  </si>
  <si>
    <t>Tabela Final Lake</t>
  </si>
  <si>
    <t>OK</t>
  </si>
  <si>
    <t>URL (dados)</t>
  </si>
  <si>
    <t>Metadados</t>
  </si>
  <si>
    <t>M-3</t>
  </si>
  <si>
    <t>http://www.portaltransparencia.gov.br/pagina-interna/603417-dicionario-de-dados-orcamento-da-despesa</t>
  </si>
  <si>
    <t>http://www.portaltransparencia.gov.br/pagina-interna/603453-dicionario-de-dados-execucao-da-despesa</t>
  </si>
  <si>
    <t>http://www.portaltransparencia.gov.br/pagina-interna/603420-dicionario-de-dados-recursos-transferidos</t>
  </si>
  <si>
    <t>Dívida Externa Bruta - Setor Público</t>
  </si>
  <si>
    <t xml:space="preserve">Dívida Externa </t>
  </si>
  <si>
    <t>https://www3.bcb.gov.br/sgspub/localizarseries/localizarSeries.do?method=prepararTelaLocalizarSeries</t>
  </si>
  <si>
    <t>Trimestral</t>
  </si>
  <si>
    <t>19901 a 201809</t>
  </si>
  <si>
    <t>Dívida Interna</t>
  </si>
  <si>
    <t>Títulos do Tesouro Nacional em carteira</t>
  </si>
  <si>
    <t>Títulos do Tesouro Nacional em custódia</t>
  </si>
  <si>
    <t>2213-2226</t>
  </si>
  <si>
    <t>4151- 4165</t>
  </si>
  <si>
    <t>Concessões de Crédito</t>
  </si>
  <si>
    <t>Desembolso do Sistema BNDES</t>
  </si>
  <si>
    <t>199501 a 201812</t>
  </si>
  <si>
    <t>Benefícios Previdenciários</t>
  </si>
  <si>
    <t>199701 a 201812</t>
  </si>
  <si>
    <t>Despesas Discricionárias</t>
  </si>
  <si>
    <t>É uma quebra das despesas totais, porém vale ser olhada individualmente, pois é onde o governo pode fazer "cortes" com mais facilidade</t>
  </si>
  <si>
    <t>É uma quebra das despesas totais, sendo uma despesa obrigatória. Vale acompanhar separadamente, dado o cenário de reforma</t>
  </si>
  <si>
    <t>199101 a 201812</t>
  </si>
  <si>
    <t>Títulos Públicos Estaduais e Municipais</t>
  </si>
  <si>
    <t>Preciso entender se é uma quebra do Tesouro, ou se trata-se de outra dívida</t>
  </si>
  <si>
    <t>Prefixo</t>
  </si>
  <si>
    <t>OP</t>
  </si>
  <si>
    <t>DP</t>
  </si>
  <si>
    <t>RP</t>
  </si>
  <si>
    <t>LC</t>
  </si>
  <si>
    <t>BC</t>
  </si>
  <si>
    <t>VS</t>
  </si>
  <si>
    <t>IF</t>
  </si>
  <si>
    <t>DE</t>
  </si>
  <si>
    <t>DI</t>
  </si>
  <si>
    <t>CP</t>
  </si>
  <si>
    <t>CC</t>
  </si>
  <si>
    <t>SV</t>
  </si>
  <si>
    <t>SN</t>
  </si>
  <si>
    <t>CR</t>
  </si>
  <si>
    <t>Jupyter</t>
  </si>
  <si>
    <t>sigla SubAssunto</t>
  </si>
  <si>
    <t>OrcDesp</t>
  </si>
  <si>
    <t>DocEmpLiqPag</t>
  </si>
  <si>
    <t>ExecDesp</t>
  </si>
  <si>
    <t>RecTransf</t>
  </si>
  <si>
    <t>CartPagGovFed</t>
  </si>
  <si>
    <t>CartPagCompCentr</t>
  </si>
  <si>
    <t>CartPagDefCiv</t>
  </si>
  <si>
    <t>RecPub</t>
  </si>
  <si>
    <t>Lict</t>
  </si>
  <si>
    <t>Contr</t>
  </si>
  <si>
    <t>Conve</t>
  </si>
  <si>
    <t>BolFamPag</t>
  </si>
  <si>
    <t>BolFamSaq</t>
  </si>
  <si>
    <t>GaraSafra</t>
  </si>
  <si>
    <t>SegDefPescArt</t>
  </si>
  <si>
    <t>ErrTrabInf</t>
  </si>
  <si>
    <t>ServCivMiliExectFed</t>
  </si>
  <si>
    <t>CadExpAdmFed</t>
  </si>
  <si>
    <t>DirEmp</t>
  </si>
  <si>
    <t>EmpInidLucrImp</t>
  </si>
  <si>
    <t>EmpSemFinsLucrImpd</t>
  </si>
  <si>
    <t>EmpPuni</t>
  </si>
  <si>
    <t>EmpLeni</t>
  </si>
  <si>
    <t>ViagensServ</t>
  </si>
  <si>
    <t>ImoveisFunc</t>
  </si>
  <si>
    <t>DivdExtBruta</t>
  </si>
  <si>
    <t>TituTesoNacCart</t>
  </si>
  <si>
    <t>TituTesoNacCust</t>
  </si>
  <si>
    <t>DesembSistBNDES</t>
  </si>
  <si>
    <t>BenPrev</t>
  </si>
  <si>
    <t>DespDiscricionarias</t>
  </si>
  <si>
    <t>TituPubEstdMuni</t>
  </si>
  <si>
    <t>2014 a 2018</t>
  </si>
  <si>
    <t>charmap' codec can't decode byte 0x81 in position 3984: character maps to &lt;undefined&gt;  (201401 e 201512)</t>
  </si>
  <si>
    <t>IBGE - INDE</t>
  </si>
  <si>
    <t>Estimativas de População</t>
  </si>
  <si>
    <t>https://sidra.ibge.gov.br/tabela/6579</t>
  </si>
  <si>
    <t xml:space="preserve">https://metadados.ibge.gov.br/consulta/estatisticos/operacoes-estatisticas/XF </t>
  </si>
  <si>
    <t>Produto Interno Bruto per capita</t>
  </si>
  <si>
    <t>http://dados.gov.br/dataset/cgeo_vw_pib_percapita</t>
  </si>
  <si>
    <t>Sob demanda</t>
  </si>
  <si>
    <t>2005 - 2009</t>
  </si>
  <si>
    <t>PIB per capita estimado em outubro de 2009. Referência: PIB no período de 2005 a 2009 e Malha municipal em 2010. Formatação ruim</t>
  </si>
  <si>
    <t>IBGE - População</t>
  </si>
  <si>
    <t>Orçamentos Familiares - Aquisição monetária alimentar domiciliar</t>
  </si>
  <si>
    <t>https://sidra.ibge.gov.br/tabela/418</t>
  </si>
  <si>
    <t>https://metadados.ibge.gov.br/consulta/estatisticos/operacoes-estatisticas/OF</t>
  </si>
  <si>
    <t>Quinquenal</t>
  </si>
  <si>
    <t>1987 - 2008</t>
  </si>
  <si>
    <t>Registro Civil</t>
  </si>
  <si>
    <t>https://sidra.ibge.gov.br/tabela/2609</t>
  </si>
  <si>
    <t>https://metadados.ibge.gov.br/consulta/estatisticos/operacoes-estatisticas/RC</t>
  </si>
  <si>
    <t>Anual</t>
  </si>
  <si>
    <t>2003 - 2017</t>
  </si>
  <si>
    <t>Censo demográfico</t>
  </si>
  <si>
    <t>https://sidra.ibge.gov.br/tabela/1378</t>
  </si>
  <si>
    <t>https://metadados.ibge.gov.br/consulta/estatisticos/operacoes-estatisticas/CD</t>
  </si>
  <si>
    <t>Decenal</t>
  </si>
  <si>
    <t>ANA - Qualidade da Água</t>
  </si>
  <si>
    <t>Índice de Qualidade de Água</t>
  </si>
  <si>
    <t>http://dadosabertos.ana.gov.br/datasets/c822af8e6f4a4b259adf2d0fa66d8947_0</t>
  </si>
  <si>
    <t>http://metadados.ana.gov.br/geonetwork/srv/pt/main.home?uuid=647706bb-bbad-4b99-8413-6b4f48697521</t>
  </si>
  <si>
    <t>-</t>
  </si>
  <si>
    <t>2001 - 2014</t>
  </si>
  <si>
    <t>Eventos de Inundação</t>
  </si>
  <si>
    <t>http://dadosabertos.ana.gov.br/datasets/9df7783fe63745d7a813e2d61c0b4b3d_0</t>
  </si>
  <si>
    <t>http://metadados.ana.gov.br/geonetwork/srv/pt/main.home?uuid=c800a4bf-455a-4714-b1be-823aa675d585</t>
  </si>
  <si>
    <t>2003 - 2015</t>
  </si>
  <si>
    <t>IB</t>
  </si>
  <si>
    <t>QA</t>
  </si>
  <si>
    <t>EstPop</t>
  </si>
  <si>
    <t>ProdIntBrutCap</t>
  </si>
  <si>
    <t>OrcFamAqMonAliDom</t>
  </si>
  <si>
    <t>RegCivil</t>
  </si>
  <si>
    <t>CenDemo</t>
  </si>
  <si>
    <t>IndQualAg</t>
  </si>
  <si>
    <t>EveInund</t>
  </si>
  <si>
    <t>201601 a 201901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</si>
</sst>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rtaltransparencia.gov.br/download-de-dados/transferencias" TargetMode="External"/><Relationship Id="rId13" Type="http://schemas.openxmlformats.org/officeDocument/2006/relationships/hyperlink" Target="http://www.portaltransparencia.gov.br/download-de-dados/bolsa-familia-saques" TargetMode="External"/><Relationship Id="rId18" Type="http://schemas.openxmlformats.org/officeDocument/2006/relationships/hyperlink" Target="http://www.portaltransparencia.gov.br/download-de-dados/ceaf" TargetMode="External"/><Relationship Id="rId26" Type="http://schemas.openxmlformats.org/officeDocument/2006/relationships/hyperlink" Target="http://www.portaltransparencia.gov.br/pagina-interna/603453-dicionario-de-dados-execucao-da-despesa" TargetMode="External"/><Relationship Id="rId3" Type="http://schemas.openxmlformats.org/officeDocument/2006/relationships/hyperlink" Target="http://www.portaltransparencia.gov.br/download-de-dados/cpdc" TargetMode="External"/><Relationship Id="rId21" Type="http://schemas.openxmlformats.org/officeDocument/2006/relationships/hyperlink" Target="http://www.portaltransparencia.gov.br/download-de-dados/cepim" TargetMode="External"/><Relationship Id="rId7" Type="http://schemas.openxmlformats.org/officeDocument/2006/relationships/hyperlink" Target="http://www.portaltransparencia.gov.br/download-de-dados/despesas-execucao" TargetMode="External"/><Relationship Id="rId12" Type="http://schemas.openxmlformats.org/officeDocument/2006/relationships/hyperlink" Target="http://www.portaltransparencia.gov.br/download-de-dados/bolsa-familia-pagamentos" TargetMode="External"/><Relationship Id="rId17" Type="http://schemas.openxmlformats.org/officeDocument/2006/relationships/hyperlink" Target="http://www.portaltransparencia.gov.br/download-de-dados/servidores" TargetMode="External"/><Relationship Id="rId25" Type="http://schemas.openxmlformats.org/officeDocument/2006/relationships/hyperlink" Target="http://www.portaltransparencia.gov.br/pagina-interna/603417-dicionario-de-dados-orcamento-da-despesa" TargetMode="External"/><Relationship Id="rId2" Type="http://schemas.openxmlformats.org/officeDocument/2006/relationships/hyperlink" Target="http://www.portaltransparencia.gov.br/download-de-dados/cpcc" TargetMode="External"/><Relationship Id="rId16" Type="http://schemas.openxmlformats.org/officeDocument/2006/relationships/hyperlink" Target="http://www.portaltransparencia.gov.br/download-de-dados/peti" TargetMode="External"/><Relationship Id="rId20" Type="http://schemas.openxmlformats.org/officeDocument/2006/relationships/hyperlink" Target="http://www.portaltransparencia.gov.br/download-de-dados/ceis" TargetMode="External"/><Relationship Id="rId29" Type="http://schemas.openxmlformats.org/officeDocument/2006/relationships/hyperlink" Target="https://www3.bcb.gov.br/sgspub/localizarseries/localizarSeries.do?method=prepararTelaLocalizarSeries" TargetMode="External"/><Relationship Id="rId1" Type="http://schemas.openxmlformats.org/officeDocument/2006/relationships/hyperlink" Target="http://www.portaltransparencia.gov.br/download-de-dados/cpgf" TargetMode="External"/><Relationship Id="rId6" Type="http://schemas.openxmlformats.org/officeDocument/2006/relationships/hyperlink" Target="http://www.portaltransparencia.gov.br/download-de-dados/despesas" TargetMode="External"/><Relationship Id="rId11" Type="http://schemas.openxmlformats.org/officeDocument/2006/relationships/hyperlink" Target="http://www.portaltransparencia.gov.br/download-de-dados/convenios" TargetMode="External"/><Relationship Id="rId24" Type="http://schemas.openxmlformats.org/officeDocument/2006/relationships/hyperlink" Target="http://www.portaltransparencia.gov.br/download-de-dados/imoveis-funcionais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portaltransparencia.gov.br/download-de-dados/orcamento-despesa" TargetMode="External"/><Relationship Id="rId15" Type="http://schemas.openxmlformats.org/officeDocument/2006/relationships/hyperlink" Target="http://www.portaltransparencia.gov.br/download-de-dados/seguro-defeso" TargetMode="External"/><Relationship Id="rId23" Type="http://schemas.openxmlformats.org/officeDocument/2006/relationships/hyperlink" Target="http://www.portaltransparencia.gov.br/download-de-dados/acordos-leniencia" TargetMode="External"/><Relationship Id="rId28" Type="http://schemas.openxmlformats.org/officeDocument/2006/relationships/hyperlink" Target="https://www3.bcb.gov.br/sgspub/localizarseries/localizarSeries.do?method=prepararTelaLocalizarSeries" TargetMode="External"/><Relationship Id="rId10" Type="http://schemas.openxmlformats.org/officeDocument/2006/relationships/hyperlink" Target="http://www.portaltransparencia.gov.br/download-de-dados/compras" TargetMode="External"/><Relationship Id="rId19" Type="http://schemas.openxmlformats.org/officeDocument/2006/relationships/hyperlink" Target="http://www.portaltransparencia.gov.br/download-de-dados/dirigentes" TargetMode="External"/><Relationship Id="rId31" Type="http://schemas.openxmlformats.org/officeDocument/2006/relationships/hyperlink" Target="https://metadados.ibge.gov.br/consulta/estatisticos/operacoes-estatisticas/XF" TargetMode="External"/><Relationship Id="rId4" Type="http://schemas.openxmlformats.org/officeDocument/2006/relationships/hyperlink" Target="http://www.portaltransparencia.gov.br/download-de-dados/receitas" TargetMode="External"/><Relationship Id="rId9" Type="http://schemas.openxmlformats.org/officeDocument/2006/relationships/hyperlink" Target="http://www.portaltransparencia.gov.br/download-de-dados/licitacoes" TargetMode="External"/><Relationship Id="rId14" Type="http://schemas.openxmlformats.org/officeDocument/2006/relationships/hyperlink" Target="http://www.portaltransparencia.gov.br/download-de-dados/garantia-safra" TargetMode="External"/><Relationship Id="rId22" Type="http://schemas.openxmlformats.org/officeDocument/2006/relationships/hyperlink" Target="http://www.portaltransparencia.gov.br/download-de-dados/cnep" TargetMode="External"/><Relationship Id="rId27" Type="http://schemas.openxmlformats.org/officeDocument/2006/relationships/hyperlink" Target="http://www.portaltransparencia.gov.br/pagina-interna/603420-dicionario-de-dados-recursos-transferidos" TargetMode="External"/><Relationship Id="rId30" Type="http://schemas.openxmlformats.org/officeDocument/2006/relationships/hyperlink" Target="https://www3.bcb.gov.br/sgspub/localizarseries/localizarSeries.do?method=prepararTelaLocalizar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574F-A472-45EB-A9DA-D6AC62F0845F}">
  <dimension ref="A1:O40"/>
  <sheetViews>
    <sheetView tabSelected="1" workbookViewId="0">
      <selection activeCell="O6" sqref="O6"/>
    </sheetView>
  </sheetViews>
  <sheetFormatPr defaultColWidth="8.88671875" defaultRowHeight="14.4" x14ac:dyDescent="0.3"/>
  <cols>
    <col min="1" max="1" width="6.77734375" style="4" bestFit="1" customWidth="1"/>
    <col min="2" max="2" width="32.6640625" style="4" bestFit="1" customWidth="1"/>
    <col min="3" max="3" width="59.33203125" style="4" bestFit="1" customWidth="1"/>
    <col min="4" max="4" width="72.44140625" style="4" bestFit="1" customWidth="1"/>
    <col min="5" max="5" width="49.5546875" style="4" customWidth="1"/>
    <col min="6" max="6" width="87.88671875" style="4" bestFit="1" customWidth="1"/>
    <col min="7" max="7" width="91" style="4" bestFit="1" customWidth="1"/>
    <col min="8" max="8" width="7.6640625" style="4" bestFit="1" customWidth="1"/>
    <col min="9" max="9" width="14.6640625" style="4" bestFit="1" customWidth="1"/>
    <col min="10" max="10" width="14.6640625" style="4" customWidth="1"/>
    <col min="11" max="11" width="24.33203125" style="4" bestFit="1" customWidth="1"/>
    <col min="12" max="12" width="10.5546875" style="4" bestFit="1" customWidth="1"/>
    <col min="13" max="13" width="13" style="4" bestFit="1" customWidth="1"/>
    <col min="14" max="14" width="15" style="4" bestFit="1" customWidth="1"/>
    <col min="15" max="15" width="122.44140625" style="4" bestFit="1" customWidth="1"/>
    <col min="16" max="16384" width="8.88671875" style="4"/>
  </cols>
  <sheetData>
    <row r="1" spans="1:15" x14ac:dyDescent="0.3">
      <c r="A1" s="1" t="s">
        <v>107</v>
      </c>
      <c r="B1" s="1" t="s">
        <v>0</v>
      </c>
      <c r="C1" s="1" t="s">
        <v>26</v>
      </c>
      <c r="D1" s="1" t="s">
        <v>123</v>
      </c>
      <c r="E1" s="1" t="s">
        <v>122</v>
      </c>
      <c r="F1" s="1" t="s">
        <v>80</v>
      </c>
      <c r="G1" s="1" t="s">
        <v>81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3</v>
      </c>
      <c r="M1" s="1" t="s">
        <v>4</v>
      </c>
      <c r="N1" s="1" t="s">
        <v>2</v>
      </c>
      <c r="O1" s="1" t="s">
        <v>1</v>
      </c>
    </row>
    <row r="2" spans="1:15" x14ac:dyDescent="0.3">
      <c r="A2" s="2" t="s">
        <v>108</v>
      </c>
      <c r="B2" s="2" t="s">
        <v>21</v>
      </c>
      <c r="C2" s="2" t="s">
        <v>6</v>
      </c>
      <c r="D2" s="2" t="s">
        <v>124</v>
      </c>
      <c r="E2" s="2" t="str">
        <f>A2&amp;"_Dev_Jupyter_"&amp;D2</f>
        <v>OP_Dev_Jupyter_OrcDesp</v>
      </c>
      <c r="F2" s="3" t="s">
        <v>5</v>
      </c>
      <c r="G2" s="3" t="s">
        <v>83</v>
      </c>
      <c r="H2" s="5" t="s">
        <v>79</v>
      </c>
      <c r="I2" s="5" t="s">
        <v>79</v>
      </c>
      <c r="J2" s="5" t="s">
        <v>79</v>
      </c>
      <c r="K2" s="2" t="str">
        <f>A2&amp;"_Lake_"&amp;D2</f>
        <v>OP_Lake_OrcDesp</v>
      </c>
      <c r="L2" s="5" t="s">
        <v>7</v>
      </c>
      <c r="M2" s="5" t="s">
        <v>22</v>
      </c>
      <c r="N2" s="5" t="s">
        <v>156</v>
      </c>
      <c r="O2" s="5"/>
    </row>
    <row r="3" spans="1:15" x14ac:dyDescent="0.3">
      <c r="A3" s="2" t="s">
        <v>109</v>
      </c>
      <c r="B3" s="2" t="s">
        <v>27</v>
      </c>
      <c r="C3" s="2" t="s">
        <v>28</v>
      </c>
      <c r="D3" s="2" t="s">
        <v>125</v>
      </c>
      <c r="E3" s="2" t="str">
        <f t="shared" ref="E3:E40" si="0">A3&amp;"_Dev_Jupyter_"&amp;D3</f>
        <v>DP_Dev_Jupyter_DocEmpLiqPag</v>
      </c>
      <c r="F3" s="3" t="s">
        <v>11</v>
      </c>
      <c r="G3" s="3"/>
      <c r="H3" s="5"/>
      <c r="I3" s="5"/>
      <c r="J3" s="5"/>
      <c r="K3" s="2" t="str">
        <f t="shared" ref="K3:K40" si="1">A3&amp;"_Lake_"&amp;D3</f>
        <v>DP_Lake_DocEmpLiqPag</v>
      </c>
      <c r="L3" s="5" t="s">
        <v>7</v>
      </c>
      <c r="M3" s="5" t="s">
        <v>22</v>
      </c>
      <c r="N3" s="5"/>
      <c r="O3" s="5"/>
    </row>
    <row r="4" spans="1:15" x14ac:dyDescent="0.3">
      <c r="A4" s="2" t="s">
        <v>109</v>
      </c>
      <c r="B4" s="2" t="s">
        <v>27</v>
      </c>
      <c r="C4" s="2" t="s">
        <v>29</v>
      </c>
      <c r="D4" s="2" t="s">
        <v>126</v>
      </c>
      <c r="E4" s="2" t="str">
        <f t="shared" si="0"/>
        <v>DP_Dev_Jupyter_ExecDesp</v>
      </c>
      <c r="F4" s="3" t="s">
        <v>23</v>
      </c>
      <c r="G4" s="3" t="s">
        <v>84</v>
      </c>
      <c r="H4" s="5"/>
      <c r="I4" s="5"/>
      <c r="J4" s="5"/>
      <c r="K4" s="2" t="str">
        <f t="shared" si="1"/>
        <v>DP_Lake_ExecDesp</v>
      </c>
      <c r="L4" s="5" t="s">
        <v>7</v>
      </c>
      <c r="M4" s="5" t="s">
        <v>22</v>
      </c>
      <c r="N4" s="5"/>
      <c r="O4" s="5"/>
    </row>
    <row r="5" spans="1:15" x14ac:dyDescent="0.3">
      <c r="A5" s="2" t="s">
        <v>109</v>
      </c>
      <c r="B5" s="2" t="s">
        <v>27</v>
      </c>
      <c r="C5" s="2" t="s">
        <v>24</v>
      </c>
      <c r="D5" s="2" t="s">
        <v>127</v>
      </c>
      <c r="E5" s="2" t="str">
        <f t="shared" si="0"/>
        <v>DP_Dev_Jupyter_RecTransf</v>
      </c>
      <c r="F5" s="3" t="s">
        <v>25</v>
      </c>
      <c r="G5" s="3" t="s">
        <v>85</v>
      </c>
      <c r="H5" s="5"/>
      <c r="I5" s="5"/>
      <c r="J5" s="5"/>
      <c r="K5" s="2" t="str">
        <f t="shared" si="1"/>
        <v>DP_Lake_RecTransf</v>
      </c>
      <c r="L5" s="5" t="s">
        <v>7</v>
      </c>
      <c r="M5" s="5" t="s">
        <v>22</v>
      </c>
      <c r="N5" s="5"/>
      <c r="O5" s="5"/>
    </row>
    <row r="6" spans="1:15" x14ac:dyDescent="0.3">
      <c r="A6" s="2" t="s">
        <v>117</v>
      </c>
      <c r="B6" s="2" t="s">
        <v>31</v>
      </c>
      <c r="C6" s="2" t="s">
        <v>12</v>
      </c>
      <c r="D6" s="2" t="s">
        <v>128</v>
      </c>
      <c r="E6" s="2" t="str">
        <f t="shared" si="0"/>
        <v>CP_Dev_Jupyter_CartPagGovFed</v>
      </c>
      <c r="F6" s="3" t="s">
        <v>13</v>
      </c>
      <c r="G6" s="3"/>
      <c r="H6" s="5"/>
      <c r="I6" s="5"/>
      <c r="J6" s="5"/>
      <c r="K6" s="2" t="str">
        <f t="shared" si="1"/>
        <v>CP_Lake_CartPagGovFed</v>
      </c>
      <c r="L6" s="5" t="s">
        <v>82</v>
      </c>
      <c r="M6" s="5" t="s">
        <v>9</v>
      </c>
      <c r="N6" s="5"/>
      <c r="O6" s="5"/>
    </row>
    <row r="7" spans="1:15" x14ac:dyDescent="0.3">
      <c r="A7" s="2" t="s">
        <v>117</v>
      </c>
      <c r="B7" s="2" t="s">
        <v>31</v>
      </c>
      <c r="C7" s="2" t="s">
        <v>15</v>
      </c>
      <c r="D7" s="2" t="s">
        <v>129</v>
      </c>
      <c r="E7" s="2" t="str">
        <f t="shared" si="0"/>
        <v>CP_Dev_Jupyter_CartPagCompCentr</v>
      </c>
      <c r="F7" s="3" t="s">
        <v>14</v>
      </c>
      <c r="G7" s="3"/>
      <c r="H7" s="5"/>
      <c r="I7" s="5"/>
      <c r="J7" s="5"/>
      <c r="K7" s="2" t="str">
        <f t="shared" si="1"/>
        <v>CP_Lake_CartPagCompCentr</v>
      </c>
      <c r="L7" s="5" t="s">
        <v>82</v>
      </c>
      <c r="M7" s="5" t="s">
        <v>9</v>
      </c>
      <c r="N7" s="5"/>
      <c r="O7" s="5"/>
    </row>
    <row r="8" spans="1:15" x14ac:dyDescent="0.3">
      <c r="A8" s="2" t="s">
        <v>117</v>
      </c>
      <c r="B8" s="2" t="s">
        <v>31</v>
      </c>
      <c r="C8" s="2" t="s">
        <v>16</v>
      </c>
      <c r="D8" s="2" t="s">
        <v>130</v>
      </c>
      <c r="E8" s="2" t="str">
        <f t="shared" si="0"/>
        <v>CP_Dev_Jupyter_CartPagDefCiv</v>
      </c>
      <c r="F8" s="3" t="s">
        <v>17</v>
      </c>
      <c r="G8" s="3"/>
      <c r="H8" s="5"/>
      <c r="I8" s="5"/>
      <c r="J8" s="5"/>
      <c r="K8" s="2" t="str">
        <f t="shared" si="1"/>
        <v>CP_Lake_CartPagDefCiv</v>
      </c>
      <c r="L8" s="5" t="s">
        <v>82</v>
      </c>
      <c r="M8" s="5" t="s">
        <v>9</v>
      </c>
      <c r="N8" s="5"/>
      <c r="O8" s="5"/>
    </row>
    <row r="9" spans="1:15" x14ac:dyDescent="0.3">
      <c r="A9" s="2" t="s">
        <v>110</v>
      </c>
      <c r="B9" s="2" t="s">
        <v>19</v>
      </c>
      <c r="C9" s="2" t="s">
        <v>19</v>
      </c>
      <c r="D9" s="2" t="s">
        <v>131</v>
      </c>
      <c r="E9" s="2" t="str">
        <f t="shared" si="0"/>
        <v>RP_Dev_Jupyter_RecPub</v>
      </c>
      <c r="F9" s="3" t="s">
        <v>18</v>
      </c>
      <c r="G9" s="3"/>
      <c r="H9" s="5"/>
      <c r="I9" s="5"/>
      <c r="J9" s="5"/>
      <c r="K9" s="2" t="str">
        <f t="shared" si="1"/>
        <v>RP_Lake_RecPub</v>
      </c>
      <c r="L9" s="5" t="s">
        <v>30</v>
      </c>
      <c r="M9" s="5" t="s">
        <v>22</v>
      </c>
      <c r="N9" s="5"/>
      <c r="O9" s="5"/>
    </row>
    <row r="10" spans="1:15" x14ac:dyDescent="0.3">
      <c r="A10" s="2" t="s">
        <v>111</v>
      </c>
      <c r="B10" s="2" t="s">
        <v>20</v>
      </c>
      <c r="C10" s="2" t="s">
        <v>32</v>
      </c>
      <c r="D10" s="2" t="s">
        <v>132</v>
      </c>
      <c r="E10" s="2" t="str">
        <f t="shared" si="0"/>
        <v>LC_Dev_Jupyter_Lict</v>
      </c>
      <c r="F10" s="3" t="s">
        <v>34</v>
      </c>
      <c r="G10" s="3"/>
      <c r="H10" s="5"/>
      <c r="I10" s="5"/>
      <c r="J10" s="5"/>
      <c r="K10" s="2" t="str">
        <f t="shared" si="1"/>
        <v>LC_Lake_Lict</v>
      </c>
      <c r="L10" s="5" t="s">
        <v>82</v>
      </c>
      <c r="M10" s="5" t="s">
        <v>9</v>
      </c>
      <c r="N10" s="5"/>
      <c r="O10" s="5"/>
    </row>
    <row r="11" spans="1:15" x14ac:dyDescent="0.3">
      <c r="A11" s="2" t="s">
        <v>111</v>
      </c>
      <c r="B11" s="2" t="s">
        <v>20</v>
      </c>
      <c r="C11" s="2" t="s">
        <v>33</v>
      </c>
      <c r="D11" s="2" t="s">
        <v>133</v>
      </c>
      <c r="E11" s="2" t="str">
        <f t="shared" si="0"/>
        <v>LC_Dev_Jupyter_Contr</v>
      </c>
      <c r="F11" s="3" t="s">
        <v>35</v>
      </c>
      <c r="G11" s="3"/>
      <c r="H11" s="5" t="s">
        <v>79</v>
      </c>
      <c r="I11" s="5"/>
      <c r="J11" s="5" t="s">
        <v>79</v>
      </c>
      <c r="K11" s="2" t="str">
        <f>A11&amp;"_Lake_"&amp;D11</f>
        <v>LC_Lake_Contr</v>
      </c>
      <c r="L11" s="5" t="s">
        <v>82</v>
      </c>
      <c r="M11" s="5" t="s">
        <v>9</v>
      </c>
      <c r="N11" s="5" t="s">
        <v>10</v>
      </c>
      <c r="O11" s="6" t="s">
        <v>157</v>
      </c>
    </row>
    <row r="12" spans="1:15" x14ac:dyDescent="0.3">
      <c r="A12" s="2" t="s">
        <v>118</v>
      </c>
      <c r="B12" s="2" t="s">
        <v>36</v>
      </c>
      <c r="C12" s="2" t="s">
        <v>37</v>
      </c>
      <c r="D12" s="2" t="s">
        <v>134</v>
      </c>
      <c r="E12" s="2" t="str">
        <f t="shared" si="0"/>
        <v>CC_Dev_Jupyter_Conve</v>
      </c>
      <c r="F12" s="3" t="s">
        <v>38</v>
      </c>
      <c r="G12" s="3"/>
      <c r="H12" s="5"/>
      <c r="I12" s="5"/>
      <c r="J12" s="5"/>
      <c r="K12" s="2" t="str">
        <f t="shared" si="1"/>
        <v>CC_Lake_Conve</v>
      </c>
      <c r="L12" s="5" t="s">
        <v>8</v>
      </c>
      <c r="M12" s="5" t="s">
        <v>39</v>
      </c>
      <c r="N12" s="5"/>
      <c r="O12" s="5"/>
    </row>
    <row r="13" spans="1:15" x14ac:dyDescent="0.3">
      <c r="A13" s="2" t="s">
        <v>112</v>
      </c>
      <c r="B13" s="2" t="s">
        <v>40</v>
      </c>
      <c r="C13" s="2" t="s">
        <v>41</v>
      </c>
      <c r="D13" s="2" t="s">
        <v>135</v>
      </c>
      <c r="E13" s="2" t="str">
        <f t="shared" si="0"/>
        <v>BC_Dev_Jupyter_BolFamPag</v>
      </c>
      <c r="F13" s="3" t="s">
        <v>46</v>
      </c>
      <c r="G13" s="3"/>
      <c r="H13" s="5" t="s">
        <v>79</v>
      </c>
      <c r="I13" s="5" t="s">
        <v>79</v>
      </c>
      <c r="J13" s="5" t="s">
        <v>79</v>
      </c>
      <c r="K13" s="2" t="str">
        <f t="shared" si="1"/>
        <v>BC_Lake_BolFamPag</v>
      </c>
      <c r="L13" s="5" t="s">
        <v>82</v>
      </c>
      <c r="M13" s="5" t="s">
        <v>9</v>
      </c>
      <c r="N13" s="5" t="s">
        <v>201</v>
      </c>
      <c r="O13" s="5"/>
    </row>
    <row r="14" spans="1:15" x14ac:dyDescent="0.3">
      <c r="A14" s="2" t="s">
        <v>112</v>
      </c>
      <c r="B14" s="2" t="s">
        <v>40</v>
      </c>
      <c r="C14" s="2" t="s">
        <v>42</v>
      </c>
      <c r="D14" s="2" t="s">
        <v>136</v>
      </c>
      <c r="E14" s="2" t="str">
        <f t="shared" si="0"/>
        <v>BC_Dev_Jupyter_BolFamSaq</v>
      </c>
      <c r="F14" s="3" t="s">
        <v>47</v>
      </c>
      <c r="G14" s="3"/>
      <c r="H14" s="5"/>
      <c r="I14" s="5"/>
      <c r="J14" s="5"/>
      <c r="K14" s="2" t="str">
        <f t="shared" si="1"/>
        <v>BC_Lake_BolFamSaq</v>
      </c>
      <c r="L14" s="5" t="s">
        <v>82</v>
      </c>
      <c r="M14" s="5" t="s">
        <v>9</v>
      </c>
      <c r="N14" s="5"/>
      <c r="O14" s="5"/>
    </row>
    <row r="15" spans="1:15" x14ac:dyDescent="0.3">
      <c r="A15" s="2" t="s">
        <v>112</v>
      </c>
      <c r="B15" s="2" t="s">
        <v>40</v>
      </c>
      <c r="C15" s="2" t="s">
        <v>43</v>
      </c>
      <c r="D15" s="2" t="s">
        <v>137</v>
      </c>
      <c r="E15" s="2" t="str">
        <f t="shared" si="0"/>
        <v>BC_Dev_Jupyter_GaraSafra</v>
      </c>
      <c r="F15" s="3" t="s">
        <v>48</v>
      </c>
      <c r="G15" s="3"/>
      <c r="H15" s="5"/>
      <c r="I15" s="5"/>
      <c r="J15" s="5"/>
      <c r="K15" s="2" t="str">
        <f t="shared" si="1"/>
        <v>BC_Lake_GaraSafra</v>
      </c>
      <c r="L15" s="5" t="s">
        <v>82</v>
      </c>
      <c r="M15" s="5" t="s">
        <v>9</v>
      </c>
      <c r="N15" s="5"/>
      <c r="O15" s="5"/>
    </row>
    <row r="16" spans="1:15" x14ac:dyDescent="0.3">
      <c r="A16" s="2" t="s">
        <v>112</v>
      </c>
      <c r="B16" s="2" t="s">
        <v>40</v>
      </c>
      <c r="C16" s="2" t="s">
        <v>44</v>
      </c>
      <c r="D16" s="2" t="s">
        <v>138</v>
      </c>
      <c r="E16" s="2" t="str">
        <f t="shared" si="0"/>
        <v>BC_Dev_Jupyter_SegDefPescArt</v>
      </c>
      <c r="F16" s="3" t="s">
        <v>49</v>
      </c>
      <c r="G16" s="3"/>
      <c r="H16" s="5"/>
      <c r="I16" s="5"/>
      <c r="J16" s="5"/>
      <c r="K16" s="2" t="str">
        <f t="shared" si="1"/>
        <v>BC_Lake_SegDefPescArt</v>
      </c>
      <c r="L16" s="5" t="s">
        <v>82</v>
      </c>
      <c r="M16" s="5" t="s">
        <v>9</v>
      </c>
      <c r="N16" s="5"/>
      <c r="O16" s="5"/>
    </row>
    <row r="17" spans="1:15" x14ac:dyDescent="0.3">
      <c r="A17" s="2" t="s">
        <v>112</v>
      </c>
      <c r="B17" s="2" t="s">
        <v>40</v>
      </c>
      <c r="C17" s="2" t="s">
        <v>45</v>
      </c>
      <c r="D17" s="2" t="s">
        <v>139</v>
      </c>
      <c r="E17" s="2" t="str">
        <f t="shared" si="0"/>
        <v>BC_Dev_Jupyter_ErrTrabInf</v>
      </c>
      <c r="F17" s="3" t="s">
        <v>50</v>
      </c>
      <c r="G17" s="3"/>
      <c r="H17" s="5"/>
      <c r="I17" s="5"/>
      <c r="J17" s="5"/>
      <c r="K17" s="2" t="str">
        <f t="shared" si="1"/>
        <v>BC_Lake_ErrTrabInf</v>
      </c>
      <c r="L17" s="5" t="s">
        <v>82</v>
      </c>
      <c r="M17" s="5" t="s">
        <v>9</v>
      </c>
      <c r="N17" s="5"/>
      <c r="O17" s="5"/>
    </row>
    <row r="18" spans="1:15" x14ac:dyDescent="0.3">
      <c r="A18" s="2" t="s">
        <v>119</v>
      </c>
      <c r="B18" s="2" t="s">
        <v>51</v>
      </c>
      <c r="C18" s="2" t="s">
        <v>52</v>
      </c>
      <c r="D18" s="2" t="s">
        <v>140</v>
      </c>
      <c r="E18" s="2" t="str">
        <f t="shared" si="0"/>
        <v>SV_Dev_Jupyter_ServCivMiliExectFed</v>
      </c>
      <c r="F18" s="3" t="s">
        <v>55</v>
      </c>
      <c r="G18" s="3"/>
      <c r="H18" s="5"/>
      <c r="I18" s="5"/>
      <c r="J18" s="5"/>
      <c r="K18" s="2" t="str">
        <f t="shared" si="1"/>
        <v>SV_Lake_ServCivMiliExectFed</v>
      </c>
      <c r="L18" s="5" t="s">
        <v>82</v>
      </c>
      <c r="M18" s="5" t="s">
        <v>9</v>
      </c>
      <c r="N18" s="5"/>
      <c r="O18" s="5"/>
    </row>
    <row r="19" spans="1:15" x14ac:dyDescent="0.3">
      <c r="A19" s="2" t="s">
        <v>119</v>
      </c>
      <c r="B19" s="2" t="s">
        <v>51</v>
      </c>
      <c r="C19" s="2" t="s">
        <v>53</v>
      </c>
      <c r="D19" s="2" t="s">
        <v>141</v>
      </c>
      <c r="E19" s="2" t="str">
        <f t="shared" si="0"/>
        <v>SV_Dev_Jupyter_CadExpAdmFed</v>
      </c>
      <c r="F19" s="3" t="s">
        <v>57</v>
      </c>
      <c r="G19" s="3"/>
      <c r="H19" s="5"/>
      <c r="I19" s="5"/>
      <c r="J19" s="5"/>
      <c r="K19" s="2" t="str">
        <f t="shared" si="1"/>
        <v>SV_Lake_CadExpAdmFed</v>
      </c>
      <c r="L19" s="5" t="s">
        <v>82</v>
      </c>
      <c r="M19" s="5" t="s">
        <v>39</v>
      </c>
      <c r="N19" s="5"/>
      <c r="O19" s="5"/>
    </row>
    <row r="20" spans="1:15" x14ac:dyDescent="0.3">
      <c r="A20" s="2" t="s">
        <v>119</v>
      </c>
      <c r="B20" s="2" t="s">
        <v>51</v>
      </c>
      <c r="C20" s="2" t="s">
        <v>54</v>
      </c>
      <c r="D20" s="2" t="s">
        <v>142</v>
      </c>
      <c r="E20" s="2" t="str">
        <f t="shared" si="0"/>
        <v>SV_Dev_Jupyter_DirEmp</v>
      </c>
      <c r="F20" s="3" t="s">
        <v>59</v>
      </c>
      <c r="G20" s="3"/>
      <c r="H20" s="5"/>
      <c r="I20" s="5"/>
      <c r="J20" s="5"/>
      <c r="K20" s="2" t="str">
        <f t="shared" si="1"/>
        <v>SV_Lake_DirEmp</v>
      </c>
      <c r="L20" s="5" t="s">
        <v>82</v>
      </c>
      <c r="M20" s="5" t="s">
        <v>58</v>
      </c>
      <c r="N20" s="5"/>
      <c r="O20" s="5"/>
    </row>
    <row r="21" spans="1:15" x14ac:dyDescent="0.3">
      <c r="A21" s="2" t="s">
        <v>120</v>
      </c>
      <c r="B21" s="2" t="s">
        <v>60</v>
      </c>
      <c r="C21" s="2" t="s">
        <v>61</v>
      </c>
      <c r="D21" s="2" t="s">
        <v>143</v>
      </c>
      <c r="E21" s="2" t="str">
        <f t="shared" si="0"/>
        <v>SN_Dev_Jupyter_EmpInidLucrImp</v>
      </c>
      <c r="F21" s="3" t="s">
        <v>66</v>
      </c>
      <c r="G21" s="3"/>
      <c r="H21" s="5"/>
      <c r="I21" s="5"/>
      <c r="J21" s="5"/>
      <c r="K21" s="2" t="str">
        <f t="shared" si="1"/>
        <v>SN_Lake_EmpInidLucrImp</v>
      </c>
      <c r="L21" s="5" t="s">
        <v>8</v>
      </c>
      <c r="M21" s="5" t="s">
        <v>62</v>
      </c>
      <c r="N21" s="5"/>
      <c r="O21" s="5"/>
    </row>
    <row r="22" spans="1:15" x14ac:dyDescent="0.3">
      <c r="A22" s="2" t="s">
        <v>120</v>
      </c>
      <c r="B22" s="2" t="s">
        <v>60</v>
      </c>
      <c r="C22" s="2" t="s">
        <v>63</v>
      </c>
      <c r="D22" s="2" t="s">
        <v>144</v>
      </c>
      <c r="E22" s="2" t="str">
        <f t="shared" si="0"/>
        <v>SN_Dev_Jupyter_EmpSemFinsLucrImpd</v>
      </c>
      <c r="F22" s="3" t="s">
        <v>67</v>
      </c>
      <c r="G22" s="3"/>
      <c r="H22" s="5"/>
      <c r="I22" s="5"/>
      <c r="J22" s="5"/>
      <c r="K22" s="2" t="str">
        <f t="shared" si="1"/>
        <v>SN_Lake_EmpSemFinsLucrImpd</v>
      </c>
      <c r="L22" s="5" t="s">
        <v>8</v>
      </c>
      <c r="M22" s="5" t="s">
        <v>22</v>
      </c>
      <c r="N22" s="5"/>
      <c r="O22" s="5"/>
    </row>
    <row r="23" spans="1:15" x14ac:dyDescent="0.3">
      <c r="A23" s="2" t="s">
        <v>120</v>
      </c>
      <c r="B23" s="2" t="s">
        <v>60</v>
      </c>
      <c r="C23" s="2" t="s">
        <v>64</v>
      </c>
      <c r="D23" s="2" t="s">
        <v>145</v>
      </c>
      <c r="E23" s="2" t="str">
        <f t="shared" si="0"/>
        <v>SN_Dev_Jupyter_EmpPuni</v>
      </c>
      <c r="F23" s="3" t="s">
        <v>68</v>
      </c>
      <c r="G23" s="3"/>
      <c r="H23" s="5"/>
      <c r="I23" s="5"/>
      <c r="J23" s="5"/>
      <c r="K23" s="2" t="str">
        <f t="shared" si="1"/>
        <v>SN_Lake_EmpPuni</v>
      </c>
      <c r="L23" s="5" t="s">
        <v>8</v>
      </c>
      <c r="M23" s="5" t="s">
        <v>62</v>
      </c>
      <c r="N23" s="5"/>
      <c r="O23" s="5"/>
    </row>
    <row r="24" spans="1:15" x14ac:dyDescent="0.3">
      <c r="A24" s="2" t="s">
        <v>120</v>
      </c>
      <c r="B24" s="2" t="s">
        <v>60</v>
      </c>
      <c r="C24" s="2" t="s">
        <v>65</v>
      </c>
      <c r="D24" s="2" t="s">
        <v>146</v>
      </c>
      <c r="E24" s="2" t="str">
        <f t="shared" si="0"/>
        <v>SN_Dev_Jupyter_EmpLeni</v>
      </c>
      <c r="F24" s="3" t="s">
        <v>69</v>
      </c>
      <c r="G24" s="3"/>
      <c r="H24" s="5"/>
      <c r="I24" s="5"/>
      <c r="J24" s="5"/>
      <c r="K24" s="2" t="str">
        <f t="shared" si="1"/>
        <v>SN_Lake_EmpLeni</v>
      </c>
      <c r="L24" s="5" t="s">
        <v>8</v>
      </c>
      <c r="M24" s="5" t="s">
        <v>62</v>
      </c>
      <c r="N24" s="5"/>
      <c r="O24" s="5"/>
    </row>
    <row r="25" spans="1:15" x14ac:dyDescent="0.3">
      <c r="A25" s="2" t="s">
        <v>113</v>
      </c>
      <c r="B25" s="2" t="s">
        <v>70</v>
      </c>
      <c r="C25" s="2" t="s">
        <v>70</v>
      </c>
      <c r="D25" s="2" t="s">
        <v>147</v>
      </c>
      <c r="E25" s="2" t="str">
        <f t="shared" si="0"/>
        <v>VS_Dev_Jupyter_ViagensServ</v>
      </c>
      <c r="F25" s="3" t="s">
        <v>72</v>
      </c>
      <c r="G25" s="3"/>
      <c r="H25" s="5"/>
      <c r="I25" s="5"/>
      <c r="J25" s="5"/>
      <c r="K25" s="2" t="str">
        <f t="shared" si="1"/>
        <v>VS_Lake_ViagensServ</v>
      </c>
      <c r="L25" s="5" t="s">
        <v>56</v>
      </c>
      <c r="M25" s="5" t="s">
        <v>71</v>
      </c>
      <c r="N25" s="5"/>
      <c r="O25" s="5"/>
    </row>
    <row r="26" spans="1:15" x14ac:dyDescent="0.3">
      <c r="A26" s="2" t="s">
        <v>114</v>
      </c>
      <c r="B26" s="2" t="s">
        <v>73</v>
      </c>
      <c r="C26" s="2" t="s">
        <v>73</v>
      </c>
      <c r="D26" s="2" t="s">
        <v>148</v>
      </c>
      <c r="E26" s="2" t="str">
        <f t="shared" si="0"/>
        <v>IF_Dev_Jupyter_ImoveisFunc</v>
      </c>
      <c r="F26" s="3" t="s">
        <v>74</v>
      </c>
      <c r="G26" s="3"/>
      <c r="H26" s="5"/>
      <c r="I26" s="5"/>
      <c r="J26" s="5"/>
      <c r="K26" s="2" t="str">
        <f t="shared" si="1"/>
        <v>IF_Lake_ImoveisFunc</v>
      </c>
      <c r="L26" s="5" t="s">
        <v>82</v>
      </c>
      <c r="M26" s="5" t="s">
        <v>58</v>
      </c>
      <c r="N26" s="5"/>
      <c r="O26" s="5"/>
    </row>
    <row r="27" spans="1:15" x14ac:dyDescent="0.3">
      <c r="A27" s="2" t="s">
        <v>115</v>
      </c>
      <c r="B27" s="2" t="s">
        <v>87</v>
      </c>
      <c r="C27" s="2" t="s">
        <v>86</v>
      </c>
      <c r="D27" s="2" t="s">
        <v>149</v>
      </c>
      <c r="E27" s="2" t="str">
        <f t="shared" si="0"/>
        <v>DE_Dev_Jupyter_DivdExtBruta</v>
      </c>
      <c r="F27" s="3" t="s">
        <v>88</v>
      </c>
      <c r="G27" s="3">
        <v>21521</v>
      </c>
      <c r="H27" s="5"/>
      <c r="I27" s="5"/>
      <c r="J27" s="5"/>
      <c r="K27" s="2" t="str">
        <f t="shared" si="1"/>
        <v>DE_Lake_DivdExtBruta</v>
      </c>
      <c r="L27" s="5" t="s">
        <v>82</v>
      </c>
      <c r="M27" s="5" t="s">
        <v>89</v>
      </c>
      <c r="N27" s="5" t="s">
        <v>90</v>
      </c>
      <c r="O27" s="5"/>
    </row>
    <row r="28" spans="1:15" x14ac:dyDescent="0.3">
      <c r="A28" s="2" t="s">
        <v>116</v>
      </c>
      <c r="B28" s="2" t="s">
        <v>91</v>
      </c>
      <c r="C28" s="2" t="s">
        <v>92</v>
      </c>
      <c r="D28" s="2" t="s">
        <v>150</v>
      </c>
      <c r="E28" s="2" t="str">
        <f t="shared" si="0"/>
        <v>DI_Dev_Jupyter_TituTesoNacCart</v>
      </c>
      <c r="F28" s="3" t="s">
        <v>88</v>
      </c>
      <c r="G28" s="3" t="s">
        <v>95</v>
      </c>
      <c r="H28" s="5"/>
      <c r="I28" s="5"/>
      <c r="J28" s="5"/>
      <c r="K28" s="2" t="str">
        <f t="shared" si="1"/>
        <v>DI_Lake_TituTesoNacCart</v>
      </c>
      <c r="L28" s="5" t="s">
        <v>8</v>
      </c>
      <c r="M28" s="5" t="s">
        <v>9</v>
      </c>
      <c r="N28" s="5" t="s">
        <v>104</v>
      </c>
      <c r="O28" s="5"/>
    </row>
    <row r="29" spans="1:15" x14ac:dyDescent="0.3">
      <c r="A29" s="2" t="s">
        <v>116</v>
      </c>
      <c r="B29" s="2" t="s">
        <v>91</v>
      </c>
      <c r="C29" s="2" t="s">
        <v>93</v>
      </c>
      <c r="D29" s="2" t="s">
        <v>151</v>
      </c>
      <c r="E29" s="2" t="str">
        <f t="shared" si="0"/>
        <v>DI_Dev_Jupyter_TituTesoNacCust</v>
      </c>
      <c r="F29" s="3" t="s">
        <v>88</v>
      </c>
      <c r="G29" s="3" t="s">
        <v>94</v>
      </c>
      <c r="H29" s="5"/>
      <c r="I29" s="5"/>
      <c r="J29" s="5"/>
      <c r="K29" s="2" t="str">
        <f t="shared" si="1"/>
        <v>DI_Lake_TituTesoNacCust</v>
      </c>
      <c r="L29" s="5" t="s">
        <v>8</v>
      </c>
      <c r="M29" s="5" t="s">
        <v>9</v>
      </c>
      <c r="N29" s="5" t="s">
        <v>104</v>
      </c>
      <c r="O29" s="5"/>
    </row>
    <row r="30" spans="1:15" x14ac:dyDescent="0.3">
      <c r="A30" s="2" t="s">
        <v>121</v>
      </c>
      <c r="B30" s="2" t="s">
        <v>96</v>
      </c>
      <c r="C30" s="2" t="s">
        <v>97</v>
      </c>
      <c r="D30" s="2" t="s">
        <v>152</v>
      </c>
      <c r="E30" s="2" t="str">
        <f t="shared" si="0"/>
        <v>CR_Dev_Jupyter_DesembSistBNDES</v>
      </c>
      <c r="F30" s="3" t="s">
        <v>88</v>
      </c>
      <c r="G30" s="3">
        <v>7415</v>
      </c>
      <c r="H30" s="5"/>
      <c r="I30" s="5"/>
      <c r="J30" s="5"/>
      <c r="K30" s="2" t="str">
        <f t="shared" si="1"/>
        <v>CR_Lake_DesembSistBNDES</v>
      </c>
      <c r="L30" s="5" t="s">
        <v>8</v>
      </c>
      <c r="M30" s="5" t="s">
        <v>9</v>
      </c>
      <c r="N30" s="5" t="s">
        <v>98</v>
      </c>
      <c r="O30" s="5"/>
    </row>
    <row r="31" spans="1:15" x14ac:dyDescent="0.3">
      <c r="A31" s="2" t="s">
        <v>112</v>
      </c>
      <c r="B31" s="2" t="s">
        <v>40</v>
      </c>
      <c r="C31" s="2" t="s">
        <v>99</v>
      </c>
      <c r="D31" s="2" t="s">
        <v>153</v>
      </c>
      <c r="E31" s="2" t="str">
        <f t="shared" si="0"/>
        <v>BC_Dev_Jupyter_BenPrev</v>
      </c>
      <c r="F31" s="3" t="s">
        <v>88</v>
      </c>
      <c r="G31" s="3">
        <v>7552</v>
      </c>
      <c r="H31" s="5"/>
      <c r="I31" s="5"/>
      <c r="J31" s="5"/>
      <c r="K31" s="2" t="str">
        <f t="shared" si="1"/>
        <v>BC_Lake_BenPrev</v>
      </c>
      <c r="L31" s="5" t="s">
        <v>8</v>
      </c>
      <c r="M31" s="5" t="s">
        <v>9</v>
      </c>
      <c r="N31" s="5" t="s">
        <v>100</v>
      </c>
      <c r="O31" s="5" t="s">
        <v>103</v>
      </c>
    </row>
    <row r="32" spans="1:15" x14ac:dyDescent="0.3">
      <c r="A32" s="2" t="s">
        <v>109</v>
      </c>
      <c r="B32" s="2" t="s">
        <v>27</v>
      </c>
      <c r="C32" s="2" t="s">
        <v>101</v>
      </c>
      <c r="D32" s="2" t="s">
        <v>154</v>
      </c>
      <c r="E32" s="2" t="str">
        <f t="shared" si="0"/>
        <v>DP_Dev_Jupyter_DespDiscricionarias</v>
      </c>
      <c r="F32" s="3" t="s">
        <v>88</v>
      </c>
      <c r="G32" s="3">
        <v>24390</v>
      </c>
      <c r="H32" s="5"/>
      <c r="I32" s="5"/>
      <c r="J32" s="5"/>
      <c r="K32" s="2" t="str">
        <f t="shared" si="1"/>
        <v>DP_Lake_DespDiscricionarias</v>
      </c>
      <c r="L32" s="5" t="s">
        <v>8</v>
      </c>
      <c r="M32" s="5" t="s">
        <v>9</v>
      </c>
      <c r="N32" s="5" t="s">
        <v>100</v>
      </c>
      <c r="O32" s="5" t="s">
        <v>102</v>
      </c>
    </row>
    <row r="33" spans="1:15" x14ac:dyDescent="0.3">
      <c r="A33" s="2" t="s">
        <v>116</v>
      </c>
      <c r="B33" s="2" t="s">
        <v>91</v>
      </c>
      <c r="C33" s="2" t="s">
        <v>105</v>
      </c>
      <c r="D33" s="2" t="s">
        <v>155</v>
      </c>
      <c r="E33" s="2" t="str">
        <f t="shared" si="0"/>
        <v>DI_Dev_Jupyter_TituPubEstdMuni</v>
      </c>
      <c r="F33" s="3" t="s">
        <v>88</v>
      </c>
      <c r="G33" s="3">
        <v>2242</v>
      </c>
      <c r="H33" s="5"/>
      <c r="I33" s="5"/>
      <c r="J33" s="5"/>
      <c r="K33" s="2" t="str">
        <f t="shared" si="1"/>
        <v>DI_Lake_TituPubEstdMuni</v>
      </c>
      <c r="L33" s="5" t="s">
        <v>8</v>
      </c>
      <c r="M33" s="5" t="s">
        <v>9</v>
      </c>
      <c r="N33" s="5" t="s">
        <v>104</v>
      </c>
      <c r="O33" s="5" t="s">
        <v>106</v>
      </c>
    </row>
    <row r="34" spans="1:15" x14ac:dyDescent="0.3">
      <c r="A34" s="2" t="s">
        <v>192</v>
      </c>
      <c r="B34" s="2" t="s">
        <v>158</v>
      </c>
      <c r="C34" s="2" t="s">
        <v>159</v>
      </c>
      <c r="D34" s="2" t="s">
        <v>194</v>
      </c>
      <c r="E34" s="2" t="str">
        <f t="shared" si="0"/>
        <v>IB_Dev_Jupyter_EstPop</v>
      </c>
      <c r="F34" s="2" t="s">
        <v>160</v>
      </c>
      <c r="G34" s="2" t="s">
        <v>161</v>
      </c>
      <c r="H34" s="5"/>
      <c r="I34" s="5"/>
      <c r="J34" s="5"/>
      <c r="K34" s="2" t="str">
        <f t="shared" si="1"/>
        <v>IB_Lake_EstPop</v>
      </c>
      <c r="L34" s="5"/>
      <c r="M34" s="2"/>
      <c r="N34" s="5"/>
      <c r="O34" s="5"/>
    </row>
    <row r="35" spans="1:15" x14ac:dyDescent="0.3">
      <c r="A35" s="2" t="s">
        <v>192</v>
      </c>
      <c r="B35" s="2" t="s">
        <v>158</v>
      </c>
      <c r="C35" s="2" t="s">
        <v>162</v>
      </c>
      <c r="D35" s="2" t="s">
        <v>195</v>
      </c>
      <c r="E35" s="2" t="str">
        <f t="shared" si="0"/>
        <v>IB_Dev_Jupyter_ProdIntBrutCap</v>
      </c>
      <c r="F35" s="2" t="s">
        <v>163</v>
      </c>
      <c r="G35" s="2"/>
      <c r="H35" s="5"/>
      <c r="I35" s="5"/>
      <c r="J35" s="5"/>
      <c r="K35" s="2" t="str">
        <f t="shared" si="1"/>
        <v>IB_Lake_ProdIntBrutCap</v>
      </c>
      <c r="L35" s="5"/>
      <c r="M35" s="2" t="s">
        <v>164</v>
      </c>
      <c r="N35" s="5" t="s">
        <v>165</v>
      </c>
      <c r="O35" s="5" t="s">
        <v>166</v>
      </c>
    </row>
    <row r="36" spans="1:15" x14ac:dyDescent="0.3">
      <c r="A36" s="2" t="s">
        <v>192</v>
      </c>
      <c r="B36" s="2" t="s">
        <v>167</v>
      </c>
      <c r="C36" s="2" t="s">
        <v>168</v>
      </c>
      <c r="D36" s="2" t="s">
        <v>196</v>
      </c>
      <c r="E36" s="2" t="str">
        <f t="shared" si="0"/>
        <v>IB_Dev_Jupyter_OrcFamAqMonAliDom</v>
      </c>
      <c r="F36" s="2" t="s">
        <v>169</v>
      </c>
      <c r="G36" s="2" t="s">
        <v>170</v>
      </c>
      <c r="H36" s="5"/>
      <c r="I36" s="5"/>
      <c r="J36" s="5"/>
      <c r="K36" s="2" t="str">
        <f t="shared" si="1"/>
        <v>IB_Lake_OrcFamAqMonAliDom</v>
      </c>
      <c r="L36" s="5"/>
      <c r="M36" s="2" t="s">
        <v>171</v>
      </c>
      <c r="N36" s="5" t="s">
        <v>172</v>
      </c>
      <c r="O36" s="5"/>
    </row>
    <row r="37" spans="1:15" x14ac:dyDescent="0.3">
      <c r="A37" s="2" t="s">
        <v>192</v>
      </c>
      <c r="B37" s="2" t="s">
        <v>167</v>
      </c>
      <c r="C37" s="2" t="s">
        <v>173</v>
      </c>
      <c r="D37" s="2" t="s">
        <v>197</v>
      </c>
      <c r="E37" s="2" t="str">
        <f t="shared" si="0"/>
        <v>IB_Dev_Jupyter_RegCivil</v>
      </c>
      <c r="F37" s="2" t="s">
        <v>174</v>
      </c>
      <c r="G37" s="2" t="s">
        <v>175</v>
      </c>
      <c r="H37" s="5"/>
      <c r="I37" s="5"/>
      <c r="J37" s="5"/>
      <c r="K37" s="2" t="str">
        <f t="shared" si="1"/>
        <v>IB_Lake_RegCivil</v>
      </c>
      <c r="L37" s="5"/>
      <c r="M37" s="2" t="s">
        <v>176</v>
      </c>
      <c r="N37" s="5" t="s">
        <v>177</v>
      </c>
      <c r="O37" s="5"/>
    </row>
    <row r="38" spans="1:15" x14ac:dyDescent="0.3">
      <c r="A38" s="2" t="s">
        <v>192</v>
      </c>
      <c r="B38" s="2" t="s">
        <v>167</v>
      </c>
      <c r="C38" s="2" t="s">
        <v>178</v>
      </c>
      <c r="D38" s="2" t="s">
        <v>198</v>
      </c>
      <c r="E38" s="2" t="str">
        <f t="shared" si="0"/>
        <v>IB_Dev_Jupyter_CenDemo</v>
      </c>
      <c r="F38" s="2" t="s">
        <v>179</v>
      </c>
      <c r="G38" s="2" t="s">
        <v>180</v>
      </c>
      <c r="H38" s="5"/>
      <c r="I38" s="5"/>
      <c r="J38" s="5"/>
      <c r="K38" s="2" t="str">
        <f t="shared" si="1"/>
        <v>IB_Lake_CenDemo</v>
      </c>
      <c r="L38" s="5"/>
      <c r="M38" s="2" t="s">
        <v>181</v>
      </c>
      <c r="N38" s="5">
        <v>2018</v>
      </c>
      <c r="O38" s="5"/>
    </row>
    <row r="39" spans="1:15" x14ac:dyDescent="0.3">
      <c r="A39" s="2" t="s">
        <v>193</v>
      </c>
      <c r="B39" s="2" t="s">
        <v>182</v>
      </c>
      <c r="C39" s="2" t="s">
        <v>183</v>
      </c>
      <c r="D39" s="2" t="s">
        <v>199</v>
      </c>
      <c r="E39" s="2" t="str">
        <f t="shared" si="0"/>
        <v>QA_Dev_Jupyter_IndQualAg</v>
      </c>
      <c r="F39" s="2" t="s">
        <v>184</v>
      </c>
      <c r="G39" s="2" t="s">
        <v>185</v>
      </c>
      <c r="H39" s="5"/>
      <c r="I39" s="5"/>
      <c r="J39" s="5"/>
      <c r="K39" s="2" t="str">
        <f t="shared" si="1"/>
        <v>QA_Lake_IndQualAg</v>
      </c>
      <c r="L39" s="5"/>
      <c r="M39" s="2" t="s">
        <v>186</v>
      </c>
      <c r="N39" s="5" t="s">
        <v>187</v>
      </c>
      <c r="O39" s="5"/>
    </row>
    <row r="40" spans="1:15" x14ac:dyDescent="0.3">
      <c r="A40" s="2" t="s">
        <v>193</v>
      </c>
      <c r="B40" s="2" t="s">
        <v>182</v>
      </c>
      <c r="C40" s="2" t="s">
        <v>188</v>
      </c>
      <c r="D40" s="2" t="s">
        <v>200</v>
      </c>
      <c r="E40" s="2" t="str">
        <f t="shared" si="0"/>
        <v>QA_Dev_Jupyter_EveInund</v>
      </c>
      <c r="F40" s="2" t="s">
        <v>189</v>
      </c>
      <c r="G40" s="2" t="s">
        <v>190</v>
      </c>
      <c r="H40" s="5"/>
      <c r="I40" s="5"/>
      <c r="J40" s="5"/>
      <c r="K40" s="2" t="str">
        <f t="shared" si="1"/>
        <v>QA_Lake_EveInund</v>
      </c>
      <c r="L40" s="5"/>
      <c r="M40" s="2" t="s">
        <v>186</v>
      </c>
      <c r="N40" s="5" t="s">
        <v>191</v>
      </c>
      <c r="O40" s="5"/>
    </row>
  </sheetData>
  <hyperlinks>
    <hyperlink ref="F6" r:id="rId1" xr:uid="{F9A61A45-595A-4501-8D31-55E0A8AC4B04}"/>
    <hyperlink ref="F7" r:id="rId2" xr:uid="{9FB5CCE0-046A-485D-AE4D-467EC3146EC8}"/>
    <hyperlink ref="F8" r:id="rId3" xr:uid="{B6BAFC38-97B7-406E-B10A-113FD6478DD4}"/>
    <hyperlink ref="F9" r:id="rId4" xr:uid="{500D0F5E-3B54-405B-953E-44EA0BEDA14B}"/>
    <hyperlink ref="F2" r:id="rId5" xr:uid="{612F40B3-B0A1-4688-9F7D-F0914D04FFFA}"/>
    <hyperlink ref="F3" r:id="rId6" xr:uid="{B88E758D-9370-4858-B2DB-092372245DD8}"/>
    <hyperlink ref="F4" r:id="rId7" xr:uid="{56448ECF-CF10-401D-9FA2-E9B87F82B7D0}"/>
    <hyperlink ref="F5" r:id="rId8" xr:uid="{CFB46E07-F694-4E04-94C0-B9ECD5AA943A}"/>
    <hyperlink ref="F10" r:id="rId9" xr:uid="{D1D4C086-6AF4-48A3-B6D0-360A4984AB68}"/>
    <hyperlink ref="F11" r:id="rId10" xr:uid="{0D104255-9AF3-4D14-ACAC-2008F0EAC100}"/>
    <hyperlink ref="F12" r:id="rId11" xr:uid="{A5986049-154D-4657-9115-1247B0254110}"/>
    <hyperlink ref="F13" r:id="rId12" xr:uid="{61FA619C-DDAE-4C0C-BE12-61C235159DF8}"/>
    <hyperlink ref="F14" r:id="rId13" xr:uid="{C8ABF3E6-86D9-42C4-AFB4-DF2E3F52B9C4}"/>
    <hyperlink ref="F15" r:id="rId14" xr:uid="{BB595250-1745-4B57-9616-2A896F9AA16D}"/>
    <hyperlink ref="F16" r:id="rId15" xr:uid="{1E871DB6-7970-417B-B091-5534E685CE5B}"/>
    <hyperlink ref="F17" r:id="rId16" xr:uid="{6E284246-5170-47B6-A1A1-D285CDCB31A8}"/>
    <hyperlink ref="F18" r:id="rId17" xr:uid="{8A58B4AA-ADA5-4FC7-B935-95F0E76FD844}"/>
    <hyperlink ref="F19" r:id="rId18" xr:uid="{284E6D4D-EB53-4252-A715-98C495A41982}"/>
    <hyperlink ref="F20" r:id="rId19" xr:uid="{64EA1542-860B-41D4-A6D7-BC4EC4FBC2B1}"/>
    <hyperlink ref="F21" r:id="rId20" xr:uid="{F29214B4-BA34-405A-AB8B-31595A2CCEB6}"/>
    <hyperlink ref="F22" r:id="rId21" xr:uid="{AE493CB6-737C-4AC5-A01F-E966FE69BB56}"/>
    <hyperlink ref="F23" r:id="rId22" xr:uid="{795480E1-07C9-467A-91D8-2387AF5C83A8}"/>
    <hyperlink ref="F24" r:id="rId23" xr:uid="{06F54992-924A-4812-8ECE-D3E09CED1723}"/>
    <hyperlink ref="F26" r:id="rId24" xr:uid="{2ECE8B9E-AA83-4AC6-B348-2BF01D441A60}"/>
    <hyperlink ref="G2" r:id="rId25" xr:uid="{FAE2F3B0-B375-412D-B4B6-3AC65B205226}"/>
    <hyperlink ref="G4" r:id="rId26" xr:uid="{24B8881D-19B0-4B07-B714-4E14000CD929}"/>
    <hyperlink ref="G5" r:id="rId27" xr:uid="{D218E564-FBBE-433C-8875-2A625938BC22}"/>
    <hyperlink ref="F28" r:id="rId28" xr:uid="{66F85C2D-D76B-4349-9286-46B4FBCB140A}"/>
    <hyperlink ref="F29" r:id="rId29" xr:uid="{5E48DC1B-1655-4E80-A3AA-9BD81977B059}"/>
    <hyperlink ref="F27" r:id="rId30" xr:uid="{23A6A649-DF89-4EAA-BFE3-0CE8762D5570}"/>
    <hyperlink ref="G34" r:id="rId31" xr:uid="{2F130C70-0CDF-421F-A7A8-E46F6454F29A}"/>
  </hyperlinks>
  <pageMargins left="0.511811024" right="0.511811024" top="0.78740157499999996" bottom="0.78740157499999996" header="0.31496062000000002" footer="0.31496062000000002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53EE-6FB1-4DE6-A9E4-881F9C3534E9}">
  <dimension ref="A1"/>
  <sheetViews>
    <sheetView workbookViewId="0">
      <selection activeCell="F23" sqref="F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625F-924E-400E-83EC-19B6184D4180}">
  <dimension ref="A1"/>
  <sheetViews>
    <sheetView workbookViewId="0">
      <selection activeCell="F25" sqref="F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Datalake</vt:lpstr>
      <vt:lpstr>Stage01</vt:lpstr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jardim</dc:creator>
  <cp:lastModifiedBy>bruno jardim</cp:lastModifiedBy>
  <dcterms:created xsi:type="dcterms:W3CDTF">2019-02-10T21:55:14Z</dcterms:created>
  <dcterms:modified xsi:type="dcterms:W3CDTF">2019-03-16T17:09:49Z</dcterms:modified>
</cp:coreProperties>
</file>