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ados" sheetId="1" r:id="rId3"/>
    <sheet state="visible" name="otsu" sheetId="2" r:id="rId4"/>
    <sheet state="visible" name="otsu_bloch" sheetId="3" r:id="rId5"/>
    <sheet state="visible" name="kmeans" sheetId="4" r:id="rId6"/>
    <sheet state="visible" name="kmeans_bloch" sheetId="5" r:id="rId7"/>
    <sheet state="visible" name="renyi" sheetId="6" r:id="rId8"/>
    <sheet state="visible" name="renyi_bloch" sheetId="7" r:id="rId9"/>
    <sheet state="visible" name="region" sheetId="8" r:id="rId10"/>
    <sheet state="visible" name="region_bloch" sheetId="9" r:id="rId11"/>
    <sheet state="hidden" name="Form Responses 1" sheetId="10" r:id="rId12"/>
    <sheet state="visible" name="fcmeans" sheetId="11" r:id="rId13"/>
    <sheet state="visible" name="fcmeans_bloch" sheetId="12" r:id="rId14"/>
  </sheets>
  <definedNames/>
  <calcPr/>
</workbook>
</file>

<file path=xl/sharedStrings.xml><?xml version="1.0" encoding="utf-8"?>
<sst xmlns="http://schemas.openxmlformats.org/spreadsheetml/2006/main" count="102" uniqueCount="25">
  <si>
    <t>Algortimo</t>
  </si>
  <si>
    <t>DICE</t>
  </si>
  <si>
    <t>Erro</t>
  </si>
  <si>
    <t>series</t>
  </si>
  <si>
    <t>Média</t>
  </si>
  <si>
    <t>Bloch</t>
  </si>
  <si>
    <t>otsu</t>
  </si>
  <si>
    <t>otsu_bloch</t>
  </si>
  <si>
    <t>kmeans</t>
  </si>
  <si>
    <t>kmeans_bloch</t>
  </si>
  <si>
    <t>renyi</t>
  </si>
  <si>
    <t>renyi_bloch</t>
  </si>
  <si>
    <t>region</t>
  </si>
  <si>
    <t>region_bloch</t>
  </si>
  <si>
    <t>fcmeans</t>
  </si>
  <si>
    <t>fcmeans_bloch</t>
  </si>
  <si>
    <t>MÉDIA</t>
  </si>
  <si>
    <t>DES. PADRÃO</t>
  </si>
  <si>
    <t>INTERVALO DE CONFIANÇA PARA 95%</t>
  </si>
  <si>
    <t>Limite Superior</t>
  </si>
  <si>
    <t>Limite Inferior</t>
  </si>
  <si>
    <t>PRECISION</t>
  </si>
  <si>
    <t>RECALL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</si>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</sst>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164" xfId="0" applyBorder="1" applyFont="1" applyNumberFormat="1"/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>
      <c r="A2" s="1" t="s">
        <v>3</v>
      </c>
      <c r="B2" s="1" t="s">
        <v>4</v>
      </c>
      <c r="C2" s="1"/>
      <c r="E2" s="1" t="s">
        <v>3</v>
      </c>
      <c r="F2" s="1" t="s">
        <v>5</v>
      </c>
      <c r="G2" s="1"/>
    </row>
    <row r="3">
      <c r="A3" s="1" t="s">
        <v>6</v>
      </c>
      <c r="B3" s="2" t="str">
        <f>otsu!B2</f>
        <v>0.8070</v>
      </c>
      <c r="C3" s="2" t="str">
        <f>otsu!D2</f>
        <v>0.0290</v>
      </c>
      <c r="E3" s="1" t="s">
        <v>7</v>
      </c>
      <c r="F3" s="2" t="str">
        <f>otsu_bloch!B2</f>
        <v>0.8053</v>
      </c>
      <c r="G3" s="2" t="str">
        <f>otsu_bloch!D2</f>
        <v>0.0285</v>
      </c>
    </row>
    <row r="4">
      <c r="A4" s="1" t="s">
        <v>8</v>
      </c>
      <c r="B4" s="2" t="str">
        <f>kmeans!B2</f>
        <v>0.4944</v>
      </c>
      <c r="C4" s="2" t="str">
        <f>kmeans!D2</f>
        <v>0.0917</v>
      </c>
      <c r="E4" s="1" t="s">
        <v>9</v>
      </c>
      <c r="F4" s="2" t="str">
        <f>kmeans_bloch!B2</f>
        <v>0.4804</v>
      </c>
      <c r="G4" s="2" t="str">
        <f>kmeans_bloch!D2</f>
        <v>0.0924</v>
      </c>
    </row>
    <row r="5">
      <c r="A5" s="1" t="s">
        <v>10</v>
      </c>
      <c r="B5" s="2" t="str">
        <f>renyi!B2</f>
        <v>0.7501</v>
      </c>
      <c r="C5" s="2" t="str">
        <f>renyi!D2</f>
        <v>0.0369</v>
      </c>
      <c r="E5" s="1" t="s">
        <v>11</v>
      </c>
      <c r="F5" s="2" t="str">
        <f>renyi_bloch!B2</f>
        <v>0.7595</v>
      </c>
      <c r="G5" s="2" t="str">
        <f>renyi_bloch!D2</f>
        <v>0.0350</v>
      </c>
    </row>
    <row r="6">
      <c r="A6" s="1" t="s">
        <v>12</v>
      </c>
      <c r="B6" s="2" t="str">
        <f>region!B2</f>
        <v>0.4908</v>
      </c>
      <c r="C6" s="2" t="str">
        <f>region!D2</f>
        <v>0.0478</v>
      </c>
      <c r="E6" s="1" t="s">
        <v>13</v>
      </c>
      <c r="F6" s="2" t="str">
        <f>region_bloch!B2</f>
        <v>0.1729</v>
      </c>
      <c r="G6" s="2" t="str">
        <f>region_bloch!D2</f>
        <v>0.0705</v>
      </c>
    </row>
    <row r="7">
      <c r="A7" s="1" t="s">
        <v>14</v>
      </c>
      <c r="B7" s="2" t="str">
        <f>fcmeans!B2</f>
        <v>0.8133</v>
      </c>
      <c r="C7" s="2" t="str">
        <f>fcmeans!D2</f>
        <v>0.0346</v>
      </c>
      <c r="E7" s="1" t="s">
        <v>15</v>
      </c>
      <c r="F7" s="2" t="str">
        <f>fcmeans_bloch!B2</f>
        <v>0.7972</v>
      </c>
      <c r="G7" s="2" t="str">
        <f>fcmeans_bloch!D2</f>
        <v>0.0355</v>
      </c>
    </row>
    <row r="8">
      <c r="A8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t="s">
        <v>23</v>
      </c>
      <c r="B1" s="3" t="s">
        <v>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3"/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7">
        <v>0.8133</v>
      </c>
      <c r="C2" s="7">
        <v>0.1477</v>
      </c>
      <c r="D2" s="6" t="str">
        <f t="shared" ref="D2:D4" si="1">1.96*(C2/SQRT(70))</f>
        <v>0.0346</v>
      </c>
      <c r="E2" s="6" t="str">
        <f t="shared" ref="E2:E4" si="2">B2+D2</f>
        <v>0.8479</v>
      </c>
      <c r="F2" s="6" t="str">
        <f t="shared" ref="F2:F4" si="3">B2-D2</f>
        <v>0.7787</v>
      </c>
    </row>
    <row r="3">
      <c r="A3" s="3" t="s">
        <v>21</v>
      </c>
      <c r="B3" s="7">
        <v>0.7935</v>
      </c>
      <c r="C3" s="7">
        <v>0.1569</v>
      </c>
      <c r="D3" s="6" t="str">
        <f t="shared" si="1"/>
        <v>0.0368</v>
      </c>
      <c r="E3" s="6" t="str">
        <f t="shared" si="2"/>
        <v>0.8303</v>
      </c>
      <c r="F3" s="6" t="str">
        <f t="shared" si="3"/>
        <v>0.7567</v>
      </c>
    </row>
    <row r="4">
      <c r="A4" s="3" t="s">
        <v>22</v>
      </c>
      <c r="B4" s="7">
        <v>0.8639</v>
      </c>
      <c r="C4" s="7">
        <v>0.1871</v>
      </c>
      <c r="D4" s="6" t="str">
        <f t="shared" si="1"/>
        <v>0.0438</v>
      </c>
      <c r="E4" s="6" t="str">
        <f t="shared" si="2"/>
        <v>0.9077</v>
      </c>
      <c r="F4" s="6" t="str">
        <f t="shared" si="3"/>
        <v>0.8201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3"/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7">
        <v>0.7972</v>
      </c>
      <c r="C2" s="7">
        <v>0.1514</v>
      </c>
      <c r="D2" s="6" t="str">
        <f t="shared" ref="D2:D4" si="1">1.96*(C2/SQRT(70))</f>
        <v>0.0355</v>
      </c>
      <c r="E2" s="6" t="str">
        <f t="shared" ref="E2:E4" si="2">B2+D2</f>
        <v>0.8327</v>
      </c>
      <c r="F2" s="6" t="str">
        <f t="shared" ref="F2:F4" si="3">B2-D2</f>
        <v>0.7617</v>
      </c>
    </row>
    <row r="3">
      <c r="A3" s="3" t="s">
        <v>21</v>
      </c>
      <c r="B3" s="7">
        <v>0.781</v>
      </c>
      <c r="C3" s="7">
        <v>0.1612</v>
      </c>
      <c r="D3" s="6" t="str">
        <f t="shared" si="1"/>
        <v>0.0378</v>
      </c>
      <c r="E3" s="6" t="str">
        <f t="shared" si="2"/>
        <v>0.8188</v>
      </c>
      <c r="F3" s="6" t="str">
        <f t="shared" si="3"/>
        <v>0.7432</v>
      </c>
    </row>
    <row r="4">
      <c r="A4" s="3" t="s">
        <v>22</v>
      </c>
      <c r="B4" s="7">
        <v>0.852</v>
      </c>
      <c r="C4" s="7">
        <v>0.2025</v>
      </c>
      <c r="D4" s="6" t="str">
        <f t="shared" si="1"/>
        <v>0.0474</v>
      </c>
      <c r="E4" s="6" t="str">
        <f t="shared" si="2"/>
        <v>0.8994</v>
      </c>
      <c r="F4" s="6" t="str">
        <f t="shared" si="3"/>
        <v>0.8046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41.71"/>
    <col customWidth="1" min="5" max="5" width="17.29"/>
    <col customWidth="1" min="6" max="6" width="17.14"/>
  </cols>
  <sheetData>
    <row r="1">
      <c r="A1" s="3"/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5">
        <v>0.807</v>
      </c>
      <c r="C2" s="5">
        <v>0.1237</v>
      </c>
      <c r="D2" s="6" t="str">
        <f t="shared" ref="D2:D4" si="1">1.96*(C2/SQRT(70))</f>
        <v>0.0290</v>
      </c>
      <c r="E2" s="6" t="str">
        <f t="shared" ref="E2:E4" si="2">B2+D2</f>
        <v>0.8360</v>
      </c>
      <c r="F2" s="6" t="str">
        <f t="shared" ref="F2:F4" si="3">B2-D2</f>
        <v>0.7780</v>
      </c>
    </row>
    <row r="3">
      <c r="A3" s="3" t="s">
        <v>21</v>
      </c>
      <c r="B3" s="5">
        <v>0.7002</v>
      </c>
      <c r="C3" s="5">
        <v>0.1742</v>
      </c>
      <c r="D3" s="6" t="str">
        <f t="shared" si="1"/>
        <v>0.0408</v>
      </c>
      <c r="E3" s="6" t="str">
        <f t="shared" si="2"/>
        <v>0.7410</v>
      </c>
      <c r="F3" s="6" t="str">
        <f t="shared" si="3"/>
        <v>0.6594</v>
      </c>
    </row>
    <row r="4">
      <c r="A4" s="3" t="s">
        <v>22</v>
      </c>
      <c r="B4" s="5">
        <v>0.9879</v>
      </c>
      <c r="C4" s="5">
        <v>0.0296</v>
      </c>
      <c r="D4" s="6" t="str">
        <f t="shared" si="1"/>
        <v>0.0069</v>
      </c>
      <c r="E4" s="6" t="str">
        <f t="shared" si="2"/>
        <v>0.9948</v>
      </c>
      <c r="F4" s="6" t="str">
        <f t="shared" si="3"/>
        <v>0.9810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3"/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7">
        <v>0.8053</v>
      </c>
      <c r="C2" s="7">
        <v>0.1218</v>
      </c>
      <c r="D2" s="6" t="str">
        <f t="shared" ref="D2:D4" si="1">1.96*(C2/SQRT(70))</f>
        <v>0.0285</v>
      </c>
      <c r="E2" s="6" t="str">
        <f t="shared" ref="E2:E4" si="2">B2+D2</f>
        <v>0.8338</v>
      </c>
      <c r="F2" s="6" t="str">
        <f t="shared" ref="F2:F4" si="3">B2-D2</f>
        <v>0.7768</v>
      </c>
    </row>
    <row r="3">
      <c r="A3" s="3" t="s">
        <v>21</v>
      </c>
      <c r="B3" s="7">
        <v>0.7018</v>
      </c>
      <c r="C3" s="7">
        <v>0.1769</v>
      </c>
      <c r="D3" s="6" t="str">
        <f t="shared" si="1"/>
        <v>0.0414</v>
      </c>
      <c r="E3" s="6" t="str">
        <f t="shared" si="2"/>
        <v>0.7432</v>
      </c>
      <c r="F3" s="6" t="str">
        <f t="shared" si="3"/>
        <v>0.6604</v>
      </c>
    </row>
    <row r="4">
      <c r="A4" s="3" t="s">
        <v>22</v>
      </c>
      <c r="B4" s="7">
        <v>0.9812</v>
      </c>
      <c r="C4" s="7">
        <v>0.0385</v>
      </c>
      <c r="D4" s="6" t="str">
        <f t="shared" si="1"/>
        <v>0.0090</v>
      </c>
      <c r="E4" s="6" t="str">
        <f t="shared" si="2"/>
        <v>0.9902</v>
      </c>
      <c r="F4" s="6" t="str">
        <f t="shared" si="3"/>
        <v>0.9722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3"/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7">
        <v>0.4944</v>
      </c>
      <c r="C2" s="7">
        <v>0.3916</v>
      </c>
      <c r="D2" s="6" t="str">
        <f t="shared" ref="D2:D4" si="1">1.96*(C2/SQRT(70))</f>
        <v>0.0917</v>
      </c>
      <c r="E2" s="6" t="str">
        <f t="shared" ref="E2:E4" si="2">B2+D2</f>
        <v>0.5861</v>
      </c>
      <c r="F2" s="6" t="str">
        <f t="shared" ref="F2:F4" si="3">B2-D2</f>
        <v>0.4027</v>
      </c>
    </row>
    <row r="3">
      <c r="A3" s="3" t="s">
        <v>21</v>
      </c>
      <c r="B3" s="7">
        <v>0.4214</v>
      </c>
      <c r="C3" s="7">
        <v>0.35</v>
      </c>
      <c r="D3" s="6" t="str">
        <f t="shared" si="1"/>
        <v>0.0820</v>
      </c>
      <c r="E3" s="6" t="str">
        <f t="shared" si="2"/>
        <v>0.5034</v>
      </c>
      <c r="F3" s="6" t="str">
        <f t="shared" si="3"/>
        <v>0.3394</v>
      </c>
    </row>
    <row r="4">
      <c r="A4" s="3" t="s">
        <v>22</v>
      </c>
      <c r="B4" s="7">
        <v>0.6215</v>
      </c>
      <c r="C4" s="7">
        <v>0.4775</v>
      </c>
      <c r="D4" s="6" t="str">
        <f t="shared" si="1"/>
        <v>0.1119</v>
      </c>
      <c r="E4" s="6" t="str">
        <f t="shared" si="2"/>
        <v>0.7334</v>
      </c>
      <c r="F4" s="6" t="str">
        <f t="shared" si="3"/>
        <v>0.5096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3"/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7">
        <v>0.4804</v>
      </c>
      <c r="C2" s="7">
        <v>0.3946</v>
      </c>
      <c r="D2" s="6" t="str">
        <f t="shared" ref="D2:D4" si="1">1.96*(C2/SQRT(70))</f>
        <v>0.0924</v>
      </c>
      <c r="E2" s="6" t="str">
        <f t="shared" ref="E2:E4" si="2">B2+D2</f>
        <v>0.5728</v>
      </c>
      <c r="F2" s="6" t="str">
        <f t="shared" ref="F2:F4" si="3">B2-D2</f>
        <v>0.3880</v>
      </c>
    </row>
    <row r="3">
      <c r="A3" s="3" t="s">
        <v>21</v>
      </c>
      <c r="B3" s="7">
        <v>0.4126</v>
      </c>
      <c r="C3" s="7">
        <v>0.3562</v>
      </c>
      <c r="D3" s="6" t="str">
        <f t="shared" si="1"/>
        <v>0.0834</v>
      </c>
      <c r="E3" s="6" t="str">
        <f t="shared" si="2"/>
        <v>0.4960</v>
      </c>
      <c r="F3" s="6" t="str">
        <f t="shared" si="3"/>
        <v>0.3292</v>
      </c>
    </row>
    <row r="4">
      <c r="A4" s="3" t="s">
        <v>22</v>
      </c>
      <c r="B4" s="7">
        <v>0.5977</v>
      </c>
      <c r="C4" s="7">
        <v>0.4766</v>
      </c>
      <c r="D4" s="6" t="str">
        <f t="shared" si="1"/>
        <v>0.1117</v>
      </c>
      <c r="E4" s="6" t="str">
        <f t="shared" si="2"/>
        <v>0.7094</v>
      </c>
      <c r="F4" s="6" t="str">
        <f t="shared" si="3"/>
        <v>0.4860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3"/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7">
        <v>0.7501</v>
      </c>
      <c r="C2" s="7">
        <v>0.1577</v>
      </c>
      <c r="D2" s="6" t="str">
        <f t="shared" ref="D2:D4" si="1">1.96*(C2/SQRT(70))</f>
        <v>0.0369</v>
      </c>
      <c r="E2" s="6" t="str">
        <f t="shared" ref="E2:E4" si="2">B2+D2</f>
        <v>0.7870</v>
      </c>
      <c r="F2" s="6" t="str">
        <f t="shared" ref="F2:F4" si="3">B2-D2</f>
        <v>0.7132</v>
      </c>
    </row>
    <row r="3">
      <c r="A3" s="3" t="s">
        <v>21</v>
      </c>
      <c r="B3" s="7">
        <v>0.6289</v>
      </c>
      <c r="C3" s="7">
        <v>0.1897</v>
      </c>
      <c r="D3" s="6" t="str">
        <f t="shared" si="1"/>
        <v>0.0444</v>
      </c>
      <c r="E3" s="6" t="str">
        <f t="shared" si="2"/>
        <v>0.6733</v>
      </c>
      <c r="F3" s="6" t="str">
        <f t="shared" si="3"/>
        <v>0.5845</v>
      </c>
    </row>
    <row r="4">
      <c r="A4" s="3" t="s">
        <v>22</v>
      </c>
      <c r="B4" s="7">
        <v>0.9775</v>
      </c>
      <c r="C4" s="7">
        <v>0.1205</v>
      </c>
      <c r="D4" s="6" t="str">
        <f t="shared" si="1"/>
        <v>0.0282</v>
      </c>
      <c r="E4" s="6" t="str">
        <f t="shared" si="2"/>
        <v>1.0057</v>
      </c>
      <c r="F4" s="6" t="str">
        <f t="shared" si="3"/>
        <v>0.9493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3"/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7">
        <v>0.7595</v>
      </c>
      <c r="C2" s="7">
        <v>0.1495</v>
      </c>
      <c r="D2" s="6" t="str">
        <f t="shared" ref="D2:D4" si="1">1.96*(C2/SQRT(70))</f>
        <v>0.0350</v>
      </c>
      <c r="E2" s="6" t="str">
        <f t="shared" ref="E2:E4" si="2">B2+D2</f>
        <v>0.7945</v>
      </c>
      <c r="F2" s="6" t="str">
        <f t="shared" ref="F2:F4" si="3">B2-D2</f>
        <v>0.7245</v>
      </c>
    </row>
    <row r="3">
      <c r="A3" s="3" t="s">
        <v>21</v>
      </c>
      <c r="B3" s="7">
        <v>0.6563</v>
      </c>
      <c r="C3" s="7">
        <v>0.1821</v>
      </c>
      <c r="D3" s="6" t="str">
        <f t="shared" si="1"/>
        <v>0.0427</v>
      </c>
      <c r="E3" s="6" t="str">
        <f t="shared" si="2"/>
        <v>0.6990</v>
      </c>
      <c r="F3" s="6" t="str">
        <f t="shared" si="3"/>
        <v>0.6136</v>
      </c>
    </row>
    <row r="4">
      <c r="A4" s="3" t="s">
        <v>22</v>
      </c>
      <c r="B4" s="7">
        <v>0.9546</v>
      </c>
      <c r="C4" s="7">
        <v>0.1438</v>
      </c>
      <c r="D4" s="6" t="str">
        <f t="shared" si="1"/>
        <v>0.0337</v>
      </c>
      <c r="E4" s="6" t="str">
        <f t="shared" si="2"/>
        <v>0.9883</v>
      </c>
      <c r="F4" s="6" t="str">
        <f t="shared" si="3"/>
        <v>0.9209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3"/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7">
        <v>0.4908</v>
      </c>
      <c r="C2" s="7">
        <v>0.2039</v>
      </c>
      <c r="D2" s="6" t="str">
        <f t="shared" ref="D2:D4" si="1">1.96*(C2/SQRT(70))</f>
        <v>0.0478</v>
      </c>
      <c r="E2" s="6" t="str">
        <f t="shared" ref="E2:E4" si="2">B2+D2</f>
        <v>0.5386</v>
      </c>
      <c r="F2" s="6" t="str">
        <f t="shared" ref="F2:F4" si="3">B2-D2</f>
        <v>0.4430</v>
      </c>
    </row>
    <row r="3">
      <c r="A3" s="3" t="s">
        <v>21</v>
      </c>
      <c r="B3" s="7">
        <v>0.3475</v>
      </c>
      <c r="C3" s="7">
        <v>0.1567</v>
      </c>
      <c r="D3" s="6" t="str">
        <f t="shared" si="1"/>
        <v>0.0367</v>
      </c>
      <c r="E3" s="6" t="str">
        <f t="shared" si="2"/>
        <v>0.3842</v>
      </c>
      <c r="F3" s="6" t="str">
        <f t="shared" si="3"/>
        <v>0.3108</v>
      </c>
    </row>
    <row r="4">
      <c r="A4" s="3" t="s">
        <v>22</v>
      </c>
      <c r="B4" s="7">
        <v>0.877</v>
      </c>
      <c r="C4" s="7">
        <v>0.3203</v>
      </c>
      <c r="D4" s="6" t="str">
        <f t="shared" si="1"/>
        <v>0.0750</v>
      </c>
      <c r="E4" s="6" t="str">
        <f t="shared" si="2"/>
        <v>0.9520</v>
      </c>
      <c r="F4" s="6" t="str">
        <f t="shared" si="3"/>
        <v>0.8020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5.57"/>
  </cols>
  <sheetData>
    <row r="1">
      <c r="A1" s="3"/>
      <c r="B1" s="3" t="s">
        <v>16</v>
      </c>
      <c r="C1" s="3" t="s">
        <v>17</v>
      </c>
      <c r="D1" s="4" t="s">
        <v>18</v>
      </c>
      <c r="E1" s="4" t="s">
        <v>19</v>
      </c>
      <c r="F1" s="4" t="s">
        <v>20</v>
      </c>
    </row>
    <row r="2">
      <c r="A2" s="3" t="s">
        <v>1</v>
      </c>
      <c r="B2" s="7">
        <v>0.1729</v>
      </c>
      <c r="C2" s="7">
        <v>0.301</v>
      </c>
      <c r="D2" s="6" t="str">
        <f t="shared" ref="D2:D4" si="1">1.96*(C2/SQRT(70))</f>
        <v>0.0705</v>
      </c>
      <c r="E2" s="6" t="str">
        <f t="shared" ref="E2:E4" si="2">B2+D2</f>
        <v>0.2434</v>
      </c>
      <c r="F2" s="6" t="str">
        <f t="shared" ref="F2:F4" si="3">B2-D2</f>
        <v>0.1024</v>
      </c>
    </row>
    <row r="3">
      <c r="A3" s="3" t="s">
        <v>21</v>
      </c>
      <c r="B3" s="7">
        <v>0.1406</v>
      </c>
      <c r="C3" s="7">
        <v>0.253</v>
      </c>
      <c r="D3" s="6" t="str">
        <f t="shared" si="1"/>
        <v>0.0593</v>
      </c>
      <c r="E3" s="6" t="str">
        <f t="shared" si="2"/>
        <v>0.1999</v>
      </c>
      <c r="F3" s="6" t="str">
        <f t="shared" si="3"/>
        <v>0.0813</v>
      </c>
    </row>
    <row r="4">
      <c r="A4" s="3" t="s">
        <v>22</v>
      </c>
      <c r="B4" s="7">
        <v>0.2389</v>
      </c>
      <c r="C4" s="7">
        <v>0.4064</v>
      </c>
      <c r="D4" s="6" t="str">
        <f t="shared" si="1"/>
        <v>0.0952</v>
      </c>
      <c r="E4" s="6" t="str">
        <f t="shared" si="2"/>
        <v>0.3341</v>
      </c>
      <c r="F4" s="6" t="str">
        <f t="shared" si="3"/>
        <v>0.1437</v>
      </c>
    </row>
  </sheetData>
  <drawing r:id="rId1"/>
</worksheet>
</file>