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ados" sheetId="1" r:id="rId3"/>
    <sheet state="visible" name="otsu" sheetId="2" r:id="rId4"/>
    <sheet state="visible" name="otsu_bloch" sheetId="3" r:id="rId5"/>
    <sheet state="visible" name="kmeans" sheetId="4" r:id="rId6"/>
    <sheet state="visible" name="kmeans_bloch" sheetId="5" r:id="rId7"/>
    <sheet state="visible" name="renyi" sheetId="6" r:id="rId8"/>
    <sheet state="visible" name="renyi_bloch" sheetId="7" r:id="rId9"/>
    <sheet state="visible" name="region" sheetId="8" r:id="rId10"/>
    <sheet state="visible" name="region_bloch" sheetId="9" r:id="rId11"/>
    <sheet state="visible" name="fcmeans" sheetId="10" r:id="rId12"/>
    <sheet state="visible" name="fcmeans_bloch" sheetId="11" r:id="rId13"/>
  </sheets>
  <definedNames/>
  <calcPr/>
</workbook>
</file>

<file path=xl/sharedStrings.xml><?xml version="1.0" encoding="utf-8"?>
<sst xmlns="http://schemas.openxmlformats.org/spreadsheetml/2006/main" count="100" uniqueCount="23">
  <si>
    <t>Algortimo</t>
  </si>
  <si>
    <t>DICE</t>
  </si>
  <si>
    <t>Erro</t>
  </si>
  <si>
    <t>series</t>
  </si>
  <si>
    <t>Média</t>
  </si>
  <si>
    <t>Bloch</t>
  </si>
  <si>
    <t>otsu</t>
  </si>
  <si>
    <t>otsu_bloch</t>
  </si>
  <si>
    <t>kmeans</t>
  </si>
  <si>
    <t>kmeans_bloch</t>
  </si>
  <si>
    <t>renyi</t>
  </si>
  <si>
    <t>renyi_bloch</t>
  </si>
  <si>
    <t>region</t>
  </si>
  <si>
    <t>region_bloch</t>
  </si>
  <si>
    <t>fcmeans</t>
  </si>
  <si>
    <t>fcmeans_bloch</t>
  </si>
  <si>
    <t>MÉDIA</t>
  </si>
  <si>
    <t>DES. PADRÃO</t>
  </si>
  <si>
    <t>INTERVALO DE CONFIANÇA PARA 95%</t>
  </si>
  <si>
    <t>Limite Superior</t>
  </si>
  <si>
    <t>Limite Inferior</t>
  </si>
  <si>
    <t>PRECISION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</si>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</sst>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5" fillId="0" fontId="1" numFmtId="164" xfId="0" applyAlignment="1" applyBorder="1" applyFont="1" applyNumberFormat="1">
      <alignment horizontal="right"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/>
      <c r="E1" s="2" t="s">
        <v>0</v>
      </c>
      <c r="F1" s="2" t="s">
        <v>1</v>
      </c>
      <c r="G1" s="2" t="s">
        <v>2</v>
      </c>
    </row>
    <row r="2">
      <c r="A2" s="4" t="s">
        <v>3</v>
      </c>
      <c r="B2" s="5" t="s">
        <v>4</v>
      </c>
      <c r="C2" s="5"/>
      <c r="D2" s="3"/>
      <c r="E2" s="5" t="s">
        <v>3</v>
      </c>
      <c r="F2" s="5" t="s">
        <v>5</v>
      </c>
      <c r="G2" s="5"/>
    </row>
    <row r="3">
      <c r="A3" s="4" t="s">
        <v>6</v>
      </c>
      <c r="B3" s="6" t="str">
        <f>otsu!B2</f>
        <v>0.6183</v>
      </c>
      <c r="C3" s="6" t="str">
        <f>otsu!D2</f>
        <v>0.0400</v>
      </c>
      <c r="D3" s="3"/>
      <c r="E3" s="5" t="s">
        <v>7</v>
      </c>
      <c r="F3" s="6" t="str">
        <f>otsu_bloch!B2</f>
        <v>0.6579</v>
      </c>
      <c r="G3" s="6" t="str">
        <f>otsu_bloch!D2</f>
        <v>0.0388</v>
      </c>
    </row>
    <row r="4">
      <c r="A4" s="4" t="s">
        <v>8</v>
      </c>
      <c r="B4" s="6" t="str">
        <f>kmeans!B2</f>
        <v>0.2491</v>
      </c>
      <c r="C4" s="6" t="str">
        <f>kmeans!D2</f>
        <v>0.0657</v>
      </c>
      <c r="D4" s="3"/>
      <c r="E4" s="5" t="s">
        <v>9</v>
      </c>
      <c r="F4" s="6" t="str">
        <f>kmeans_bloch!B2</f>
        <v>0.2001</v>
      </c>
      <c r="G4" s="6" t="str">
        <f>kmeans_bloch!D2</f>
        <v>0.0644</v>
      </c>
    </row>
    <row r="5">
      <c r="A5" s="4" t="s">
        <v>10</v>
      </c>
      <c r="B5" s="6" t="str">
        <f>renyi!B2</f>
        <v>0.5990</v>
      </c>
      <c r="C5" s="6" t="str">
        <f>renyi!D2</f>
        <v>0.0432</v>
      </c>
      <c r="D5" s="3"/>
      <c r="E5" s="5" t="s">
        <v>11</v>
      </c>
      <c r="F5" s="6" t="str">
        <f>renyi_bloch!B2</f>
        <v>0.6447</v>
      </c>
      <c r="G5" s="6" t="str">
        <f>renyi_bloch!D2</f>
        <v>0.0402</v>
      </c>
    </row>
    <row r="6">
      <c r="A6" s="4" t="s">
        <v>12</v>
      </c>
      <c r="B6" s="6" t="str">
        <f>region!B2</f>
        <v>0.2820</v>
      </c>
      <c r="C6" s="6" t="str">
        <f>region!D2</f>
        <v>0.0395</v>
      </c>
      <c r="D6" s="3"/>
      <c r="E6" s="5" t="s">
        <v>13</v>
      </c>
      <c r="F6" s="6" t="str">
        <f>region_bloch!B2</f>
        <v>0.1931</v>
      </c>
      <c r="G6" s="6" t="str">
        <f>region_bloch!D2</f>
        <v>0.0734</v>
      </c>
    </row>
    <row r="7">
      <c r="A7" s="4" t="s">
        <v>14</v>
      </c>
      <c r="B7" s="6" t="str">
        <f>fcmeans!B2</f>
        <v>0.7683</v>
      </c>
      <c r="C7" s="6" t="str">
        <f>fcmeans!D2</f>
        <v>0.0300</v>
      </c>
      <c r="D7" s="3"/>
      <c r="E7" s="5" t="s">
        <v>15</v>
      </c>
      <c r="F7" s="6" t="str">
        <f>fcmeans_bloch!B2</f>
        <v>0.7572</v>
      </c>
      <c r="G7" s="6" t="str">
        <f>fcmeans_bloch!D2</f>
        <v>0.0306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0.7683</v>
      </c>
      <c r="C2" s="10">
        <v>0.1282</v>
      </c>
      <c r="D2" s="11" t="str">
        <f t="shared" ref="D2:D4" si="1">1.96*(C2/SQRT(70))</f>
        <v>0.0300</v>
      </c>
      <c r="E2" s="11" t="str">
        <f t="shared" ref="E2:E4" si="2">B2+D2</f>
        <v>0.7983</v>
      </c>
      <c r="F2" s="11" t="str">
        <f t="shared" ref="F2:F4" si="3">B2-D2</f>
        <v>0.7383</v>
      </c>
    </row>
    <row r="3">
      <c r="A3" s="7" t="s">
        <v>21</v>
      </c>
      <c r="B3" s="10">
        <v>0.6641</v>
      </c>
      <c r="C3" s="10">
        <v>0.166</v>
      </c>
      <c r="D3" s="11" t="str">
        <f t="shared" si="1"/>
        <v>0.0389</v>
      </c>
      <c r="E3" s="11" t="str">
        <f t="shared" si="2"/>
        <v>0.7030</v>
      </c>
      <c r="F3" s="11" t="str">
        <f t="shared" si="3"/>
        <v>0.6252</v>
      </c>
    </row>
    <row r="4">
      <c r="A4" s="7" t="s">
        <v>22</v>
      </c>
      <c r="B4" s="10">
        <v>0.9454</v>
      </c>
      <c r="C4" s="10">
        <v>0.0749</v>
      </c>
      <c r="D4" s="11" t="str">
        <f t="shared" si="1"/>
        <v>0.0175</v>
      </c>
      <c r="E4" s="11" t="str">
        <f t="shared" si="2"/>
        <v>0.9629</v>
      </c>
      <c r="F4" s="11" t="str">
        <f t="shared" si="3"/>
        <v>0.9279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0.7572</v>
      </c>
      <c r="C2" s="10">
        <v>0.1307</v>
      </c>
      <c r="D2" s="11" t="str">
        <f t="shared" ref="D2:D4" si="1">1.96*(C2/SQRT(70))</f>
        <v>0.0306</v>
      </c>
      <c r="E2" s="11" t="str">
        <f t="shared" ref="E2:E4" si="2">B2+D2</f>
        <v>0.7878</v>
      </c>
      <c r="F2" s="11" t="str">
        <f t="shared" ref="F2:F4" si="3">B2-D2</f>
        <v>0.7266</v>
      </c>
    </row>
    <row r="3">
      <c r="A3" s="7" t="s">
        <v>21</v>
      </c>
      <c r="B3" s="10">
        <v>0.6586</v>
      </c>
      <c r="C3" s="10">
        <v>0.1767</v>
      </c>
      <c r="D3" s="11" t="str">
        <f t="shared" si="1"/>
        <v>0.0414</v>
      </c>
      <c r="E3" s="11" t="str">
        <f t="shared" si="2"/>
        <v>0.7000</v>
      </c>
      <c r="F3" s="11" t="str">
        <f t="shared" si="3"/>
        <v>0.6172</v>
      </c>
    </row>
    <row r="4">
      <c r="A4" s="7" t="s">
        <v>22</v>
      </c>
      <c r="B4" s="10">
        <v>0.9363</v>
      </c>
      <c r="C4" s="10">
        <v>0.0841</v>
      </c>
      <c r="D4" s="11" t="str">
        <f t="shared" si="1"/>
        <v>0.0197</v>
      </c>
      <c r="E4" s="11" t="str">
        <f t="shared" si="2"/>
        <v>0.9560</v>
      </c>
      <c r="F4" s="11" t="str">
        <f t="shared" si="3"/>
        <v>0.9166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0.6183</v>
      </c>
      <c r="C2" s="10">
        <v>0.1707</v>
      </c>
      <c r="D2" s="11" t="str">
        <f t="shared" ref="D2:D4" si="1">1.96*(C2/SQRT(70))</f>
        <v>0.0400</v>
      </c>
      <c r="E2" s="11" t="str">
        <f t="shared" ref="E2:E4" si="2">B2+D2</f>
        <v>0.6583</v>
      </c>
      <c r="F2" s="11" t="str">
        <f t="shared" ref="F2:F4" si="3">B2-D2</f>
        <v>0.5783</v>
      </c>
    </row>
    <row r="3">
      <c r="A3" s="7" t="s">
        <v>21</v>
      </c>
      <c r="B3" s="10">
        <v>0.4715</v>
      </c>
      <c r="C3" s="10">
        <v>0.1857</v>
      </c>
      <c r="D3" s="11" t="str">
        <f t="shared" si="1"/>
        <v>0.0435</v>
      </c>
      <c r="E3" s="11" t="str">
        <f t="shared" si="2"/>
        <v>0.5150</v>
      </c>
      <c r="F3" s="11" t="str">
        <f t="shared" si="3"/>
        <v>0.4280</v>
      </c>
    </row>
    <row r="4">
      <c r="A4" s="7" t="s">
        <v>22</v>
      </c>
      <c r="B4" s="10">
        <v>0.9945</v>
      </c>
      <c r="C4" s="10">
        <v>0.0153</v>
      </c>
      <c r="D4" s="11" t="str">
        <f t="shared" si="1"/>
        <v>0.0036</v>
      </c>
      <c r="E4" s="11" t="str">
        <f t="shared" si="2"/>
        <v>0.9981</v>
      </c>
      <c r="F4" s="11" t="str">
        <f t="shared" si="3"/>
        <v>0.9909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0.6579</v>
      </c>
      <c r="C2" s="10">
        <v>0.1655</v>
      </c>
      <c r="D2" s="11" t="str">
        <f t="shared" ref="D2:D4" si="1">1.96*(C2/SQRT(70))</f>
        <v>0.0388</v>
      </c>
      <c r="E2" s="11" t="str">
        <f t="shared" ref="E2:E4" si="2">B2+D2</f>
        <v>0.6967</v>
      </c>
      <c r="F2" s="11" t="str">
        <f t="shared" ref="F2:F4" si="3">B2-D2</f>
        <v>0.6191</v>
      </c>
    </row>
    <row r="3">
      <c r="A3" s="7" t="s">
        <v>21</v>
      </c>
      <c r="B3" s="10">
        <v>0.5166</v>
      </c>
      <c r="C3" s="10">
        <v>0.1917</v>
      </c>
      <c r="D3" s="11" t="str">
        <f t="shared" si="1"/>
        <v>0.0449</v>
      </c>
      <c r="E3" s="11" t="str">
        <f t="shared" si="2"/>
        <v>0.5615</v>
      </c>
      <c r="F3" s="11" t="str">
        <f t="shared" si="3"/>
        <v>0.4717</v>
      </c>
    </row>
    <row r="4">
      <c r="A4" s="7" t="s">
        <v>22</v>
      </c>
      <c r="B4" s="10">
        <v>0.9908</v>
      </c>
      <c r="C4" s="10">
        <v>0.0204</v>
      </c>
      <c r="D4" s="11" t="str">
        <f t="shared" si="1"/>
        <v>0.0048</v>
      </c>
      <c r="E4" s="11" t="str">
        <f t="shared" si="2"/>
        <v>0.9956</v>
      </c>
      <c r="F4" s="11" t="str">
        <f t="shared" si="3"/>
        <v>0.9860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0.2491</v>
      </c>
      <c r="C2" s="10">
        <v>0.2803</v>
      </c>
      <c r="D2" s="11" t="str">
        <f t="shared" ref="D2:D4" si="1">1.96*(C2/SQRT(70))</f>
        <v>0.0657</v>
      </c>
      <c r="E2" s="11" t="str">
        <f t="shared" ref="E2:E4" si="2">B2+D2</f>
        <v>0.3148</v>
      </c>
      <c r="F2" s="11" t="str">
        <f t="shared" ref="F2:F4" si="3">B2-D2</f>
        <v>0.1834</v>
      </c>
    </row>
    <row r="3">
      <c r="A3" s="7" t="s">
        <v>21</v>
      </c>
      <c r="B3" s="10">
        <v>0.1752</v>
      </c>
      <c r="C3" s="10">
        <v>0.2071</v>
      </c>
      <c r="D3" s="11" t="str">
        <f t="shared" si="1"/>
        <v>0.0485</v>
      </c>
      <c r="E3" s="11" t="str">
        <f t="shared" si="2"/>
        <v>0.2237</v>
      </c>
      <c r="F3" s="11" t="str">
        <f t="shared" si="3"/>
        <v>0.1267</v>
      </c>
    </row>
    <row r="4">
      <c r="A4" s="7" t="s">
        <v>22</v>
      </c>
      <c r="B4" s="10">
        <v>0.4726</v>
      </c>
      <c r="C4" s="10">
        <v>0.4979</v>
      </c>
      <c r="D4" s="11" t="str">
        <f t="shared" si="1"/>
        <v>0.1166</v>
      </c>
      <c r="E4" s="11" t="str">
        <f t="shared" si="2"/>
        <v>0.5892</v>
      </c>
      <c r="F4" s="11" t="str">
        <f t="shared" si="3"/>
        <v>0.3560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0.2001</v>
      </c>
      <c r="C2" s="10">
        <v>0.2748</v>
      </c>
      <c r="D2" s="11" t="str">
        <f t="shared" ref="D2:D4" si="1">1.96*(C2/SQRT(70))</f>
        <v>0.0644</v>
      </c>
      <c r="E2" s="11" t="str">
        <f t="shared" ref="E2:E4" si="2">B2+D2</f>
        <v>0.2645</v>
      </c>
      <c r="F2" s="11" t="str">
        <f t="shared" ref="F2:F4" si="3">B2-D2</f>
        <v>0.1357</v>
      </c>
    </row>
    <row r="3">
      <c r="A3" s="7" t="s">
        <v>21</v>
      </c>
      <c r="B3" s="10">
        <v>0.1422</v>
      </c>
      <c r="C3" s="10">
        <v>0.2016</v>
      </c>
      <c r="D3" s="11" t="str">
        <f t="shared" si="1"/>
        <v>0.0472</v>
      </c>
      <c r="E3" s="11" t="str">
        <f t="shared" si="2"/>
        <v>0.1894</v>
      </c>
      <c r="F3" s="11" t="str">
        <f t="shared" si="3"/>
        <v>0.0950</v>
      </c>
    </row>
    <row r="4">
      <c r="A4" s="7" t="s">
        <v>22</v>
      </c>
      <c r="B4" s="10">
        <v>0.2748</v>
      </c>
      <c r="C4" s="10">
        <v>0.4759</v>
      </c>
      <c r="D4" s="11" t="str">
        <f t="shared" si="1"/>
        <v>0.1115</v>
      </c>
      <c r="E4" s="11" t="str">
        <f t="shared" si="2"/>
        <v>0.3863</v>
      </c>
      <c r="F4" s="11" t="str">
        <f t="shared" si="3"/>
        <v>0.1633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0.599</v>
      </c>
      <c r="C2" s="10">
        <v>0.1846</v>
      </c>
      <c r="D2" s="11" t="str">
        <f t="shared" ref="D2:D4" si="1">1.96*(C2/SQRT(70))</f>
        <v>0.0432</v>
      </c>
      <c r="E2" s="11" t="str">
        <f t="shared" ref="E2:E4" si="2">B2+D2</f>
        <v>0.6422</v>
      </c>
      <c r="F2" s="11" t="str">
        <f t="shared" ref="F2:F4" si="3">B2-D2</f>
        <v>0.5558</v>
      </c>
    </row>
    <row r="3">
      <c r="A3" s="7" t="s">
        <v>21</v>
      </c>
      <c r="B3" s="10">
        <v>0.4544</v>
      </c>
      <c r="C3" s="10">
        <v>0.1893</v>
      </c>
      <c r="D3" s="11" t="str">
        <f t="shared" si="1"/>
        <v>0.0443</v>
      </c>
      <c r="E3" s="11" t="str">
        <f t="shared" si="2"/>
        <v>0.4987</v>
      </c>
      <c r="F3" s="11" t="str">
        <f t="shared" si="3"/>
        <v>0.4101</v>
      </c>
    </row>
    <row r="4">
      <c r="A4" s="7" t="s">
        <v>22</v>
      </c>
      <c r="B4" s="10">
        <v>0.9796</v>
      </c>
      <c r="C4" s="10">
        <v>0.1206</v>
      </c>
      <c r="D4" s="11" t="str">
        <f t="shared" si="1"/>
        <v>0.0283</v>
      </c>
      <c r="E4" s="11" t="str">
        <f t="shared" si="2"/>
        <v>1.0079</v>
      </c>
      <c r="F4" s="11" t="str">
        <f t="shared" si="3"/>
        <v>0.9513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0.6447</v>
      </c>
      <c r="C2" s="10">
        <v>0.1714</v>
      </c>
      <c r="D2" s="11" t="str">
        <f t="shared" ref="D2:D4" si="1">1.96*(C2/SQRT(70))</f>
        <v>0.0402</v>
      </c>
      <c r="E2" s="11" t="str">
        <f t="shared" ref="E2:E4" si="2">B2+D2</f>
        <v>0.6849</v>
      </c>
      <c r="F2" s="11" t="str">
        <f t="shared" ref="F2:F4" si="3">B2-D2</f>
        <v>0.6045</v>
      </c>
    </row>
    <row r="3">
      <c r="A3" s="7" t="s">
        <v>21</v>
      </c>
      <c r="B3" s="10">
        <v>0.5032</v>
      </c>
      <c r="C3" s="10">
        <v>0.1753</v>
      </c>
      <c r="D3" s="11" t="str">
        <f t="shared" si="1"/>
        <v>0.0411</v>
      </c>
      <c r="E3" s="11" t="str">
        <f t="shared" si="2"/>
        <v>0.5443</v>
      </c>
      <c r="F3" s="11" t="str">
        <f t="shared" si="3"/>
        <v>0.4621</v>
      </c>
    </row>
    <row r="4">
      <c r="A4" s="7" t="s">
        <v>22</v>
      </c>
      <c r="B4" s="10">
        <v>0.979</v>
      </c>
      <c r="C4" s="10">
        <v>0.1183</v>
      </c>
      <c r="D4" s="11" t="str">
        <f t="shared" si="1"/>
        <v>0.0277</v>
      </c>
      <c r="E4" s="11" t="str">
        <f t="shared" si="2"/>
        <v>1.0067</v>
      </c>
      <c r="F4" s="11" t="str">
        <f t="shared" si="3"/>
        <v>0.9513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0.282</v>
      </c>
      <c r="C2" s="10">
        <v>0.1686</v>
      </c>
      <c r="D2" s="11" t="str">
        <f t="shared" ref="D2:D4" si="1">1.96*(C2/SQRT(70))</f>
        <v>0.0395</v>
      </c>
      <c r="E2" s="11" t="str">
        <f t="shared" ref="E2:E4" si="2">B2+D2</f>
        <v>0.3215</v>
      </c>
      <c r="F2" s="11" t="str">
        <f t="shared" ref="F2:F4" si="3">B2-D2</f>
        <v>0.2425</v>
      </c>
    </row>
    <row r="3">
      <c r="A3" s="7" t="s">
        <v>21</v>
      </c>
      <c r="B3" s="10">
        <v>0.1768</v>
      </c>
      <c r="C3" s="10">
        <v>0.1116</v>
      </c>
      <c r="D3" s="11" t="str">
        <f t="shared" si="1"/>
        <v>0.0261</v>
      </c>
      <c r="E3" s="11" t="str">
        <f t="shared" si="2"/>
        <v>0.2029</v>
      </c>
      <c r="F3" s="11" t="str">
        <f t="shared" si="3"/>
        <v>0.1507</v>
      </c>
    </row>
    <row r="4">
      <c r="A4" s="7" t="s">
        <v>22</v>
      </c>
      <c r="B4" s="10">
        <v>0.7509</v>
      </c>
      <c r="C4" s="10">
        <v>0.3921</v>
      </c>
      <c r="D4" s="11" t="str">
        <f t="shared" si="1"/>
        <v>0.0919</v>
      </c>
      <c r="E4" s="11" t="str">
        <f t="shared" si="2"/>
        <v>0.8428</v>
      </c>
      <c r="F4" s="11" t="str">
        <f t="shared" si="3"/>
        <v>0.6590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0.1931</v>
      </c>
      <c r="C2" s="10">
        <v>0.3132</v>
      </c>
      <c r="D2" s="11" t="str">
        <f t="shared" ref="D2:D4" si="1">1.96*(C2/SQRT(70))</f>
        <v>0.0734</v>
      </c>
      <c r="E2" s="11" t="str">
        <f t="shared" ref="E2:E4" si="2">B2+D2</f>
        <v>0.2665</v>
      </c>
      <c r="F2" s="11" t="str">
        <f t="shared" ref="F2:F4" si="3">B2-D2</f>
        <v>0.1197</v>
      </c>
    </row>
    <row r="3">
      <c r="A3" s="7" t="s">
        <v>21</v>
      </c>
      <c r="B3" s="10">
        <v>0.1578</v>
      </c>
      <c r="C3" s="10">
        <v>0.2617</v>
      </c>
      <c r="D3" s="11" t="str">
        <f t="shared" si="1"/>
        <v>0.0613</v>
      </c>
      <c r="E3" s="11" t="str">
        <f t="shared" si="2"/>
        <v>0.2191</v>
      </c>
      <c r="F3" s="11" t="str">
        <f t="shared" si="3"/>
        <v>0.0965</v>
      </c>
    </row>
    <row r="4">
      <c r="A4" s="7" t="s">
        <v>22</v>
      </c>
      <c r="B4" s="10">
        <v>0.2625</v>
      </c>
      <c r="C4" s="10">
        <v>0.4176</v>
      </c>
      <c r="D4" s="11" t="str">
        <f t="shared" si="1"/>
        <v>0.0978</v>
      </c>
      <c r="E4" s="11" t="str">
        <f t="shared" si="2"/>
        <v>0.3603</v>
      </c>
      <c r="F4" s="11" t="str">
        <f t="shared" si="3"/>
        <v>0.1647</v>
      </c>
    </row>
  </sheetData>
  <drawing r:id="rId1"/>
</worksheet>
</file>