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luz2/Documents/github/brunoluz/senac-arquitetura-big-data/"/>
    </mc:Choice>
  </mc:AlternateContent>
  <xr:revisionPtr revIDLastSave="0" documentId="13_ncr:1_{05F63000-B25E-E748-A5D0-6C451ACF1C7E}" xr6:coauthVersionLast="47" xr6:coauthVersionMax="47" xr10:uidLastSave="{00000000-0000-0000-0000-000000000000}"/>
  <bookViews>
    <workbookView xWindow="0" yWindow="740" windowWidth="29400" windowHeight="16880" xr2:uid="{BC1A57E2-7ED2-F04A-8F32-4340CB3299D3}"/>
  </bookViews>
  <sheets>
    <sheet name="MICRODADOS_CADASTRO_CURSOS_2021" sheetId="1" r:id="rId1"/>
    <sheet name="MICRODADOS_CADASTRO_IES_202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7" i="2"/>
  <c r="F15" i="2"/>
  <c r="F23" i="2"/>
  <c r="F31" i="2"/>
  <c r="F39" i="2"/>
  <c r="F47" i="2"/>
  <c r="F55" i="2"/>
  <c r="F63" i="2"/>
  <c r="F71" i="2"/>
  <c r="F79" i="2"/>
  <c r="E3" i="2"/>
  <c r="F3" i="2" s="1"/>
  <c r="E4" i="2"/>
  <c r="E5" i="2"/>
  <c r="E6" i="2"/>
  <c r="F6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E80" i="2"/>
  <c r="F80" i="2" s="1"/>
  <c r="E81" i="2"/>
  <c r="F81" i="2" s="1"/>
  <c r="E82" i="2"/>
  <c r="F82" i="2" s="1"/>
  <c r="E2" i="2"/>
  <c r="F2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" i="1"/>
  <c r="F2" i="1" s="1"/>
</calcChain>
</file>

<file path=xl/sharedStrings.xml><?xml version="1.0" encoding="utf-8"?>
<sst xmlns="http://schemas.openxmlformats.org/spreadsheetml/2006/main" count="1054" uniqueCount="564">
  <si>
    <t>Tipo</t>
  </si>
  <si>
    <t>NU_ANO_CENSO</t>
  </si>
  <si>
    <t>Ano de referência do Censo da Educação Superior</t>
  </si>
  <si>
    <t>Num</t>
  </si>
  <si>
    <t>NO_REGIAO</t>
  </si>
  <si>
    <t>Nome da região geográfica do local de oferta do curso</t>
  </si>
  <si>
    <t>Char</t>
  </si>
  <si>
    <t>CO_REGIAO</t>
  </si>
  <si>
    <t>Código da região geográfica do local de oferta do curso</t>
  </si>
  <si>
    <t>NO_UF</t>
  </si>
  <si>
    <t>Nome da Unidade da Federação do local de oferta do curso</t>
  </si>
  <si>
    <t>SG_UF</t>
  </si>
  <si>
    <t>Sigla da Unidade da Federação do local de oferta do curso</t>
  </si>
  <si>
    <t>CO_UF</t>
  </si>
  <si>
    <t>Código do IBGE da Unidade da Federação do local de oferta do curso</t>
  </si>
  <si>
    <t>NO_MUNICIPIO</t>
  </si>
  <si>
    <t>Nome do Município do local de oferta do curso</t>
  </si>
  <si>
    <t>CO_MUNICIPIO</t>
  </si>
  <si>
    <t>Código do IBGE do Município do local de oferta do curso</t>
  </si>
  <si>
    <t>IN_CAPITAL</t>
  </si>
  <si>
    <t>Informa se o local de oferta do curso está localizado na capital da Unidade da Federação</t>
  </si>
  <si>
    <t>TP_DIMENSAO</t>
  </si>
  <si>
    <t>Tipo de dimensão geográfica dos cursos presenciais e a distância ofertados no Brasil e também por instituições brasileiras no exterior</t>
  </si>
  <si>
    <t>TP_ORGANIZACAO_ACADEMICA</t>
  </si>
  <si>
    <t>Tipo de Organização Acadêmica da IES</t>
  </si>
  <si>
    <t>TP_CATEGORIA_ADMINISTRATIVA</t>
  </si>
  <si>
    <t>Tipo de Categoria Administrativa da IES</t>
  </si>
  <si>
    <t>TP_REDE</t>
  </si>
  <si>
    <t>Rede de Ensino</t>
  </si>
  <si>
    <t>CO_IES</t>
  </si>
  <si>
    <t xml:space="preserve">Código da Instituição </t>
  </si>
  <si>
    <t>NO_CURSO</t>
  </si>
  <si>
    <t>Nome do Curso</t>
  </si>
  <si>
    <t>CO_CURSO</t>
  </si>
  <si>
    <t>Código do Curso</t>
  </si>
  <si>
    <t>NO_CINE_ROTULO</t>
  </si>
  <si>
    <t>Nome do curso, conforme adaptação da Classificação Internacional Normalizada da Educação Cine/Unesco</t>
  </si>
  <si>
    <t>CO_CINE_ROTULO</t>
  </si>
  <si>
    <t>Código de identificação do curso, conforme adaptação da Classificação Internacional Normalizada da Educação Cine/Unesco</t>
  </si>
  <si>
    <t>CO_CINE_AREA_GERAL</t>
  </si>
  <si>
    <t>Código de identificação da área geral, conforme adaptação da Classificação Internacional Normalizada da Educação Cine/Unesco</t>
  </si>
  <si>
    <t>NO_CINE_AREA_GERAL</t>
  </si>
  <si>
    <t>Nome da área geral, conforme adaptação da Classificação Internacional Normalizada da Educação Cine/Unesco</t>
  </si>
  <si>
    <t>CO_CINE_AREA_ESPECIFICA</t>
  </si>
  <si>
    <t>Código de identificação da área específica, conforme adaptação da Classificação Internacional Normalizada da Educação Cine/Unesco</t>
  </si>
  <si>
    <t>NO_CINE_AREA_ESPECIFICA</t>
  </si>
  <si>
    <t>Nome da área específica, conforme adaptação da Classificação Internacional Normalizada da Educação Cine/Unesco</t>
  </si>
  <si>
    <t>CO_CINE_AREA_DETALHADA</t>
  </si>
  <si>
    <t>Código de identificação da área detalhada, conforme adaptação da Classificação Internacional Normalizada da Educação Cine/Unesco</t>
  </si>
  <si>
    <t>NO_CINE_AREA_DETALHADA</t>
  </si>
  <si>
    <t>Nome da área detalhada, conforme adaptação da Classificação Internacional Normalizada da Educação Cine/Unesco</t>
  </si>
  <si>
    <t>TP_GRAU_ACADEMICO</t>
  </si>
  <si>
    <t>Tipo do grau acadêmico conferido ao aluno pela conclusão dos requisitos exigidos pelo curso</t>
  </si>
  <si>
    <t>IN_GRATUITO</t>
  </si>
  <si>
    <t>Informa se o curso é gratuito</t>
  </si>
  <si>
    <t>TP_MODALIDADE_ENSINO</t>
  </si>
  <si>
    <t>Tipo de modalidade de ensino do curso</t>
  </si>
  <si>
    <t>TP_NIVEL_ACADEMICO</t>
  </si>
  <si>
    <t>Tipo de nível acadêmico do curso</t>
  </si>
  <si>
    <t>QT_CURSO</t>
  </si>
  <si>
    <t>Número de cursos</t>
  </si>
  <si>
    <t>QT_VG_TOTAL</t>
  </si>
  <si>
    <t>Quantidade total de vagas oferecidas</t>
  </si>
  <si>
    <t>QT_VG_TOTAL_DIURNO</t>
  </si>
  <si>
    <t>Quantidade total de vagas oferecidas no turno diurno</t>
  </si>
  <si>
    <t>QT_VG_TOTAL_NOTURNO</t>
  </si>
  <si>
    <t>Quantidade total de vagas oferecidas no turno noturno</t>
  </si>
  <si>
    <t>QT_VG_TOTAL_EAD</t>
  </si>
  <si>
    <t>Quantidade total de vagas oferecidas no curso a distância</t>
  </si>
  <si>
    <t>QT_VG_NOVA</t>
  </si>
  <si>
    <t>Quantidade de vagas novas oferecidas</t>
  </si>
  <si>
    <t>QT_VG_PROC_SELETIVO</t>
  </si>
  <si>
    <t>Quantidade de vagas nos processos seletivos</t>
  </si>
  <si>
    <t>QT_VG_REMANESC</t>
  </si>
  <si>
    <t>Quantidade de vagas remanescentes</t>
  </si>
  <si>
    <t>QT_VG_PROG_ESPECIAL</t>
  </si>
  <si>
    <t>Quantidade de vagas oferecidas para programas especiais</t>
  </si>
  <si>
    <t>QT_INSCRITO_TOTAL</t>
  </si>
  <si>
    <t>Quantidade total de inscritos</t>
  </si>
  <si>
    <t>QT_INSCRITO_TOTAL_DIURNO</t>
  </si>
  <si>
    <t>Quantidade total de inscritos no turno diurno</t>
  </si>
  <si>
    <t>QT_INSCRITO_TOTAL_NOTURNO</t>
  </si>
  <si>
    <t>Quantidade total de inscritos no turno noturno</t>
  </si>
  <si>
    <t>QT_INSCRITO_TOTAL_EAD</t>
  </si>
  <si>
    <t>Quantidade total de inscritos no curso a distância</t>
  </si>
  <si>
    <t>QT_INSC_VG_NOVA</t>
  </si>
  <si>
    <t xml:space="preserve">Quantidade de inscritos no processo seletivo de vagas novas </t>
  </si>
  <si>
    <t>QT_INSC_PROC_SELETIVO</t>
  </si>
  <si>
    <t>Quantidade de inscritos nos processos seletivos</t>
  </si>
  <si>
    <t>QT_INSC_VG_REMANESC</t>
  </si>
  <si>
    <t>Quantidade de inscritos no processo seletivo de vagas remanescentes</t>
  </si>
  <si>
    <t>QT_INSC_VG_PROG_ESPECIAL</t>
  </si>
  <si>
    <t>Quantidade de inscritos no processo seletivo de vagas oferecidas para programas especiais</t>
  </si>
  <si>
    <t>QT_ING</t>
  </si>
  <si>
    <t>Quantidade de ingressantes</t>
  </si>
  <si>
    <t>QT_ING_FEM</t>
  </si>
  <si>
    <t>Quantidade de ingressantes do sexo feminino</t>
  </si>
  <si>
    <t>QT_ING_MASC</t>
  </si>
  <si>
    <t>Quantidade de ingressantes do sexo masculino</t>
  </si>
  <si>
    <t>QT_ING_DIURNO</t>
  </si>
  <si>
    <t>Quantidade de ingressantes no turno diurno</t>
  </si>
  <si>
    <t>QT_ING_NOTURNO</t>
  </si>
  <si>
    <t>Quantidade de ingressantes no turno noturno</t>
  </si>
  <si>
    <t>QT_ING_VG_NOVA</t>
  </si>
  <si>
    <t>Quantidade de ingressantes em vagas novas</t>
  </si>
  <si>
    <t>QT_ING_VESTIBULAR</t>
  </si>
  <si>
    <t>Quantidade de ingressantes por vestibular</t>
  </si>
  <si>
    <t>QT_ING_ENEM</t>
  </si>
  <si>
    <t>Quantidade de ingressantes pelo ENEM</t>
  </si>
  <si>
    <t>QT_ING_AVALIACAO_SERIADA</t>
  </si>
  <si>
    <t>Quantidade de ingressantes por meio da avaliação seriada</t>
  </si>
  <si>
    <t>QT_ING_SELECAO_SIMPLIFICA</t>
  </si>
  <si>
    <t>Quantidade de ingressantes por meio de seleção simplificada</t>
  </si>
  <si>
    <t>QT_ING_EGR</t>
  </si>
  <si>
    <t>Quantidade de alunos que se formaram em um curso de Bacharelado Interdisciplinar ou Licenciatura Interdisciplinar e que ingressaram em um curso de terminalidade</t>
  </si>
  <si>
    <t>QT_ING_OUTRO_TIPO_SELECAO</t>
  </si>
  <si>
    <t xml:space="preserve">Quantidade de ingressantes em outro tipo de seleção </t>
  </si>
  <si>
    <t>QT_ING_PROC_SELETIVO</t>
  </si>
  <si>
    <t>Quantidade de ingressantes nos processos seletivos</t>
  </si>
  <si>
    <t>QT_ING_VG_REMANESC</t>
  </si>
  <si>
    <t>Quantidade de ingressantes por meio de vagas remanescentes</t>
  </si>
  <si>
    <t>QT_ING_VG_PROG_ESPECIAL</t>
  </si>
  <si>
    <t>Quantidade de ingressantes por meio de vagas para programas especiais</t>
  </si>
  <si>
    <t>QT_ING_OUTRA_FORMA</t>
  </si>
  <si>
    <t>Quantidade de ingressantes por outras formas de ingresso</t>
  </si>
  <si>
    <t>QT_ING_0_17</t>
  </si>
  <si>
    <t>Quantidade de ingressantes - Até 17 anos de idade</t>
  </si>
  <si>
    <t>QT_ING_18_24</t>
  </si>
  <si>
    <t>Quantidade de ingressantes - De 18 a 24 anos de idade</t>
  </si>
  <si>
    <t>QT_ING_25_29</t>
  </si>
  <si>
    <t>Quantidade de ingressantes - De 25 a 29 anos de idade</t>
  </si>
  <si>
    <t>QT_ING_30_34</t>
  </si>
  <si>
    <t>Quantidade de ingressantes - De 30 a 34 anos de idade</t>
  </si>
  <si>
    <t>QT_ING_35_39</t>
  </si>
  <si>
    <t>Quantidade de ingressantes - De 35 a 39 anos de idade</t>
  </si>
  <si>
    <t>QT_ING_40_49</t>
  </si>
  <si>
    <t>Quantidade de ingressantes - De 40 a 49 anos de idade</t>
  </si>
  <si>
    <t>QT_ING_50_59</t>
  </si>
  <si>
    <t>Quantidade de ingressantes - De 50 a 59 anos de idade</t>
  </si>
  <si>
    <t>QT_ING_60_MAIS</t>
  </si>
  <si>
    <t>Quantidade de ingressantes - De 60 ou mais anos de idade</t>
  </si>
  <si>
    <t>QT_ING_BRANCA</t>
  </si>
  <si>
    <t>Quantidade de ingressantes - Cor/Raça Branca</t>
  </si>
  <si>
    <t>QT_ING_PRETA</t>
  </si>
  <si>
    <t>Quantidade de ingressantes - Cor/Raça Preta</t>
  </si>
  <si>
    <t>QT_ING_PARDA</t>
  </si>
  <si>
    <t>Quantidade de ingressantes - Cor/Raça Parda</t>
  </si>
  <si>
    <t>QT_ING_AMARELA</t>
  </si>
  <si>
    <t>Quantidade de ingressantes - Cor/Raça Amarela</t>
  </si>
  <si>
    <t>QT_ING_INDIGENA</t>
  </si>
  <si>
    <t>Quantidade de ingressantes - Cor/Raça Indígena</t>
  </si>
  <si>
    <t>QT_ING_CORND</t>
  </si>
  <si>
    <t>Quantidade de ingressantes - Cor/Raça não dispõe da informação ou não declarada</t>
  </si>
  <si>
    <t>QT_MAT</t>
  </si>
  <si>
    <t>Quantidade de matrículas</t>
  </si>
  <si>
    <t>QT_MAT_FEM</t>
  </si>
  <si>
    <t>Quantidade de matrículas do sexo feminino</t>
  </si>
  <si>
    <t>QT_MAT_MASC</t>
  </si>
  <si>
    <t>Quantidade de matrículas do sexo masculino</t>
  </si>
  <si>
    <t>QT_MAT_DIURNO</t>
  </si>
  <si>
    <t>Quantidade de matrículas - turno diurno</t>
  </si>
  <si>
    <t>QT_MAT_NOTURNO</t>
  </si>
  <si>
    <t>Quantidade de matrículas - turno noturno</t>
  </si>
  <si>
    <t>QT_MAT_0_17</t>
  </si>
  <si>
    <t>Quantidade de matrículas - Até 17 anos de idade</t>
  </si>
  <si>
    <t>QT_MAT_18_24</t>
  </si>
  <si>
    <t>Quantidade de matrículas - De 18 a 24 anos de idade</t>
  </si>
  <si>
    <t>QT_MAT_25_29</t>
  </si>
  <si>
    <t>Quantidade de matrículas - De 25 a 29 anos de idade</t>
  </si>
  <si>
    <t>QT_MAT_30_34</t>
  </si>
  <si>
    <t>Quantidade de matrículas - De 30 a 34 anos de idade</t>
  </si>
  <si>
    <t>QT_MAT_35_39</t>
  </si>
  <si>
    <t>Quantidade de matrículas - De 35 a 39 anos de idade</t>
  </si>
  <si>
    <t>QT_MAT_40_49</t>
  </si>
  <si>
    <t>Quantidade de matrículas - De 40 a 49 anos de idade</t>
  </si>
  <si>
    <t>QT_MAT_50_59</t>
  </si>
  <si>
    <t>Quantidade de matrículas - De 50 a 59 anos de idade</t>
  </si>
  <si>
    <t>QT_MAT_60_MAIS</t>
  </si>
  <si>
    <t>Quantidade de matrículas - De 60 ou mais anos de idade</t>
  </si>
  <si>
    <t>QT_MAT_BRANCA</t>
  </si>
  <si>
    <t>Quantidade de matrículas - Cor/Raça Branca</t>
  </si>
  <si>
    <t>QT_MAT_PRETA</t>
  </si>
  <si>
    <t>Quantidade de matrículas - Cor/Raça Preta</t>
  </si>
  <si>
    <t>QT_MAT_PARDA</t>
  </si>
  <si>
    <t>Quantidade de matrículas - Cor/Raça Parda</t>
  </si>
  <si>
    <t>QT_MAT_AMARELA</t>
  </si>
  <si>
    <t>Quantidade de matrículas - Cor/Raça Amarela</t>
  </si>
  <si>
    <t>QT_MAT_INDIGENA</t>
  </si>
  <si>
    <t>Quantidade de matrículas - Cor/Raça Indígena</t>
  </si>
  <si>
    <t>QT_MAT_CORND</t>
  </si>
  <si>
    <t>Quantidade de matrículas - Cor/Raça não dispõe da informação ou não declarada</t>
  </si>
  <si>
    <t>QT_CONC</t>
  </si>
  <si>
    <t>Quantidade de concluintes</t>
  </si>
  <si>
    <t>QT_CONC_FEM</t>
  </si>
  <si>
    <t>Quantidade de concluintes do sexo feminino</t>
  </si>
  <si>
    <t>QT_CONC_MASC</t>
  </si>
  <si>
    <t>Quantidade de concluintes do sexo masculino</t>
  </si>
  <si>
    <t>QT_CONC_DIURNO</t>
  </si>
  <si>
    <t>Quantidade de concluintes - turno diurno</t>
  </si>
  <si>
    <t>QT_CONC_NOTURNO</t>
  </si>
  <si>
    <t>Quantidade de concluintes - turno noturno</t>
  </si>
  <si>
    <t>QT_CONC_0_17</t>
  </si>
  <si>
    <t>Quantidade de concluintes - Até 17 anos de idade</t>
  </si>
  <si>
    <t>QT_CONC_18_24</t>
  </si>
  <si>
    <t>Quantidade de concluintes - De 18 a 24 anos de idade</t>
  </si>
  <si>
    <t>QT_CONC_25_29</t>
  </si>
  <si>
    <t>Quantidade de concluintes - De 25 a 29 anos de idade</t>
  </si>
  <si>
    <t>QT_CONC_30_34</t>
  </si>
  <si>
    <t>Quantidade de concluintes - De 30 a 34 anos de idade</t>
  </si>
  <si>
    <t>QT_CONC_35_39</t>
  </si>
  <si>
    <t>Quantidade de concluintes - De 35 a 39 anos de idade</t>
  </si>
  <si>
    <t>QT_CONC_40_49</t>
  </si>
  <si>
    <t>Quantidade de concluintes - De 40 a 49 anos de idade</t>
  </si>
  <si>
    <t>QT_CONC_50_59</t>
  </si>
  <si>
    <t>Quantidade de concluintes - De 50 a 59 anos de idade</t>
  </si>
  <si>
    <t>QT_CONC_60_MAIS</t>
  </si>
  <si>
    <t>Quantidade de concluintes - De 60 ou mais anos de idade</t>
  </si>
  <si>
    <t>QT_CONC_BRANCA</t>
  </si>
  <si>
    <t>Quantidade de concluintes - Cor/Raça Branca</t>
  </si>
  <si>
    <t>QT_CONC_PRETA</t>
  </si>
  <si>
    <t>Quantidade de concluintes - Cor/Raça Preta</t>
  </si>
  <si>
    <t>QT_CONC_PARDA</t>
  </si>
  <si>
    <t>Quantidade de concluintes - Cor/Raça Parda</t>
  </si>
  <si>
    <t>QT_CONC_AMARELA</t>
  </si>
  <si>
    <t>Quantidade de concluintes - Cor/Raça Amarela</t>
  </si>
  <si>
    <t>QT_CONC_INDIGENA</t>
  </si>
  <si>
    <t>Quantidade de concluintes - Cor/Raça Indígena</t>
  </si>
  <si>
    <t>QT_CONC_CORND</t>
  </si>
  <si>
    <t>Quantidade de concluintes - Cor/Raça não dispõe da informação ou não declarada</t>
  </si>
  <si>
    <t>QT_ING_NACBRAS</t>
  </si>
  <si>
    <t>Quantidade de ingressantes - nacionalidade brasileira ou brasileira - nascido no exterior ou naturalizado</t>
  </si>
  <si>
    <t>QT_ING_NACESTRANG</t>
  </si>
  <si>
    <t>Quantidade de ingressantes - nacionalidade estrangeira</t>
  </si>
  <si>
    <t>QT_MAT_NACBRAS</t>
  </si>
  <si>
    <t>Quantidade de matrículas - nacionalidade brasileira ou brasileira - nascido no exterior ou naturalizado</t>
  </si>
  <si>
    <t>QT_MAT_NACESTRANG</t>
  </si>
  <si>
    <t>Quantidade de matrículas - nacionalidade estrangeira</t>
  </si>
  <si>
    <t>QT_CONC_NACBRAS</t>
  </si>
  <si>
    <t>Quantidade de concluintes - nacionalidade brasileira ou brasileira - nascido no exterior ou naturalizado</t>
  </si>
  <si>
    <t>QT_CONC_NACESTRANG</t>
  </si>
  <si>
    <t>Quantidade de concluintes - nacionalidade estrangeira</t>
  </si>
  <si>
    <t>QT_ALUNO_DEFICIENTE</t>
  </si>
  <si>
    <t>Quantidade de alunos com deficiência, transtorno global do desenvolvimento ou altas habilidades/superdotação</t>
  </si>
  <si>
    <t>QT_ING_DEFICIENTE</t>
  </si>
  <si>
    <t>Quantidade de ingressantes - alunos com deficiência, transtorno global do desenvolvimento ou altas habilidades/superdotação</t>
  </si>
  <si>
    <t>QT_MAT_DEFICIENTE</t>
  </si>
  <si>
    <t>Quantidade de matrículas - alunos com deficiência, transtorno global do desenvolvimento ou altas habilidades/superdotação</t>
  </si>
  <si>
    <t>QT_CONC_DEFICIENTE</t>
  </si>
  <si>
    <t>Quantidade de concluintes - alunos com deficiência, transtorno global do desenvolvimento ou altas habilidades/superdotação</t>
  </si>
  <si>
    <t>QT_ING_FINANC</t>
  </si>
  <si>
    <t xml:space="preserve">Quantidade de ingressantes - alunos que utilizam financiamento estudantil </t>
  </si>
  <si>
    <t>QT_ING_FINANC_REEMB</t>
  </si>
  <si>
    <t>Quantidade de ingressantes - alunos que utilizam financiamento estudantil reembolsável</t>
  </si>
  <si>
    <t>QT_ING_FIES</t>
  </si>
  <si>
    <t>Quantidade de ingressantes - alunos que utilizam financiamento estudantil reembolsável  - FIES</t>
  </si>
  <si>
    <t>QT_ING_RPFIES</t>
  </si>
  <si>
    <t>Quantidade de ingressantes - alunos que utilizam financiamento estudantil reembolsável - administrado pela instituição</t>
  </si>
  <si>
    <t>QT_ING_FINANC_REEMB_OUTROS</t>
  </si>
  <si>
    <t>Quantidade de ingressantes - alunos que utilizam financiamento estudantil reembolsável - pelo governo estadual, municipal, entidades externas à IES e outras entidades</t>
  </si>
  <si>
    <t>QT_ING_FINANC_NREEMB</t>
  </si>
  <si>
    <t>Quantidade de ingressantes - alunos que utilizam financiamento estudantil não reembolsável</t>
  </si>
  <si>
    <t>QT_ING_PROUNII</t>
  </si>
  <si>
    <t>Quantidade de ingressantes - alunos que utilizam financiamento estudantil não reembolsável  - PROUNI Integral</t>
  </si>
  <si>
    <t>QT_ING_PROUNIP</t>
  </si>
  <si>
    <t>Quantidade de ingressantes - alunos que utilizam financiamento estudantil não reembolsável  - PROUNI Parcial</t>
  </si>
  <si>
    <t>QT_ING_NRPFIES</t>
  </si>
  <si>
    <t>Quantidade de ingressantes - alunos que utilizam financiamento estudantil não reembolsável - administrado pela instituição</t>
  </si>
  <si>
    <t>QT_ING_FINANC_NREEMB_OUTROS</t>
  </si>
  <si>
    <t>Quantidade de ingressantes - alunos que utilizam financiamento estudantil não reembolsável - pelo governo estadual, municipal, entidades externas à IES e outras entidades</t>
  </si>
  <si>
    <t>QT_MAT_FINANC</t>
  </si>
  <si>
    <t xml:space="preserve">Quantidade de matrículas - alunos que utilizam financiamento estudantil </t>
  </si>
  <si>
    <t>QT_MAT_FINANC_REEMB</t>
  </si>
  <si>
    <t>Quantidade de matrículas - alunos que utilizam financiamento estudantil  reembolsável</t>
  </si>
  <si>
    <t>QT_MAT_FIES</t>
  </si>
  <si>
    <t>Quantidade de matrículas - alunos que utilizam financiamento estudantil reembolsável  - FIES</t>
  </si>
  <si>
    <t>QT_MAT_RPFIES</t>
  </si>
  <si>
    <t>Quantidade de matrículas - alunos que utilizam financiamento estudantil reembolsável - administrado pela instituição</t>
  </si>
  <si>
    <t>QT_MAT_FINANC_REEMB_OUTROS</t>
  </si>
  <si>
    <t>Quantidade de matrículas - alunos que utilizam financiamento estudantil reembolsável - pelo governo estadual, municipal, entidades externas à IES e outras entidades</t>
  </si>
  <si>
    <t>QT_MAT_FINANC_NREEMB</t>
  </si>
  <si>
    <t>Quantidade de matrículas - alunos que utilizam financiamento estudantil não reembolsável</t>
  </si>
  <si>
    <t>QT_MAT_PROUNII</t>
  </si>
  <si>
    <t>Quantidade de matrículas - alunos que utilizam financiamento estudantil não reembolsável  - PROUNI Integral</t>
  </si>
  <si>
    <t>QT_MAT_PROUNIP</t>
  </si>
  <si>
    <t>Quantidade de matrículas - alunos que utilizam financiamento estudantil não reembolsável  - PROUNI Parcial</t>
  </si>
  <si>
    <t>QT_MAT_NRPFIES</t>
  </si>
  <si>
    <t>Quantidade de matrículas - alunos que utilizam financiamento estudantil não reembolsável - administrado pela instituição</t>
  </si>
  <si>
    <t>QT_MAT_FINANC_NREEMB_OUTROS</t>
  </si>
  <si>
    <t>Quantidade de matrículas - alunos que utilizam financiamento estudantil não reembolsável - pelo governo estadual, municipal, entidades externas à IES e outras entidades</t>
  </si>
  <si>
    <t>QT_CONC_FINANC</t>
  </si>
  <si>
    <t xml:space="preserve">Quantidade de concluintes - alunos que utilizam financiamento estudantil </t>
  </si>
  <si>
    <t>QT_CONC_FINANC_REEMB</t>
  </si>
  <si>
    <t>Quantidade de concluintes - alunos que utilizam financiamento estudantil reembolsável</t>
  </si>
  <si>
    <t>QT_CONC_FIES</t>
  </si>
  <si>
    <t>Quantidade de concluintes - alunos que utilizam financiamento estudantil reembolsável  - FIES</t>
  </si>
  <si>
    <t>QT_CONC_RPFIES</t>
  </si>
  <si>
    <t>Quantidade de concluintes - alunos que utilizam financiamento estudantil reembolsável - administrado pela instituição</t>
  </si>
  <si>
    <t>QT_CONC_FINANC_REEMB_OUTROS</t>
  </si>
  <si>
    <t>Quantidade de concluintes - alunos que utilizam financiamento estudantil reembolsável - pelo governo estadual, municipal, entidades externas à IES e outras entidades</t>
  </si>
  <si>
    <t>QT_CONC_FINANC_NREEMB</t>
  </si>
  <si>
    <t>Quantidade de concluintes - alunos que utilizam financiamento estudantil não reembolsável</t>
  </si>
  <si>
    <t>QT_CONC_PROUNII</t>
  </si>
  <si>
    <t>Quantidade de concluintes - alunos que utilizam financiamento estudantil não reembolsável  - PROUNI Integral</t>
  </si>
  <si>
    <t>QT_CONC_PROUNIP</t>
  </si>
  <si>
    <t>Quantidade de concluintes - alunos que utilizam financiamento estudantil não reembolsável  - PROUNI Parcial</t>
  </si>
  <si>
    <t>QT_CONC_NRPFIES</t>
  </si>
  <si>
    <t>Quantidade de concluintes - alunos que utilizam financiamento estudantil não reembolsável - administrado pela instituição</t>
  </si>
  <si>
    <t>QT_CONC_FINANC_NREEMB_OUTROS</t>
  </si>
  <si>
    <t>Quantidade de concluintes - alunos que utilizam financiamento estudantil não reembolsável - pelo governo estadual, municipal, entidades externas à IES e outras entidades</t>
  </si>
  <si>
    <t>QT_ING_RESERVA_VAGA</t>
  </si>
  <si>
    <t>Quantidade de ingressantes - alunos que participam do programa de reserva de vagas</t>
  </si>
  <si>
    <t>QT_ING_RVREDEPUBLICA</t>
  </si>
  <si>
    <t>Quantidade de ingressantes - alunos que participam do programa de reserva de vagas - escola pública</t>
  </si>
  <si>
    <t>QT_ING_RVETNICO</t>
  </si>
  <si>
    <t>Quantidade de ingressantes - alunos que participam do programa de reserva de vagas - cunho étnico</t>
  </si>
  <si>
    <t>QT_ING_RVPDEF</t>
  </si>
  <si>
    <t>Quantidade de ingressantes - alunos que participam do programa de reserva de vagas - pessoas com deficiência</t>
  </si>
  <si>
    <t>QT_ING_RVSOCIAL_RF</t>
  </si>
  <si>
    <t>Quantidade de ingressantes - alunos que participam do programa de reserva de vagas - cunho social/renda familiar</t>
  </si>
  <si>
    <t>QT_ING_RVOUTROS</t>
  </si>
  <si>
    <t>Quantidade de ingressantes - alunos que participam do programa de reserva de vagas - outros tipos</t>
  </si>
  <si>
    <t>QT_MAT_RESERVA_VAGA</t>
  </si>
  <si>
    <t>Quantidade de matrículas - alunos que participam do programa de reserva de vagas</t>
  </si>
  <si>
    <t>QT_MAT_RVREDEPUBLICA</t>
  </si>
  <si>
    <t>Quantidade de matrículas - alunos que participam do programa de reserva de vagas - escola pública</t>
  </si>
  <si>
    <t>QT_MAT_RVETNICO</t>
  </si>
  <si>
    <t>Quantidade de matrículas - alunos que participam do programa de reserva de vagas - cunho étnico</t>
  </si>
  <si>
    <t>QT_MAT_RVPDEF</t>
  </si>
  <si>
    <t>Quantidade de matrículas - alunos que participam do programa de reserva de vagas - pessoas com deficiência</t>
  </si>
  <si>
    <t>QT_MAT_RVSOCIAL_RF</t>
  </si>
  <si>
    <t>Quantidade de matrículas - alunos que participam do programa de reserva de vagas - cunho social/renda familiar</t>
  </si>
  <si>
    <t>QT_MAT_RVOUTROS</t>
  </si>
  <si>
    <t>Quantidade de matrículas - alunos que participam do programa de reserva de vagas - outros tipos</t>
  </si>
  <si>
    <t>QT_CONC_RESERVA_VAGA</t>
  </si>
  <si>
    <t>Quantidade de concluintes - alunos que participam do programa de reserva de vagas</t>
  </si>
  <si>
    <t>QT_CONC_RVREDEPUBLICA</t>
  </si>
  <si>
    <t>Quantidade de concluintes - alunos que participam do programa de reserva de vagas - escola pública</t>
  </si>
  <si>
    <t>QT_CONC_RVETNICO</t>
  </si>
  <si>
    <t>Quantidade de concluintes - alunos que participam do programa de reserva de vagas - cunho étnico</t>
  </si>
  <si>
    <t>QT_CONC_RVPDEF</t>
  </si>
  <si>
    <t>Quantidade de concluintes - alunos que participam do programa de reserva de vagas - pessoas com deficiência</t>
  </si>
  <si>
    <t>QT_CONC_RVSOCIAL_RF</t>
  </si>
  <si>
    <t>Quantidade de concluintes - alunos que participam do programa de reserva de vagas - cunho social/renda familiar</t>
  </si>
  <si>
    <t>QT_CONC_RVOUTROS</t>
  </si>
  <si>
    <t>Quantidade de concluintes - alunos que participam do programa de reserva de vagas - outros tipos</t>
  </si>
  <si>
    <t>QT_SIT_TRANCADA</t>
  </si>
  <si>
    <t>Quantidade de alunos com situação de vínculo no curso - matrícula trancada</t>
  </si>
  <si>
    <t>QT_SIT_DESVINCULADO</t>
  </si>
  <si>
    <t>Quantidade de alunos com situação de vínculo no curso - aluno desvinculado do curso</t>
  </si>
  <si>
    <t>QT_SIT_TRANSFERIDO</t>
  </si>
  <si>
    <t>Quantidade de alunos com situação de vínculo no curso - aluno transferido para outro curso da mesma IES</t>
  </si>
  <si>
    <t>QT_SIT_FALECIDO</t>
  </si>
  <si>
    <t>Quantidade de alunos com situação de vínculo no curso - aluno falecido</t>
  </si>
  <si>
    <t>QT_ING_PROCESCPUBLICA</t>
  </si>
  <si>
    <t xml:space="preserve">Quantidade de ingressantes que terminaram o ensino médio em escolas públicas </t>
  </si>
  <si>
    <t>QT_ING_PROCESCPRIVADA</t>
  </si>
  <si>
    <t>Quantidade de ingressantes que terminaram o ensino médio em escolas privadas</t>
  </si>
  <si>
    <t>QT_ING_PROCNAOINFORMADA</t>
  </si>
  <si>
    <t>Quantidade de ingressantes que não informaram o tipo de escola que terminaram o ensino médio</t>
  </si>
  <si>
    <t>QT_MAT_PROCESCPUBLICA</t>
  </si>
  <si>
    <t xml:space="preserve">Quantidade de matrículas de alunos que terminaram o ensino médio em escolas públicas </t>
  </si>
  <si>
    <t>QT_MAT_PROCESCPRIVADA</t>
  </si>
  <si>
    <t>Quantidade de matrículas de alunos que terminaram o ensino médio em escolas privadas</t>
  </si>
  <si>
    <t>QT_MAT_PROCNAOINFORMADA</t>
  </si>
  <si>
    <t>Quantidade de matrículas de alunos que não informaram o tipo de escola que terminaram o ensino médio</t>
  </si>
  <si>
    <t>QT_CONC_PROCESCPUBLICA</t>
  </si>
  <si>
    <t xml:space="preserve">Quantidade de concluintes que terminaram o ensino médio em escolas públicas </t>
  </si>
  <si>
    <t>QT_CONC_PROCESCPRIVADA</t>
  </si>
  <si>
    <t>Quantidade de concluintes que terminaram o ensino médio em escolas privadas</t>
  </si>
  <si>
    <t>QT_CONC_PROCNAOINFORMADA</t>
  </si>
  <si>
    <t>Quantidade de concluintes que não informaram o tipo de escola que terminaram o ensino médio</t>
  </si>
  <si>
    <t>QT_PARFOR</t>
  </si>
  <si>
    <t>Quantidade de alunos que participam do programa especial para a formação de professores em exercício na rede pública de educação básica (PARFOR)</t>
  </si>
  <si>
    <t>QT_ING_PARFOR</t>
  </si>
  <si>
    <t>Quantidade de ingressantes que participam do programa especial para a formação de professores em exercício na rede pública de educação básica (PARFOR)</t>
  </si>
  <si>
    <t>QT_MAT_PARFOR</t>
  </si>
  <si>
    <t>Quantidade de matrículas de alunos que participam do programa especial para a formação de professores em exercício na rede pública de educação básica (PARFOR)</t>
  </si>
  <si>
    <t>QT_CONC_PARFOR</t>
  </si>
  <si>
    <t>Quantidade de concluintes que participam do programa especial para a formação de professores em exercício na rede pública de educação básica (PARFOR)</t>
  </si>
  <si>
    <t>QT_APOIO_SOCIAL</t>
  </si>
  <si>
    <t>Quantidade de alunos que recebem algum tipo de apoio social</t>
  </si>
  <si>
    <t>QT_ING_APOIO_SOCIAL</t>
  </si>
  <si>
    <t>Quantidade de ingressantes que recebem algum tipo de apoio social</t>
  </si>
  <si>
    <t>QT_MAT_APOIO_SOCIAL</t>
  </si>
  <si>
    <t>Quantidade de matrículas de alunos que recebem algum tipo de apoio social</t>
  </si>
  <si>
    <t>QT_CONC_APOIO_SOCIAL</t>
  </si>
  <si>
    <t>Quantidade de concluintes que recebem algum tipo de apoio social</t>
  </si>
  <si>
    <t>QT_ATIV_EXTRACURRICULAR</t>
  </si>
  <si>
    <t>Quantidade de alunos que participam de algum tipo de atividade extracurricular</t>
  </si>
  <si>
    <t>QT_ING_ATIV_EXTRACURRICULAR</t>
  </si>
  <si>
    <t>Quantidade de ingressantes que participam de algum tipo de atividade extracurricular</t>
  </si>
  <si>
    <t>QT_MAT_ATIV_EXTRACURRICULAR</t>
  </si>
  <si>
    <t>Quantidade de matrículas de alunos que participam de algum tipo de atividade extracurricular</t>
  </si>
  <si>
    <t>QT_CONC_ATIV_EXTRACURRICULAR</t>
  </si>
  <si>
    <t>Quantidade de concluintes que participam de algum tipo de atividade extracurricular</t>
  </si>
  <si>
    <t>QT_MOB_ACADEMICA</t>
  </si>
  <si>
    <t>Quantidade de alunos que se vincularam temporariamente a outra instituição, sendo ela nacional ou internacional</t>
  </si>
  <si>
    <t>QT_ING_MOB_ACADEMICA</t>
  </si>
  <si>
    <t>Quantidade de ingressantes que se vincularam temporariamente a outra instituição, sendo ela nacional ou internacional</t>
  </si>
  <si>
    <t>QT_MAT_MOB_ACADEMICA</t>
  </si>
  <si>
    <t>Quantidade de alunos regularmente matriculados que se vincularam temporariamente a outra instituição, sendo ela nacional ou internacional</t>
  </si>
  <si>
    <t>QT_CONC_MOB_ACADEMICA</t>
  </si>
  <si>
    <t>Quantidade de concluintes que se vincularam temporariamente a outra instituição, sendo ela nacional ou internacional</t>
  </si>
  <si>
    <t>Nome</t>
  </si>
  <si>
    <t>Descricao</t>
  </si>
  <si>
    <t>Tamanho</t>
  </si>
  <si>
    <t>MySQL DataType</t>
  </si>
  <si>
    <t>NO_REGIAO_IES</t>
  </si>
  <si>
    <t>Nome da região geográfica da sede administrativa ou reitoria da IES</t>
  </si>
  <si>
    <t>CO_REGIAO_IES</t>
  </si>
  <si>
    <t>Código da região geográfica da sede administrativa ou reitoria da IES</t>
  </si>
  <si>
    <t>NO_UF_IES</t>
  </si>
  <si>
    <t>Nome da Unidade da Federação da sede administrativa ou reitoria da IES</t>
  </si>
  <si>
    <t>SG_UF_IES</t>
  </si>
  <si>
    <t>Sigla da Unidade da Federação da sede administrativa ou reitoria da IES</t>
  </si>
  <si>
    <t>CO_UF_IES</t>
  </si>
  <si>
    <t>Código da Unidade da Federação da sede administrativa ou reitoria da IES</t>
  </si>
  <si>
    <t>NO_MUNICIPIO_IES</t>
  </si>
  <si>
    <t>Nome do Município da sede administrativa ou reitoria da IES</t>
  </si>
  <si>
    <t>CO_MUNICIPIO_IES</t>
  </si>
  <si>
    <t>Código do Município da sede administrativa ou reitoria da IES</t>
  </si>
  <si>
    <t>IN_CAPITAL_IES</t>
  </si>
  <si>
    <t>Informa se a sede administrativa ou reitoria da IES está localizada na capital da Unidade da Federação</t>
  </si>
  <si>
    <t>NO_MESORREGIAO_IES</t>
  </si>
  <si>
    <t>Nome da Mesorregião da sede administrativa ou reitoria da IES</t>
  </si>
  <si>
    <t>CO_MESORREGIAO_IES</t>
  </si>
  <si>
    <t>Código da Mesorregião da sede administrativa ou reitoria da IES</t>
  </si>
  <si>
    <t>NO_MICRORREGIAO_IES</t>
  </si>
  <si>
    <t>Nome da Microrregião da sede administrativa ou reitoria da IES</t>
  </si>
  <si>
    <t>CO_MICRORREGIAO_IES</t>
  </si>
  <si>
    <t>Código da Microrregião da sede administrativa ou reitoria da IES</t>
  </si>
  <si>
    <t>NO_MANTENEDORA</t>
  </si>
  <si>
    <t>Nome da mantenedora da IES</t>
  </si>
  <si>
    <t>CO_MANTENEDORA</t>
  </si>
  <si>
    <t>Código único de identificação da mantenedora da IES</t>
  </si>
  <si>
    <t>Código único de identificação da IES</t>
  </si>
  <si>
    <t>NO_IES</t>
  </si>
  <si>
    <t>Nome da IES</t>
  </si>
  <si>
    <t>SG_IES</t>
  </si>
  <si>
    <t>Sigla da IES</t>
  </si>
  <si>
    <t>DS_ENDERECO_IES</t>
  </si>
  <si>
    <t>Endereço da sede administrativa/reitoria da IES</t>
  </si>
  <si>
    <t>DS_NUMERO_ENDERECO_IES</t>
  </si>
  <si>
    <t>Número do endereço</t>
  </si>
  <si>
    <t>DS_COMPLEMENTO_ENDERECO_IES</t>
  </si>
  <si>
    <t>Complemento do endereço</t>
  </si>
  <si>
    <t>NO_BAIRRO_IES</t>
  </si>
  <si>
    <t>Bairro</t>
  </si>
  <si>
    <t>NU_CEP_IES</t>
  </si>
  <si>
    <t>CEP</t>
  </si>
  <si>
    <t>QT_TEC_TOTAL</t>
  </si>
  <si>
    <t>Quantidade de funcionários técnico-administrativos</t>
  </si>
  <si>
    <t>QT_TEC_FUNDAMENTAL_INCOMP_FEM</t>
  </si>
  <si>
    <t>Quantidade de funcionários técnico-administrativos do sexo feminino com ensino fundamental incompleto</t>
  </si>
  <si>
    <t>QT_TEC_FUNDAMENTAL_INCOMP_MASC</t>
  </si>
  <si>
    <t>Quantidade de funcionários técnico-administrativos do sexo masculino com ensino fundamental incompleto</t>
  </si>
  <si>
    <t>QT_TEC_FUNDAMENTAL_COMP_FEM</t>
  </si>
  <si>
    <t>Quantidade de funcionários técnico-administrativos do sexo feminino com ensino fundamental completo</t>
  </si>
  <si>
    <t>QT_TEC_FUNDAMENTAL_COMP_MASC</t>
  </si>
  <si>
    <t>Quantidade de funcionários técnico-administrativos do sexo masculino com ensino fundamental completo</t>
  </si>
  <si>
    <t>QT_TEC_MEDIO_FEM</t>
  </si>
  <si>
    <t>Quantidade de funcionários técnico-administrativos do sexo feminino com ensino médio</t>
  </si>
  <si>
    <t>QT_TEC_MEDIO_MASC</t>
  </si>
  <si>
    <t>Quantidade de funcionários técnico-administrativos do sexo masculino com ensino médio</t>
  </si>
  <si>
    <t>QT_TEC_SUPERIOR_FEM</t>
  </si>
  <si>
    <t>Quantidade de funcionários técnico-administrativos do sexo feminino com nível superior</t>
  </si>
  <si>
    <t>QT_TEC_SUPERIOR_MASC</t>
  </si>
  <si>
    <t>Quantidade de funcionários técnico-administrativos do sexo masculino com nível superior</t>
  </si>
  <si>
    <t>QT_TEC_ESPECIALIZACAO_FEM</t>
  </si>
  <si>
    <t>Quantidade de funcionários técnico-administrativos do sexo feminino com especialização</t>
  </si>
  <si>
    <t>QT_TEC_ESPECIALIZACAO_MASC</t>
  </si>
  <si>
    <t>Quantidade de funcionários técnico-administrativos do sexo masculino com especialização</t>
  </si>
  <si>
    <t>QT_TEC_MESTRADO_FEM</t>
  </si>
  <si>
    <t>Quantidade de funcionários técnico-administrativos do sexo feminino com mestrado</t>
  </si>
  <si>
    <t>QT_TEC_MESTRADO_MASC</t>
  </si>
  <si>
    <t>Quantidade de funcionários técnico-administrativos do sexo masculino com mestrado</t>
  </si>
  <si>
    <t>QT_TEC_DOUTORADO_FEM</t>
  </si>
  <si>
    <t>Quantidade de funcionários técnico-administrativos do sexo feminino com doutorado</t>
  </si>
  <si>
    <t>QT_TEC_DOUTORADO_MASC</t>
  </si>
  <si>
    <t>Quantidade de funcionários técnico-administrativos do sexo masculino com doutorado</t>
  </si>
  <si>
    <t>IN_ACESSO_PORTAL_CAPES</t>
  </si>
  <si>
    <t>Informa se as bibliotecas da IES têm acesso ao portal Capes de periódicos</t>
  </si>
  <si>
    <t>IN_ACESSO_OUTRAS_BASES</t>
  </si>
  <si>
    <t>Informa se as bibliotecas da IES têm acesso a outras bases de dados licenciadas ou compradas</t>
  </si>
  <si>
    <t>IN_ASSINA_OUTRA_BASE</t>
  </si>
  <si>
    <t>Informa se as bibliotecas da IES assinam outras bases de dados licenciadas ou compradas</t>
  </si>
  <si>
    <t>IN_REPOSITORIO_INSTITUCIONAL</t>
  </si>
  <si>
    <t>Informa se a IES possui base de dados online que reúne de maneira organizada a produção científica da instituição</t>
  </si>
  <si>
    <t>IN_BUSCA_INTEGRADA</t>
  </si>
  <si>
    <t>Informa se a IES oferece ferramenta eletrônica que possibilita pesquisar simultaneamente diversas fontes de informação e obter resultado em uma única interface</t>
  </si>
  <si>
    <t>IN_SERVICO_INTERNET</t>
  </si>
  <si>
    <t>Informa se as bibliotecas da IES oferecem serviços pela internet</t>
  </si>
  <si>
    <t>IN_PARTICIPA_REDE_SOCIAL</t>
  </si>
  <si>
    <t>Informa se as bibliotecas participam de Redes Sociais</t>
  </si>
  <si>
    <t>IN_CATALOGO_ONLINE</t>
  </si>
  <si>
    <t>Informa se a IES possui ferramenta de recuperação de informação que permite ao usuário consultar, de forma local ou remota, a existência e disponibilidade de itens do acervo das bibliotecas</t>
  </si>
  <si>
    <t>QT_PERIODICO_ELETRONICO</t>
  </si>
  <si>
    <t xml:space="preserve">Quantidade de títulos de periódicos eletrônicos adquiridos pelas bibliotecas por meio de compra, doação ou permuta </t>
  </si>
  <si>
    <t>QT_LIVRO_ELETRONICO</t>
  </si>
  <si>
    <t>Quantidade de títulos de livros eletrônicos disponibilizados pelas bibliotecas convertidos ao formato digital ou originalmente produzidos nesse formato para serem lidos em computador ou outros dispositivos</t>
  </si>
  <si>
    <t>QT_DOC_TOTAL</t>
  </si>
  <si>
    <t>Quantidade total de docentes (em exercício e afastados)</t>
  </si>
  <si>
    <t>QT_DOC_EXE</t>
  </si>
  <si>
    <t>Quantidade total de docentes em exercício</t>
  </si>
  <si>
    <t>QT_DOC_EX_FEMI</t>
  </si>
  <si>
    <t>Quantidade de docentes em exercício do sexo feminino</t>
  </si>
  <si>
    <t>QT_DOC_EX_MASC</t>
  </si>
  <si>
    <t>Quantidade de docentes em exercício do sexo masculino</t>
  </si>
  <si>
    <t>QT_DOC_EX_SEM_GRAD</t>
  </si>
  <si>
    <t>Quantidade de docentes em exercício sem curso de graduação</t>
  </si>
  <si>
    <t>QT_DOC_EX_GRAD</t>
  </si>
  <si>
    <t>Quantidade de docentes em exercício com curso de graduação</t>
  </si>
  <si>
    <t>QT_DOC_EX_ESP</t>
  </si>
  <si>
    <t>Quantidade de docentes em exercício com especialização</t>
  </si>
  <si>
    <t>QT_DOC_EX_MEST</t>
  </si>
  <si>
    <t>Quantidade de docentes em exercício com mestrado</t>
  </si>
  <si>
    <t>QT_DOC_EX_DOUT</t>
  </si>
  <si>
    <t>Quantidade de docentes em exercício com doutorado</t>
  </si>
  <si>
    <t>QT_DOC_EX_INT</t>
  </si>
  <si>
    <t>Quantidade de docentes em exercício em tempo integral</t>
  </si>
  <si>
    <t>QT_DOC_EX_INT_DE</t>
  </si>
  <si>
    <t>Quantidade de docentes em exercício em tempo integral com dedicação exclusiva</t>
  </si>
  <si>
    <t>QT_DOC_EX_INT_SEM_DE</t>
  </si>
  <si>
    <t>Quantidade de docentes em exercício em tempo integral sem dedicação exclusiva</t>
  </si>
  <si>
    <t>QT_DOC_EX_PARC</t>
  </si>
  <si>
    <t>Quantidade de docentes em exercício em tempo parcial</t>
  </si>
  <si>
    <t>QT_DOC_EX_HOR</t>
  </si>
  <si>
    <t>Quantidade de docentes em exercício horista</t>
  </si>
  <si>
    <t>QT_DOC_EX_0_29</t>
  </si>
  <si>
    <t>Quantidade de docentes em exercício - até 29 anos</t>
  </si>
  <si>
    <t>QT_DOC_EX_30_34</t>
  </si>
  <si>
    <t>Quantidade de docentes em exercício - de 30 a 34 anos</t>
  </si>
  <si>
    <t>QT_DOC_EX_35_39</t>
  </si>
  <si>
    <t>Quantidade de docentes em exercício - de 35 a 39 anos</t>
  </si>
  <si>
    <t>QT_DOC_EX_40_44</t>
  </si>
  <si>
    <t>Quantidade de docentes em exercício - de 40 a 44 anos</t>
  </si>
  <si>
    <t>QT_DOC_EX_45_49</t>
  </si>
  <si>
    <t>Quantidade de docentes em exercício - de 45 a 49 anos</t>
  </si>
  <si>
    <t>QT_DOC_EX_50_54</t>
  </si>
  <si>
    <t>Quantidade de docentes em exercício - de 50 a 54 anos</t>
  </si>
  <si>
    <t>QT_DOC_EX_55_59</t>
  </si>
  <si>
    <t>Quantidade de docentes em exercício - de 55 a 59 anos</t>
  </si>
  <si>
    <t>QT_DOC_EX_60_MAIS</t>
  </si>
  <si>
    <t>Quantidade de docentes em exercício - de 60 anos ou mais</t>
  </si>
  <si>
    <t>QT_DOC_EX_BRANCA</t>
  </si>
  <si>
    <t>Quantidade de docentes em exercício - Cor/Raça branca</t>
  </si>
  <si>
    <t>QT_DOC_EX_PRETA</t>
  </si>
  <si>
    <t>Quantidade de docentes em exercício - Cor/Raça preta</t>
  </si>
  <si>
    <t>QT_DOC_EX_PARDA</t>
  </si>
  <si>
    <t>Quantidade de docentes em exercício - Cor/Raça parda</t>
  </si>
  <si>
    <t>QT_DOC_EX_AMARELA</t>
  </si>
  <si>
    <t>Quantidade de docentes em exercício - Cor/Raça amarela</t>
  </si>
  <si>
    <t>QT_DOC_EX_INDIGENA</t>
  </si>
  <si>
    <t>Quantidade de docentes em exercício - Cor/Raça indígena</t>
  </si>
  <si>
    <t>QT_DOC_EX_COR_ND</t>
  </si>
  <si>
    <t>Quantidade de docentes em exercício - Cor/Raça não dispõe da informação ou não declarada</t>
  </si>
  <si>
    <t>QT_DOC_EX_BRA</t>
  </si>
  <si>
    <t>Quantidade de docentes em exercício - nacionalidade brasileira ou brasileira - nascido no exterior ou naturalizado</t>
  </si>
  <si>
    <t>QT_DOC_EX_EST</t>
  </si>
  <si>
    <t>Quantidade de docentes em exercício - nacionalidade estrangeira</t>
  </si>
  <si>
    <t>QT_DOC_EX_COM_DEFICIENCIA</t>
  </si>
  <si>
    <t>Quantidade de docentes em exercício - com deficiência</t>
  </si>
  <si>
    <t>HELPER</t>
  </si>
  <si>
    <t>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</si>
</sst>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3" fillId="3" borderId="1" xfId="2" applyFont="1" applyFill="1" applyBorder="1" applyAlignment="1">
      <alignment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left"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center"/>
    </xf>
    <xf numFmtId="0" fontId="4" fillId="3" borderId="1" xfId="2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/>
    </xf>
    <xf numFmtId="0" fontId="4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vertical="center"/>
    </xf>
    <xf numFmtId="0" fontId="4" fillId="3" borderId="1" xfId="3" applyFont="1" applyFill="1" applyBorder="1" applyAlignment="1">
      <alignment horizontal="center" vertical="center"/>
    </xf>
    <xf numFmtId="0" fontId="4" fillId="0" borderId="1" xfId="2" applyFont="1" applyBorder="1" applyAlignment="1">
      <alignment vertical="center" wrapText="1"/>
    </xf>
    <xf numFmtId="0" fontId="4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3" applyFont="1" applyBorder="1" applyAlignment="1">
      <alignment horizontal="center" vertical="center"/>
    </xf>
    <xf numFmtId="0" fontId="2" fillId="3" borderId="0" xfId="2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/>
    </xf>
  </cellXfs>
  <cellStyles count="4">
    <cellStyle name="Normal" xfId="0" builtinId="0"/>
    <cellStyle name="Normal 3 2" xfId="1" xr:uid="{DD0609D5-A01D-AD44-8852-6B01935ABE1B}"/>
    <cellStyle name="Normal 4" xfId="2" xr:uid="{363C9477-4D8B-D84F-9991-0739E842F835}"/>
    <cellStyle name="Normal 4 2" xfId="3" xr:uid="{1CA59CA9-B51B-EE42-AFAE-546B6A11E1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4B1B-871C-774B-AE46-42234006C61E}">
  <dimension ref="A1:G201"/>
  <sheetViews>
    <sheetView tabSelected="1" topLeftCell="G1" zoomScale="160" zoomScaleNormal="160" workbookViewId="0">
      <selection activeCell="G18" sqref="G18"/>
    </sheetView>
  </sheetViews>
  <sheetFormatPr baseColWidth="10" defaultColWidth="131.83203125" defaultRowHeight="16" x14ac:dyDescent="0.2"/>
  <cols>
    <col min="1" max="1" width="28.83203125" style="24" bestFit="1" customWidth="1"/>
    <col min="2" max="2" width="120" style="24" bestFit="1" customWidth="1"/>
    <col min="3" max="3" width="4.5" style="24" bestFit="1" customWidth="1"/>
    <col min="4" max="4" width="8.1640625" style="24" bestFit="1" customWidth="1"/>
    <col min="5" max="5" width="14" style="24" bestFit="1" customWidth="1"/>
    <col min="6" max="6" width="200.5" bestFit="1" customWidth="1"/>
  </cols>
  <sheetData>
    <row r="1" spans="1:7" x14ac:dyDescent="0.2">
      <c r="A1" s="24" t="s">
        <v>403</v>
      </c>
      <c r="B1" s="24" t="s">
        <v>404</v>
      </c>
      <c r="C1" s="24" t="s">
        <v>0</v>
      </c>
      <c r="D1" s="24" t="s">
        <v>405</v>
      </c>
      <c r="E1" s="24" t="s">
        <v>406</v>
      </c>
      <c r="G1" s="24" t="s">
        <v>562</v>
      </c>
    </row>
    <row r="2" spans="1:7" x14ac:dyDescent="0.2">
      <c r="A2" s="1" t="s">
        <v>1</v>
      </c>
      <c r="B2" s="2" t="s">
        <v>2</v>
      </c>
      <c r="C2" s="3" t="s">
        <v>3</v>
      </c>
      <c r="D2" s="3">
        <v>4</v>
      </c>
      <c r="E2" s="25" t="str">
        <f>IF(C2="Num", "DECIMAL", UPPER(C2))</f>
        <v>DECIMAL</v>
      </c>
      <c r="F2" t="str">
        <f>_xlfn.CONCAT("  ", A2, " ", E2, "(", D2, ") COMMENT '", B2, "',")</f>
        <v xml:space="preserve">  NU_ANO_CENSO DECIMAL(4) COMMENT 'Ano de referência do Censo da Educação Superior',</v>
      </c>
      <c r="G2" t="s">
        <v>563</v>
      </c>
    </row>
    <row r="3" spans="1:7" x14ac:dyDescent="0.2">
      <c r="A3" s="1" t="s">
        <v>4</v>
      </c>
      <c r="B3" s="4" t="s">
        <v>5</v>
      </c>
      <c r="C3" s="5" t="s">
        <v>6</v>
      </c>
      <c r="D3" s="6">
        <v>20</v>
      </c>
      <c r="E3" s="25" t="str">
        <f t="shared" ref="E3:E66" si="0">IF(C3="Num", "DECIMAL", UPPER(C3))</f>
        <v>CHAR</v>
      </c>
      <c r="F3" t="str">
        <f t="shared" ref="F3:F66" si="1">_xlfn.CONCAT("  ", A3, " ", E3, "(", D3, ") COMMENT '", B3, "',")</f>
        <v xml:space="preserve">  NO_REGIAO CHAR(20) COMMENT 'Nome da região geográfica do local de oferta do curso',</v>
      </c>
      <c r="G3" t="s">
        <v>563</v>
      </c>
    </row>
    <row r="4" spans="1:7" x14ac:dyDescent="0.2">
      <c r="A4" s="1" t="s">
        <v>7</v>
      </c>
      <c r="B4" s="7" t="s">
        <v>8</v>
      </c>
      <c r="C4" s="5" t="s">
        <v>3</v>
      </c>
      <c r="D4" s="6">
        <v>2</v>
      </c>
      <c r="E4" s="25" t="str">
        <f t="shared" si="0"/>
        <v>DECIMAL</v>
      </c>
      <c r="F4" t="str">
        <f t="shared" si="1"/>
        <v xml:space="preserve">  CO_REGIAO DECIMAL(2) COMMENT 'Código da região geográfica do local de oferta do curso',</v>
      </c>
      <c r="G4" t="s">
        <v>563</v>
      </c>
    </row>
    <row r="5" spans="1:7" x14ac:dyDescent="0.2">
      <c r="A5" s="1" t="s">
        <v>9</v>
      </c>
      <c r="B5" s="4" t="s">
        <v>10</v>
      </c>
      <c r="C5" s="5" t="s">
        <v>6</v>
      </c>
      <c r="D5" s="6">
        <v>50</v>
      </c>
      <c r="E5" s="25" t="str">
        <f t="shared" si="0"/>
        <v>CHAR</v>
      </c>
      <c r="F5" t="str">
        <f t="shared" si="1"/>
        <v xml:space="preserve">  NO_UF CHAR(50) COMMENT 'Nome da Unidade da Federação do local de oferta do curso',</v>
      </c>
      <c r="G5" t="s">
        <v>563</v>
      </c>
    </row>
    <row r="6" spans="1:7" x14ac:dyDescent="0.2">
      <c r="A6" s="1" t="s">
        <v>11</v>
      </c>
      <c r="B6" s="4" t="s">
        <v>12</v>
      </c>
      <c r="C6" s="5" t="s">
        <v>6</v>
      </c>
      <c r="D6" s="6">
        <v>2</v>
      </c>
      <c r="E6" s="25" t="str">
        <f t="shared" si="0"/>
        <v>CHAR</v>
      </c>
      <c r="F6" t="str">
        <f t="shared" si="1"/>
        <v xml:space="preserve">  SG_UF CHAR(2) COMMENT 'Sigla da Unidade da Federação do local de oferta do curso',</v>
      </c>
      <c r="G6" t="s">
        <v>563</v>
      </c>
    </row>
    <row r="7" spans="1:7" x14ac:dyDescent="0.2">
      <c r="A7" s="1" t="s">
        <v>13</v>
      </c>
      <c r="B7" s="8" t="s">
        <v>14</v>
      </c>
      <c r="C7" s="9" t="s">
        <v>3</v>
      </c>
      <c r="D7" s="6">
        <v>2</v>
      </c>
      <c r="E7" s="25" t="str">
        <f t="shared" si="0"/>
        <v>DECIMAL</v>
      </c>
      <c r="F7" t="str">
        <f t="shared" si="1"/>
        <v xml:space="preserve">  CO_UF DECIMAL(2) COMMENT 'Código do IBGE da Unidade da Federação do local de oferta do curso',</v>
      </c>
      <c r="G7" t="s">
        <v>563</v>
      </c>
    </row>
    <row r="8" spans="1:7" x14ac:dyDescent="0.2">
      <c r="A8" s="1" t="s">
        <v>15</v>
      </c>
      <c r="B8" s="4" t="s">
        <v>16</v>
      </c>
      <c r="C8" s="5" t="s">
        <v>6</v>
      </c>
      <c r="D8" s="6">
        <v>150</v>
      </c>
      <c r="E8" s="25" t="str">
        <f t="shared" si="0"/>
        <v>CHAR</v>
      </c>
      <c r="F8" t="str">
        <f t="shared" si="1"/>
        <v xml:space="preserve">  NO_MUNICIPIO CHAR(150) COMMENT 'Nome do Município do local de oferta do curso',</v>
      </c>
      <c r="G8" t="s">
        <v>563</v>
      </c>
    </row>
    <row r="9" spans="1:7" x14ac:dyDescent="0.2">
      <c r="A9" s="1" t="s">
        <v>17</v>
      </c>
      <c r="B9" s="7" t="s">
        <v>18</v>
      </c>
      <c r="C9" s="5" t="s">
        <v>3</v>
      </c>
      <c r="D9" s="6">
        <v>7</v>
      </c>
      <c r="E9" s="25" t="str">
        <f t="shared" si="0"/>
        <v>DECIMAL</v>
      </c>
      <c r="F9" t="str">
        <f t="shared" si="1"/>
        <v xml:space="preserve">  CO_MUNICIPIO DECIMAL(7) COMMENT 'Código do IBGE do Município do local de oferta do curso',</v>
      </c>
      <c r="G9" t="s">
        <v>563</v>
      </c>
    </row>
    <row r="10" spans="1:7" x14ac:dyDescent="0.2">
      <c r="A10" s="10" t="s">
        <v>19</v>
      </c>
      <c r="B10" s="11" t="s">
        <v>20</v>
      </c>
      <c r="C10" s="12" t="s">
        <v>3</v>
      </c>
      <c r="D10" s="12">
        <v>1</v>
      </c>
      <c r="E10" s="25" t="str">
        <f t="shared" si="0"/>
        <v>DECIMAL</v>
      </c>
      <c r="F10" t="str">
        <f t="shared" si="1"/>
        <v xml:space="preserve">  IN_CAPITAL DECIMAL(1) COMMENT 'Informa se o local de oferta do curso está localizado na capital da Unidade da Federação',</v>
      </c>
      <c r="G10" t="s">
        <v>563</v>
      </c>
    </row>
    <row r="11" spans="1:7" x14ac:dyDescent="0.2">
      <c r="A11" s="13" t="s">
        <v>21</v>
      </c>
      <c r="B11" s="11" t="s">
        <v>22</v>
      </c>
      <c r="C11" s="12" t="s">
        <v>3</v>
      </c>
      <c r="D11" s="12">
        <v>1</v>
      </c>
      <c r="E11" s="25" t="str">
        <f t="shared" si="0"/>
        <v>DECIMAL</v>
      </c>
      <c r="F11" t="str">
        <f t="shared" si="1"/>
        <v xml:space="preserve">  TP_DIMENSAO DECIMAL(1) COMMENT 'Tipo de dimensão geográfica dos cursos presenciais e a distância ofertados no Brasil e também por instituições brasileiras no exterior',</v>
      </c>
      <c r="G11" t="s">
        <v>563</v>
      </c>
    </row>
    <row r="12" spans="1:7" x14ac:dyDescent="0.2">
      <c r="A12" s="10" t="s">
        <v>23</v>
      </c>
      <c r="B12" s="14" t="s">
        <v>24</v>
      </c>
      <c r="C12" s="12" t="s">
        <v>3</v>
      </c>
      <c r="D12" s="12">
        <v>1</v>
      </c>
      <c r="E12" s="25" t="str">
        <f t="shared" si="0"/>
        <v>DECIMAL</v>
      </c>
      <c r="F12" t="str">
        <f t="shared" si="1"/>
        <v xml:space="preserve">  TP_ORGANIZACAO_ACADEMICA DECIMAL(1) COMMENT 'Tipo de Organização Acadêmica da IES',</v>
      </c>
      <c r="G12" t="s">
        <v>563</v>
      </c>
    </row>
    <row r="13" spans="1:7" x14ac:dyDescent="0.2">
      <c r="A13" s="10" t="s">
        <v>25</v>
      </c>
      <c r="B13" s="14" t="s">
        <v>26</v>
      </c>
      <c r="C13" s="12" t="s">
        <v>3</v>
      </c>
      <c r="D13" s="12">
        <v>1</v>
      </c>
      <c r="E13" s="25" t="str">
        <f t="shared" si="0"/>
        <v>DECIMAL</v>
      </c>
      <c r="F13" t="str">
        <f t="shared" si="1"/>
        <v xml:space="preserve">  TP_CATEGORIA_ADMINISTRATIVA DECIMAL(1) COMMENT 'Tipo de Categoria Administrativa da IES',</v>
      </c>
      <c r="G13" t="s">
        <v>563</v>
      </c>
    </row>
    <row r="14" spans="1:7" x14ac:dyDescent="0.2">
      <c r="A14" s="10" t="s">
        <v>27</v>
      </c>
      <c r="B14" s="14" t="s">
        <v>28</v>
      </c>
      <c r="C14" s="12" t="s">
        <v>3</v>
      </c>
      <c r="D14" s="12">
        <v>1</v>
      </c>
      <c r="E14" s="25" t="str">
        <f t="shared" si="0"/>
        <v>DECIMAL</v>
      </c>
      <c r="F14" t="str">
        <f t="shared" si="1"/>
        <v xml:space="preserve">  TP_REDE DECIMAL(1) COMMENT 'Rede de Ensino',</v>
      </c>
      <c r="G14" t="s">
        <v>563</v>
      </c>
    </row>
    <row r="15" spans="1:7" x14ac:dyDescent="0.2">
      <c r="A15" s="1" t="s">
        <v>29</v>
      </c>
      <c r="B15" s="2" t="s">
        <v>30</v>
      </c>
      <c r="C15" s="3" t="s">
        <v>3</v>
      </c>
      <c r="D15" s="3">
        <v>8</v>
      </c>
      <c r="E15" s="25" t="str">
        <f t="shared" si="0"/>
        <v>DECIMAL</v>
      </c>
      <c r="F15" t="str">
        <f t="shared" si="1"/>
        <v xml:space="preserve">  CO_IES DECIMAL(8) COMMENT 'Código da Instituição ',</v>
      </c>
      <c r="G15" t="s">
        <v>563</v>
      </c>
    </row>
    <row r="16" spans="1:7" x14ac:dyDescent="0.2">
      <c r="A16" s="15" t="s">
        <v>31</v>
      </c>
      <c r="B16" s="2" t="s">
        <v>32</v>
      </c>
      <c r="C16" s="3" t="s">
        <v>6</v>
      </c>
      <c r="D16" s="3">
        <v>200</v>
      </c>
      <c r="E16" s="25" t="str">
        <f t="shared" si="0"/>
        <v>CHAR</v>
      </c>
      <c r="F16" t="str">
        <f t="shared" si="1"/>
        <v xml:space="preserve">  NO_CURSO CHAR(200) COMMENT 'Nome do Curso',</v>
      </c>
      <c r="G16" t="s">
        <v>563</v>
      </c>
    </row>
    <row r="17" spans="1:7" x14ac:dyDescent="0.2">
      <c r="A17" s="15" t="s">
        <v>33</v>
      </c>
      <c r="B17" s="2" t="s">
        <v>34</v>
      </c>
      <c r="C17" s="3" t="s">
        <v>3</v>
      </c>
      <c r="D17" s="3">
        <v>8</v>
      </c>
      <c r="E17" s="25" t="str">
        <f t="shared" si="0"/>
        <v>DECIMAL</v>
      </c>
      <c r="F17" t="str">
        <f t="shared" si="1"/>
        <v xml:space="preserve">  CO_CURSO DECIMAL(8) COMMENT 'Código do Curso',</v>
      </c>
      <c r="G17" t="s">
        <v>563</v>
      </c>
    </row>
    <row r="18" spans="1:7" x14ac:dyDescent="0.2">
      <c r="A18" s="10" t="s">
        <v>35</v>
      </c>
      <c r="B18" s="16" t="s">
        <v>36</v>
      </c>
      <c r="C18" s="12" t="s">
        <v>6</v>
      </c>
      <c r="D18" s="17">
        <v>120</v>
      </c>
      <c r="E18" s="25" t="str">
        <f t="shared" si="0"/>
        <v>CHAR</v>
      </c>
      <c r="F18" t="str">
        <f t="shared" si="1"/>
        <v xml:space="preserve">  NO_CINE_ROTULO CHAR(120) COMMENT 'Nome do curso, conforme adaptação da Classificação Internacional Normalizada da Educação Cine/Unesco',</v>
      </c>
      <c r="G18" t="s">
        <v>563</v>
      </c>
    </row>
    <row r="19" spans="1:7" x14ac:dyDescent="0.2">
      <c r="A19" s="10" t="s">
        <v>37</v>
      </c>
      <c r="B19" s="16" t="s">
        <v>38</v>
      </c>
      <c r="C19" s="12" t="s">
        <v>6</v>
      </c>
      <c r="D19" s="17">
        <v>7</v>
      </c>
      <c r="E19" s="25" t="str">
        <f t="shared" si="0"/>
        <v>CHAR</v>
      </c>
      <c r="F19" t="str">
        <f t="shared" si="1"/>
        <v xml:space="preserve">  CO_CINE_ROTULO CHAR(7) COMMENT 'Código de identificação do curso, conforme adaptação da Classificação Internacional Normalizada da Educação Cine/Unesco',</v>
      </c>
      <c r="G19" t="s">
        <v>563</v>
      </c>
    </row>
    <row r="20" spans="1:7" x14ac:dyDescent="0.2">
      <c r="A20" s="10" t="s">
        <v>39</v>
      </c>
      <c r="B20" s="16" t="s">
        <v>40</v>
      </c>
      <c r="C20" s="12" t="s">
        <v>6</v>
      </c>
      <c r="D20" s="17">
        <v>2</v>
      </c>
      <c r="E20" s="25" t="str">
        <f t="shared" si="0"/>
        <v>CHAR</v>
      </c>
      <c r="F20" t="str">
        <f t="shared" si="1"/>
        <v xml:space="preserve">  CO_CINE_AREA_GERAL CHAR(2) COMMENT 'Código de identificação da área geral, conforme adaptação da Classificação Internacional Normalizada da Educação Cine/Unesco',</v>
      </c>
      <c r="G20" t="s">
        <v>563</v>
      </c>
    </row>
    <row r="21" spans="1:7" x14ac:dyDescent="0.2">
      <c r="A21" s="10" t="s">
        <v>41</v>
      </c>
      <c r="B21" s="16" t="s">
        <v>42</v>
      </c>
      <c r="C21" s="12" t="s">
        <v>6</v>
      </c>
      <c r="D21" s="17">
        <v>120</v>
      </c>
      <c r="E21" s="25" t="str">
        <f t="shared" si="0"/>
        <v>CHAR</v>
      </c>
      <c r="F21" t="str">
        <f t="shared" si="1"/>
        <v xml:space="preserve">  NO_CINE_AREA_GERAL CHAR(120) COMMENT 'Nome da área geral, conforme adaptação da Classificação Internacional Normalizada da Educação Cine/Unesco',</v>
      </c>
      <c r="G21" t="s">
        <v>563</v>
      </c>
    </row>
    <row r="22" spans="1:7" x14ac:dyDescent="0.2">
      <c r="A22" s="10" t="s">
        <v>43</v>
      </c>
      <c r="B22" s="16" t="s">
        <v>44</v>
      </c>
      <c r="C22" s="12" t="s">
        <v>6</v>
      </c>
      <c r="D22" s="17">
        <v>3</v>
      </c>
      <c r="E22" s="25" t="str">
        <f t="shared" si="0"/>
        <v>CHAR</v>
      </c>
      <c r="F22" t="str">
        <f t="shared" si="1"/>
        <v xml:space="preserve">  CO_CINE_AREA_ESPECIFICA CHAR(3) COMMENT 'Código de identificação da área específica, conforme adaptação da Classificação Internacional Normalizada da Educação Cine/Unesco',</v>
      </c>
      <c r="G22" t="s">
        <v>563</v>
      </c>
    </row>
    <row r="23" spans="1:7" x14ac:dyDescent="0.2">
      <c r="A23" s="10" t="s">
        <v>45</v>
      </c>
      <c r="B23" s="16" t="s">
        <v>46</v>
      </c>
      <c r="C23" s="12" t="s">
        <v>6</v>
      </c>
      <c r="D23" s="17">
        <v>120</v>
      </c>
      <c r="E23" s="25" t="str">
        <f t="shared" si="0"/>
        <v>CHAR</v>
      </c>
      <c r="F23" t="str">
        <f t="shared" si="1"/>
        <v xml:space="preserve">  NO_CINE_AREA_ESPECIFICA CHAR(120) COMMENT 'Nome da área específica, conforme adaptação da Classificação Internacional Normalizada da Educação Cine/Unesco',</v>
      </c>
      <c r="G23" t="s">
        <v>563</v>
      </c>
    </row>
    <row r="24" spans="1:7" x14ac:dyDescent="0.2">
      <c r="A24" s="10" t="s">
        <v>47</v>
      </c>
      <c r="B24" s="16" t="s">
        <v>48</v>
      </c>
      <c r="C24" s="12" t="s">
        <v>6</v>
      </c>
      <c r="D24" s="17">
        <v>4</v>
      </c>
      <c r="E24" s="25" t="str">
        <f t="shared" si="0"/>
        <v>CHAR</v>
      </c>
      <c r="F24" t="str">
        <f t="shared" si="1"/>
        <v xml:space="preserve">  CO_CINE_AREA_DETALHADA CHAR(4) COMMENT 'Código de identificação da área detalhada, conforme adaptação da Classificação Internacional Normalizada da Educação Cine/Unesco',</v>
      </c>
      <c r="G24" t="s">
        <v>563</v>
      </c>
    </row>
    <row r="25" spans="1:7" x14ac:dyDescent="0.2">
      <c r="A25" s="10" t="s">
        <v>49</v>
      </c>
      <c r="B25" s="16" t="s">
        <v>50</v>
      </c>
      <c r="C25" s="12" t="s">
        <v>6</v>
      </c>
      <c r="D25" s="17">
        <v>120</v>
      </c>
      <c r="E25" s="25" t="str">
        <f t="shared" si="0"/>
        <v>CHAR</v>
      </c>
      <c r="F25" t="str">
        <f t="shared" si="1"/>
        <v xml:space="preserve">  NO_CINE_AREA_DETALHADA CHAR(120) COMMENT 'Nome da área detalhada, conforme adaptação da Classificação Internacional Normalizada da Educação Cine/Unesco',</v>
      </c>
      <c r="G25" t="s">
        <v>563</v>
      </c>
    </row>
    <row r="26" spans="1:7" x14ac:dyDescent="0.2">
      <c r="A26" s="10" t="s">
        <v>51</v>
      </c>
      <c r="B26" s="16" t="s">
        <v>52</v>
      </c>
      <c r="C26" s="12" t="s">
        <v>3</v>
      </c>
      <c r="D26" s="12">
        <v>1</v>
      </c>
      <c r="E26" s="25" t="str">
        <f t="shared" si="0"/>
        <v>DECIMAL</v>
      </c>
      <c r="F26" t="str">
        <f t="shared" si="1"/>
        <v xml:space="preserve">  TP_GRAU_ACADEMICO DECIMAL(1) COMMENT 'Tipo do grau acadêmico conferido ao aluno pela conclusão dos requisitos exigidos pelo curso',</v>
      </c>
      <c r="G26" t="s">
        <v>563</v>
      </c>
    </row>
    <row r="27" spans="1:7" x14ac:dyDescent="0.2">
      <c r="A27" s="13" t="s">
        <v>53</v>
      </c>
      <c r="B27" s="16" t="s">
        <v>54</v>
      </c>
      <c r="C27" s="12" t="s">
        <v>3</v>
      </c>
      <c r="D27" s="12">
        <v>1</v>
      </c>
      <c r="E27" s="25" t="str">
        <f t="shared" si="0"/>
        <v>DECIMAL</v>
      </c>
      <c r="F27" t="str">
        <f t="shared" si="1"/>
        <v xml:space="preserve">  IN_GRATUITO DECIMAL(1) COMMENT 'Informa se o curso é gratuito',</v>
      </c>
      <c r="G27" t="s">
        <v>563</v>
      </c>
    </row>
    <row r="28" spans="1:7" x14ac:dyDescent="0.2">
      <c r="A28" s="10" t="s">
        <v>55</v>
      </c>
      <c r="B28" s="16" t="s">
        <v>56</v>
      </c>
      <c r="C28" s="12" t="s">
        <v>3</v>
      </c>
      <c r="D28" s="12">
        <v>1</v>
      </c>
      <c r="E28" s="25" t="str">
        <f t="shared" si="0"/>
        <v>DECIMAL</v>
      </c>
      <c r="F28" t="str">
        <f t="shared" si="1"/>
        <v xml:space="preserve">  TP_MODALIDADE_ENSINO DECIMAL(1) COMMENT 'Tipo de modalidade de ensino do curso',</v>
      </c>
      <c r="G28" t="s">
        <v>563</v>
      </c>
    </row>
    <row r="29" spans="1:7" x14ac:dyDescent="0.2">
      <c r="A29" s="10" t="s">
        <v>57</v>
      </c>
      <c r="B29" s="16" t="s">
        <v>58</v>
      </c>
      <c r="C29" s="12" t="s">
        <v>3</v>
      </c>
      <c r="D29" s="12">
        <v>1</v>
      </c>
      <c r="E29" s="25" t="str">
        <f t="shared" si="0"/>
        <v>DECIMAL</v>
      </c>
      <c r="F29" t="str">
        <f t="shared" si="1"/>
        <v xml:space="preserve">  TP_NIVEL_ACADEMICO DECIMAL(1) COMMENT 'Tipo de nível acadêmico do curso',</v>
      </c>
      <c r="G29" t="s">
        <v>563</v>
      </c>
    </row>
    <row r="30" spans="1:7" x14ac:dyDescent="0.2">
      <c r="A30" s="18" t="s">
        <v>59</v>
      </c>
      <c r="B30" s="16" t="s">
        <v>60</v>
      </c>
      <c r="C30" s="19" t="s">
        <v>3</v>
      </c>
      <c r="D30" s="12">
        <v>4</v>
      </c>
      <c r="E30" s="25" t="str">
        <f t="shared" si="0"/>
        <v>DECIMAL</v>
      </c>
      <c r="F30" t="str">
        <f t="shared" si="1"/>
        <v xml:space="preserve">  QT_CURSO DECIMAL(4) COMMENT 'Número de cursos',</v>
      </c>
      <c r="G30" t="s">
        <v>563</v>
      </c>
    </row>
    <row r="31" spans="1:7" x14ac:dyDescent="0.2">
      <c r="A31" s="10" t="s">
        <v>61</v>
      </c>
      <c r="B31" s="16" t="s">
        <v>62</v>
      </c>
      <c r="C31" s="12" t="s">
        <v>3</v>
      </c>
      <c r="D31" s="12">
        <v>8</v>
      </c>
      <c r="E31" s="25" t="str">
        <f t="shared" si="0"/>
        <v>DECIMAL</v>
      </c>
      <c r="F31" t="str">
        <f t="shared" si="1"/>
        <v xml:space="preserve">  QT_VG_TOTAL DECIMAL(8) COMMENT 'Quantidade total de vagas oferecidas',</v>
      </c>
      <c r="G31" t="s">
        <v>563</v>
      </c>
    </row>
    <row r="32" spans="1:7" x14ac:dyDescent="0.2">
      <c r="A32" s="1" t="s">
        <v>63</v>
      </c>
      <c r="B32" s="16" t="s">
        <v>64</v>
      </c>
      <c r="C32" s="12" t="s">
        <v>3</v>
      </c>
      <c r="D32" s="12">
        <v>8</v>
      </c>
      <c r="E32" s="25" t="str">
        <f t="shared" si="0"/>
        <v>DECIMAL</v>
      </c>
      <c r="F32" t="str">
        <f t="shared" si="1"/>
        <v xml:space="preserve">  QT_VG_TOTAL_DIURNO DECIMAL(8) COMMENT 'Quantidade total de vagas oferecidas no turno diurno',</v>
      </c>
      <c r="G32" t="s">
        <v>563</v>
      </c>
    </row>
    <row r="33" spans="1:7" x14ac:dyDescent="0.2">
      <c r="A33" s="1" t="s">
        <v>65</v>
      </c>
      <c r="B33" s="16" t="s">
        <v>66</v>
      </c>
      <c r="C33" s="12" t="s">
        <v>3</v>
      </c>
      <c r="D33" s="12">
        <v>8</v>
      </c>
      <c r="E33" s="25" t="str">
        <f t="shared" si="0"/>
        <v>DECIMAL</v>
      </c>
      <c r="F33" t="str">
        <f t="shared" si="1"/>
        <v xml:space="preserve">  QT_VG_TOTAL_NOTURNO DECIMAL(8) COMMENT 'Quantidade total de vagas oferecidas no turno noturno',</v>
      </c>
      <c r="G33" t="s">
        <v>563</v>
      </c>
    </row>
    <row r="34" spans="1:7" x14ac:dyDescent="0.2">
      <c r="A34" s="10" t="s">
        <v>67</v>
      </c>
      <c r="B34" s="16" t="s">
        <v>68</v>
      </c>
      <c r="C34" s="12" t="s">
        <v>3</v>
      </c>
      <c r="D34" s="12">
        <v>8</v>
      </c>
      <c r="E34" s="25" t="str">
        <f t="shared" si="0"/>
        <v>DECIMAL</v>
      </c>
      <c r="F34" t="str">
        <f t="shared" si="1"/>
        <v xml:space="preserve">  QT_VG_TOTAL_EAD DECIMAL(8) COMMENT 'Quantidade total de vagas oferecidas no curso a distância',</v>
      </c>
      <c r="G34" t="s">
        <v>563</v>
      </c>
    </row>
    <row r="35" spans="1:7" x14ac:dyDescent="0.2">
      <c r="A35" s="1" t="s">
        <v>69</v>
      </c>
      <c r="B35" s="16" t="s">
        <v>70</v>
      </c>
      <c r="C35" s="12" t="s">
        <v>3</v>
      </c>
      <c r="D35" s="12">
        <v>8</v>
      </c>
      <c r="E35" s="25" t="str">
        <f t="shared" si="0"/>
        <v>DECIMAL</v>
      </c>
      <c r="F35" t="str">
        <f t="shared" si="1"/>
        <v xml:space="preserve">  QT_VG_NOVA DECIMAL(8) COMMENT 'Quantidade de vagas novas oferecidas',</v>
      </c>
      <c r="G35" t="s">
        <v>563</v>
      </c>
    </row>
    <row r="36" spans="1:7" x14ac:dyDescent="0.2">
      <c r="A36" s="15" t="s">
        <v>71</v>
      </c>
      <c r="B36" s="20" t="s">
        <v>72</v>
      </c>
      <c r="C36" s="21" t="s">
        <v>3</v>
      </c>
      <c r="D36" s="21">
        <v>8</v>
      </c>
      <c r="E36" s="25" t="str">
        <f t="shared" si="0"/>
        <v>DECIMAL</v>
      </c>
      <c r="F36" t="str">
        <f t="shared" si="1"/>
        <v xml:space="preserve">  QT_VG_PROC_SELETIVO DECIMAL(8) COMMENT 'Quantidade de vagas nos processos seletivos',</v>
      </c>
      <c r="G36" t="s">
        <v>563</v>
      </c>
    </row>
    <row r="37" spans="1:7" x14ac:dyDescent="0.2">
      <c r="A37" s="15" t="s">
        <v>73</v>
      </c>
      <c r="B37" s="20" t="s">
        <v>74</v>
      </c>
      <c r="C37" s="21" t="s">
        <v>3</v>
      </c>
      <c r="D37" s="21">
        <v>8</v>
      </c>
      <c r="E37" s="25" t="str">
        <f t="shared" si="0"/>
        <v>DECIMAL</v>
      </c>
      <c r="F37" t="str">
        <f t="shared" si="1"/>
        <v xml:space="preserve">  QT_VG_REMANESC DECIMAL(8) COMMENT 'Quantidade de vagas remanescentes',</v>
      </c>
      <c r="G37" t="s">
        <v>563</v>
      </c>
    </row>
    <row r="38" spans="1:7" x14ac:dyDescent="0.2">
      <c r="A38" s="15" t="s">
        <v>75</v>
      </c>
      <c r="B38" s="22" t="s">
        <v>76</v>
      </c>
      <c r="C38" s="21" t="s">
        <v>3</v>
      </c>
      <c r="D38" s="21">
        <v>8</v>
      </c>
      <c r="E38" s="25" t="str">
        <f t="shared" si="0"/>
        <v>DECIMAL</v>
      </c>
      <c r="F38" t="str">
        <f t="shared" si="1"/>
        <v xml:space="preserve">  QT_VG_PROG_ESPECIAL DECIMAL(8) COMMENT 'Quantidade de vagas oferecidas para programas especiais',</v>
      </c>
      <c r="G38" t="s">
        <v>563</v>
      </c>
    </row>
    <row r="39" spans="1:7" x14ac:dyDescent="0.2">
      <c r="A39" s="13" t="s">
        <v>77</v>
      </c>
      <c r="B39" s="20" t="s">
        <v>78</v>
      </c>
      <c r="C39" s="21" t="s">
        <v>3</v>
      </c>
      <c r="D39" s="21">
        <v>8</v>
      </c>
      <c r="E39" s="25" t="str">
        <f t="shared" si="0"/>
        <v>DECIMAL</v>
      </c>
      <c r="F39" t="str">
        <f t="shared" si="1"/>
        <v xml:space="preserve">  QT_INSCRITO_TOTAL DECIMAL(8) COMMENT 'Quantidade total de inscritos',</v>
      </c>
      <c r="G39" t="s">
        <v>563</v>
      </c>
    </row>
    <row r="40" spans="1:7" x14ac:dyDescent="0.2">
      <c r="A40" s="13" t="s">
        <v>79</v>
      </c>
      <c r="B40" s="20" t="s">
        <v>80</v>
      </c>
      <c r="C40" s="21" t="s">
        <v>3</v>
      </c>
      <c r="D40" s="21">
        <v>8</v>
      </c>
      <c r="E40" s="25" t="str">
        <f t="shared" si="0"/>
        <v>DECIMAL</v>
      </c>
      <c r="F40" t="str">
        <f t="shared" si="1"/>
        <v xml:space="preserve">  QT_INSCRITO_TOTAL_DIURNO DECIMAL(8) COMMENT 'Quantidade total de inscritos no turno diurno',</v>
      </c>
      <c r="G40" t="s">
        <v>563</v>
      </c>
    </row>
    <row r="41" spans="1:7" x14ac:dyDescent="0.2">
      <c r="A41" s="13" t="s">
        <v>81</v>
      </c>
      <c r="B41" s="20" t="s">
        <v>82</v>
      </c>
      <c r="C41" s="21" t="s">
        <v>3</v>
      </c>
      <c r="D41" s="21">
        <v>8</v>
      </c>
      <c r="E41" s="25" t="str">
        <f t="shared" si="0"/>
        <v>DECIMAL</v>
      </c>
      <c r="F41" t="str">
        <f t="shared" si="1"/>
        <v xml:space="preserve">  QT_INSCRITO_TOTAL_NOTURNO DECIMAL(8) COMMENT 'Quantidade total de inscritos no turno noturno',</v>
      </c>
      <c r="G41" t="s">
        <v>563</v>
      </c>
    </row>
    <row r="42" spans="1:7" x14ac:dyDescent="0.2">
      <c r="A42" s="13" t="s">
        <v>83</v>
      </c>
      <c r="B42" s="20" t="s">
        <v>84</v>
      </c>
      <c r="C42" s="21" t="s">
        <v>3</v>
      </c>
      <c r="D42" s="21">
        <v>8</v>
      </c>
      <c r="E42" s="25" t="str">
        <f t="shared" si="0"/>
        <v>DECIMAL</v>
      </c>
      <c r="F42" t="str">
        <f t="shared" si="1"/>
        <v xml:space="preserve">  QT_INSCRITO_TOTAL_EAD DECIMAL(8) COMMENT 'Quantidade total de inscritos no curso a distância',</v>
      </c>
      <c r="G42" t="s">
        <v>563</v>
      </c>
    </row>
    <row r="43" spans="1:7" x14ac:dyDescent="0.2">
      <c r="A43" s="13" t="s">
        <v>85</v>
      </c>
      <c r="B43" s="22" t="s">
        <v>86</v>
      </c>
      <c r="C43" s="21" t="s">
        <v>3</v>
      </c>
      <c r="D43" s="21">
        <v>8</v>
      </c>
      <c r="E43" s="25" t="str">
        <f t="shared" si="0"/>
        <v>DECIMAL</v>
      </c>
      <c r="F43" t="str">
        <f t="shared" si="1"/>
        <v xml:space="preserve">  QT_INSC_VG_NOVA DECIMAL(8) COMMENT 'Quantidade de inscritos no processo seletivo de vagas novas ',</v>
      </c>
      <c r="G43" t="s">
        <v>563</v>
      </c>
    </row>
    <row r="44" spans="1:7" x14ac:dyDescent="0.2">
      <c r="A44" s="15" t="s">
        <v>87</v>
      </c>
      <c r="B44" s="22" t="s">
        <v>88</v>
      </c>
      <c r="C44" s="21" t="s">
        <v>3</v>
      </c>
      <c r="D44" s="21">
        <v>8</v>
      </c>
      <c r="E44" s="25" t="str">
        <f t="shared" si="0"/>
        <v>DECIMAL</v>
      </c>
      <c r="F44" t="str">
        <f t="shared" si="1"/>
        <v xml:space="preserve">  QT_INSC_PROC_SELETIVO DECIMAL(8) COMMENT 'Quantidade de inscritos nos processos seletivos',</v>
      </c>
      <c r="G44" t="s">
        <v>563</v>
      </c>
    </row>
    <row r="45" spans="1:7" x14ac:dyDescent="0.2">
      <c r="A45" s="15" t="s">
        <v>89</v>
      </c>
      <c r="B45" s="22" t="s">
        <v>90</v>
      </c>
      <c r="C45" s="21" t="s">
        <v>3</v>
      </c>
      <c r="D45" s="21">
        <v>8</v>
      </c>
      <c r="E45" s="25" t="str">
        <f t="shared" si="0"/>
        <v>DECIMAL</v>
      </c>
      <c r="F45" t="str">
        <f t="shared" si="1"/>
        <v xml:space="preserve">  QT_INSC_VG_REMANESC DECIMAL(8) COMMENT 'Quantidade de inscritos no processo seletivo de vagas remanescentes',</v>
      </c>
      <c r="G45" t="s">
        <v>563</v>
      </c>
    </row>
    <row r="46" spans="1:7" x14ac:dyDescent="0.2">
      <c r="A46" s="15" t="s">
        <v>91</v>
      </c>
      <c r="B46" s="22" t="s">
        <v>92</v>
      </c>
      <c r="C46" s="21" t="s">
        <v>3</v>
      </c>
      <c r="D46" s="21">
        <v>8</v>
      </c>
      <c r="E46" s="25" t="str">
        <f t="shared" si="0"/>
        <v>DECIMAL</v>
      </c>
      <c r="F46" t="str">
        <f t="shared" si="1"/>
        <v xml:space="preserve">  QT_INSC_VG_PROG_ESPECIAL DECIMAL(8) COMMENT 'Quantidade de inscritos no processo seletivo de vagas oferecidas para programas especiais',</v>
      </c>
      <c r="G46" t="s">
        <v>563</v>
      </c>
    </row>
    <row r="47" spans="1:7" x14ac:dyDescent="0.2">
      <c r="A47" s="1" t="s">
        <v>93</v>
      </c>
      <c r="B47" s="16" t="s">
        <v>94</v>
      </c>
      <c r="C47" s="12" t="s">
        <v>3</v>
      </c>
      <c r="D47" s="12">
        <v>8</v>
      </c>
      <c r="E47" s="25" t="str">
        <f t="shared" si="0"/>
        <v>DECIMAL</v>
      </c>
      <c r="F47" t="str">
        <f t="shared" si="1"/>
        <v xml:space="preserve">  QT_ING DECIMAL(8) COMMENT 'Quantidade de ingressantes',</v>
      </c>
      <c r="G47" t="s">
        <v>563</v>
      </c>
    </row>
    <row r="48" spans="1:7" x14ac:dyDescent="0.2">
      <c r="A48" s="15" t="s">
        <v>95</v>
      </c>
      <c r="B48" s="20" t="s">
        <v>96</v>
      </c>
      <c r="C48" s="21" t="s">
        <v>3</v>
      </c>
      <c r="D48" s="21">
        <v>8</v>
      </c>
      <c r="E48" s="25" t="str">
        <f t="shared" si="0"/>
        <v>DECIMAL</v>
      </c>
      <c r="F48" t="str">
        <f t="shared" si="1"/>
        <v xml:space="preserve">  QT_ING_FEM DECIMAL(8) COMMENT 'Quantidade de ingressantes do sexo feminino',</v>
      </c>
      <c r="G48" t="s">
        <v>563</v>
      </c>
    </row>
    <row r="49" spans="1:7" x14ac:dyDescent="0.2">
      <c r="A49" s="15" t="s">
        <v>97</v>
      </c>
      <c r="B49" s="20" t="s">
        <v>98</v>
      </c>
      <c r="C49" s="21" t="s">
        <v>3</v>
      </c>
      <c r="D49" s="21">
        <v>8</v>
      </c>
      <c r="E49" s="25" t="str">
        <f t="shared" si="0"/>
        <v>DECIMAL</v>
      </c>
      <c r="F49" t="str">
        <f t="shared" si="1"/>
        <v xml:space="preserve">  QT_ING_MASC DECIMAL(8) COMMENT 'Quantidade de ingressantes do sexo masculino',</v>
      </c>
      <c r="G49" t="s">
        <v>563</v>
      </c>
    </row>
    <row r="50" spans="1:7" x14ac:dyDescent="0.2">
      <c r="A50" s="15" t="s">
        <v>99</v>
      </c>
      <c r="B50" s="20" t="s">
        <v>100</v>
      </c>
      <c r="C50" s="21" t="s">
        <v>3</v>
      </c>
      <c r="D50" s="21">
        <v>8</v>
      </c>
      <c r="E50" s="25" t="str">
        <f t="shared" si="0"/>
        <v>DECIMAL</v>
      </c>
      <c r="F50" t="str">
        <f t="shared" si="1"/>
        <v xml:space="preserve">  QT_ING_DIURNO DECIMAL(8) COMMENT 'Quantidade de ingressantes no turno diurno',</v>
      </c>
      <c r="G50" t="s">
        <v>563</v>
      </c>
    </row>
    <row r="51" spans="1:7" x14ac:dyDescent="0.2">
      <c r="A51" s="15" t="s">
        <v>101</v>
      </c>
      <c r="B51" s="20" t="s">
        <v>102</v>
      </c>
      <c r="C51" s="21" t="s">
        <v>3</v>
      </c>
      <c r="D51" s="21">
        <v>8</v>
      </c>
      <c r="E51" s="25" t="str">
        <f t="shared" si="0"/>
        <v>DECIMAL</v>
      </c>
      <c r="F51" t="str">
        <f t="shared" si="1"/>
        <v xml:space="preserve">  QT_ING_NOTURNO DECIMAL(8) COMMENT 'Quantidade de ingressantes no turno noturno',</v>
      </c>
      <c r="G51" t="s">
        <v>563</v>
      </c>
    </row>
    <row r="52" spans="1:7" x14ac:dyDescent="0.2">
      <c r="A52" s="15" t="s">
        <v>103</v>
      </c>
      <c r="B52" s="20" t="s">
        <v>104</v>
      </c>
      <c r="C52" s="21" t="s">
        <v>3</v>
      </c>
      <c r="D52" s="21">
        <v>8</v>
      </c>
      <c r="E52" s="25" t="str">
        <f t="shared" si="0"/>
        <v>DECIMAL</v>
      </c>
      <c r="F52" t="str">
        <f t="shared" si="1"/>
        <v xml:space="preserve">  QT_ING_VG_NOVA DECIMAL(8) COMMENT 'Quantidade de ingressantes em vagas novas',</v>
      </c>
      <c r="G52" t="s">
        <v>563</v>
      </c>
    </row>
    <row r="53" spans="1:7" x14ac:dyDescent="0.2">
      <c r="A53" s="15" t="s">
        <v>105</v>
      </c>
      <c r="B53" s="20" t="s">
        <v>106</v>
      </c>
      <c r="C53" s="21" t="s">
        <v>3</v>
      </c>
      <c r="D53" s="21">
        <v>8</v>
      </c>
      <c r="E53" s="25" t="str">
        <f t="shared" si="0"/>
        <v>DECIMAL</v>
      </c>
      <c r="F53" t="str">
        <f t="shared" si="1"/>
        <v xml:space="preserve">  QT_ING_VESTIBULAR DECIMAL(8) COMMENT 'Quantidade de ingressantes por vestibular',</v>
      </c>
      <c r="G53" t="s">
        <v>563</v>
      </c>
    </row>
    <row r="54" spans="1:7" x14ac:dyDescent="0.2">
      <c r="A54" s="15" t="s">
        <v>107</v>
      </c>
      <c r="B54" s="20" t="s">
        <v>108</v>
      </c>
      <c r="C54" s="21" t="s">
        <v>3</v>
      </c>
      <c r="D54" s="21">
        <v>8</v>
      </c>
      <c r="E54" s="25" t="str">
        <f t="shared" si="0"/>
        <v>DECIMAL</v>
      </c>
      <c r="F54" t="str">
        <f t="shared" si="1"/>
        <v xml:space="preserve">  QT_ING_ENEM DECIMAL(8) COMMENT 'Quantidade de ingressantes pelo ENEM',</v>
      </c>
      <c r="G54" t="s">
        <v>563</v>
      </c>
    </row>
    <row r="55" spans="1:7" x14ac:dyDescent="0.2">
      <c r="A55" s="15" t="s">
        <v>109</v>
      </c>
      <c r="B55" s="20" t="s">
        <v>110</v>
      </c>
      <c r="C55" s="21" t="s">
        <v>3</v>
      </c>
      <c r="D55" s="21">
        <v>8</v>
      </c>
      <c r="E55" s="25" t="str">
        <f t="shared" si="0"/>
        <v>DECIMAL</v>
      </c>
      <c r="F55" t="str">
        <f t="shared" si="1"/>
        <v xml:space="preserve">  QT_ING_AVALIACAO_SERIADA DECIMAL(8) COMMENT 'Quantidade de ingressantes por meio da avaliação seriada',</v>
      </c>
      <c r="G55" t="s">
        <v>563</v>
      </c>
    </row>
    <row r="56" spans="1:7" x14ac:dyDescent="0.2">
      <c r="A56" s="15" t="s">
        <v>111</v>
      </c>
      <c r="B56" s="20" t="s">
        <v>112</v>
      </c>
      <c r="C56" s="21" t="s">
        <v>3</v>
      </c>
      <c r="D56" s="21">
        <v>8</v>
      </c>
      <c r="E56" s="25" t="str">
        <f t="shared" si="0"/>
        <v>DECIMAL</v>
      </c>
      <c r="F56" t="str">
        <f t="shared" si="1"/>
        <v xml:space="preserve">  QT_ING_SELECAO_SIMPLIFICA DECIMAL(8) COMMENT 'Quantidade de ingressantes por meio de seleção simplificada',</v>
      </c>
      <c r="G56" t="s">
        <v>563</v>
      </c>
    </row>
    <row r="57" spans="1:7" x14ac:dyDescent="0.2">
      <c r="A57" s="15" t="s">
        <v>113</v>
      </c>
      <c r="B57" s="20" t="s">
        <v>114</v>
      </c>
      <c r="C57" s="21" t="s">
        <v>3</v>
      </c>
      <c r="D57" s="21">
        <v>8</v>
      </c>
      <c r="E57" s="25" t="str">
        <f t="shared" si="0"/>
        <v>DECIMAL</v>
      </c>
      <c r="F57" t="str">
        <f t="shared" si="1"/>
        <v xml:space="preserve">  QT_ING_EGR DECIMAL(8) COMMENT 'Quantidade de alunos que se formaram em um curso de Bacharelado Interdisciplinar ou Licenciatura Interdisciplinar e que ingressaram em um curso de terminalidade',</v>
      </c>
      <c r="G57" t="s">
        <v>563</v>
      </c>
    </row>
    <row r="58" spans="1:7" x14ac:dyDescent="0.2">
      <c r="A58" s="15" t="s">
        <v>115</v>
      </c>
      <c r="B58" s="22" t="s">
        <v>116</v>
      </c>
      <c r="C58" s="21" t="s">
        <v>3</v>
      </c>
      <c r="D58" s="21">
        <v>8</v>
      </c>
      <c r="E58" s="25" t="str">
        <f t="shared" si="0"/>
        <v>DECIMAL</v>
      </c>
      <c r="F58" t="str">
        <f t="shared" si="1"/>
        <v xml:space="preserve">  QT_ING_OUTRO_TIPO_SELECAO DECIMAL(8) COMMENT 'Quantidade de ingressantes em outro tipo de seleção ',</v>
      </c>
      <c r="G58" t="s">
        <v>563</v>
      </c>
    </row>
    <row r="59" spans="1:7" x14ac:dyDescent="0.2">
      <c r="A59" s="15" t="s">
        <v>117</v>
      </c>
      <c r="B59" s="22" t="s">
        <v>118</v>
      </c>
      <c r="C59" s="21" t="s">
        <v>3</v>
      </c>
      <c r="D59" s="21">
        <v>8</v>
      </c>
      <c r="E59" s="25" t="str">
        <f t="shared" si="0"/>
        <v>DECIMAL</v>
      </c>
      <c r="F59" t="str">
        <f t="shared" si="1"/>
        <v xml:space="preserve">  QT_ING_PROC_SELETIVO DECIMAL(8) COMMENT 'Quantidade de ingressantes nos processos seletivos',</v>
      </c>
      <c r="G59" t="s">
        <v>563</v>
      </c>
    </row>
    <row r="60" spans="1:7" x14ac:dyDescent="0.2">
      <c r="A60" s="15" t="s">
        <v>119</v>
      </c>
      <c r="B60" s="20" t="s">
        <v>120</v>
      </c>
      <c r="C60" s="21" t="s">
        <v>3</v>
      </c>
      <c r="D60" s="21">
        <v>8</v>
      </c>
      <c r="E60" s="25" t="str">
        <f t="shared" si="0"/>
        <v>DECIMAL</v>
      </c>
      <c r="F60" t="str">
        <f t="shared" si="1"/>
        <v xml:space="preserve">  QT_ING_VG_REMANESC DECIMAL(8) COMMENT 'Quantidade de ingressantes por meio de vagas remanescentes',</v>
      </c>
      <c r="G60" t="s">
        <v>563</v>
      </c>
    </row>
    <row r="61" spans="1:7" x14ac:dyDescent="0.2">
      <c r="A61" s="15" t="s">
        <v>121</v>
      </c>
      <c r="B61" s="20" t="s">
        <v>122</v>
      </c>
      <c r="C61" s="21" t="s">
        <v>3</v>
      </c>
      <c r="D61" s="21">
        <v>8</v>
      </c>
      <c r="E61" s="25" t="str">
        <f t="shared" si="0"/>
        <v>DECIMAL</v>
      </c>
      <c r="F61" t="str">
        <f t="shared" si="1"/>
        <v xml:space="preserve">  QT_ING_VG_PROG_ESPECIAL DECIMAL(8) COMMENT 'Quantidade de ingressantes por meio de vagas para programas especiais',</v>
      </c>
      <c r="G61" t="s">
        <v>563</v>
      </c>
    </row>
    <row r="62" spans="1:7" x14ac:dyDescent="0.2">
      <c r="A62" s="15" t="s">
        <v>123</v>
      </c>
      <c r="B62" s="20" t="s">
        <v>124</v>
      </c>
      <c r="C62" s="21" t="s">
        <v>3</v>
      </c>
      <c r="D62" s="21">
        <v>8</v>
      </c>
      <c r="E62" s="25" t="str">
        <f t="shared" si="0"/>
        <v>DECIMAL</v>
      </c>
      <c r="F62" t="str">
        <f t="shared" si="1"/>
        <v xml:space="preserve">  QT_ING_OUTRA_FORMA DECIMAL(8) COMMENT 'Quantidade de ingressantes por outras formas de ingresso',</v>
      </c>
      <c r="G62" t="s">
        <v>563</v>
      </c>
    </row>
    <row r="63" spans="1:7" x14ac:dyDescent="0.2">
      <c r="A63" s="15" t="s">
        <v>125</v>
      </c>
      <c r="B63" s="20" t="s">
        <v>126</v>
      </c>
      <c r="C63" s="21" t="s">
        <v>3</v>
      </c>
      <c r="D63" s="21">
        <v>8</v>
      </c>
      <c r="E63" s="25" t="str">
        <f t="shared" si="0"/>
        <v>DECIMAL</v>
      </c>
      <c r="F63" t="str">
        <f t="shared" si="1"/>
        <v xml:space="preserve">  QT_ING_0_17 DECIMAL(8) COMMENT 'Quantidade de ingressantes - Até 17 anos de idade',</v>
      </c>
      <c r="G63" t="s">
        <v>563</v>
      </c>
    </row>
    <row r="64" spans="1:7" x14ac:dyDescent="0.2">
      <c r="A64" s="15" t="s">
        <v>127</v>
      </c>
      <c r="B64" s="20" t="s">
        <v>128</v>
      </c>
      <c r="C64" s="21" t="s">
        <v>3</v>
      </c>
      <c r="D64" s="21">
        <v>8</v>
      </c>
      <c r="E64" s="25" t="str">
        <f t="shared" si="0"/>
        <v>DECIMAL</v>
      </c>
      <c r="F64" t="str">
        <f t="shared" si="1"/>
        <v xml:space="preserve">  QT_ING_18_24 DECIMAL(8) COMMENT 'Quantidade de ingressantes - De 18 a 24 anos de idade',</v>
      </c>
      <c r="G64" t="s">
        <v>563</v>
      </c>
    </row>
    <row r="65" spans="1:7" x14ac:dyDescent="0.2">
      <c r="A65" s="15" t="s">
        <v>129</v>
      </c>
      <c r="B65" s="20" t="s">
        <v>130</v>
      </c>
      <c r="C65" s="21" t="s">
        <v>3</v>
      </c>
      <c r="D65" s="21">
        <v>8</v>
      </c>
      <c r="E65" s="25" t="str">
        <f t="shared" si="0"/>
        <v>DECIMAL</v>
      </c>
      <c r="F65" t="str">
        <f t="shared" si="1"/>
        <v xml:space="preserve">  QT_ING_25_29 DECIMAL(8) COMMENT 'Quantidade de ingressantes - De 25 a 29 anos de idade',</v>
      </c>
      <c r="G65" t="s">
        <v>563</v>
      </c>
    </row>
    <row r="66" spans="1:7" x14ac:dyDescent="0.2">
      <c r="A66" s="15" t="s">
        <v>131</v>
      </c>
      <c r="B66" s="20" t="s">
        <v>132</v>
      </c>
      <c r="C66" s="21" t="s">
        <v>3</v>
      </c>
      <c r="D66" s="21">
        <v>8</v>
      </c>
      <c r="E66" s="25" t="str">
        <f t="shared" si="0"/>
        <v>DECIMAL</v>
      </c>
      <c r="F66" t="str">
        <f t="shared" si="1"/>
        <v xml:space="preserve">  QT_ING_30_34 DECIMAL(8) COMMENT 'Quantidade de ingressantes - De 30 a 34 anos de idade',</v>
      </c>
      <c r="G66" t="s">
        <v>563</v>
      </c>
    </row>
    <row r="67" spans="1:7" x14ac:dyDescent="0.2">
      <c r="A67" s="15" t="s">
        <v>133</v>
      </c>
      <c r="B67" s="20" t="s">
        <v>134</v>
      </c>
      <c r="C67" s="21" t="s">
        <v>3</v>
      </c>
      <c r="D67" s="21">
        <v>8</v>
      </c>
      <c r="E67" s="25" t="str">
        <f t="shared" ref="E67:E130" si="2">IF(C67="Num", "DECIMAL", UPPER(C67))</f>
        <v>DECIMAL</v>
      </c>
      <c r="F67" t="str">
        <f t="shared" ref="F67:F130" si="3">_xlfn.CONCAT("  ", A67, " ", E67, "(", D67, ") COMMENT '", B67, "',")</f>
        <v xml:space="preserve">  QT_ING_35_39 DECIMAL(8) COMMENT 'Quantidade de ingressantes - De 35 a 39 anos de idade',</v>
      </c>
      <c r="G67" t="s">
        <v>563</v>
      </c>
    </row>
    <row r="68" spans="1:7" x14ac:dyDescent="0.2">
      <c r="A68" s="15" t="s">
        <v>135</v>
      </c>
      <c r="B68" s="20" t="s">
        <v>136</v>
      </c>
      <c r="C68" s="21" t="s">
        <v>3</v>
      </c>
      <c r="D68" s="21">
        <v>8</v>
      </c>
      <c r="E68" s="25" t="str">
        <f t="shared" si="2"/>
        <v>DECIMAL</v>
      </c>
      <c r="F68" t="str">
        <f t="shared" si="3"/>
        <v xml:space="preserve">  QT_ING_40_49 DECIMAL(8) COMMENT 'Quantidade de ingressantes - De 40 a 49 anos de idade',</v>
      </c>
      <c r="G68" t="s">
        <v>563</v>
      </c>
    </row>
    <row r="69" spans="1:7" x14ac:dyDescent="0.2">
      <c r="A69" s="15" t="s">
        <v>137</v>
      </c>
      <c r="B69" s="20" t="s">
        <v>138</v>
      </c>
      <c r="C69" s="21" t="s">
        <v>3</v>
      </c>
      <c r="D69" s="21">
        <v>8</v>
      </c>
      <c r="E69" s="25" t="str">
        <f t="shared" si="2"/>
        <v>DECIMAL</v>
      </c>
      <c r="F69" t="str">
        <f t="shared" si="3"/>
        <v xml:space="preserve">  QT_ING_50_59 DECIMAL(8) COMMENT 'Quantidade de ingressantes - De 50 a 59 anos de idade',</v>
      </c>
      <c r="G69" t="s">
        <v>563</v>
      </c>
    </row>
    <row r="70" spans="1:7" x14ac:dyDescent="0.2">
      <c r="A70" s="15" t="s">
        <v>139</v>
      </c>
      <c r="B70" s="20" t="s">
        <v>140</v>
      </c>
      <c r="C70" s="21" t="s">
        <v>3</v>
      </c>
      <c r="D70" s="21">
        <v>8</v>
      </c>
      <c r="E70" s="25" t="str">
        <f t="shared" si="2"/>
        <v>DECIMAL</v>
      </c>
      <c r="F70" t="str">
        <f t="shared" si="3"/>
        <v xml:space="preserve">  QT_ING_60_MAIS DECIMAL(8) COMMENT 'Quantidade de ingressantes - De 60 ou mais anos de idade',</v>
      </c>
      <c r="G70" t="s">
        <v>563</v>
      </c>
    </row>
    <row r="71" spans="1:7" x14ac:dyDescent="0.2">
      <c r="A71" s="15" t="s">
        <v>141</v>
      </c>
      <c r="B71" s="20" t="s">
        <v>142</v>
      </c>
      <c r="C71" s="21" t="s">
        <v>3</v>
      </c>
      <c r="D71" s="21">
        <v>8</v>
      </c>
      <c r="E71" s="25" t="str">
        <f t="shared" si="2"/>
        <v>DECIMAL</v>
      </c>
      <c r="F71" t="str">
        <f t="shared" si="3"/>
        <v xml:space="preserve">  QT_ING_BRANCA DECIMAL(8) COMMENT 'Quantidade de ingressantes - Cor/Raça Branca',</v>
      </c>
      <c r="G71" t="s">
        <v>563</v>
      </c>
    </row>
    <row r="72" spans="1:7" x14ac:dyDescent="0.2">
      <c r="A72" s="15" t="s">
        <v>143</v>
      </c>
      <c r="B72" s="20" t="s">
        <v>144</v>
      </c>
      <c r="C72" s="21" t="s">
        <v>3</v>
      </c>
      <c r="D72" s="21">
        <v>8</v>
      </c>
      <c r="E72" s="25" t="str">
        <f t="shared" si="2"/>
        <v>DECIMAL</v>
      </c>
      <c r="F72" t="str">
        <f t="shared" si="3"/>
        <v xml:space="preserve">  QT_ING_PRETA DECIMAL(8) COMMENT 'Quantidade de ingressantes - Cor/Raça Preta',</v>
      </c>
      <c r="G72" t="s">
        <v>563</v>
      </c>
    </row>
    <row r="73" spans="1:7" x14ac:dyDescent="0.2">
      <c r="A73" s="15" t="s">
        <v>145</v>
      </c>
      <c r="B73" s="20" t="s">
        <v>146</v>
      </c>
      <c r="C73" s="21" t="s">
        <v>3</v>
      </c>
      <c r="D73" s="21">
        <v>8</v>
      </c>
      <c r="E73" s="25" t="str">
        <f t="shared" si="2"/>
        <v>DECIMAL</v>
      </c>
      <c r="F73" t="str">
        <f t="shared" si="3"/>
        <v xml:space="preserve">  QT_ING_PARDA DECIMAL(8) COMMENT 'Quantidade de ingressantes - Cor/Raça Parda',</v>
      </c>
      <c r="G73" t="s">
        <v>563</v>
      </c>
    </row>
    <row r="74" spans="1:7" x14ac:dyDescent="0.2">
      <c r="A74" s="15" t="s">
        <v>147</v>
      </c>
      <c r="B74" s="20" t="s">
        <v>148</v>
      </c>
      <c r="C74" s="21" t="s">
        <v>3</v>
      </c>
      <c r="D74" s="21">
        <v>8</v>
      </c>
      <c r="E74" s="25" t="str">
        <f t="shared" si="2"/>
        <v>DECIMAL</v>
      </c>
      <c r="F74" t="str">
        <f t="shared" si="3"/>
        <v xml:space="preserve">  QT_ING_AMARELA DECIMAL(8) COMMENT 'Quantidade de ingressantes - Cor/Raça Amarela',</v>
      </c>
      <c r="G74" t="s">
        <v>563</v>
      </c>
    </row>
    <row r="75" spans="1:7" x14ac:dyDescent="0.2">
      <c r="A75" s="15" t="s">
        <v>149</v>
      </c>
      <c r="B75" s="20" t="s">
        <v>150</v>
      </c>
      <c r="C75" s="21" t="s">
        <v>3</v>
      </c>
      <c r="D75" s="21">
        <v>8</v>
      </c>
      <c r="E75" s="25" t="str">
        <f t="shared" si="2"/>
        <v>DECIMAL</v>
      </c>
      <c r="F75" t="str">
        <f t="shared" si="3"/>
        <v xml:space="preserve">  QT_ING_INDIGENA DECIMAL(8) COMMENT 'Quantidade de ingressantes - Cor/Raça Indígena',</v>
      </c>
      <c r="G75" t="s">
        <v>563</v>
      </c>
    </row>
    <row r="76" spans="1:7" x14ac:dyDescent="0.2">
      <c r="A76" s="15" t="s">
        <v>151</v>
      </c>
      <c r="B76" s="20" t="s">
        <v>152</v>
      </c>
      <c r="C76" s="21" t="s">
        <v>3</v>
      </c>
      <c r="D76" s="21">
        <v>8</v>
      </c>
      <c r="E76" s="25" t="str">
        <f t="shared" si="2"/>
        <v>DECIMAL</v>
      </c>
      <c r="F76" t="str">
        <f t="shared" si="3"/>
        <v xml:space="preserve">  QT_ING_CORND DECIMAL(8) COMMENT 'Quantidade de ingressantes - Cor/Raça não dispõe da informação ou não declarada',</v>
      </c>
      <c r="G76" t="s">
        <v>563</v>
      </c>
    </row>
    <row r="77" spans="1:7" x14ac:dyDescent="0.2">
      <c r="A77" s="15" t="s">
        <v>153</v>
      </c>
      <c r="B77" s="20" t="s">
        <v>154</v>
      </c>
      <c r="C77" s="21" t="s">
        <v>3</v>
      </c>
      <c r="D77" s="21">
        <v>8</v>
      </c>
      <c r="E77" s="25" t="str">
        <f t="shared" si="2"/>
        <v>DECIMAL</v>
      </c>
      <c r="F77" t="str">
        <f t="shared" si="3"/>
        <v xml:space="preserve">  QT_MAT DECIMAL(8) COMMENT 'Quantidade de matrículas',</v>
      </c>
      <c r="G77" t="s">
        <v>563</v>
      </c>
    </row>
    <row r="78" spans="1:7" x14ac:dyDescent="0.2">
      <c r="A78" s="15" t="s">
        <v>155</v>
      </c>
      <c r="B78" s="20" t="s">
        <v>156</v>
      </c>
      <c r="C78" s="21" t="s">
        <v>3</v>
      </c>
      <c r="D78" s="21">
        <v>8</v>
      </c>
      <c r="E78" s="25" t="str">
        <f t="shared" si="2"/>
        <v>DECIMAL</v>
      </c>
      <c r="F78" t="str">
        <f t="shared" si="3"/>
        <v xml:space="preserve">  QT_MAT_FEM DECIMAL(8) COMMENT 'Quantidade de matrículas do sexo feminino',</v>
      </c>
      <c r="G78" t="s">
        <v>563</v>
      </c>
    </row>
    <row r="79" spans="1:7" x14ac:dyDescent="0.2">
      <c r="A79" s="15" t="s">
        <v>157</v>
      </c>
      <c r="B79" s="20" t="s">
        <v>158</v>
      </c>
      <c r="C79" s="21" t="s">
        <v>3</v>
      </c>
      <c r="D79" s="21">
        <v>8</v>
      </c>
      <c r="E79" s="25" t="str">
        <f t="shared" si="2"/>
        <v>DECIMAL</v>
      </c>
      <c r="F79" t="str">
        <f t="shared" si="3"/>
        <v xml:space="preserve">  QT_MAT_MASC DECIMAL(8) COMMENT 'Quantidade de matrículas do sexo masculino',</v>
      </c>
      <c r="G79" t="s">
        <v>563</v>
      </c>
    </row>
    <row r="80" spans="1:7" x14ac:dyDescent="0.2">
      <c r="A80" s="15" t="s">
        <v>159</v>
      </c>
      <c r="B80" s="20" t="s">
        <v>160</v>
      </c>
      <c r="C80" s="21" t="s">
        <v>3</v>
      </c>
      <c r="D80" s="21">
        <v>8</v>
      </c>
      <c r="E80" s="25" t="str">
        <f t="shared" si="2"/>
        <v>DECIMAL</v>
      </c>
      <c r="F80" t="str">
        <f t="shared" si="3"/>
        <v xml:space="preserve">  QT_MAT_DIURNO DECIMAL(8) COMMENT 'Quantidade de matrículas - turno diurno',</v>
      </c>
      <c r="G80" t="s">
        <v>563</v>
      </c>
    </row>
    <row r="81" spans="1:7" x14ac:dyDescent="0.2">
      <c r="A81" s="15" t="s">
        <v>161</v>
      </c>
      <c r="B81" s="20" t="s">
        <v>162</v>
      </c>
      <c r="C81" s="21" t="s">
        <v>3</v>
      </c>
      <c r="D81" s="21">
        <v>8</v>
      </c>
      <c r="E81" s="25" t="str">
        <f t="shared" si="2"/>
        <v>DECIMAL</v>
      </c>
      <c r="F81" t="str">
        <f t="shared" si="3"/>
        <v xml:space="preserve">  QT_MAT_NOTURNO DECIMAL(8) COMMENT 'Quantidade de matrículas - turno noturno',</v>
      </c>
      <c r="G81" t="s">
        <v>563</v>
      </c>
    </row>
    <row r="82" spans="1:7" x14ac:dyDescent="0.2">
      <c r="A82" s="15" t="s">
        <v>163</v>
      </c>
      <c r="B82" s="20" t="s">
        <v>164</v>
      </c>
      <c r="C82" s="21" t="s">
        <v>3</v>
      </c>
      <c r="D82" s="21">
        <v>8</v>
      </c>
      <c r="E82" s="25" t="str">
        <f t="shared" si="2"/>
        <v>DECIMAL</v>
      </c>
      <c r="F82" t="str">
        <f t="shared" si="3"/>
        <v xml:space="preserve">  QT_MAT_0_17 DECIMAL(8) COMMENT 'Quantidade de matrículas - Até 17 anos de idade',</v>
      </c>
      <c r="G82" t="s">
        <v>563</v>
      </c>
    </row>
    <row r="83" spans="1:7" x14ac:dyDescent="0.2">
      <c r="A83" s="15" t="s">
        <v>165</v>
      </c>
      <c r="B83" s="20" t="s">
        <v>166</v>
      </c>
      <c r="C83" s="21" t="s">
        <v>3</v>
      </c>
      <c r="D83" s="21">
        <v>8</v>
      </c>
      <c r="E83" s="25" t="str">
        <f t="shared" si="2"/>
        <v>DECIMAL</v>
      </c>
      <c r="F83" t="str">
        <f t="shared" si="3"/>
        <v xml:space="preserve">  QT_MAT_18_24 DECIMAL(8) COMMENT 'Quantidade de matrículas - De 18 a 24 anos de idade',</v>
      </c>
      <c r="G83" t="s">
        <v>563</v>
      </c>
    </row>
    <row r="84" spans="1:7" x14ac:dyDescent="0.2">
      <c r="A84" s="15" t="s">
        <v>167</v>
      </c>
      <c r="B84" s="20" t="s">
        <v>168</v>
      </c>
      <c r="C84" s="21" t="s">
        <v>3</v>
      </c>
      <c r="D84" s="21">
        <v>8</v>
      </c>
      <c r="E84" s="25" t="str">
        <f t="shared" si="2"/>
        <v>DECIMAL</v>
      </c>
      <c r="F84" t="str">
        <f t="shared" si="3"/>
        <v xml:space="preserve">  QT_MAT_25_29 DECIMAL(8) COMMENT 'Quantidade de matrículas - De 25 a 29 anos de idade',</v>
      </c>
      <c r="G84" t="s">
        <v>563</v>
      </c>
    </row>
    <row r="85" spans="1:7" x14ac:dyDescent="0.2">
      <c r="A85" s="15" t="s">
        <v>169</v>
      </c>
      <c r="B85" s="20" t="s">
        <v>170</v>
      </c>
      <c r="C85" s="21" t="s">
        <v>3</v>
      </c>
      <c r="D85" s="21">
        <v>8</v>
      </c>
      <c r="E85" s="25" t="str">
        <f t="shared" si="2"/>
        <v>DECIMAL</v>
      </c>
      <c r="F85" t="str">
        <f t="shared" si="3"/>
        <v xml:space="preserve">  QT_MAT_30_34 DECIMAL(8) COMMENT 'Quantidade de matrículas - De 30 a 34 anos de idade',</v>
      </c>
      <c r="G85" t="s">
        <v>563</v>
      </c>
    </row>
    <row r="86" spans="1:7" x14ac:dyDescent="0.2">
      <c r="A86" s="15" t="s">
        <v>171</v>
      </c>
      <c r="B86" s="20" t="s">
        <v>172</v>
      </c>
      <c r="C86" s="21" t="s">
        <v>3</v>
      </c>
      <c r="D86" s="21">
        <v>8</v>
      </c>
      <c r="E86" s="25" t="str">
        <f t="shared" si="2"/>
        <v>DECIMAL</v>
      </c>
      <c r="F86" t="str">
        <f t="shared" si="3"/>
        <v xml:space="preserve">  QT_MAT_35_39 DECIMAL(8) COMMENT 'Quantidade de matrículas - De 35 a 39 anos de idade',</v>
      </c>
      <c r="G86" t="s">
        <v>563</v>
      </c>
    </row>
    <row r="87" spans="1:7" x14ac:dyDescent="0.2">
      <c r="A87" s="15" t="s">
        <v>173</v>
      </c>
      <c r="B87" s="20" t="s">
        <v>174</v>
      </c>
      <c r="C87" s="21" t="s">
        <v>3</v>
      </c>
      <c r="D87" s="21">
        <v>8</v>
      </c>
      <c r="E87" s="25" t="str">
        <f t="shared" si="2"/>
        <v>DECIMAL</v>
      </c>
      <c r="F87" t="str">
        <f t="shared" si="3"/>
        <v xml:space="preserve">  QT_MAT_40_49 DECIMAL(8) COMMENT 'Quantidade de matrículas - De 40 a 49 anos de idade',</v>
      </c>
      <c r="G87" t="s">
        <v>563</v>
      </c>
    </row>
    <row r="88" spans="1:7" x14ac:dyDescent="0.2">
      <c r="A88" s="15" t="s">
        <v>175</v>
      </c>
      <c r="B88" s="20" t="s">
        <v>176</v>
      </c>
      <c r="C88" s="21" t="s">
        <v>3</v>
      </c>
      <c r="D88" s="21">
        <v>8</v>
      </c>
      <c r="E88" s="25" t="str">
        <f t="shared" si="2"/>
        <v>DECIMAL</v>
      </c>
      <c r="F88" t="str">
        <f t="shared" si="3"/>
        <v xml:space="preserve">  QT_MAT_50_59 DECIMAL(8) COMMENT 'Quantidade de matrículas - De 50 a 59 anos de idade',</v>
      </c>
      <c r="G88" t="s">
        <v>563</v>
      </c>
    </row>
    <row r="89" spans="1:7" x14ac:dyDescent="0.2">
      <c r="A89" s="15" t="s">
        <v>177</v>
      </c>
      <c r="B89" s="20" t="s">
        <v>178</v>
      </c>
      <c r="C89" s="21" t="s">
        <v>3</v>
      </c>
      <c r="D89" s="21">
        <v>8</v>
      </c>
      <c r="E89" s="25" t="str">
        <f t="shared" si="2"/>
        <v>DECIMAL</v>
      </c>
      <c r="F89" t="str">
        <f t="shared" si="3"/>
        <v xml:space="preserve">  QT_MAT_60_MAIS DECIMAL(8) COMMENT 'Quantidade de matrículas - De 60 ou mais anos de idade',</v>
      </c>
      <c r="G89" t="s">
        <v>563</v>
      </c>
    </row>
    <row r="90" spans="1:7" x14ac:dyDescent="0.2">
      <c r="A90" s="15" t="s">
        <v>179</v>
      </c>
      <c r="B90" s="20" t="s">
        <v>180</v>
      </c>
      <c r="C90" s="21" t="s">
        <v>3</v>
      </c>
      <c r="D90" s="21">
        <v>8</v>
      </c>
      <c r="E90" s="25" t="str">
        <f t="shared" si="2"/>
        <v>DECIMAL</v>
      </c>
      <c r="F90" t="str">
        <f t="shared" si="3"/>
        <v xml:space="preserve">  QT_MAT_BRANCA DECIMAL(8) COMMENT 'Quantidade de matrículas - Cor/Raça Branca',</v>
      </c>
      <c r="G90" t="s">
        <v>563</v>
      </c>
    </row>
    <row r="91" spans="1:7" x14ac:dyDescent="0.2">
      <c r="A91" s="15" t="s">
        <v>181</v>
      </c>
      <c r="B91" s="20" t="s">
        <v>182</v>
      </c>
      <c r="C91" s="21" t="s">
        <v>3</v>
      </c>
      <c r="D91" s="21">
        <v>8</v>
      </c>
      <c r="E91" s="25" t="str">
        <f t="shared" si="2"/>
        <v>DECIMAL</v>
      </c>
      <c r="F91" t="str">
        <f t="shared" si="3"/>
        <v xml:space="preserve">  QT_MAT_PRETA DECIMAL(8) COMMENT 'Quantidade de matrículas - Cor/Raça Preta',</v>
      </c>
      <c r="G91" t="s">
        <v>563</v>
      </c>
    </row>
    <row r="92" spans="1:7" x14ac:dyDescent="0.2">
      <c r="A92" s="15" t="s">
        <v>183</v>
      </c>
      <c r="B92" s="20" t="s">
        <v>184</v>
      </c>
      <c r="C92" s="21" t="s">
        <v>3</v>
      </c>
      <c r="D92" s="21">
        <v>8</v>
      </c>
      <c r="E92" s="25" t="str">
        <f t="shared" si="2"/>
        <v>DECIMAL</v>
      </c>
      <c r="F92" t="str">
        <f t="shared" si="3"/>
        <v xml:space="preserve">  QT_MAT_PARDA DECIMAL(8) COMMENT 'Quantidade de matrículas - Cor/Raça Parda',</v>
      </c>
      <c r="G92" t="s">
        <v>563</v>
      </c>
    </row>
    <row r="93" spans="1:7" x14ac:dyDescent="0.2">
      <c r="A93" s="15" t="s">
        <v>185</v>
      </c>
      <c r="B93" s="20" t="s">
        <v>186</v>
      </c>
      <c r="C93" s="21" t="s">
        <v>3</v>
      </c>
      <c r="D93" s="21">
        <v>8</v>
      </c>
      <c r="E93" s="25" t="str">
        <f t="shared" si="2"/>
        <v>DECIMAL</v>
      </c>
      <c r="F93" t="str">
        <f t="shared" si="3"/>
        <v xml:space="preserve">  QT_MAT_AMARELA DECIMAL(8) COMMENT 'Quantidade de matrículas - Cor/Raça Amarela',</v>
      </c>
      <c r="G93" t="s">
        <v>563</v>
      </c>
    </row>
    <row r="94" spans="1:7" x14ac:dyDescent="0.2">
      <c r="A94" s="15" t="s">
        <v>187</v>
      </c>
      <c r="B94" s="20" t="s">
        <v>188</v>
      </c>
      <c r="C94" s="21" t="s">
        <v>3</v>
      </c>
      <c r="D94" s="21">
        <v>8</v>
      </c>
      <c r="E94" s="25" t="str">
        <f t="shared" si="2"/>
        <v>DECIMAL</v>
      </c>
      <c r="F94" t="str">
        <f t="shared" si="3"/>
        <v xml:space="preserve">  QT_MAT_INDIGENA DECIMAL(8) COMMENT 'Quantidade de matrículas - Cor/Raça Indígena',</v>
      </c>
      <c r="G94" t="s">
        <v>563</v>
      </c>
    </row>
    <row r="95" spans="1:7" x14ac:dyDescent="0.2">
      <c r="A95" s="15" t="s">
        <v>189</v>
      </c>
      <c r="B95" s="20" t="s">
        <v>190</v>
      </c>
      <c r="C95" s="21" t="s">
        <v>3</v>
      </c>
      <c r="D95" s="21">
        <v>8</v>
      </c>
      <c r="E95" s="25" t="str">
        <f t="shared" si="2"/>
        <v>DECIMAL</v>
      </c>
      <c r="F95" t="str">
        <f t="shared" si="3"/>
        <v xml:space="preserve">  QT_MAT_CORND DECIMAL(8) COMMENT 'Quantidade de matrículas - Cor/Raça não dispõe da informação ou não declarada',</v>
      </c>
      <c r="G95" t="s">
        <v>563</v>
      </c>
    </row>
    <row r="96" spans="1:7" x14ac:dyDescent="0.2">
      <c r="A96" s="15" t="s">
        <v>191</v>
      </c>
      <c r="B96" s="20" t="s">
        <v>192</v>
      </c>
      <c r="C96" s="23" t="s">
        <v>3</v>
      </c>
      <c r="D96" s="21">
        <v>8</v>
      </c>
      <c r="E96" s="25" t="str">
        <f t="shared" si="2"/>
        <v>DECIMAL</v>
      </c>
      <c r="F96" t="str">
        <f t="shared" si="3"/>
        <v xml:space="preserve">  QT_CONC DECIMAL(8) COMMENT 'Quantidade de concluintes',</v>
      </c>
      <c r="G96" t="s">
        <v>563</v>
      </c>
    </row>
    <row r="97" spans="1:7" x14ac:dyDescent="0.2">
      <c r="A97" s="15" t="s">
        <v>193</v>
      </c>
      <c r="B97" s="20" t="s">
        <v>194</v>
      </c>
      <c r="C97" s="23" t="s">
        <v>3</v>
      </c>
      <c r="D97" s="21">
        <v>8</v>
      </c>
      <c r="E97" s="25" t="str">
        <f t="shared" si="2"/>
        <v>DECIMAL</v>
      </c>
      <c r="F97" t="str">
        <f t="shared" si="3"/>
        <v xml:space="preserve">  QT_CONC_FEM DECIMAL(8) COMMENT 'Quantidade de concluintes do sexo feminino',</v>
      </c>
      <c r="G97" t="s">
        <v>563</v>
      </c>
    </row>
    <row r="98" spans="1:7" x14ac:dyDescent="0.2">
      <c r="A98" s="15" t="s">
        <v>195</v>
      </c>
      <c r="B98" s="20" t="s">
        <v>196</v>
      </c>
      <c r="C98" s="23" t="s">
        <v>3</v>
      </c>
      <c r="D98" s="21">
        <v>8</v>
      </c>
      <c r="E98" s="25" t="str">
        <f t="shared" si="2"/>
        <v>DECIMAL</v>
      </c>
      <c r="F98" t="str">
        <f t="shared" si="3"/>
        <v xml:space="preserve">  QT_CONC_MASC DECIMAL(8) COMMENT 'Quantidade de concluintes do sexo masculino',</v>
      </c>
      <c r="G98" t="s">
        <v>563</v>
      </c>
    </row>
    <row r="99" spans="1:7" x14ac:dyDescent="0.2">
      <c r="A99" s="15" t="s">
        <v>197</v>
      </c>
      <c r="B99" s="20" t="s">
        <v>198</v>
      </c>
      <c r="C99" s="23" t="s">
        <v>3</v>
      </c>
      <c r="D99" s="21">
        <v>8</v>
      </c>
      <c r="E99" s="25" t="str">
        <f t="shared" si="2"/>
        <v>DECIMAL</v>
      </c>
      <c r="F99" t="str">
        <f t="shared" si="3"/>
        <v xml:space="preserve">  QT_CONC_DIURNO DECIMAL(8) COMMENT 'Quantidade de concluintes - turno diurno',</v>
      </c>
      <c r="G99" t="s">
        <v>563</v>
      </c>
    </row>
    <row r="100" spans="1:7" x14ac:dyDescent="0.2">
      <c r="A100" s="15" t="s">
        <v>199</v>
      </c>
      <c r="B100" s="20" t="s">
        <v>200</v>
      </c>
      <c r="C100" s="23" t="s">
        <v>3</v>
      </c>
      <c r="D100" s="21">
        <v>8</v>
      </c>
      <c r="E100" s="25" t="str">
        <f t="shared" si="2"/>
        <v>DECIMAL</v>
      </c>
      <c r="F100" t="str">
        <f t="shared" si="3"/>
        <v xml:space="preserve">  QT_CONC_NOTURNO DECIMAL(8) COMMENT 'Quantidade de concluintes - turno noturno',</v>
      </c>
      <c r="G100" t="s">
        <v>563</v>
      </c>
    </row>
    <row r="101" spans="1:7" x14ac:dyDescent="0.2">
      <c r="A101" s="15" t="s">
        <v>201</v>
      </c>
      <c r="B101" s="20" t="s">
        <v>202</v>
      </c>
      <c r="C101" s="23" t="s">
        <v>3</v>
      </c>
      <c r="D101" s="21">
        <v>8</v>
      </c>
      <c r="E101" s="25" t="str">
        <f t="shared" si="2"/>
        <v>DECIMAL</v>
      </c>
      <c r="F101" t="str">
        <f t="shared" si="3"/>
        <v xml:space="preserve">  QT_CONC_0_17 DECIMAL(8) COMMENT 'Quantidade de concluintes - Até 17 anos de idade',</v>
      </c>
      <c r="G101" t="s">
        <v>563</v>
      </c>
    </row>
    <row r="102" spans="1:7" x14ac:dyDescent="0.2">
      <c r="A102" s="15" t="s">
        <v>203</v>
      </c>
      <c r="B102" s="20" t="s">
        <v>204</v>
      </c>
      <c r="C102" s="23" t="s">
        <v>3</v>
      </c>
      <c r="D102" s="21">
        <v>8</v>
      </c>
      <c r="E102" s="25" t="str">
        <f t="shared" si="2"/>
        <v>DECIMAL</v>
      </c>
      <c r="F102" t="str">
        <f t="shared" si="3"/>
        <v xml:space="preserve">  QT_CONC_18_24 DECIMAL(8) COMMENT 'Quantidade de concluintes - De 18 a 24 anos de idade',</v>
      </c>
      <c r="G102" t="s">
        <v>563</v>
      </c>
    </row>
    <row r="103" spans="1:7" x14ac:dyDescent="0.2">
      <c r="A103" s="15" t="s">
        <v>205</v>
      </c>
      <c r="B103" s="20" t="s">
        <v>206</v>
      </c>
      <c r="C103" s="23" t="s">
        <v>3</v>
      </c>
      <c r="D103" s="21">
        <v>8</v>
      </c>
      <c r="E103" s="25" t="str">
        <f t="shared" si="2"/>
        <v>DECIMAL</v>
      </c>
      <c r="F103" t="str">
        <f t="shared" si="3"/>
        <v xml:space="preserve">  QT_CONC_25_29 DECIMAL(8) COMMENT 'Quantidade de concluintes - De 25 a 29 anos de idade',</v>
      </c>
      <c r="G103" t="s">
        <v>563</v>
      </c>
    </row>
    <row r="104" spans="1:7" x14ac:dyDescent="0.2">
      <c r="A104" s="15" t="s">
        <v>207</v>
      </c>
      <c r="B104" s="20" t="s">
        <v>208</v>
      </c>
      <c r="C104" s="23" t="s">
        <v>3</v>
      </c>
      <c r="D104" s="21">
        <v>8</v>
      </c>
      <c r="E104" s="25" t="str">
        <f t="shared" si="2"/>
        <v>DECIMAL</v>
      </c>
      <c r="F104" t="str">
        <f t="shared" si="3"/>
        <v xml:space="preserve">  QT_CONC_30_34 DECIMAL(8) COMMENT 'Quantidade de concluintes - De 30 a 34 anos de idade',</v>
      </c>
      <c r="G104" t="s">
        <v>563</v>
      </c>
    </row>
    <row r="105" spans="1:7" x14ac:dyDescent="0.2">
      <c r="A105" s="15" t="s">
        <v>209</v>
      </c>
      <c r="B105" s="20" t="s">
        <v>210</v>
      </c>
      <c r="C105" s="23" t="s">
        <v>3</v>
      </c>
      <c r="D105" s="21">
        <v>8</v>
      </c>
      <c r="E105" s="25" t="str">
        <f t="shared" si="2"/>
        <v>DECIMAL</v>
      </c>
      <c r="F105" t="str">
        <f t="shared" si="3"/>
        <v xml:space="preserve">  QT_CONC_35_39 DECIMAL(8) COMMENT 'Quantidade de concluintes - De 35 a 39 anos de idade',</v>
      </c>
      <c r="G105" t="s">
        <v>563</v>
      </c>
    </row>
    <row r="106" spans="1:7" x14ac:dyDescent="0.2">
      <c r="A106" s="15" t="s">
        <v>211</v>
      </c>
      <c r="B106" s="20" t="s">
        <v>212</v>
      </c>
      <c r="C106" s="23" t="s">
        <v>3</v>
      </c>
      <c r="D106" s="21">
        <v>8</v>
      </c>
      <c r="E106" s="25" t="str">
        <f t="shared" si="2"/>
        <v>DECIMAL</v>
      </c>
      <c r="F106" t="str">
        <f t="shared" si="3"/>
        <v xml:space="preserve">  QT_CONC_40_49 DECIMAL(8) COMMENT 'Quantidade de concluintes - De 40 a 49 anos de idade',</v>
      </c>
      <c r="G106" t="s">
        <v>563</v>
      </c>
    </row>
    <row r="107" spans="1:7" x14ac:dyDescent="0.2">
      <c r="A107" s="15" t="s">
        <v>213</v>
      </c>
      <c r="B107" s="20" t="s">
        <v>214</v>
      </c>
      <c r="C107" s="23" t="s">
        <v>3</v>
      </c>
      <c r="D107" s="21">
        <v>8</v>
      </c>
      <c r="E107" s="25" t="str">
        <f t="shared" si="2"/>
        <v>DECIMAL</v>
      </c>
      <c r="F107" t="str">
        <f t="shared" si="3"/>
        <v xml:space="preserve">  QT_CONC_50_59 DECIMAL(8) COMMENT 'Quantidade de concluintes - De 50 a 59 anos de idade',</v>
      </c>
      <c r="G107" t="s">
        <v>563</v>
      </c>
    </row>
    <row r="108" spans="1:7" x14ac:dyDescent="0.2">
      <c r="A108" s="15" t="s">
        <v>215</v>
      </c>
      <c r="B108" s="20" t="s">
        <v>216</v>
      </c>
      <c r="C108" s="23" t="s">
        <v>3</v>
      </c>
      <c r="D108" s="21">
        <v>8</v>
      </c>
      <c r="E108" s="25" t="str">
        <f t="shared" si="2"/>
        <v>DECIMAL</v>
      </c>
      <c r="F108" t="str">
        <f t="shared" si="3"/>
        <v xml:space="preserve">  QT_CONC_60_MAIS DECIMAL(8) COMMENT 'Quantidade de concluintes - De 60 ou mais anos de idade',</v>
      </c>
      <c r="G108" t="s">
        <v>563</v>
      </c>
    </row>
    <row r="109" spans="1:7" x14ac:dyDescent="0.2">
      <c r="A109" s="15" t="s">
        <v>217</v>
      </c>
      <c r="B109" s="20" t="s">
        <v>218</v>
      </c>
      <c r="C109" s="23" t="s">
        <v>3</v>
      </c>
      <c r="D109" s="21">
        <v>8</v>
      </c>
      <c r="E109" s="25" t="str">
        <f t="shared" si="2"/>
        <v>DECIMAL</v>
      </c>
      <c r="F109" t="str">
        <f t="shared" si="3"/>
        <v xml:space="preserve">  QT_CONC_BRANCA DECIMAL(8) COMMENT 'Quantidade de concluintes - Cor/Raça Branca',</v>
      </c>
      <c r="G109" t="s">
        <v>563</v>
      </c>
    </row>
    <row r="110" spans="1:7" x14ac:dyDescent="0.2">
      <c r="A110" s="15" t="s">
        <v>219</v>
      </c>
      <c r="B110" s="20" t="s">
        <v>220</v>
      </c>
      <c r="C110" s="23" t="s">
        <v>3</v>
      </c>
      <c r="D110" s="21">
        <v>8</v>
      </c>
      <c r="E110" s="25" t="str">
        <f t="shared" si="2"/>
        <v>DECIMAL</v>
      </c>
      <c r="F110" t="str">
        <f t="shared" si="3"/>
        <v xml:space="preserve">  QT_CONC_PRETA DECIMAL(8) COMMENT 'Quantidade de concluintes - Cor/Raça Preta',</v>
      </c>
      <c r="G110" t="s">
        <v>563</v>
      </c>
    </row>
    <row r="111" spans="1:7" x14ac:dyDescent="0.2">
      <c r="A111" s="15" t="s">
        <v>221</v>
      </c>
      <c r="B111" s="20" t="s">
        <v>222</v>
      </c>
      <c r="C111" s="23" t="s">
        <v>3</v>
      </c>
      <c r="D111" s="21">
        <v>8</v>
      </c>
      <c r="E111" s="25" t="str">
        <f t="shared" si="2"/>
        <v>DECIMAL</v>
      </c>
      <c r="F111" t="str">
        <f t="shared" si="3"/>
        <v xml:space="preserve">  QT_CONC_PARDA DECIMAL(8) COMMENT 'Quantidade de concluintes - Cor/Raça Parda',</v>
      </c>
      <c r="G111" t="s">
        <v>563</v>
      </c>
    </row>
    <row r="112" spans="1:7" x14ac:dyDescent="0.2">
      <c r="A112" s="15" t="s">
        <v>223</v>
      </c>
      <c r="B112" s="20" t="s">
        <v>224</v>
      </c>
      <c r="C112" s="23" t="s">
        <v>3</v>
      </c>
      <c r="D112" s="21">
        <v>8</v>
      </c>
      <c r="E112" s="25" t="str">
        <f t="shared" si="2"/>
        <v>DECIMAL</v>
      </c>
      <c r="F112" t="str">
        <f t="shared" si="3"/>
        <v xml:space="preserve">  QT_CONC_AMARELA DECIMAL(8) COMMENT 'Quantidade de concluintes - Cor/Raça Amarela',</v>
      </c>
      <c r="G112" t="s">
        <v>563</v>
      </c>
    </row>
    <row r="113" spans="1:7" x14ac:dyDescent="0.2">
      <c r="A113" s="15" t="s">
        <v>225</v>
      </c>
      <c r="B113" s="20" t="s">
        <v>226</v>
      </c>
      <c r="C113" s="23" t="s">
        <v>3</v>
      </c>
      <c r="D113" s="21">
        <v>8</v>
      </c>
      <c r="E113" s="25" t="str">
        <f t="shared" si="2"/>
        <v>DECIMAL</v>
      </c>
      <c r="F113" t="str">
        <f t="shared" si="3"/>
        <v xml:space="preserve">  QT_CONC_INDIGENA DECIMAL(8) COMMENT 'Quantidade de concluintes - Cor/Raça Indígena',</v>
      </c>
      <c r="G113" t="s">
        <v>563</v>
      </c>
    </row>
    <row r="114" spans="1:7" x14ac:dyDescent="0.2">
      <c r="A114" s="15" t="s">
        <v>227</v>
      </c>
      <c r="B114" s="20" t="s">
        <v>228</v>
      </c>
      <c r="C114" s="23" t="s">
        <v>3</v>
      </c>
      <c r="D114" s="21">
        <v>8</v>
      </c>
      <c r="E114" s="25" t="str">
        <f t="shared" si="2"/>
        <v>DECIMAL</v>
      </c>
      <c r="F114" t="str">
        <f t="shared" si="3"/>
        <v xml:space="preserve">  QT_CONC_CORND DECIMAL(8) COMMENT 'Quantidade de concluintes - Cor/Raça não dispõe da informação ou não declarada',</v>
      </c>
      <c r="G114" t="s">
        <v>563</v>
      </c>
    </row>
    <row r="115" spans="1:7" x14ac:dyDescent="0.2">
      <c r="A115" s="15" t="s">
        <v>229</v>
      </c>
      <c r="B115" s="20" t="s">
        <v>230</v>
      </c>
      <c r="C115" s="23" t="s">
        <v>3</v>
      </c>
      <c r="D115" s="21">
        <v>8</v>
      </c>
      <c r="E115" s="25" t="str">
        <f t="shared" si="2"/>
        <v>DECIMAL</v>
      </c>
      <c r="F115" t="str">
        <f t="shared" si="3"/>
        <v xml:space="preserve">  QT_ING_NACBRAS DECIMAL(8) COMMENT 'Quantidade de ingressantes - nacionalidade brasileira ou brasileira - nascido no exterior ou naturalizado',</v>
      </c>
      <c r="G115" t="s">
        <v>563</v>
      </c>
    </row>
    <row r="116" spans="1:7" x14ac:dyDescent="0.2">
      <c r="A116" s="15" t="s">
        <v>231</v>
      </c>
      <c r="B116" s="20" t="s">
        <v>232</v>
      </c>
      <c r="C116" s="23" t="s">
        <v>3</v>
      </c>
      <c r="D116" s="21">
        <v>8</v>
      </c>
      <c r="E116" s="25" t="str">
        <f t="shared" si="2"/>
        <v>DECIMAL</v>
      </c>
      <c r="F116" t="str">
        <f t="shared" si="3"/>
        <v xml:space="preserve">  QT_ING_NACESTRANG DECIMAL(8) COMMENT 'Quantidade de ingressantes - nacionalidade estrangeira',</v>
      </c>
      <c r="G116" t="s">
        <v>563</v>
      </c>
    </row>
    <row r="117" spans="1:7" x14ac:dyDescent="0.2">
      <c r="A117" s="15" t="s">
        <v>233</v>
      </c>
      <c r="B117" s="20" t="s">
        <v>234</v>
      </c>
      <c r="C117" s="23" t="s">
        <v>3</v>
      </c>
      <c r="D117" s="21">
        <v>8</v>
      </c>
      <c r="E117" s="25" t="str">
        <f t="shared" si="2"/>
        <v>DECIMAL</v>
      </c>
      <c r="F117" t="str">
        <f t="shared" si="3"/>
        <v xml:space="preserve">  QT_MAT_NACBRAS DECIMAL(8) COMMENT 'Quantidade de matrículas - nacionalidade brasileira ou brasileira - nascido no exterior ou naturalizado',</v>
      </c>
      <c r="G117" t="s">
        <v>563</v>
      </c>
    </row>
    <row r="118" spans="1:7" x14ac:dyDescent="0.2">
      <c r="A118" s="15" t="s">
        <v>235</v>
      </c>
      <c r="B118" s="20" t="s">
        <v>236</v>
      </c>
      <c r="C118" s="23" t="s">
        <v>3</v>
      </c>
      <c r="D118" s="21">
        <v>8</v>
      </c>
      <c r="E118" s="25" t="str">
        <f t="shared" si="2"/>
        <v>DECIMAL</v>
      </c>
      <c r="F118" t="str">
        <f t="shared" si="3"/>
        <v xml:space="preserve">  QT_MAT_NACESTRANG DECIMAL(8) COMMENT 'Quantidade de matrículas - nacionalidade estrangeira',</v>
      </c>
      <c r="G118" t="s">
        <v>563</v>
      </c>
    </row>
    <row r="119" spans="1:7" x14ac:dyDescent="0.2">
      <c r="A119" s="15" t="s">
        <v>237</v>
      </c>
      <c r="B119" s="20" t="s">
        <v>238</v>
      </c>
      <c r="C119" s="23" t="s">
        <v>3</v>
      </c>
      <c r="D119" s="21">
        <v>8</v>
      </c>
      <c r="E119" s="25" t="str">
        <f t="shared" si="2"/>
        <v>DECIMAL</v>
      </c>
      <c r="F119" t="str">
        <f t="shared" si="3"/>
        <v xml:space="preserve">  QT_CONC_NACBRAS DECIMAL(8) COMMENT 'Quantidade de concluintes - nacionalidade brasileira ou brasileira - nascido no exterior ou naturalizado',</v>
      </c>
      <c r="G119" t="s">
        <v>563</v>
      </c>
    </row>
    <row r="120" spans="1:7" x14ac:dyDescent="0.2">
      <c r="A120" s="15" t="s">
        <v>239</v>
      </c>
      <c r="B120" s="20" t="s">
        <v>240</v>
      </c>
      <c r="C120" s="23" t="s">
        <v>3</v>
      </c>
      <c r="D120" s="21">
        <v>8</v>
      </c>
      <c r="E120" s="25" t="str">
        <f t="shared" si="2"/>
        <v>DECIMAL</v>
      </c>
      <c r="F120" t="str">
        <f t="shared" si="3"/>
        <v xml:space="preserve">  QT_CONC_NACESTRANG DECIMAL(8) COMMENT 'Quantidade de concluintes - nacionalidade estrangeira',</v>
      </c>
      <c r="G120" t="s">
        <v>563</v>
      </c>
    </row>
    <row r="121" spans="1:7" x14ac:dyDescent="0.2">
      <c r="A121" s="15" t="s">
        <v>241</v>
      </c>
      <c r="B121" s="20" t="s">
        <v>242</v>
      </c>
      <c r="C121" s="23" t="s">
        <v>3</v>
      </c>
      <c r="D121" s="21">
        <v>8</v>
      </c>
      <c r="E121" s="25" t="str">
        <f t="shared" si="2"/>
        <v>DECIMAL</v>
      </c>
      <c r="F121" t="str">
        <f t="shared" si="3"/>
        <v xml:space="preserve">  QT_ALUNO_DEFICIENTE DECIMAL(8) COMMENT 'Quantidade de alunos com deficiência, transtorno global do desenvolvimento ou altas habilidades/superdotação',</v>
      </c>
      <c r="G121" t="s">
        <v>563</v>
      </c>
    </row>
    <row r="122" spans="1:7" x14ac:dyDescent="0.2">
      <c r="A122" s="15" t="s">
        <v>243</v>
      </c>
      <c r="B122" s="20" t="s">
        <v>244</v>
      </c>
      <c r="C122" s="23" t="s">
        <v>3</v>
      </c>
      <c r="D122" s="21">
        <v>8</v>
      </c>
      <c r="E122" s="25" t="str">
        <f t="shared" si="2"/>
        <v>DECIMAL</v>
      </c>
      <c r="F122" t="str">
        <f t="shared" si="3"/>
        <v xml:space="preserve">  QT_ING_DEFICIENTE DECIMAL(8) COMMENT 'Quantidade de ingressantes - alunos com deficiência, transtorno global do desenvolvimento ou altas habilidades/superdotação',</v>
      </c>
      <c r="G122" t="s">
        <v>563</v>
      </c>
    </row>
    <row r="123" spans="1:7" x14ac:dyDescent="0.2">
      <c r="A123" s="15" t="s">
        <v>245</v>
      </c>
      <c r="B123" s="20" t="s">
        <v>246</v>
      </c>
      <c r="C123" s="23" t="s">
        <v>3</v>
      </c>
      <c r="D123" s="21">
        <v>8</v>
      </c>
      <c r="E123" s="25" t="str">
        <f t="shared" si="2"/>
        <v>DECIMAL</v>
      </c>
      <c r="F123" t="str">
        <f t="shared" si="3"/>
        <v xml:space="preserve">  QT_MAT_DEFICIENTE DECIMAL(8) COMMENT 'Quantidade de matrículas - alunos com deficiência, transtorno global do desenvolvimento ou altas habilidades/superdotação',</v>
      </c>
      <c r="G123" t="s">
        <v>563</v>
      </c>
    </row>
    <row r="124" spans="1:7" x14ac:dyDescent="0.2">
      <c r="A124" s="15" t="s">
        <v>247</v>
      </c>
      <c r="B124" s="20" t="s">
        <v>248</v>
      </c>
      <c r="C124" s="23" t="s">
        <v>3</v>
      </c>
      <c r="D124" s="21">
        <v>8</v>
      </c>
      <c r="E124" s="25" t="str">
        <f t="shared" si="2"/>
        <v>DECIMAL</v>
      </c>
      <c r="F124" t="str">
        <f t="shared" si="3"/>
        <v xml:space="preserve">  QT_CONC_DEFICIENTE DECIMAL(8) COMMENT 'Quantidade de concluintes - alunos com deficiência, transtorno global do desenvolvimento ou altas habilidades/superdotação',</v>
      </c>
      <c r="G124" t="s">
        <v>563</v>
      </c>
    </row>
    <row r="125" spans="1:7" x14ac:dyDescent="0.2">
      <c r="A125" s="15" t="s">
        <v>249</v>
      </c>
      <c r="B125" s="20" t="s">
        <v>250</v>
      </c>
      <c r="C125" s="23" t="s">
        <v>3</v>
      </c>
      <c r="D125" s="21">
        <v>8</v>
      </c>
      <c r="E125" s="25" t="str">
        <f t="shared" si="2"/>
        <v>DECIMAL</v>
      </c>
      <c r="F125" t="str">
        <f t="shared" si="3"/>
        <v xml:space="preserve">  QT_ING_FINANC DECIMAL(8) COMMENT 'Quantidade de ingressantes - alunos que utilizam financiamento estudantil ',</v>
      </c>
      <c r="G125" t="s">
        <v>563</v>
      </c>
    </row>
    <row r="126" spans="1:7" x14ac:dyDescent="0.2">
      <c r="A126" s="15" t="s">
        <v>251</v>
      </c>
      <c r="B126" s="20" t="s">
        <v>252</v>
      </c>
      <c r="C126" s="23" t="s">
        <v>3</v>
      </c>
      <c r="D126" s="21">
        <v>8</v>
      </c>
      <c r="E126" s="25" t="str">
        <f t="shared" si="2"/>
        <v>DECIMAL</v>
      </c>
      <c r="F126" t="str">
        <f t="shared" si="3"/>
        <v xml:space="preserve">  QT_ING_FINANC_REEMB DECIMAL(8) COMMENT 'Quantidade de ingressantes - alunos que utilizam financiamento estudantil reembolsável',</v>
      </c>
      <c r="G126" t="s">
        <v>563</v>
      </c>
    </row>
    <row r="127" spans="1:7" x14ac:dyDescent="0.2">
      <c r="A127" s="15" t="s">
        <v>253</v>
      </c>
      <c r="B127" s="20" t="s">
        <v>254</v>
      </c>
      <c r="C127" s="23" t="s">
        <v>3</v>
      </c>
      <c r="D127" s="21">
        <v>8</v>
      </c>
      <c r="E127" s="25" t="str">
        <f t="shared" si="2"/>
        <v>DECIMAL</v>
      </c>
      <c r="F127" t="str">
        <f t="shared" si="3"/>
        <v xml:space="preserve">  QT_ING_FIES DECIMAL(8) COMMENT 'Quantidade de ingressantes - alunos que utilizam financiamento estudantil reembolsável  - FIES',</v>
      </c>
      <c r="G127" t="s">
        <v>563</v>
      </c>
    </row>
    <row r="128" spans="1:7" x14ac:dyDescent="0.2">
      <c r="A128" s="15" t="s">
        <v>255</v>
      </c>
      <c r="B128" s="20" t="s">
        <v>256</v>
      </c>
      <c r="C128" s="23" t="s">
        <v>3</v>
      </c>
      <c r="D128" s="21">
        <v>8</v>
      </c>
      <c r="E128" s="25" t="str">
        <f t="shared" si="2"/>
        <v>DECIMAL</v>
      </c>
      <c r="F128" t="str">
        <f t="shared" si="3"/>
        <v xml:space="preserve">  QT_ING_RPFIES DECIMAL(8) COMMENT 'Quantidade de ingressantes - alunos que utilizam financiamento estudantil reembolsável - administrado pela instituição',</v>
      </c>
      <c r="G128" t="s">
        <v>563</v>
      </c>
    </row>
    <row r="129" spans="1:7" x14ac:dyDescent="0.2">
      <c r="A129" s="15" t="s">
        <v>257</v>
      </c>
      <c r="B129" s="20" t="s">
        <v>258</v>
      </c>
      <c r="C129" s="23" t="s">
        <v>3</v>
      </c>
      <c r="D129" s="21">
        <v>8</v>
      </c>
      <c r="E129" s="25" t="str">
        <f t="shared" si="2"/>
        <v>DECIMAL</v>
      </c>
      <c r="F129" t="str">
        <f t="shared" si="3"/>
        <v xml:space="preserve">  QT_ING_FINANC_REEMB_OUTROS DECIMAL(8) COMMENT 'Quantidade de ingressantes - alunos que utilizam financiamento estudantil reembolsável - pelo governo estadual, municipal, entidades externas à IES e outras entidades',</v>
      </c>
      <c r="G129" t="s">
        <v>563</v>
      </c>
    </row>
    <row r="130" spans="1:7" x14ac:dyDescent="0.2">
      <c r="A130" s="15" t="s">
        <v>259</v>
      </c>
      <c r="B130" s="20" t="s">
        <v>260</v>
      </c>
      <c r="C130" s="23" t="s">
        <v>3</v>
      </c>
      <c r="D130" s="21">
        <v>8</v>
      </c>
      <c r="E130" s="25" t="str">
        <f t="shared" si="2"/>
        <v>DECIMAL</v>
      </c>
      <c r="F130" t="str">
        <f t="shared" si="3"/>
        <v xml:space="preserve">  QT_ING_FINANC_NREEMB DECIMAL(8) COMMENT 'Quantidade de ingressantes - alunos que utilizam financiamento estudantil não reembolsável',</v>
      </c>
      <c r="G130" t="s">
        <v>563</v>
      </c>
    </row>
    <row r="131" spans="1:7" x14ac:dyDescent="0.2">
      <c r="A131" s="15" t="s">
        <v>261</v>
      </c>
      <c r="B131" s="20" t="s">
        <v>262</v>
      </c>
      <c r="C131" s="23" t="s">
        <v>3</v>
      </c>
      <c r="D131" s="21">
        <v>8</v>
      </c>
      <c r="E131" s="25" t="str">
        <f t="shared" ref="E131:E194" si="4">IF(C131="Num", "DECIMAL", UPPER(C131))</f>
        <v>DECIMAL</v>
      </c>
      <c r="F131" t="str">
        <f t="shared" ref="F131:F194" si="5">_xlfn.CONCAT("  ", A131, " ", E131, "(", D131, ") COMMENT '", B131, "',")</f>
        <v xml:space="preserve">  QT_ING_PROUNII DECIMAL(8) COMMENT 'Quantidade de ingressantes - alunos que utilizam financiamento estudantil não reembolsável  - PROUNI Integral',</v>
      </c>
      <c r="G131" t="s">
        <v>563</v>
      </c>
    </row>
    <row r="132" spans="1:7" x14ac:dyDescent="0.2">
      <c r="A132" s="15" t="s">
        <v>263</v>
      </c>
      <c r="B132" s="20" t="s">
        <v>264</v>
      </c>
      <c r="C132" s="23" t="s">
        <v>3</v>
      </c>
      <c r="D132" s="21">
        <v>8</v>
      </c>
      <c r="E132" s="25" t="str">
        <f t="shared" si="4"/>
        <v>DECIMAL</v>
      </c>
      <c r="F132" t="str">
        <f t="shared" si="5"/>
        <v xml:space="preserve">  QT_ING_PROUNIP DECIMAL(8) COMMENT 'Quantidade de ingressantes - alunos que utilizam financiamento estudantil não reembolsável  - PROUNI Parcial',</v>
      </c>
      <c r="G132" t="s">
        <v>563</v>
      </c>
    </row>
    <row r="133" spans="1:7" x14ac:dyDescent="0.2">
      <c r="A133" s="15" t="s">
        <v>265</v>
      </c>
      <c r="B133" s="20" t="s">
        <v>266</v>
      </c>
      <c r="C133" s="23" t="s">
        <v>3</v>
      </c>
      <c r="D133" s="21">
        <v>8</v>
      </c>
      <c r="E133" s="25" t="str">
        <f t="shared" si="4"/>
        <v>DECIMAL</v>
      </c>
      <c r="F133" t="str">
        <f t="shared" si="5"/>
        <v xml:space="preserve">  QT_ING_NRPFIES DECIMAL(8) COMMENT 'Quantidade de ingressantes - alunos que utilizam financiamento estudantil não reembolsável - administrado pela instituição',</v>
      </c>
      <c r="G133" t="s">
        <v>563</v>
      </c>
    </row>
    <row r="134" spans="1:7" ht="26" x14ac:dyDescent="0.2">
      <c r="A134" s="15" t="s">
        <v>267</v>
      </c>
      <c r="B134" s="20" t="s">
        <v>268</v>
      </c>
      <c r="C134" s="23" t="s">
        <v>3</v>
      </c>
      <c r="D134" s="21">
        <v>8</v>
      </c>
      <c r="E134" s="25" t="str">
        <f t="shared" si="4"/>
        <v>DECIMAL</v>
      </c>
      <c r="F134" t="str">
        <f t="shared" si="5"/>
        <v xml:space="preserve">  QT_ING_FINANC_NREEMB_OUTROS DECIMAL(8) COMMENT 'Quantidade de ingressantes - alunos que utilizam financiamento estudantil não reembolsável - pelo governo estadual, municipal, entidades externas à IES e outras entidades',</v>
      </c>
      <c r="G134" t="s">
        <v>563</v>
      </c>
    </row>
    <row r="135" spans="1:7" x14ac:dyDescent="0.2">
      <c r="A135" s="15" t="s">
        <v>269</v>
      </c>
      <c r="B135" s="20" t="s">
        <v>270</v>
      </c>
      <c r="C135" s="23" t="s">
        <v>3</v>
      </c>
      <c r="D135" s="21">
        <v>8</v>
      </c>
      <c r="E135" s="25" t="str">
        <f t="shared" si="4"/>
        <v>DECIMAL</v>
      </c>
      <c r="F135" t="str">
        <f t="shared" si="5"/>
        <v xml:space="preserve">  QT_MAT_FINANC DECIMAL(8) COMMENT 'Quantidade de matrículas - alunos que utilizam financiamento estudantil ',</v>
      </c>
      <c r="G135" t="s">
        <v>563</v>
      </c>
    </row>
    <row r="136" spans="1:7" x14ac:dyDescent="0.2">
      <c r="A136" s="15" t="s">
        <v>271</v>
      </c>
      <c r="B136" s="20" t="s">
        <v>272</v>
      </c>
      <c r="C136" s="23" t="s">
        <v>3</v>
      </c>
      <c r="D136" s="21">
        <v>8</v>
      </c>
      <c r="E136" s="25" t="str">
        <f t="shared" si="4"/>
        <v>DECIMAL</v>
      </c>
      <c r="F136" t="str">
        <f t="shared" si="5"/>
        <v xml:space="preserve">  QT_MAT_FINANC_REEMB DECIMAL(8) COMMENT 'Quantidade de matrículas - alunos que utilizam financiamento estudantil  reembolsável',</v>
      </c>
      <c r="G136" t="s">
        <v>563</v>
      </c>
    </row>
    <row r="137" spans="1:7" x14ac:dyDescent="0.2">
      <c r="A137" s="15" t="s">
        <v>273</v>
      </c>
      <c r="B137" s="20" t="s">
        <v>274</v>
      </c>
      <c r="C137" s="23" t="s">
        <v>3</v>
      </c>
      <c r="D137" s="21">
        <v>8</v>
      </c>
      <c r="E137" s="25" t="str">
        <f t="shared" si="4"/>
        <v>DECIMAL</v>
      </c>
      <c r="F137" t="str">
        <f t="shared" si="5"/>
        <v xml:space="preserve">  QT_MAT_FIES DECIMAL(8) COMMENT 'Quantidade de matrículas - alunos que utilizam financiamento estudantil reembolsável  - FIES',</v>
      </c>
      <c r="G137" t="s">
        <v>563</v>
      </c>
    </row>
    <row r="138" spans="1:7" x14ac:dyDescent="0.2">
      <c r="A138" s="15" t="s">
        <v>275</v>
      </c>
      <c r="B138" s="20" t="s">
        <v>276</v>
      </c>
      <c r="C138" s="23" t="s">
        <v>3</v>
      </c>
      <c r="D138" s="21">
        <v>8</v>
      </c>
      <c r="E138" s="25" t="str">
        <f t="shared" si="4"/>
        <v>DECIMAL</v>
      </c>
      <c r="F138" t="str">
        <f t="shared" si="5"/>
        <v xml:space="preserve">  QT_MAT_RPFIES DECIMAL(8) COMMENT 'Quantidade de matrículas - alunos que utilizam financiamento estudantil reembolsável - administrado pela instituição',</v>
      </c>
      <c r="G138" t="s">
        <v>563</v>
      </c>
    </row>
    <row r="139" spans="1:7" x14ac:dyDescent="0.2">
      <c r="A139" s="15" t="s">
        <v>277</v>
      </c>
      <c r="B139" s="20" t="s">
        <v>278</v>
      </c>
      <c r="C139" s="23" t="s">
        <v>3</v>
      </c>
      <c r="D139" s="21">
        <v>8</v>
      </c>
      <c r="E139" s="25" t="str">
        <f t="shared" si="4"/>
        <v>DECIMAL</v>
      </c>
      <c r="F139" t="str">
        <f t="shared" si="5"/>
        <v xml:space="preserve">  QT_MAT_FINANC_REEMB_OUTROS DECIMAL(8) COMMENT 'Quantidade de matrículas - alunos que utilizam financiamento estudantil reembolsável - pelo governo estadual, municipal, entidades externas à IES e outras entidades',</v>
      </c>
      <c r="G139" t="s">
        <v>563</v>
      </c>
    </row>
    <row r="140" spans="1:7" x14ac:dyDescent="0.2">
      <c r="A140" s="15" t="s">
        <v>279</v>
      </c>
      <c r="B140" s="20" t="s">
        <v>280</v>
      </c>
      <c r="C140" s="23" t="s">
        <v>3</v>
      </c>
      <c r="D140" s="21">
        <v>8</v>
      </c>
      <c r="E140" s="25" t="str">
        <f t="shared" si="4"/>
        <v>DECIMAL</v>
      </c>
      <c r="F140" t="str">
        <f t="shared" si="5"/>
        <v xml:space="preserve">  QT_MAT_FINANC_NREEMB DECIMAL(8) COMMENT 'Quantidade de matrículas - alunos que utilizam financiamento estudantil não reembolsável',</v>
      </c>
      <c r="G140" t="s">
        <v>563</v>
      </c>
    </row>
    <row r="141" spans="1:7" x14ac:dyDescent="0.2">
      <c r="A141" s="15" t="s">
        <v>281</v>
      </c>
      <c r="B141" s="20" t="s">
        <v>282</v>
      </c>
      <c r="C141" s="23" t="s">
        <v>3</v>
      </c>
      <c r="D141" s="21">
        <v>8</v>
      </c>
      <c r="E141" s="25" t="str">
        <f t="shared" si="4"/>
        <v>DECIMAL</v>
      </c>
      <c r="F141" t="str">
        <f t="shared" si="5"/>
        <v xml:space="preserve">  QT_MAT_PROUNII DECIMAL(8) COMMENT 'Quantidade de matrículas - alunos que utilizam financiamento estudantil não reembolsável  - PROUNI Integral',</v>
      </c>
      <c r="G141" t="s">
        <v>563</v>
      </c>
    </row>
    <row r="142" spans="1:7" x14ac:dyDescent="0.2">
      <c r="A142" s="15" t="s">
        <v>283</v>
      </c>
      <c r="B142" s="20" t="s">
        <v>284</v>
      </c>
      <c r="C142" s="23" t="s">
        <v>3</v>
      </c>
      <c r="D142" s="21">
        <v>8</v>
      </c>
      <c r="E142" s="25" t="str">
        <f t="shared" si="4"/>
        <v>DECIMAL</v>
      </c>
      <c r="F142" t="str">
        <f t="shared" si="5"/>
        <v xml:space="preserve">  QT_MAT_PROUNIP DECIMAL(8) COMMENT 'Quantidade de matrículas - alunos que utilizam financiamento estudantil não reembolsável  - PROUNI Parcial',</v>
      </c>
      <c r="G142" t="s">
        <v>563</v>
      </c>
    </row>
    <row r="143" spans="1:7" x14ac:dyDescent="0.2">
      <c r="A143" s="15" t="s">
        <v>285</v>
      </c>
      <c r="B143" s="20" t="s">
        <v>286</v>
      </c>
      <c r="C143" s="23" t="s">
        <v>3</v>
      </c>
      <c r="D143" s="21">
        <v>8</v>
      </c>
      <c r="E143" s="25" t="str">
        <f t="shared" si="4"/>
        <v>DECIMAL</v>
      </c>
      <c r="F143" t="str">
        <f t="shared" si="5"/>
        <v xml:space="preserve">  QT_MAT_NRPFIES DECIMAL(8) COMMENT 'Quantidade de matrículas - alunos que utilizam financiamento estudantil não reembolsável - administrado pela instituição',</v>
      </c>
      <c r="G143" t="s">
        <v>563</v>
      </c>
    </row>
    <row r="144" spans="1:7" ht="26" x14ac:dyDescent="0.2">
      <c r="A144" s="15" t="s">
        <v>287</v>
      </c>
      <c r="B144" s="20" t="s">
        <v>288</v>
      </c>
      <c r="C144" s="23" t="s">
        <v>3</v>
      </c>
      <c r="D144" s="21">
        <v>8</v>
      </c>
      <c r="E144" s="25" t="str">
        <f t="shared" si="4"/>
        <v>DECIMAL</v>
      </c>
      <c r="F144" t="str">
        <f t="shared" si="5"/>
        <v xml:space="preserve">  QT_MAT_FINANC_NREEMB_OUTROS DECIMAL(8) COMMENT 'Quantidade de matrículas - alunos que utilizam financiamento estudantil não reembolsável - pelo governo estadual, municipal, entidades externas à IES e outras entidades',</v>
      </c>
      <c r="G144" t="s">
        <v>563</v>
      </c>
    </row>
    <row r="145" spans="1:7" x14ac:dyDescent="0.2">
      <c r="A145" s="15" t="s">
        <v>289</v>
      </c>
      <c r="B145" s="20" t="s">
        <v>290</v>
      </c>
      <c r="C145" s="23" t="s">
        <v>3</v>
      </c>
      <c r="D145" s="21">
        <v>8</v>
      </c>
      <c r="E145" s="25" t="str">
        <f t="shared" si="4"/>
        <v>DECIMAL</v>
      </c>
      <c r="F145" t="str">
        <f t="shared" si="5"/>
        <v xml:space="preserve">  QT_CONC_FINANC DECIMAL(8) COMMENT 'Quantidade de concluintes - alunos que utilizam financiamento estudantil ',</v>
      </c>
      <c r="G145" t="s">
        <v>563</v>
      </c>
    </row>
    <row r="146" spans="1:7" x14ac:dyDescent="0.2">
      <c r="A146" s="15" t="s">
        <v>291</v>
      </c>
      <c r="B146" s="20" t="s">
        <v>292</v>
      </c>
      <c r="C146" s="23" t="s">
        <v>3</v>
      </c>
      <c r="D146" s="21">
        <v>8</v>
      </c>
      <c r="E146" s="25" t="str">
        <f t="shared" si="4"/>
        <v>DECIMAL</v>
      </c>
      <c r="F146" t="str">
        <f t="shared" si="5"/>
        <v xml:space="preserve">  QT_CONC_FINANC_REEMB DECIMAL(8) COMMENT 'Quantidade de concluintes - alunos que utilizam financiamento estudantil reembolsável',</v>
      </c>
      <c r="G146" t="s">
        <v>563</v>
      </c>
    </row>
    <row r="147" spans="1:7" x14ac:dyDescent="0.2">
      <c r="A147" s="15" t="s">
        <v>293</v>
      </c>
      <c r="B147" s="20" t="s">
        <v>294</v>
      </c>
      <c r="C147" s="23" t="s">
        <v>3</v>
      </c>
      <c r="D147" s="21">
        <v>8</v>
      </c>
      <c r="E147" s="25" t="str">
        <f t="shared" si="4"/>
        <v>DECIMAL</v>
      </c>
      <c r="F147" t="str">
        <f t="shared" si="5"/>
        <v xml:space="preserve">  QT_CONC_FIES DECIMAL(8) COMMENT 'Quantidade de concluintes - alunos que utilizam financiamento estudantil reembolsável  - FIES',</v>
      </c>
      <c r="G147" t="s">
        <v>563</v>
      </c>
    </row>
    <row r="148" spans="1:7" x14ac:dyDescent="0.2">
      <c r="A148" s="15" t="s">
        <v>295</v>
      </c>
      <c r="B148" s="20" t="s">
        <v>296</v>
      </c>
      <c r="C148" s="23" t="s">
        <v>3</v>
      </c>
      <c r="D148" s="21">
        <v>8</v>
      </c>
      <c r="E148" s="25" t="str">
        <f t="shared" si="4"/>
        <v>DECIMAL</v>
      </c>
      <c r="F148" t="str">
        <f t="shared" si="5"/>
        <v xml:space="preserve">  QT_CONC_RPFIES DECIMAL(8) COMMENT 'Quantidade de concluintes - alunos que utilizam financiamento estudantil reembolsável - administrado pela instituição',</v>
      </c>
      <c r="G148" t="s">
        <v>563</v>
      </c>
    </row>
    <row r="149" spans="1:7" x14ac:dyDescent="0.2">
      <c r="A149" s="15" t="s">
        <v>297</v>
      </c>
      <c r="B149" s="20" t="s">
        <v>298</v>
      </c>
      <c r="C149" s="23" t="s">
        <v>3</v>
      </c>
      <c r="D149" s="21">
        <v>8</v>
      </c>
      <c r="E149" s="25" t="str">
        <f t="shared" si="4"/>
        <v>DECIMAL</v>
      </c>
      <c r="F149" t="str">
        <f t="shared" si="5"/>
        <v xml:space="preserve">  QT_CONC_FINANC_REEMB_OUTROS DECIMAL(8) COMMENT 'Quantidade de concluintes - alunos que utilizam financiamento estudantil reembolsável - pelo governo estadual, municipal, entidades externas à IES e outras entidades',</v>
      </c>
      <c r="G149" t="s">
        <v>563</v>
      </c>
    </row>
    <row r="150" spans="1:7" x14ac:dyDescent="0.2">
      <c r="A150" s="15" t="s">
        <v>299</v>
      </c>
      <c r="B150" s="20" t="s">
        <v>300</v>
      </c>
      <c r="C150" s="23" t="s">
        <v>3</v>
      </c>
      <c r="D150" s="21">
        <v>8</v>
      </c>
      <c r="E150" s="25" t="str">
        <f t="shared" si="4"/>
        <v>DECIMAL</v>
      </c>
      <c r="F150" t="str">
        <f t="shared" si="5"/>
        <v xml:space="preserve">  QT_CONC_FINANC_NREEMB DECIMAL(8) COMMENT 'Quantidade de concluintes - alunos que utilizam financiamento estudantil não reembolsável',</v>
      </c>
      <c r="G150" t="s">
        <v>563</v>
      </c>
    </row>
    <row r="151" spans="1:7" x14ac:dyDescent="0.2">
      <c r="A151" s="15" t="s">
        <v>301</v>
      </c>
      <c r="B151" s="20" t="s">
        <v>302</v>
      </c>
      <c r="C151" s="23" t="s">
        <v>3</v>
      </c>
      <c r="D151" s="21">
        <v>8</v>
      </c>
      <c r="E151" s="25" t="str">
        <f t="shared" si="4"/>
        <v>DECIMAL</v>
      </c>
      <c r="F151" t="str">
        <f t="shared" si="5"/>
        <v xml:space="preserve">  QT_CONC_PROUNII DECIMAL(8) COMMENT 'Quantidade de concluintes - alunos que utilizam financiamento estudantil não reembolsável  - PROUNI Integral',</v>
      </c>
      <c r="G151" t="s">
        <v>563</v>
      </c>
    </row>
    <row r="152" spans="1:7" x14ac:dyDescent="0.2">
      <c r="A152" s="15" t="s">
        <v>303</v>
      </c>
      <c r="B152" s="20" t="s">
        <v>304</v>
      </c>
      <c r="C152" s="23" t="s">
        <v>3</v>
      </c>
      <c r="D152" s="21">
        <v>8</v>
      </c>
      <c r="E152" s="25" t="str">
        <f t="shared" si="4"/>
        <v>DECIMAL</v>
      </c>
      <c r="F152" t="str">
        <f t="shared" si="5"/>
        <v xml:space="preserve">  QT_CONC_PROUNIP DECIMAL(8) COMMENT 'Quantidade de concluintes - alunos que utilizam financiamento estudantil não reembolsável  - PROUNI Parcial',</v>
      </c>
      <c r="G152" t="s">
        <v>563</v>
      </c>
    </row>
    <row r="153" spans="1:7" x14ac:dyDescent="0.2">
      <c r="A153" s="15" t="s">
        <v>305</v>
      </c>
      <c r="B153" s="20" t="s">
        <v>306</v>
      </c>
      <c r="C153" s="23" t="s">
        <v>3</v>
      </c>
      <c r="D153" s="21">
        <v>8</v>
      </c>
      <c r="E153" s="25" t="str">
        <f t="shared" si="4"/>
        <v>DECIMAL</v>
      </c>
      <c r="F153" t="str">
        <f t="shared" si="5"/>
        <v xml:space="preserve">  QT_CONC_NRPFIES DECIMAL(8) COMMENT 'Quantidade de concluintes - alunos que utilizam financiamento estudantil não reembolsável - administrado pela instituição',</v>
      </c>
      <c r="G153" t="s">
        <v>563</v>
      </c>
    </row>
    <row r="154" spans="1:7" ht="26" x14ac:dyDescent="0.2">
      <c r="A154" s="15" t="s">
        <v>307</v>
      </c>
      <c r="B154" s="20" t="s">
        <v>308</v>
      </c>
      <c r="C154" s="23" t="s">
        <v>3</v>
      </c>
      <c r="D154" s="21">
        <v>8</v>
      </c>
      <c r="E154" s="25" t="str">
        <f t="shared" si="4"/>
        <v>DECIMAL</v>
      </c>
      <c r="F154" t="str">
        <f t="shared" si="5"/>
        <v xml:space="preserve">  QT_CONC_FINANC_NREEMB_OUTROS DECIMAL(8) COMMENT 'Quantidade de concluintes - alunos que utilizam financiamento estudantil não reembolsável - pelo governo estadual, municipal, entidades externas à IES e outras entidades',</v>
      </c>
      <c r="G154" t="s">
        <v>563</v>
      </c>
    </row>
    <row r="155" spans="1:7" x14ac:dyDescent="0.2">
      <c r="A155" s="15" t="s">
        <v>309</v>
      </c>
      <c r="B155" s="20" t="s">
        <v>310</v>
      </c>
      <c r="C155" s="23" t="s">
        <v>3</v>
      </c>
      <c r="D155" s="21">
        <v>8</v>
      </c>
      <c r="E155" s="25" t="str">
        <f t="shared" si="4"/>
        <v>DECIMAL</v>
      </c>
      <c r="F155" t="str">
        <f t="shared" si="5"/>
        <v xml:space="preserve">  QT_ING_RESERVA_VAGA DECIMAL(8) COMMENT 'Quantidade de ingressantes - alunos que participam do programa de reserva de vagas',</v>
      </c>
      <c r="G155" t="s">
        <v>563</v>
      </c>
    </row>
    <row r="156" spans="1:7" x14ac:dyDescent="0.2">
      <c r="A156" s="15" t="s">
        <v>311</v>
      </c>
      <c r="B156" s="20" t="s">
        <v>312</v>
      </c>
      <c r="C156" s="23" t="s">
        <v>3</v>
      </c>
      <c r="D156" s="21">
        <v>8</v>
      </c>
      <c r="E156" s="25" t="str">
        <f t="shared" si="4"/>
        <v>DECIMAL</v>
      </c>
      <c r="F156" t="str">
        <f t="shared" si="5"/>
        <v xml:space="preserve">  QT_ING_RVREDEPUBLICA DECIMAL(8) COMMENT 'Quantidade de ingressantes - alunos que participam do programa de reserva de vagas - escola pública',</v>
      </c>
      <c r="G156" t="s">
        <v>563</v>
      </c>
    </row>
    <row r="157" spans="1:7" x14ac:dyDescent="0.2">
      <c r="A157" s="15" t="s">
        <v>313</v>
      </c>
      <c r="B157" s="20" t="s">
        <v>314</v>
      </c>
      <c r="C157" s="23" t="s">
        <v>3</v>
      </c>
      <c r="D157" s="21">
        <v>8</v>
      </c>
      <c r="E157" s="25" t="str">
        <f t="shared" si="4"/>
        <v>DECIMAL</v>
      </c>
      <c r="F157" t="str">
        <f t="shared" si="5"/>
        <v xml:space="preserve">  QT_ING_RVETNICO DECIMAL(8) COMMENT 'Quantidade de ingressantes - alunos que participam do programa de reserva de vagas - cunho étnico',</v>
      </c>
      <c r="G157" t="s">
        <v>563</v>
      </c>
    </row>
    <row r="158" spans="1:7" x14ac:dyDescent="0.2">
      <c r="A158" s="15" t="s">
        <v>315</v>
      </c>
      <c r="B158" s="20" t="s">
        <v>316</v>
      </c>
      <c r="C158" s="23" t="s">
        <v>3</v>
      </c>
      <c r="D158" s="21">
        <v>8</v>
      </c>
      <c r="E158" s="25" t="str">
        <f t="shared" si="4"/>
        <v>DECIMAL</v>
      </c>
      <c r="F158" t="str">
        <f t="shared" si="5"/>
        <v xml:space="preserve">  QT_ING_RVPDEF DECIMAL(8) COMMENT 'Quantidade de ingressantes - alunos que participam do programa de reserva de vagas - pessoas com deficiência',</v>
      </c>
      <c r="G158" t="s">
        <v>563</v>
      </c>
    </row>
    <row r="159" spans="1:7" x14ac:dyDescent="0.2">
      <c r="A159" s="15" t="s">
        <v>317</v>
      </c>
      <c r="B159" s="20" t="s">
        <v>318</v>
      </c>
      <c r="C159" s="23" t="s">
        <v>3</v>
      </c>
      <c r="D159" s="21">
        <v>8</v>
      </c>
      <c r="E159" s="25" t="str">
        <f t="shared" si="4"/>
        <v>DECIMAL</v>
      </c>
      <c r="F159" t="str">
        <f t="shared" si="5"/>
        <v xml:space="preserve">  QT_ING_RVSOCIAL_RF DECIMAL(8) COMMENT 'Quantidade de ingressantes - alunos que participam do programa de reserva de vagas - cunho social/renda familiar',</v>
      </c>
      <c r="G159" t="s">
        <v>563</v>
      </c>
    </row>
    <row r="160" spans="1:7" x14ac:dyDescent="0.2">
      <c r="A160" s="15" t="s">
        <v>319</v>
      </c>
      <c r="B160" s="20" t="s">
        <v>320</v>
      </c>
      <c r="C160" s="23" t="s">
        <v>3</v>
      </c>
      <c r="D160" s="21">
        <v>8</v>
      </c>
      <c r="E160" s="25" t="str">
        <f t="shared" si="4"/>
        <v>DECIMAL</v>
      </c>
      <c r="F160" t="str">
        <f t="shared" si="5"/>
        <v xml:space="preserve">  QT_ING_RVOUTROS DECIMAL(8) COMMENT 'Quantidade de ingressantes - alunos que participam do programa de reserva de vagas - outros tipos',</v>
      </c>
      <c r="G160" t="s">
        <v>563</v>
      </c>
    </row>
    <row r="161" spans="1:7" x14ac:dyDescent="0.2">
      <c r="A161" s="15" t="s">
        <v>321</v>
      </c>
      <c r="B161" s="20" t="s">
        <v>322</v>
      </c>
      <c r="C161" s="23" t="s">
        <v>3</v>
      </c>
      <c r="D161" s="21">
        <v>8</v>
      </c>
      <c r="E161" s="25" t="str">
        <f t="shared" si="4"/>
        <v>DECIMAL</v>
      </c>
      <c r="F161" t="str">
        <f t="shared" si="5"/>
        <v xml:space="preserve">  QT_MAT_RESERVA_VAGA DECIMAL(8) COMMENT 'Quantidade de matrículas - alunos que participam do programa de reserva de vagas',</v>
      </c>
      <c r="G161" t="s">
        <v>563</v>
      </c>
    </row>
    <row r="162" spans="1:7" x14ac:dyDescent="0.2">
      <c r="A162" s="15" t="s">
        <v>323</v>
      </c>
      <c r="B162" s="20" t="s">
        <v>324</v>
      </c>
      <c r="C162" s="23" t="s">
        <v>3</v>
      </c>
      <c r="D162" s="21">
        <v>8</v>
      </c>
      <c r="E162" s="25" t="str">
        <f t="shared" si="4"/>
        <v>DECIMAL</v>
      </c>
      <c r="F162" t="str">
        <f t="shared" si="5"/>
        <v xml:space="preserve">  QT_MAT_RVREDEPUBLICA DECIMAL(8) COMMENT 'Quantidade de matrículas - alunos que participam do programa de reserva de vagas - escola pública',</v>
      </c>
      <c r="G162" t="s">
        <v>563</v>
      </c>
    </row>
    <row r="163" spans="1:7" x14ac:dyDescent="0.2">
      <c r="A163" s="15" t="s">
        <v>325</v>
      </c>
      <c r="B163" s="20" t="s">
        <v>326</v>
      </c>
      <c r="C163" s="23" t="s">
        <v>3</v>
      </c>
      <c r="D163" s="21">
        <v>8</v>
      </c>
      <c r="E163" s="25" t="str">
        <f t="shared" si="4"/>
        <v>DECIMAL</v>
      </c>
      <c r="F163" t="str">
        <f t="shared" si="5"/>
        <v xml:space="preserve">  QT_MAT_RVETNICO DECIMAL(8) COMMENT 'Quantidade de matrículas - alunos que participam do programa de reserva de vagas - cunho étnico',</v>
      </c>
      <c r="G163" t="s">
        <v>563</v>
      </c>
    </row>
    <row r="164" spans="1:7" x14ac:dyDescent="0.2">
      <c r="A164" s="15" t="s">
        <v>327</v>
      </c>
      <c r="B164" s="20" t="s">
        <v>328</v>
      </c>
      <c r="C164" s="23" t="s">
        <v>3</v>
      </c>
      <c r="D164" s="21">
        <v>8</v>
      </c>
      <c r="E164" s="25" t="str">
        <f t="shared" si="4"/>
        <v>DECIMAL</v>
      </c>
      <c r="F164" t="str">
        <f t="shared" si="5"/>
        <v xml:space="preserve">  QT_MAT_RVPDEF DECIMAL(8) COMMENT 'Quantidade de matrículas - alunos que participam do programa de reserva de vagas - pessoas com deficiência',</v>
      </c>
      <c r="G164" t="s">
        <v>563</v>
      </c>
    </row>
    <row r="165" spans="1:7" x14ac:dyDescent="0.2">
      <c r="A165" s="1" t="s">
        <v>329</v>
      </c>
      <c r="B165" s="16" t="s">
        <v>330</v>
      </c>
      <c r="C165" s="5" t="s">
        <v>3</v>
      </c>
      <c r="D165" s="12">
        <v>8</v>
      </c>
      <c r="E165" s="25" t="str">
        <f t="shared" si="4"/>
        <v>DECIMAL</v>
      </c>
      <c r="F165" t="str">
        <f t="shared" si="5"/>
        <v xml:space="preserve">  QT_MAT_RVSOCIAL_RF DECIMAL(8) COMMENT 'Quantidade de matrículas - alunos que participam do programa de reserva de vagas - cunho social/renda familiar',</v>
      </c>
      <c r="G165" t="s">
        <v>563</v>
      </c>
    </row>
    <row r="166" spans="1:7" x14ac:dyDescent="0.2">
      <c r="A166" s="1" t="s">
        <v>331</v>
      </c>
      <c r="B166" s="16" t="s">
        <v>332</v>
      </c>
      <c r="C166" s="5" t="s">
        <v>3</v>
      </c>
      <c r="D166" s="12">
        <v>8</v>
      </c>
      <c r="E166" s="25" t="str">
        <f t="shared" si="4"/>
        <v>DECIMAL</v>
      </c>
      <c r="F166" t="str">
        <f t="shared" si="5"/>
        <v xml:space="preserve">  QT_MAT_RVOUTROS DECIMAL(8) COMMENT 'Quantidade de matrículas - alunos que participam do programa de reserva de vagas - outros tipos',</v>
      </c>
      <c r="G166" t="s">
        <v>563</v>
      </c>
    </row>
    <row r="167" spans="1:7" x14ac:dyDescent="0.2">
      <c r="A167" s="1" t="s">
        <v>333</v>
      </c>
      <c r="B167" s="16" t="s">
        <v>334</v>
      </c>
      <c r="C167" s="5" t="s">
        <v>3</v>
      </c>
      <c r="D167" s="12">
        <v>8</v>
      </c>
      <c r="E167" s="25" t="str">
        <f t="shared" si="4"/>
        <v>DECIMAL</v>
      </c>
      <c r="F167" t="str">
        <f t="shared" si="5"/>
        <v xml:space="preserve">  QT_CONC_RESERVA_VAGA DECIMAL(8) COMMENT 'Quantidade de concluintes - alunos que participam do programa de reserva de vagas',</v>
      </c>
      <c r="G167" t="s">
        <v>563</v>
      </c>
    </row>
    <row r="168" spans="1:7" x14ac:dyDescent="0.2">
      <c r="A168" s="1" t="s">
        <v>335</v>
      </c>
      <c r="B168" s="16" t="s">
        <v>336</v>
      </c>
      <c r="C168" s="5" t="s">
        <v>3</v>
      </c>
      <c r="D168" s="12">
        <v>8</v>
      </c>
      <c r="E168" s="25" t="str">
        <f t="shared" si="4"/>
        <v>DECIMAL</v>
      </c>
      <c r="F168" t="str">
        <f t="shared" si="5"/>
        <v xml:space="preserve">  QT_CONC_RVREDEPUBLICA DECIMAL(8) COMMENT 'Quantidade de concluintes - alunos que participam do programa de reserva de vagas - escola pública',</v>
      </c>
      <c r="G168" t="s">
        <v>563</v>
      </c>
    </row>
    <row r="169" spans="1:7" x14ac:dyDescent="0.2">
      <c r="A169" s="1" t="s">
        <v>337</v>
      </c>
      <c r="B169" s="16" t="s">
        <v>338</v>
      </c>
      <c r="C169" s="5" t="s">
        <v>3</v>
      </c>
      <c r="D169" s="12">
        <v>8</v>
      </c>
      <c r="E169" s="25" t="str">
        <f t="shared" si="4"/>
        <v>DECIMAL</v>
      </c>
      <c r="F169" t="str">
        <f t="shared" si="5"/>
        <v xml:space="preserve">  QT_CONC_RVETNICO DECIMAL(8) COMMENT 'Quantidade de concluintes - alunos que participam do programa de reserva de vagas - cunho étnico',</v>
      </c>
      <c r="G169" t="s">
        <v>563</v>
      </c>
    </row>
    <row r="170" spans="1:7" x14ac:dyDescent="0.2">
      <c r="A170" s="1" t="s">
        <v>339</v>
      </c>
      <c r="B170" s="16" t="s">
        <v>340</v>
      </c>
      <c r="C170" s="5" t="s">
        <v>3</v>
      </c>
      <c r="D170" s="12">
        <v>8</v>
      </c>
      <c r="E170" s="25" t="str">
        <f t="shared" si="4"/>
        <v>DECIMAL</v>
      </c>
      <c r="F170" t="str">
        <f t="shared" si="5"/>
        <v xml:space="preserve">  QT_CONC_RVPDEF DECIMAL(8) COMMENT 'Quantidade de concluintes - alunos que participam do programa de reserva de vagas - pessoas com deficiência',</v>
      </c>
      <c r="G170" t="s">
        <v>563</v>
      </c>
    </row>
    <row r="171" spans="1:7" x14ac:dyDescent="0.2">
      <c r="A171" s="1" t="s">
        <v>341</v>
      </c>
      <c r="B171" s="16" t="s">
        <v>342</v>
      </c>
      <c r="C171" s="5" t="s">
        <v>3</v>
      </c>
      <c r="D171" s="12">
        <v>8</v>
      </c>
      <c r="E171" s="25" t="str">
        <f t="shared" si="4"/>
        <v>DECIMAL</v>
      </c>
      <c r="F171" t="str">
        <f t="shared" si="5"/>
        <v xml:space="preserve">  QT_CONC_RVSOCIAL_RF DECIMAL(8) COMMENT 'Quantidade de concluintes - alunos que participam do programa de reserva de vagas - cunho social/renda familiar',</v>
      </c>
      <c r="G171" t="s">
        <v>563</v>
      </c>
    </row>
    <row r="172" spans="1:7" x14ac:dyDescent="0.2">
      <c r="A172" s="1" t="s">
        <v>343</v>
      </c>
      <c r="B172" s="16" t="s">
        <v>344</v>
      </c>
      <c r="C172" s="5" t="s">
        <v>3</v>
      </c>
      <c r="D172" s="12">
        <v>8</v>
      </c>
      <c r="E172" s="25" t="str">
        <f t="shared" si="4"/>
        <v>DECIMAL</v>
      </c>
      <c r="F172" t="str">
        <f t="shared" si="5"/>
        <v xml:space="preserve">  QT_CONC_RVOUTROS DECIMAL(8) COMMENT 'Quantidade de concluintes - alunos que participam do programa de reserva de vagas - outros tipos',</v>
      </c>
      <c r="G172" t="s">
        <v>563</v>
      </c>
    </row>
    <row r="173" spans="1:7" x14ac:dyDescent="0.2">
      <c r="A173" s="1" t="s">
        <v>345</v>
      </c>
      <c r="B173" s="16" t="s">
        <v>346</v>
      </c>
      <c r="C173" s="5" t="s">
        <v>3</v>
      </c>
      <c r="D173" s="12">
        <v>8</v>
      </c>
      <c r="E173" s="25" t="str">
        <f t="shared" si="4"/>
        <v>DECIMAL</v>
      </c>
      <c r="F173" t="str">
        <f t="shared" si="5"/>
        <v xml:space="preserve">  QT_SIT_TRANCADA DECIMAL(8) COMMENT 'Quantidade de alunos com situação de vínculo no curso - matrícula trancada',</v>
      </c>
      <c r="G173" t="s">
        <v>563</v>
      </c>
    </row>
    <row r="174" spans="1:7" x14ac:dyDescent="0.2">
      <c r="A174" s="1" t="s">
        <v>347</v>
      </c>
      <c r="B174" s="16" t="s">
        <v>348</v>
      </c>
      <c r="C174" s="5" t="s">
        <v>3</v>
      </c>
      <c r="D174" s="12">
        <v>8</v>
      </c>
      <c r="E174" s="25" t="str">
        <f t="shared" si="4"/>
        <v>DECIMAL</v>
      </c>
      <c r="F174" t="str">
        <f t="shared" si="5"/>
        <v xml:space="preserve">  QT_SIT_DESVINCULADO DECIMAL(8) COMMENT 'Quantidade de alunos com situação de vínculo no curso - aluno desvinculado do curso',</v>
      </c>
      <c r="G174" t="s">
        <v>563</v>
      </c>
    </row>
    <row r="175" spans="1:7" x14ac:dyDescent="0.2">
      <c r="A175" s="1" t="s">
        <v>349</v>
      </c>
      <c r="B175" s="16" t="s">
        <v>350</v>
      </c>
      <c r="C175" s="5" t="s">
        <v>3</v>
      </c>
      <c r="D175" s="12">
        <v>8</v>
      </c>
      <c r="E175" s="25" t="str">
        <f t="shared" si="4"/>
        <v>DECIMAL</v>
      </c>
      <c r="F175" t="str">
        <f t="shared" si="5"/>
        <v xml:space="preserve">  QT_SIT_TRANSFERIDO DECIMAL(8) COMMENT 'Quantidade de alunos com situação de vínculo no curso - aluno transferido para outro curso da mesma IES',</v>
      </c>
      <c r="G175" t="s">
        <v>563</v>
      </c>
    </row>
    <row r="176" spans="1:7" x14ac:dyDescent="0.2">
      <c r="A176" s="15" t="s">
        <v>351</v>
      </c>
      <c r="B176" s="20" t="s">
        <v>352</v>
      </c>
      <c r="C176" s="23" t="s">
        <v>3</v>
      </c>
      <c r="D176" s="21">
        <v>8</v>
      </c>
      <c r="E176" s="25" t="str">
        <f t="shared" si="4"/>
        <v>DECIMAL</v>
      </c>
      <c r="F176" t="str">
        <f t="shared" si="5"/>
        <v xml:space="preserve">  QT_SIT_FALECIDO DECIMAL(8) COMMENT 'Quantidade de alunos com situação de vínculo no curso - aluno falecido',</v>
      </c>
      <c r="G176" t="s">
        <v>563</v>
      </c>
    </row>
    <row r="177" spans="1:7" x14ac:dyDescent="0.2">
      <c r="A177" s="15" t="s">
        <v>353</v>
      </c>
      <c r="B177" s="20" t="s">
        <v>354</v>
      </c>
      <c r="C177" s="23" t="s">
        <v>3</v>
      </c>
      <c r="D177" s="21">
        <v>8</v>
      </c>
      <c r="E177" s="25" t="str">
        <f t="shared" si="4"/>
        <v>DECIMAL</v>
      </c>
      <c r="F177" t="str">
        <f t="shared" si="5"/>
        <v xml:space="preserve">  QT_ING_PROCESCPUBLICA DECIMAL(8) COMMENT 'Quantidade de ingressantes que terminaram o ensino médio em escolas públicas ',</v>
      </c>
      <c r="G177" t="s">
        <v>563</v>
      </c>
    </row>
    <row r="178" spans="1:7" x14ac:dyDescent="0.2">
      <c r="A178" s="15" t="s">
        <v>355</v>
      </c>
      <c r="B178" s="20" t="s">
        <v>356</v>
      </c>
      <c r="C178" s="23" t="s">
        <v>3</v>
      </c>
      <c r="D178" s="21">
        <v>8</v>
      </c>
      <c r="E178" s="25" t="str">
        <f t="shared" si="4"/>
        <v>DECIMAL</v>
      </c>
      <c r="F178" t="str">
        <f t="shared" si="5"/>
        <v xml:space="preserve">  QT_ING_PROCESCPRIVADA DECIMAL(8) COMMENT 'Quantidade de ingressantes que terminaram o ensino médio em escolas privadas',</v>
      </c>
      <c r="G178" t="s">
        <v>563</v>
      </c>
    </row>
    <row r="179" spans="1:7" x14ac:dyDescent="0.2">
      <c r="A179" s="15" t="s">
        <v>357</v>
      </c>
      <c r="B179" s="20" t="s">
        <v>358</v>
      </c>
      <c r="C179" s="23" t="s">
        <v>3</v>
      </c>
      <c r="D179" s="21">
        <v>8</v>
      </c>
      <c r="E179" s="25" t="str">
        <f t="shared" si="4"/>
        <v>DECIMAL</v>
      </c>
      <c r="F179" t="str">
        <f t="shared" si="5"/>
        <v xml:space="preserve">  QT_ING_PROCNAOINFORMADA DECIMAL(8) COMMENT 'Quantidade de ingressantes que não informaram o tipo de escola que terminaram o ensino médio',</v>
      </c>
      <c r="G179" t="s">
        <v>563</v>
      </c>
    </row>
    <row r="180" spans="1:7" x14ac:dyDescent="0.2">
      <c r="A180" s="15" t="s">
        <v>359</v>
      </c>
      <c r="B180" s="20" t="s">
        <v>360</v>
      </c>
      <c r="C180" s="23" t="s">
        <v>3</v>
      </c>
      <c r="D180" s="21">
        <v>8</v>
      </c>
      <c r="E180" s="25" t="str">
        <f t="shared" si="4"/>
        <v>DECIMAL</v>
      </c>
      <c r="F180" t="str">
        <f t="shared" si="5"/>
        <v xml:space="preserve">  QT_MAT_PROCESCPUBLICA DECIMAL(8) COMMENT 'Quantidade de matrículas de alunos que terminaram o ensino médio em escolas públicas ',</v>
      </c>
      <c r="G180" t="s">
        <v>563</v>
      </c>
    </row>
    <row r="181" spans="1:7" x14ac:dyDescent="0.2">
      <c r="A181" s="15" t="s">
        <v>361</v>
      </c>
      <c r="B181" s="20" t="s">
        <v>362</v>
      </c>
      <c r="C181" s="23" t="s">
        <v>3</v>
      </c>
      <c r="D181" s="21">
        <v>8</v>
      </c>
      <c r="E181" s="25" t="str">
        <f t="shared" si="4"/>
        <v>DECIMAL</v>
      </c>
      <c r="F181" t="str">
        <f t="shared" si="5"/>
        <v xml:space="preserve">  QT_MAT_PROCESCPRIVADA DECIMAL(8) COMMENT 'Quantidade de matrículas de alunos que terminaram o ensino médio em escolas privadas',</v>
      </c>
      <c r="G181" t="s">
        <v>563</v>
      </c>
    </row>
    <row r="182" spans="1:7" x14ac:dyDescent="0.2">
      <c r="A182" s="15" t="s">
        <v>363</v>
      </c>
      <c r="B182" s="20" t="s">
        <v>364</v>
      </c>
      <c r="C182" s="23" t="s">
        <v>3</v>
      </c>
      <c r="D182" s="21">
        <v>8</v>
      </c>
      <c r="E182" s="25" t="str">
        <f t="shared" si="4"/>
        <v>DECIMAL</v>
      </c>
      <c r="F182" t="str">
        <f t="shared" si="5"/>
        <v xml:space="preserve">  QT_MAT_PROCNAOINFORMADA DECIMAL(8) COMMENT 'Quantidade de matrículas de alunos que não informaram o tipo de escola que terminaram o ensino médio',</v>
      </c>
      <c r="G182" t="s">
        <v>563</v>
      </c>
    </row>
    <row r="183" spans="1:7" x14ac:dyDescent="0.2">
      <c r="A183" s="15" t="s">
        <v>365</v>
      </c>
      <c r="B183" s="20" t="s">
        <v>366</v>
      </c>
      <c r="C183" s="23" t="s">
        <v>3</v>
      </c>
      <c r="D183" s="21">
        <v>8</v>
      </c>
      <c r="E183" s="25" t="str">
        <f t="shared" si="4"/>
        <v>DECIMAL</v>
      </c>
      <c r="F183" t="str">
        <f t="shared" si="5"/>
        <v xml:space="preserve">  QT_CONC_PROCESCPUBLICA DECIMAL(8) COMMENT 'Quantidade de concluintes que terminaram o ensino médio em escolas públicas ',</v>
      </c>
      <c r="G183" t="s">
        <v>563</v>
      </c>
    </row>
    <row r="184" spans="1:7" x14ac:dyDescent="0.2">
      <c r="A184" s="15" t="s">
        <v>367</v>
      </c>
      <c r="B184" s="20" t="s">
        <v>368</v>
      </c>
      <c r="C184" s="23" t="s">
        <v>3</v>
      </c>
      <c r="D184" s="21">
        <v>8</v>
      </c>
      <c r="E184" s="25" t="str">
        <f t="shared" si="4"/>
        <v>DECIMAL</v>
      </c>
      <c r="F184" t="str">
        <f t="shared" si="5"/>
        <v xml:space="preserve">  QT_CONC_PROCESCPRIVADA DECIMAL(8) COMMENT 'Quantidade de concluintes que terminaram o ensino médio em escolas privadas',</v>
      </c>
      <c r="G184" t="s">
        <v>563</v>
      </c>
    </row>
    <row r="185" spans="1:7" x14ac:dyDescent="0.2">
      <c r="A185" s="15" t="s">
        <v>369</v>
      </c>
      <c r="B185" s="20" t="s">
        <v>370</v>
      </c>
      <c r="C185" s="23" t="s">
        <v>3</v>
      </c>
      <c r="D185" s="21">
        <v>8</v>
      </c>
      <c r="E185" s="25" t="str">
        <f t="shared" si="4"/>
        <v>DECIMAL</v>
      </c>
      <c r="F185" t="str">
        <f t="shared" si="5"/>
        <v xml:space="preserve">  QT_CONC_PROCNAOINFORMADA DECIMAL(8) COMMENT 'Quantidade de concluintes que não informaram o tipo de escola que terminaram o ensino médio',</v>
      </c>
      <c r="G185" t="s">
        <v>563</v>
      </c>
    </row>
    <row r="186" spans="1:7" x14ac:dyDescent="0.2">
      <c r="A186" s="1" t="s">
        <v>371</v>
      </c>
      <c r="B186" s="16" t="s">
        <v>372</v>
      </c>
      <c r="C186" s="5" t="s">
        <v>3</v>
      </c>
      <c r="D186" s="12">
        <v>8</v>
      </c>
      <c r="E186" s="25" t="str">
        <f t="shared" si="4"/>
        <v>DECIMAL</v>
      </c>
      <c r="F186" t="str">
        <f t="shared" si="5"/>
        <v xml:space="preserve">  QT_PARFOR DECIMAL(8) COMMENT 'Quantidade de alunos que participam do programa especial para a formação de professores em exercício na rede pública de educação básica (PARFOR)',</v>
      </c>
      <c r="G186" t="s">
        <v>563</v>
      </c>
    </row>
    <row r="187" spans="1:7" x14ac:dyDescent="0.2">
      <c r="A187" s="1" t="s">
        <v>373</v>
      </c>
      <c r="B187" s="16" t="s">
        <v>374</v>
      </c>
      <c r="C187" s="5" t="s">
        <v>3</v>
      </c>
      <c r="D187" s="12">
        <v>8</v>
      </c>
      <c r="E187" s="25" t="str">
        <f t="shared" si="4"/>
        <v>DECIMAL</v>
      </c>
      <c r="F187" t="str">
        <f t="shared" si="5"/>
        <v xml:space="preserve">  QT_ING_PARFOR DECIMAL(8) COMMENT 'Quantidade de ingressantes que participam do programa especial para a formação de professores em exercício na rede pública de educação básica (PARFOR)',</v>
      </c>
      <c r="G187" t="s">
        <v>563</v>
      </c>
    </row>
    <row r="188" spans="1:7" x14ac:dyDescent="0.2">
      <c r="A188" s="1" t="s">
        <v>375</v>
      </c>
      <c r="B188" s="16" t="s">
        <v>376</v>
      </c>
      <c r="C188" s="5" t="s">
        <v>3</v>
      </c>
      <c r="D188" s="12">
        <v>8</v>
      </c>
      <c r="E188" s="25" t="str">
        <f t="shared" si="4"/>
        <v>DECIMAL</v>
      </c>
      <c r="F188" t="str">
        <f t="shared" si="5"/>
        <v xml:space="preserve">  QT_MAT_PARFOR DECIMAL(8) COMMENT 'Quantidade de matrículas de alunos que participam do programa especial para a formação de professores em exercício na rede pública de educação básica (PARFOR)',</v>
      </c>
      <c r="G188" t="s">
        <v>563</v>
      </c>
    </row>
    <row r="189" spans="1:7" x14ac:dyDescent="0.2">
      <c r="A189" s="15" t="s">
        <v>377</v>
      </c>
      <c r="B189" s="20" t="s">
        <v>378</v>
      </c>
      <c r="C189" s="23" t="s">
        <v>3</v>
      </c>
      <c r="D189" s="21">
        <v>8</v>
      </c>
      <c r="E189" s="25" t="str">
        <f t="shared" si="4"/>
        <v>DECIMAL</v>
      </c>
      <c r="F189" t="str">
        <f t="shared" si="5"/>
        <v xml:space="preserve">  QT_CONC_PARFOR DECIMAL(8) COMMENT 'Quantidade de concluintes que participam do programa especial para a formação de professores em exercício na rede pública de educação básica (PARFOR)',</v>
      </c>
      <c r="G189" t="s">
        <v>563</v>
      </c>
    </row>
    <row r="190" spans="1:7" x14ac:dyDescent="0.2">
      <c r="A190" s="15" t="s">
        <v>379</v>
      </c>
      <c r="B190" s="20" t="s">
        <v>380</v>
      </c>
      <c r="C190" s="23" t="s">
        <v>3</v>
      </c>
      <c r="D190" s="21">
        <v>8</v>
      </c>
      <c r="E190" s="25" t="str">
        <f t="shared" si="4"/>
        <v>DECIMAL</v>
      </c>
      <c r="F190" t="str">
        <f t="shared" si="5"/>
        <v xml:space="preserve">  QT_APOIO_SOCIAL DECIMAL(8) COMMENT 'Quantidade de alunos que recebem algum tipo de apoio social',</v>
      </c>
      <c r="G190" t="s">
        <v>563</v>
      </c>
    </row>
    <row r="191" spans="1:7" x14ac:dyDescent="0.2">
      <c r="A191" s="15" t="s">
        <v>381</v>
      </c>
      <c r="B191" s="20" t="s">
        <v>382</v>
      </c>
      <c r="C191" s="23" t="s">
        <v>3</v>
      </c>
      <c r="D191" s="21">
        <v>8</v>
      </c>
      <c r="E191" s="25" t="str">
        <f t="shared" si="4"/>
        <v>DECIMAL</v>
      </c>
      <c r="F191" t="str">
        <f t="shared" si="5"/>
        <v xml:space="preserve">  QT_ING_APOIO_SOCIAL DECIMAL(8) COMMENT 'Quantidade de ingressantes que recebem algum tipo de apoio social',</v>
      </c>
      <c r="G191" t="s">
        <v>563</v>
      </c>
    </row>
    <row r="192" spans="1:7" x14ac:dyDescent="0.2">
      <c r="A192" s="15" t="s">
        <v>383</v>
      </c>
      <c r="B192" s="20" t="s">
        <v>384</v>
      </c>
      <c r="C192" s="23" t="s">
        <v>3</v>
      </c>
      <c r="D192" s="21">
        <v>8</v>
      </c>
      <c r="E192" s="25" t="str">
        <f t="shared" si="4"/>
        <v>DECIMAL</v>
      </c>
      <c r="F192" t="str">
        <f t="shared" si="5"/>
        <v xml:space="preserve">  QT_MAT_APOIO_SOCIAL DECIMAL(8) COMMENT 'Quantidade de matrículas de alunos que recebem algum tipo de apoio social',</v>
      </c>
      <c r="G192" t="s">
        <v>563</v>
      </c>
    </row>
    <row r="193" spans="1:7" x14ac:dyDescent="0.2">
      <c r="A193" s="1" t="s">
        <v>385</v>
      </c>
      <c r="B193" s="16" t="s">
        <v>386</v>
      </c>
      <c r="C193" s="5" t="s">
        <v>3</v>
      </c>
      <c r="D193" s="12">
        <v>8</v>
      </c>
      <c r="E193" s="25" t="str">
        <f t="shared" si="4"/>
        <v>DECIMAL</v>
      </c>
      <c r="F193" t="str">
        <f t="shared" si="5"/>
        <v xml:space="preserve">  QT_CONC_APOIO_SOCIAL DECIMAL(8) COMMENT 'Quantidade de concluintes que recebem algum tipo de apoio social',</v>
      </c>
      <c r="G193" t="s">
        <v>563</v>
      </c>
    </row>
    <row r="194" spans="1:7" x14ac:dyDescent="0.2">
      <c r="A194" s="1" t="s">
        <v>387</v>
      </c>
      <c r="B194" s="16" t="s">
        <v>388</v>
      </c>
      <c r="C194" s="5" t="s">
        <v>3</v>
      </c>
      <c r="D194" s="12">
        <v>8</v>
      </c>
      <c r="E194" s="25" t="str">
        <f t="shared" si="4"/>
        <v>DECIMAL</v>
      </c>
      <c r="F194" t="str">
        <f t="shared" si="5"/>
        <v xml:space="preserve">  QT_ATIV_EXTRACURRICULAR DECIMAL(8) COMMENT 'Quantidade de alunos que participam de algum tipo de atividade extracurricular',</v>
      </c>
      <c r="G194" t="s">
        <v>563</v>
      </c>
    </row>
    <row r="195" spans="1:7" x14ac:dyDescent="0.2">
      <c r="A195" s="1" t="s">
        <v>389</v>
      </c>
      <c r="B195" s="16" t="s">
        <v>390</v>
      </c>
      <c r="C195" s="5" t="s">
        <v>3</v>
      </c>
      <c r="D195" s="12">
        <v>8</v>
      </c>
      <c r="E195" s="25" t="str">
        <f t="shared" ref="E195:E201" si="6">IF(C195="Num", "DECIMAL", UPPER(C195))</f>
        <v>DECIMAL</v>
      </c>
      <c r="F195" t="str">
        <f t="shared" ref="F195:F201" si="7">_xlfn.CONCAT("  ", A195, " ", E195, "(", D195, ") COMMENT '", B195, "',")</f>
        <v xml:space="preserve">  QT_ING_ATIV_EXTRACURRICULAR DECIMAL(8) COMMENT 'Quantidade de ingressantes que participam de algum tipo de atividade extracurricular',</v>
      </c>
      <c r="G195" t="s">
        <v>563</v>
      </c>
    </row>
    <row r="196" spans="1:7" x14ac:dyDescent="0.2">
      <c r="A196" s="1" t="s">
        <v>391</v>
      </c>
      <c r="B196" s="16" t="s">
        <v>392</v>
      </c>
      <c r="C196" s="5" t="s">
        <v>3</v>
      </c>
      <c r="D196" s="12">
        <v>8</v>
      </c>
      <c r="E196" s="25" t="str">
        <f t="shared" si="6"/>
        <v>DECIMAL</v>
      </c>
      <c r="F196" t="str">
        <f t="shared" si="7"/>
        <v xml:space="preserve">  QT_MAT_ATIV_EXTRACURRICULAR DECIMAL(8) COMMENT 'Quantidade de matrículas de alunos que participam de algum tipo de atividade extracurricular',</v>
      </c>
      <c r="G196" t="s">
        <v>563</v>
      </c>
    </row>
    <row r="197" spans="1:7" x14ac:dyDescent="0.2">
      <c r="A197" s="1" t="s">
        <v>393</v>
      </c>
      <c r="B197" s="16" t="s">
        <v>394</v>
      </c>
      <c r="C197" s="5" t="s">
        <v>3</v>
      </c>
      <c r="D197" s="12">
        <v>8</v>
      </c>
      <c r="E197" s="25" t="str">
        <f t="shared" si="6"/>
        <v>DECIMAL</v>
      </c>
      <c r="F197" t="str">
        <f t="shared" si="7"/>
        <v xml:space="preserve">  QT_CONC_ATIV_EXTRACURRICULAR DECIMAL(8) COMMENT 'Quantidade de concluintes que participam de algum tipo de atividade extracurricular',</v>
      </c>
      <c r="G197" t="s">
        <v>563</v>
      </c>
    </row>
    <row r="198" spans="1:7" x14ac:dyDescent="0.2">
      <c r="A198" s="1" t="s">
        <v>395</v>
      </c>
      <c r="B198" s="16" t="s">
        <v>396</v>
      </c>
      <c r="C198" s="5" t="s">
        <v>3</v>
      </c>
      <c r="D198" s="12">
        <v>8</v>
      </c>
      <c r="E198" s="25" t="str">
        <f t="shared" si="6"/>
        <v>DECIMAL</v>
      </c>
      <c r="F198" t="str">
        <f t="shared" si="7"/>
        <v xml:space="preserve">  QT_MOB_ACADEMICA DECIMAL(8) COMMENT 'Quantidade de alunos que se vincularam temporariamente a outra instituição, sendo ela nacional ou internacional',</v>
      </c>
      <c r="G198" t="s">
        <v>563</v>
      </c>
    </row>
    <row r="199" spans="1:7" x14ac:dyDescent="0.2">
      <c r="A199" s="1" t="s">
        <v>397</v>
      </c>
      <c r="B199" s="16" t="s">
        <v>398</v>
      </c>
      <c r="C199" s="5" t="s">
        <v>3</v>
      </c>
      <c r="D199" s="12">
        <v>8</v>
      </c>
      <c r="E199" s="25" t="str">
        <f t="shared" si="6"/>
        <v>DECIMAL</v>
      </c>
      <c r="F199" t="str">
        <f t="shared" si="7"/>
        <v xml:space="preserve">  QT_ING_MOB_ACADEMICA DECIMAL(8) COMMENT 'Quantidade de ingressantes que se vincularam temporariamente a outra instituição, sendo ela nacional ou internacional',</v>
      </c>
      <c r="G199" t="s">
        <v>563</v>
      </c>
    </row>
    <row r="200" spans="1:7" x14ac:dyDescent="0.2">
      <c r="A200" s="1" t="s">
        <v>399</v>
      </c>
      <c r="B200" s="16" t="s">
        <v>400</v>
      </c>
      <c r="C200" s="5" t="s">
        <v>3</v>
      </c>
      <c r="D200" s="12">
        <v>8</v>
      </c>
      <c r="E200" s="25" t="str">
        <f t="shared" si="6"/>
        <v>DECIMAL</v>
      </c>
      <c r="F200" t="str">
        <f t="shared" si="7"/>
        <v xml:space="preserve">  QT_MAT_MOB_ACADEMICA DECIMAL(8) COMMENT 'Quantidade de alunos regularmente matriculados que se vincularam temporariamente a outra instituição, sendo ela nacional ou internacional',</v>
      </c>
      <c r="G200" t="s">
        <v>563</v>
      </c>
    </row>
    <row r="201" spans="1:7" x14ac:dyDescent="0.2">
      <c r="A201" s="1" t="s">
        <v>401</v>
      </c>
      <c r="B201" s="16" t="s">
        <v>402</v>
      </c>
      <c r="C201" s="5" t="s">
        <v>3</v>
      </c>
      <c r="D201" s="12">
        <v>8</v>
      </c>
      <c r="E201" s="25" t="str">
        <f t="shared" si="6"/>
        <v>DECIMAL</v>
      </c>
      <c r="F201" t="str">
        <f t="shared" si="7"/>
        <v xml:space="preserve">  QT_CONC_MOB_ACADEMICA DECIMAL(8) COMMENT 'Quantidade de concluintes que se vincularam temporariamente a outra instituição, sendo ela nacional ou internacional',</v>
      </c>
      <c r="G201" t="s">
        <v>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6F24-6CA4-6148-BE07-2D47E52F9C32}">
  <dimension ref="A1:F82"/>
  <sheetViews>
    <sheetView zoomScale="160" zoomScaleNormal="160" workbookViewId="0">
      <selection activeCell="F11" sqref="F11"/>
    </sheetView>
  </sheetViews>
  <sheetFormatPr baseColWidth="10" defaultColWidth="91.5" defaultRowHeight="16" x14ac:dyDescent="0.2"/>
  <cols>
    <col min="1" max="1" width="30.5" style="37" bestFit="1" customWidth="1"/>
    <col min="2" max="2" width="144.33203125" style="37" customWidth="1"/>
    <col min="3" max="3" width="4.5" style="37" bestFit="1" customWidth="1"/>
    <col min="4" max="4" width="8.1640625" style="37" bestFit="1" customWidth="1"/>
    <col min="5" max="5" width="14" bestFit="1" customWidth="1"/>
    <col min="6" max="6" width="226" customWidth="1"/>
  </cols>
  <sheetData>
    <row r="1" spans="1:6" x14ac:dyDescent="0.2">
      <c r="A1" s="24" t="s">
        <v>403</v>
      </c>
      <c r="B1" s="24" t="s">
        <v>404</v>
      </c>
      <c r="C1" s="24" t="s">
        <v>0</v>
      </c>
      <c r="D1" s="24" t="s">
        <v>405</v>
      </c>
      <c r="E1" s="24" t="s">
        <v>406</v>
      </c>
    </row>
    <row r="2" spans="1:6" x14ac:dyDescent="0.2">
      <c r="A2" s="27" t="s">
        <v>1</v>
      </c>
      <c r="B2" s="28" t="s">
        <v>2</v>
      </c>
      <c r="C2" s="26" t="s">
        <v>3</v>
      </c>
      <c r="D2" s="26">
        <v>4</v>
      </c>
      <c r="E2" t="str">
        <f>IF(C2="Num", "DECIMAL", UPPER(C2))</f>
        <v>DECIMAL</v>
      </c>
      <c r="F2" t="str">
        <f>_xlfn.CONCAT("  ", A2, " ", E2, "(", D2, ") COMMENT '", B2, "',")</f>
        <v xml:space="preserve">  NU_ANO_CENSO DECIMAL(4) COMMENT 'Ano de referência do Censo da Educação Superior',</v>
      </c>
    </row>
    <row r="3" spans="1:6" x14ac:dyDescent="0.2">
      <c r="A3" s="29" t="s">
        <v>407</v>
      </c>
      <c r="B3" s="29" t="s">
        <v>408</v>
      </c>
      <c r="C3" s="6" t="s">
        <v>6</v>
      </c>
      <c r="D3" s="6">
        <v>20</v>
      </c>
      <c r="E3" t="str">
        <f t="shared" ref="E3:E66" si="0">IF(C3="Num", "DECIMAL", UPPER(C3))</f>
        <v>CHAR</v>
      </c>
      <c r="F3" t="str">
        <f t="shared" ref="F3:F66" si="1">_xlfn.CONCAT("  ", A3, " ", E3, "(", D3, ") COMMENT '", B3, "',")</f>
        <v xml:space="preserve">  NO_REGIAO_IES CHAR(20) COMMENT 'Nome da região geográfica da sede administrativa ou reitoria da IES',</v>
      </c>
    </row>
    <row r="4" spans="1:6" x14ac:dyDescent="0.2">
      <c r="A4" s="30" t="s">
        <v>409</v>
      </c>
      <c r="B4" s="30" t="s">
        <v>410</v>
      </c>
      <c r="C4" s="6" t="s">
        <v>3</v>
      </c>
      <c r="D4" s="6">
        <v>2</v>
      </c>
      <c r="E4" t="str">
        <f t="shared" si="0"/>
        <v>DECIMAL</v>
      </c>
      <c r="F4" t="str">
        <f t="shared" si="1"/>
        <v xml:space="preserve">  CO_REGIAO_IES DECIMAL(2) COMMENT 'Código da região geográfica da sede administrativa ou reitoria da IES',</v>
      </c>
    </row>
    <row r="5" spans="1:6" x14ac:dyDescent="0.2">
      <c r="A5" s="29" t="s">
        <v>411</v>
      </c>
      <c r="B5" s="29" t="s">
        <v>412</v>
      </c>
      <c r="C5" s="6" t="s">
        <v>6</v>
      </c>
      <c r="D5" s="6">
        <v>50</v>
      </c>
      <c r="E5" t="str">
        <f t="shared" si="0"/>
        <v>CHAR</v>
      </c>
      <c r="F5" t="str">
        <f t="shared" si="1"/>
        <v xml:space="preserve">  NO_UF_IES CHAR(50) COMMENT 'Nome da Unidade da Federação da sede administrativa ou reitoria da IES',</v>
      </c>
    </row>
    <row r="6" spans="1:6" x14ac:dyDescent="0.2">
      <c r="A6" s="29" t="s">
        <v>413</v>
      </c>
      <c r="B6" s="29" t="s">
        <v>414</v>
      </c>
      <c r="C6" s="6" t="s">
        <v>6</v>
      </c>
      <c r="D6" s="6">
        <v>2</v>
      </c>
      <c r="E6" t="str">
        <f t="shared" si="0"/>
        <v>CHAR</v>
      </c>
      <c r="F6" t="str">
        <f t="shared" si="1"/>
        <v xml:space="preserve">  SG_UF_IES CHAR(2) COMMENT 'Sigla da Unidade da Federação da sede administrativa ou reitoria da IES',</v>
      </c>
    </row>
    <row r="7" spans="1:6" x14ac:dyDescent="0.2">
      <c r="A7" s="30" t="s">
        <v>415</v>
      </c>
      <c r="B7" s="31" t="s">
        <v>416</v>
      </c>
      <c r="C7" s="6" t="s">
        <v>3</v>
      </c>
      <c r="D7" s="6">
        <v>2</v>
      </c>
      <c r="E7" t="str">
        <f t="shared" si="0"/>
        <v>DECIMAL</v>
      </c>
      <c r="F7" t="str">
        <f t="shared" si="1"/>
        <v xml:space="preserve">  CO_UF_IES DECIMAL(2) COMMENT 'Código da Unidade da Federação da sede administrativa ou reitoria da IES',</v>
      </c>
    </row>
    <row r="8" spans="1:6" x14ac:dyDescent="0.2">
      <c r="A8" s="29" t="s">
        <v>417</v>
      </c>
      <c r="B8" s="29" t="s">
        <v>418</v>
      </c>
      <c r="C8" s="6" t="s">
        <v>6</v>
      </c>
      <c r="D8" s="6">
        <v>150</v>
      </c>
      <c r="E8" t="str">
        <f t="shared" si="0"/>
        <v>CHAR</v>
      </c>
      <c r="F8" t="str">
        <f t="shared" si="1"/>
        <v xml:space="preserve">  NO_MUNICIPIO_IES CHAR(150) COMMENT 'Nome do Município da sede administrativa ou reitoria da IES',</v>
      </c>
    </row>
    <row r="9" spans="1:6" x14ac:dyDescent="0.2">
      <c r="A9" s="30" t="s">
        <v>419</v>
      </c>
      <c r="B9" s="31" t="s">
        <v>420</v>
      </c>
      <c r="C9" s="6" t="s">
        <v>3</v>
      </c>
      <c r="D9" s="6">
        <v>7</v>
      </c>
      <c r="E9" t="str">
        <f t="shared" si="0"/>
        <v>DECIMAL</v>
      </c>
      <c r="F9" t="str">
        <f t="shared" si="1"/>
        <v xml:space="preserve">  CO_MUNICIPIO_IES DECIMAL(7) COMMENT 'Código do Município da sede administrativa ou reitoria da IES',</v>
      </c>
    </row>
    <row r="10" spans="1:6" x14ac:dyDescent="0.2">
      <c r="A10" s="30" t="s">
        <v>421</v>
      </c>
      <c r="B10" s="31" t="s">
        <v>422</v>
      </c>
      <c r="C10" s="6" t="s">
        <v>3</v>
      </c>
      <c r="D10" s="6">
        <v>2</v>
      </c>
      <c r="E10" t="str">
        <f t="shared" si="0"/>
        <v>DECIMAL</v>
      </c>
      <c r="F10" t="str">
        <f t="shared" si="1"/>
        <v xml:space="preserve">  IN_CAPITAL_IES DECIMAL(2) COMMENT 'Informa se a sede administrativa ou reitoria da IES está localizada na capital da Unidade da Federação',</v>
      </c>
    </row>
    <row r="11" spans="1:6" x14ac:dyDescent="0.2">
      <c r="A11" s="29" t="s">
        <v>423</v>
      </c>
      <c r="B11" s="29" t="s">
        <v>424</v>
      </c>
      <c r="C11" s="6" t="s">
        <v>6</v>
      </c>
      <c r="D11" s="6">
        <v>100</v>
      </c>
      <c r="E11" t="str">
        <f t="shared" si="0"/>
        <v>CHAR</v>
      </c>
      <c r="F11" t="str">
        <f t="shared" si="1"/>
        <v xml:space="preserve">  NO_MESORREGIAO_IES CHAR(100) COMMENT 'Nome da Mesorregião da sede administrativa ou reitoria da IES',</v>
      </c>
    </row>
    <row r="12" spans="1:6" x14ac:dyDescent="0.2">
      <c r="A12" s="30" t="s">
        <v>425</v>
      </c>
      <c r="B12" s="30" t="s">
        <v>426</v>
      </c>
      <c r="C12" s="6" t="s">
        <v>3</v>
      </c>
      <c r="D12" s="6">
        <v>4</v>
      </c>
      <c r="E12" t="str">
        <f t="shared" si="0"/>
        <v>DECIMAL</v>
      </c>
      <c r="F12" t="str">
        <f t="shared" si="1"/>
        <v xml:space="preserve">  CO_MESORREGIAO_IES DECIMAL(4) COMMENT 'Código da Mesorregião da sede administrativa ou reitoria da IES',</v>
      </c>
    </row>
    <row r="13" spans="1:6" x14ac:dyDescent="0.2">
      <c r="A13" s="29" t="s">
        <v>427</v>
      </c>
      <c r="B13" s="29" t="s">
        <v>428</v>
      </c>
      <c r="C13" s="6" t="s">
        <v>6</v>
      </c>
      <c r="D13" s="6">
        <v>100</v>
      </c>
      <c r="E13" t="str">
        <f t="shared" si="0"/>
        <v>CHAR</v>
      </c>
      <c r="F13" t="str">
        <f t="shared" si="1"/>
        <v xml:space="preserve">  NO_MICRORREGIAO_IES CHAR(100) COMMENT 'Nome da Microrregião da sede administrativa ou reitoria da IES',</v>
      </c>
    </row>
    <row r="14" spans="1:6" x14ac:dyDescent="0.2">
      <c r="A14" s="30" t="s">
        <v>429</v>
      </c>
      <c r="B14" s="30" t="s">
        <v>430</v>
      </c>
      <c r="C14" s="6" t="s">
        <v>3</v>
      </c>
      <c r="D14" s="6">
        <v>5</v>
      </c>
      <c r="E14" t="str">
        <f t="shared" si="0"/>
        <v>DECIMAL</v>
      </c>
      <c r="F14" t="str">
        <f t="shared" si="1"/>
        <v xml:space="preserve">  CO_MICRORREGIAO_IES DECIMAL(5) COMMENT 'Código da Microrregião da sede administrativa ou reitoria da IES',</v>
      </c>
    </row>
    <row r="15" spans="1:6" x14ac:dyDescent="0.2">
      <c r="A15" s="32" t="s">
        <v>23</v>
      </c>
      <c r="B15" s="33" t="s">
        <v>24</v>
      </c>
      <c r="C15" s="33" t="s">
        <v>3</v>
      </c>
      <c r="D15" s="34">
        <v>1</v>
      </c>
      <c r="E15" t="str">
        <f t="shared" si="0"/>
        <v>DECIMAL</v>
      </c>
      <c r="F15" t="str">
        <f t="shared" si="1"/>
        <v xml:space="preserve">  TP_ORGANIZACAO_ACADEMICA DECIMAL(1) COMMENT 'Tipo de Organização Acadêmica da IES',</v>
      </c>
    </row>
    <row r="16" spans="1:6" x14ac:dyDescent="0.2">
      <c r="A16" s="32" t="s">
        <v>25</v>
      </c>
      <c r="B16" s="33" t="s">
        <v>26</v>
      </c>
      <c r="C16" s="33" t="s">
        <v>3</v>
      </c>
      <c r="D16" s="34">
        <v>1</v>
      </c>
      <c r="E16" t="str">
        <f t="shared" si="0"/>
        <v>DECIMAL</v>
      </c>
      <c r="F16" t="str">
        <f t="shared" si="1"/>
        <v xml:space="preserve">  TP_CATEGORIA_ADMINISTRATIVA DECIMAL(1) COMMENT 'Tipo de Categoria Administrativa da IES',</v>
      </c>
    </row>
    <row r="17" spans="1:6" x14ac:dyDescent="0.2">
      <c r="A17" s="30" t="s">
        <v>431</v>
      </c>
      <c r="B17" s="31" t="s">
        <v>432</v>
      </c>
      <c r="C17" s="6" t="s">
        <v>6</v>
      </c>
      <c r="D17" s="6">
        <v>100</v>
      </c>
      <c r="E17" t="str">
        <f t="shared" si="0"/>
        <v>CHAR</v>
      </c>
      <c r="F17" t="str">
        <f t="shared" si="1"/>
        <v xml:space="preserve">  NO_MANTENEDORA CHAR(100) COMMENT 'Nome da mantenedora da IES',</v>
      </c>
    </row>
    <row r="18" spans="1:6" x14ac:dyDescent="0.2">
      <c r="A18" s="30" t="s">
        <v>433</v>
      </c>
      <c r="B18" s="31" t="s">
        <v>434</v>
      </c>
      <c r="C18" s="6" t="s">
        <v>3</v>
      </c>
      <c r="D18" s="6">
        <v>8</v>
      </c>
      <c r="E18" t="str">
        <f t="shared" si="0"/>
        <v>DECIMAL</v>
      </c>
      <c r="F18" t="str">
        <f t="shared" si="1"/>
        <v xml:space="preserve">  CO_MANTENEDORA DECIMAL(8) COMMENT 'Código único de identificação da mantenedora da IES',</v>
      </c>
    </row>
    <row r="19" spans="1:6" x14ac:dyDescent="0.2">
      <c r="A19" s="29" t="s">
        <v>29</v>
      </c>
      <c r="B19" s="29" t="s">
        <v>435</v>
      </c>
      <c r="C19" s="6" t="s">
        <v>3</v>
      </c>
      <c r="D19" s="6">
        <v>8</v>
      </c>
      <c r="E19" t="str">
        <f t="shared" si="0"/>
        <v>DECIMAL</v>
      </c>
      <c r="F19" t="str">
        <f t="shared" si="1"/>
        <v xml:space="preserve">  CO_IES DECIMAL(8) COMMENT 'Código único de identificação da IES',</v>
      </c>
    </row>
    <row r="20" spans="1:6" x14ac:dyDescent="0.2">
      <c r="A20" s="29" t="s">
        <v>436</v>
      </c>
      <c r="B20" s="29" t="s">
        <v>437</v>
      </c>
      <c r="C20" s="6" t="s">
        <v>6</v>
      </c>
      <c r="D20" s="6">
        <v>200</v>
      </c>
      <c r="E20" t="str">
        <f t="shared" si="0"/>
        <v>CHAR</v>
      </c>
      <c r="F20" t="str">
        <f t="shared" si="1"/>
        <v xml:space="preserve">  NO_IES CHAR(200) COMMENT 'Nome da IES',</v>
      </c>
    </row>
    <row r="21" spans="1:6" x14ac:dyDescent="0.2">
      <c r="A21" s="29" t="s">
        <v>438</v>
      </c>
      <c r="B21" s="29" t="s">
        <v>439</v>
      </c>
      <c r="C21" s="6" t="s">
        <v>6</v>
      </c>
      <c r="D21" s="6">
        <v>20</v>
      </c>
      <c r="E21" t="str">
        <f t="shared" si="0"/>
        <v>CHAR</v>
      </c>
      <c r="F21" t="str">
        <f t="shared" si="1"/>
        <v xml:space="preserve">  SG_IES CHAR(20) COMMENT 'Sigla da IES',</v>
      </c>
    </row>
    <row r="22" spans="1:6" x14ac:dyDescent="0.2">
      <c r="A22" s="29" t="s">
        <v>440</v>
      </c>
      <c r="B22" s="29" t="s">
        <v>441</v>
      </c>
      <c r="C22" s="6" t="s">
        <v>6</v>
      </c>
      <c r="D22" s="6">
        <v>255</v>
      </c>
      <c r="E22" t="str">
        <f t="shared" si="0"/>
        <v>CHAR</v>
      </c>
      <c r="F22" t="str">
        <f t="shared" si="1"/>
        <v xml:space="preserve">  DS_ENDERECO_IES CHAR(255) COMMENT 'Endereço da sede administrativa/reitoria da IES',</v>
      </c>
    </row>
    <row r="23" spans="1:6" x14ac:dyDescent="0.2">
      <c r="A23" s="29" t="s">
        <v>442</v>
      </c>
      <c r="B23" s="29" t="s">
        <v>443</v>
      </c>
      <c r="C23" s="6" t="s">
        <v>6</v>
      </c>
      <c r="D23" s="6">
        <v>10</v>
      </c>
      <c r="E23" t="str">
        <f t="shared" si="0"/>
        <v>CHAR</v>
      </c>
      <c r="F23" t="str">
        <f t="shared" si="1"/>
        <v xml:space="preserve">  DS_NUMERO_ENDERECO_IES CHAR(10) COMMENT 'Número do endereço',</v>
      </c>
    </row>
    <row r="24" spans="1:6" x14ac:dyDescent="0.2">
      <c r="A24" s="29" t="s">
        <v>444</v>
      </c>
      <c r="B24" s="29" t="s">
        <v>445</v>
      </c>
      <c r="C24" s="6" t="s">
        <v>6</v>
      </c>
      <c r="D24" s="6">
        <v>20</v>
      </c>
      <c r="E24" t="str">
        <f t="shared" si="0"/>
        <v>CHAR</v>
      </c>
      <c r="F24" t="str">
        <f t="shared" si="1"/>
        <v xml:space="preserve">  DS_COMPLEMENTO_ENDERECO_IES CHAR(20) COMMENT 'Complemento do endereço',</v>
      </c>
    </row>
    <row r="25" spans="1:6" x14ac:dyDescent="0.2">
      <c r="A25" s="29" t="s">
        <v>446</v>
      </c>
      <c r="B25" s="29" t="s">
        <v>447</v>
      </c>
      <c r="C25" s="6" t="s">
        <v>6</v>
      </c>
      <c r="D25" s="6">
        <v>50</v>
      </c>
      <c r="E25" t="str">
        <f t="shared" si="0"/>
        <v>CHAR</v>
      </c>
      <c r="F25" t="str">
        <f t="shared" si="1"/>
        <v xml:space="preserve">  NO_BAIRRO_IES CHAR(50) COMMENT 'Bairro',</v>
      </c>
    </row>
    <row r="26" spans="1:6" x14ac:dyDescent="0.2">
      <c r="A26" s="29" t="s">
        <v>448</v>
      </c>
      <c r="B26" s="29" t="s">
        <v>449</v>
      </c>
      <c r="C26" s="6" t="s">
        <v>3</v>
      </c>
      <c r="D26" s="6">
        <v>8</v>
      </c>
      <c r="E26" t="str">
        <f t="shared" si="0"/>
        <v>DECIMAL</v>
      </c>
      <c r="F26" t="str">
        <f t="shared" si="1"/>
        <v xml:space="preserve">  NU_CEP_IES DECIMAL(8) COMMENT 'CEP',</v>
      </c>
    </row>
    <row r="27" spans="1:6" x14ac:dyDescent="0.2">
      <c r="A27" s="29" t="s">
        <v>450</v>
      </c>
      <c r="B27" s="29" t="s">
        <v>451</v>
      </c>
      <c r="C27" s="6" t="s">
        <v>3</v>
      </c>
      <c r="D27" s="6">
        <v>8</v>
      </c>
      <c r="E27" t="str">
        <f t="shared" si="0"/>
        <v>DECIMAL</v>
      </c>
      <c r="F27" t="str">
        <f t="shared" si="1"/>
        <v xml:space="preserve">  QT_TEC_TOTAL DECIMAL(8) COMMENT 'Quantidade de funcionários técnico-administrativos',</v>
      </c>
    </row>
    <row r="28" spans="1:6" x14ac:dyDescent="0.2">
      <c r="A28" s="29" t="s">
        <v>452</v>
      </c>
      <c r="B28" s="29" t="s">
        <v>453</v>
      </c>
      <c r="C28" s="6" t="s">
        <v>3</v>
      </c>
      <c r="D28" s="6">
        <v>8</v>
      </c>
      <c r="E28" t="str">
        <f t="shared" si="0"/>
        <v>DECIMAL</v>
      </c>
      <c r="F28" t="str">
        <f t="shared" si="1"/>
        <v xml:space="preserve">  QT_TEC_FUNDAMENTAL_INCOMP_FEM DECIMAL(8) COMMENT 'Quantidade de funcionários técnico-administrativos do sexo feminino com ensino fundamental incompleto',</v>
      </c>
    </row>
    <row r="29" spans="1:6" x14ac:dyDescent="0.2">
      <c r="A29" s="29" t="s">
        <v>454</v>
      </c>
      <c r="B29" s="29" t="s">
        <v>455</v>
      </c>
      <c r="C29" s="6" t="s">
        <v>3</v>
      </c>
      <c r="D29" s="6">
        <v>8</v>
      </c>
      <c r="E29" t="str">
        <f t="shared" si="0"/>
        <v>DECIMAL</v>
      </c>
      <c r="F29" t="str">
        <f t="shared" si="1"/>
        <v xml:space="preserve">  QT_TEC_FUNDAMENTAL_INCOMP_MASC DECIMAL(8) COMMENT 'Quantidade de funcionários técnico-administrativos do sexo masculino com ensino fundamental incompleto',</v>
      </c>
    </row>
    <row r="30" spans="1:6" x14ac:dyDescent="0.2">
      <c r="A30" s="29" t="s">
        <v>456</v>
      </c>
      <c r="B30" s="29" t="s">
        <v>457</v>
      </c>
      <c r="C30" s="6" t="s">
        <v>3</v>
      </c>
      <c r="D30" s="6">
        <v>8</v>
      </c>
      <c r="E30" t="str">
        <f t="shared" si="0"/>
        <v>DECIMAL</v>
      </c>
      <c r="F30" t="str">
        <f t="shared" si="1"/>
        <v xml:space="preserve">  QT_TEC_FUNDAMENTAL_COMP_FEM DECIMAL(8) COMMENT 'Quantidade de funcionários técnico-administrativos do sexo feminino com ensino fundamental completo',</v>
      </c>
    </row>
    <row r="31" spans="1:6" x14ac:dyDescent="0.2">
      <c r="A31" s="29" t="s">
        <v>458</v>
      </c>
      <c r="B31" s="29" t="s">
        <v>459</v>
      </c>
      <c r="C31" s="6" t="s">
        <v>3</v>
      </c>
      <c r="D31" s="6">
        <v>8</v>
      </c>
      <c r="E31" t="str">
        <f t="shared" si="0"/>
        <v>DECIMAL</v>
      </c>
      <c r="F31" t="str">
        <f t="shared" si="1"/>
        <v xml:space="preserve">  QT_TEC_FUNDAMENTAL_COMP_MASC DECIMAL(8) COMMENT 'Quantidade de funcionários técnico-administrativos do sexo masculino com ensino fundamental completo',</v>
      </c>
    </row>
    <row r="32" spans="1:6" x14ac:dyDescent="0.2">
      <c r="A32" s="29" t="s">
        <v>460</v>
      </c>
      <c r="B32" s="29" t="s">
        <v>461</v>
      </c>
      <c r="C32" s="6" t="s">
        <v>3</v>
      </c>
      <c r="D32" s="6">
        <v>8</v>
      </c>
      <c r="E32" t="str">
        <f t="shared" si="0"/>
        <v>DECIMAL</v>
      </c>
      <c r="F32" t="str">
        <f t="shared" si="1"/>
        <v xml:space="preserve">  QT_TEC_MEDIO_FEM DECIMAL(8) COMMENT 'Quantidade de funcionários técnico-administrativos do sexo feminino com ensino médio',</v>
      </c>
    </row>
    <row r="33" spans="1:6" x14ac:dyDescent="0.2">
      <c r="A33" s="29" t="s">
        <v>462</v>
      </c>
      <c r="B33" s="29" t="s">
        <v>463</v>
      </c>
      <c r="C33" s="6" t="s">
        <v>3</v>
      </c>
      <c r="D33" s="6">
        <v>8</v>
      </c>
      <c r="E33" t="str">
        <f t="shared" si="0"/>
        <v>DECIMAL</v>
      </c>
      <c r="F33" t="str">
        <f t="shared" si="1"/>
        <v xml:space="preserve">  QT_TEC_MEDIO_MASC DECIMAL(8) COMMENT 'Quantidade de funcionários técnico-administrativos do sexo masculino com ensino médio',</v>
      </c>
    </row>
    <row r="34" spans="1:6" x14ac:dyDescent="0.2">
      <c r="A34" s="29" t="s">
        <v>464</v>
      </c>
      <c r="B34" s="29" t="s">
        <v>465</v>
      </c>
      <c r="C34" s="6" t="s">
        <v>3</v>
      </c>
      <c r="D34" s="6">
        <v>8</v>
      </c>
      <c r="E34" t="str">
        <f t="shared" si="0"/>
        <v>DECIMAL</v>
      </c>
      <c r="F34" t="str">
        <f t="shared" si="1"/>
        <v xml:space="preserve">  QT_TEC_SUPERIOR_FEM DECIMAL(8) COMMENT 'Quantidade de funcionários técnico-administrativos do sexo feminino com nível superior',</v>
      </c>
    </row>
    <row r="35" spans="1:6" x14ac:dyDescent="0.2">
      <c r="A35" s="29" t="s">
        <v>466</v>
      </c>
      <c r="B35" s="29" t="s">
        <v>467</v>
      </c>
      <c r="C35" s="6" t="s">
        <v>3</v>
      </c>
      <c r="D35" s="6">
        <v>8</v>
      </c>
      <c r="E35" t="str">
        <f t="shared" si="0"/>
        <v>DECIMAL</v>
      </c>
      <c r="F35" t="str">
        <f t="shared" si="1"/>
        <v xml:space="preserve">  QT_TEC_SUPERIOR_MASC DECIMAL(8) COMMENT 'Quantidade de funcionários técnico-administrativos do sexo masculino com nível superior',</v>
      </c>
    </row>
    <row r="36" spans="1:6" x14ac:dyDescent="0.2">
      <c r="A36" s="29" t="s">
        <v>468</v>
      </c>
      <c r="B36" s="29" t="s">
        <v>469</v>
      </c>
      <c r="C36" s="6" t="s">
        <v>3</v>
      </c>
      <c r="D36" s="6">
        <v>8</v>
      </c>
      <c r="E36" t="str">
        <f t="shared" si="0"/>
        <v>DECIMAL</v>
      </c>
      <c r="F36" t="str">
        <f t="shared" si="1"/>
        <v xml:space="preserve">  QT_TEC_ESPECIALIZACAO_FEM DECIMAL(8) COMMENT 'Quantidade de funcionários técnico-administrativos do sexo feminino com especialização',</v>
      </c>
    </row>
    <row r="37" spans="1:6" x14ac:dyDescent="0.2">
      <c r="A37" s="29" t="s">
        <v>470</v>
      </c>
      <c r="B37" s="29" t="s">
        <v>471</v>
      </c>
      <c r="C37" s="6" t="s">
        <v>3</v>
      </c>
      <c r="D37" s="6">
        <v>8</v>
      </c>
      <c r="E37" t="str">
        <f t="shared" si="0"/>
        <v>DECIMAL</v>
      </c>
      <c r="F37" t="str">
        <f t="shared" si="1"/>
        <v xml:space="preserve">  QT_TEC_ESPECIALIZACAO_MASC DECIMAL(8) COMMENT 'Quantidade de funcionários técnico-administrativos do sexo masculino com especialização',</v>
      </c>
    </row>
    <row r="38" spans="1:6" x14ac:dyDescent="0.2">
      <c r="A38" s="29" t="s">
        <v>472</v>
      </c>
      <c r="B38" s="29" t="s">
        <v>473</v>
      </c>
      <c r="C38" s="6" t="s">
        <v>3</v>
      </c>
      <c r="D38" s="6">
        <v>8</v>
      </c>
      <c r="E38" t="str">
        <f t="shared" si="0"/>
        <v>DECIMAL</v>
      </c>
      <c r="F38" t="str">
        <f t="shared" si="1"/>
        <v xml:space="preserve">  QT_TEC_MESTRADO_FEM DECIMAL(8) COMMENT 'Quantidade de funcionários técnico-administrativos do sexo feminino com mestrado',</v>
      </c>
    </row>
    <row r="39" spans="1:6" x14ac:dyDescent="0.2">
      <c r="A39" s="29" t="s">
        <v>474</v>
      </c>
      <c r="B39" s="29" t="s">
        <v>475</v>
      </c>
      <c r="C39" s="6" t="s">
        <v>3</v>
      </c>
      <c r="D39" s="6">
        <v>8</v>
      </c>
      <c r="E39" t="str">
        <f t="shared" si="0"/>
        <v>DECIMAL</v>
      </c>
      <c r="F39" t="str">
        <f t="shared" si="1"/>
        <v xml:space="preserve">  QT_TEC_MESTRADO_MASC DECIMAL(8) COMMENT 'Quantidade de funcionários técnico-administrativos do sexo masculino com mestrado',</v>
      </c>
    </row>
    <row r="40" spans="1:6" x14ac:dyDescent="0.2">
      <c r="A40" s="29" t="s">
        <v>476</v>
      </c>
      <c r="B40" s="29" t="s">
        <v>477</v>
      </c>
      <c r="C40" s="6" t="s">
        <v>3</v>
      </c>
      <c r="D40" s="6">
        <v>8</v>
      </c>
      <c r="E40" t="str">
        <f t="shared" si="0"/>
        <v>DECIMAL</v>
      </c>
      <c r="F40" t="str">
        <f t="shared" si="1"/>
        <v xml:space="preserve">  QT_TEC_DOUTORADO_FEM DECIMAL(8) COMMENT 'Quantidade de funcionários técnico-administrativos do sexo feminino com doutorado',</v>
      </c>
    </row>
    <row r="41" spans="1:6" x14ac:dyDescent="0.2">
      <c r="A41" s="29" t="s">
        <v>478</v>
      </c>
      <c r="B41" s="29" t="s">
        <v>479</v>
      </c>
      <c r="C41" s="6" t="s">
        <v>3</v>
      </c>
      <c r="D41" s="6">
        <v>8</v>
      </c>
      <c r="E41" t="str">
        <f t="shared" si="0"/>
        <v>DECIMAL</v>
      </c>
      <c r="F41" t="str">
        <f t="shared" si="1"/>
        <v xml:space="preserve">  QT_TEC_DOUTORADO_MASC DECIMAL(8) COMMENT 'Quantidade de funcionários técnico-administrativos do sexo masculino com doutorado',</v>
      </c>
    </row>
    <row r="42" spans="1:6" x14ac:dyDescent="0.2">
      <c r="A42" s="29" t="s">
        <v>480</v>
      </c>
      <c r="B42" s="29" t="s">
        <v>481</v>
      </c>
      <c r="C42" s="6" t="s">
        <v>3</v>
      </c>
      <c r="D42" s="6">
        <v>1</v>
      </c>
      <c r="E42" t="str">
        <f t="shared" si="0"/>
        <v>DECIMAL</v>
      </c>
      <c r="F42" t="str">
        <f t="shared" si="1"/>
        <v xml:space="preserve">  IN_ACESSO_PORTAL_CAPES DECIMAL(1) COMMENT 'Informa se as bibliotecas da IES têm acesso ao portal Capes de periódicos',</v>
      </c>
    </row>
    <row r="43" spans="1:6" x14ac:dyDescent="0.2">
      <c r="A43" s="29" t="s">
        <v>482</v>
      </c>
      <c r="B43" s="29" t="s">
        <v>483</v>
      </c>
      <c r="C43" s="6" t="s">
        <v>3</v>
      </c>
      <c r="D43" s="6">
        <v>1</v>
      </c>
      <c r="E43" t="str">
        <f t="shared" si="0"/>
        <v>DECIMAL</v>
      </c>
      <c r="F43" t="str">
        <f t="shared" si="1"/>
        <v xml:space="preserve">  IN_ACESSO_OUTRAS_BASES DECIMAL(1) COMMENT 'Informa se as bibliotecas da IES têm acesso a outras bases de dados licenciadas ou compradas',</v>
      </c>
    </row>
    <row r="44" spans="1:6" x14ac:dyDescent="0.2">
      <c r="A44" s="29" t="s">
        <v>484</v>
      </c>
      <c r="B44" s="29" t="s">
        <v>485</v>
      </c>
      <c r="C44" s="6" t="s">
        <v>3</v>
      </c>
      <c r="D44" s="6">
        <v>1</v>
      </c>
      <c r="E44" t="str">
        <f t="shared" si="0"/>
        <v>DECIMAL</v>
      </c>
      <c r="F44" t="str">
        <f t="shared" si="1"/>
        <v xml:space="preserve">  IN_ASSINA_OUTRA_BASE DECIMAL(1) COMMENT 'Informa se as bibliotecas da IES assinam outras bases de dados licenciadas ou compradas',</v>
      </c>
    </row>
    <row r="45" spans="1:6" x14ac:dyDescent="0.2">
      <c r="A45" s="29" t="s">
        <v>486</v>
      </c>
      <c r="B45" s="29" t="s">
        <v>487</v>
      </c>
      <c r="C45" s="6" t="s">
        <v>3</v>
      </c>
      <c r="D45" s="6">
        <v>1</v>
      </c>
      <c r="E45" t="str">
        <f t="shared" si="0"/>
        <v>DECIMAL</v>
      </c>
      <c r="F45" t="str">
        <f t="shared" si="1"/>
        <v xml:space="preserve">  IN_REPOSITORIO_INSTITUCIONAL DECIMAL(1) COMMENT 'Informa se a IES possui base de dados online que reúne de maneira organizada a produção científica da instituição',</v>
      </c>
    </row>
    <row r="46" spans="1:6" x14ac:dyDescent="0.2">
      <c r="A46" s="29" t="s">
        <v>488</v>
      </c>
      <c r="B46" s="29" t="s">
        <v>489</v>
      </c>
      <c r="C46" s="6" t="s">
        <v>3</v>
      </c>
      <c r="D46" s="6">
        <v>1</v>
      </c>
      <c r="E46" t="str">
        <f t="shared" si="0"/>
        <v>DECIMAL</v>
      </c>
      <c r="F46" t="str">
        <f t="shared" si="1"/>
        <v xml:space="preserve">  IN_BUSCA_INTEGRADA DECIMAL(1) COMMENT 'Informa se a IES oferece ferramenta eletrônica que possibilita pesquisar simultaneamente diversas fontes de informação e obter resultado em uma única interface',</v>
      </c>
    </row>
    <row r="47" spans="1:6" x14ac:dyDescent="0.2">
      <c r="A47" s="29" t="s">
        <v>490</v>
      </c>
      <c r="B47" s="29" t="s">
        <v>491</v>
      </c>
      <c r="C47" s="6" t="s">
        <v>3</v>
      </c>
      <c r="D47" s="6">
        <v>1</v>
      </c>
      <c r="E47" t="str">
        <f t="shared" si="0"/>
        <v>DECIMAL</v>
      </c>
      <c r="F47" t="str">
        <f t="shared" si="1"/>
        <v xml:space="preserve">  IN_SERVICO_INTERNET DECIMAL(1) COMMENT 'Informa se as bibliotecas da IES oferecem serviços pela internet',</v>
      </c>
    </row>
    <row r="48" spans="1:6" x14ac:dyDescent="0.2">
      <c r="A48" s="29" t="s">
        <v>492</v>
      </c>
      <c r="B48" s="29" t="s">
        <v>493</v>
      </c>
      <c r="C48" s="6" t="s">
        <v>3</v>
      </c>
      <c r="D48" s="6">
        <v>1</v>
      </c>
      <c r="E48" t="str">
        <f t="shared" si="0"/>
        <v>DECIMAL</v>
      </c>
      <c r="F48" t="str">
        <f t="shared" si="1"/>
        <v xml:space="preserve">  IN_PARTICIPA_REDE_SOCIAL DECIMAL(1) COMMENT 'Informa se as bibliotecas participam de Redes Sociais',</v>
      </c>
    </row>
    <row r="49" spans="1:6" x14ac:dyDescent="0.2">
      <c r="A49" s="29" t="s">
        <v>494</v>
      </c>
      <c r="B49" s="29" t="s">
        <v>495</v>
      </c>
      <c r="C49" s="6" t="s">
        <v>3</v>
      </c>
      <c r="D49" s="6">
        <v>1</v>
      </c>
      <c r="E49" t="str">
        <f t="shared" si="0"/>
        <v>DECIMAL</v>
      </c>
      <c r="F49" t="str">
        <f t="shared" si="1"/>
        <v xml:space="preserve">  IN_CATALOGO_ONLINE DECIMAL(1) COMMENT 'Informa se a IES possui ferramenta de recuperação de informação que permite ao usuário consultar, de forma local ou remota, a existência e disponibilidade de itens do acervo das bibliotecas',</v>
      </c>
    </row>
    <row r="50" spans="1:6" x14ac:dyDescent="0.2">
      <c r="A50" s="29" t="s">
        <v>496</v>
      </c>
      <c r="B50" s="29" t="s">
        <v>497</v>
      </c>
      <c r="C50" s="6" t="s">
        <v>3</v>
      </c>
      <c r="D50" s="6">
        <v>8</v>
      </c>
      <c r="E50" t="str">
        <f t="shared" si="0"/>
        <v>DECIMAL</v>
      </c>
      <c r="F50" t="str">
        <f t="shared" si="1"/>
        <v xml:space="preserve">  QT_PERIODICO_ELETRONICO DECIMAL(8) COMMENT 'Quantidade de títulos de periódicos eletrônicos adquiridos pelas bibliotecas por meio de compra, doação ou permuta ',</v>
      </c>
    </row>
    <row r="51" spans="1:6" ht="26" x14ac:dyDescent="0.2">
      <c r="A51" s="29" t="s">
        <v>498</v>
      </c>
      <c r="B51" s="29" t="s">
        <v>499</v>
      </c>
      <c r="C51" s="6" t="s">
        <v>3</v>
      </c>
      <c r="D51" s="6">
        <v>8</v>
      </c>
      <c r="E51" t="str">
        <f t="shared" si="0"/>
        <v>DECIMAL</v>
      </c>
      <c r="F51" t="str">
        <f t="shared" si="1"/>
        <v xml:space="preserve">  QT_LIVRO_ELETRONICO DECIMAL(8) COMMENT 'Quantidade de títulos de livros eletrônicos disponibilizados pelas bibliotecas convertidos ao formato digital ou originalmente produzidos nesse formato para serem lidos em computador ou outros dispositivos',</v>
      </c>
    </row>
    <row r="52" spans="1:6" x14ac:dyDescent="0.2">
      <c r="A52" s="29" t="s">
        <v>500</v>
      </c>
      <c r="B52" s="29" t="s">
        <v>501</v>
      </c>
      <c r="C52" s="6" t="s">
        <v>3</v>
      </c>
      <c r="D52" s="6">
        <v>8</v>
      </c>
      <c r="E52" t="str">
        <f t="shared" si="0"/>
        <v>DECIMAL</v>
      </c>
      <c r="F52" t="str">
        <f t="shared" si="1"/>
        <v xml:space="preserve">  QT_DOC_TOTAL DECIMAL(8) COMMENT 'Quantidade total de docentes (em exercício e afastados)',</v>
      </c>
    </row>
    <row r="53" spans="1:6" x14ac:dyDescent="0.2">
      <c r="A53" s="29" t="s">
        <v>502</v>
      </c>
      <c r="B53" s="29" t="s">
        <v>503</v>
      </c>
      <c r="C53" s="6" t="s">
        <v>3</v>
      </c>
      <c r="D53" s="6">
        <v>8</v>
      </c>
      <c r="E53" t="str">
        <f t="shared" si="0"/>
        <v>DECIMAL</v>
      </c>
      <c r="F53" t="str">
        <f t="shared" si="1"/>
        <v xml:space="preserve">  QT_DOC_EXE DECIMAL(8) COMMENT 'Quantidade total de docentes em exercício',</v>
      </c>
    </row>
    <row r="54" spans="1:6" x14ac:dyDescent="0.2">
      <c r="A54" s="29" t="s">
        <v>504</v>
      </c>
      <c r="B54" s="29" t="s">
        <v>505</v>
      </c>
      <c r="C54" s="6" t="s">
        <v>3</v>
      </c>
      <c r="D54" s="6">
        <v>8</v>
      </c>
      <c r="E54" t="str">
        <f t="shared" si="0"/>
        <v>DECIMAL</v>
      </c>
      <c r="F54" t="str">
        <f t="shared" si="1"/>
        <v xml:space="preserve">  QT_DOC_EX_FEMI DECIMAL(8) COMMENT 'Quantidade de docentes em exercício do sexo feminino',</v>
      </c>
    </row>
    <row r="55" spans="1:6" x14ac:dyDescent="0.2">
      <c r="A55" s="29" t="s">
        <v>506</v>
      </c>
      <c r="B55" s="29" t="s">
        <v>507</v>
      </c>
      <c r="C55" s="6" t="s">
        <v>3</v>
      </c>
      <c r="D55" s="6">
        <v>8</v>
      </c>
      <c r="E55" t="str">
        <f t="shared" si="0"/>
        <v>DECIMAL</v>
      </c>
      <c r="F55" t="str">
        <f t="shared" si="1"/>
        <v xml:space="preserve">  QT_DOC_EX_MASC DECIMAL(8) COMMENT 'Quantidade de docentes em exercício do sexo masculino',</v>
      </c>
    </row>
    <row r="56" spans="1:6" x14ac:dyDescent="0.2">
      <c r="A56" s="29" t="s">
        <v>508</v>
      </c>
      <c r="B56" s="29" t="s">
        <v>509</v>
      </c>
      <c r="C56" s="6" t="s">
        <v>3</v>
      </c>
      <c r="D56" s="6">
        <v>8</v>
      </c>
      <c r="E56" t="str">
        <f t="shared" si="0"/>
        <v>DECIMAL</v>
      </c>
      <c r="F56" t="str">
        <f t="shared" si="1"/>
        <v xml:space="preserve">  QT_DOC_EX_SEM_GRAD DECIMAL(8) COMMENT 'Quantidade de docentes em exercício sem curso de graduação',</v>
      </c>
    </row>
    <row r="57" spans="1:6" x14ac:dyDescent="0.2">
      <c r="A57" s="29" t="s">
        <v>510</v>
      </c>
      <c r="B57" s="29" t="s">
        <v>511</v>
      </c>
      <c r="C57" s="6" t="s">
        <v>3</v>
      </c>
      <c r="D57" s="6">
        <v>8</v>
      </c>
      <c r="E57" t="str">
        <f t="shared" si="0"/>
        <v>DECIMAL</v>
      </c>
      <c r="F57" t="str">
        <f t="shared" si="1"/>
        <v xml:space="preserve">  QT_DOC_EX_GRAD DECIMAL(8) COMMENT 'Quantidade de docentes em exercício com curso de graduação',</v>
      </c>
    </row>
    <row r="58" spans="1:6" x14ac:dyDescent="0.2">
      <c r="A58" s="29" t="s">
        <v>512</v>
      </c>
      <c r="B58" s="29" t="s">
        <v>513</v>
      </c>
      <c r="C58" s="6" t="s">
        <v>3</v>
      </c>
      <c r="D58" s="6">
        <v>8</v>
      </c>
      <c r="E58" t="str">
        <f t="shared" si="0"/>
        <v>DECIMAL</v>
      </c>
      <c r="F58" t="str">
        <f t="shared" si="1"/>
        <v xml:space="preserve">  QT_DOC_EX_ESP DECIMAL(8) COMMENT 'Quantidade de docentes em exercício com especialização',</v>
      </c>
    </row>
    <row r="59" spans="1:6" x14ac:dyDescent="0.2">
      <c r="A59" s="29" t="s">
        <v>514</v>
      </c>
      <c r="B59" s="29" t="s">
        <v>515</v>
      </c>
      <c r="C59" s="6" t="s">
        <v>3</v>
      </c>
      <c r="D59" s="6">
        <v>8</v>
      </c>
      <c r="E59" t="str">
        <f t="shared" si="0"/>
        <v>DECIMAL</v>
      </c>
      <c r="F59" t="str">
        <f t="shared" si="1"/>
        <v xml:space="preserve">  QT_DOC_EX_MEST DECIMAL(8) COMMENT 'Quantidade de docentes em exercício com mestrado',</v>
      </c>
    </row>
    <row r="60" spans="1:6" x14ac:dyDescent="0.2">
      <c r="A60" s="29" t="s">
        <v>516</v>
      </c>
      <c r="B60" s="29" t="s">
        <v>517</v>
      </c>
      <c r="C60" s="6" t="s">
        <v>3</v>
      </c>
      <c r="D60" s="6">
        <v>8</v>
      </c>
      <c r="E60" t="str">
        <f t="shared" si="0"/>
        <v>DECIMAL</v>
      </c>
      <c r="F60" t="str">
        <f t="shared" si="1"/>
        <v xml:space="preserve">  QT_DOC_EX_DOUT DECIMAL(8) COMMENT 'Quantidade de docentes em exercício com doutorado',</v>
      </c>
    </row>
    <row r="61" spans="1:6" x14ac:dyDescent="0.2">
      <c r="A61" s="29" t="s">
        <v>518</v>
      </c>
      <c r="B61" s="29" t="s">
        <v>519</v>
      </c>
      <c r="C61" s="6" t="s">
        <v>3</v>
      </c>
      <c r="D61" s="6">
        <v>8</v>
      </c>
      <c r="E61" t="str">
        <f t="shared" si="0"/>
        <v>DECIMAL</v>
      </c>
      <c r="F61" t="str">
        <f t="shared" si="1"/>
        <v xml:space="preserve">  QT_DOC_EX_INT DECIMAL(8) COMMENT 'Quantidade de docentes em exercício em tempo integral',</v>
      </c>
    </row>
    <row r="62" spans="1:6" x14ac:dyDescent="0.2">
      <c r="A62" s="29" t="s">
        <v>520</v>
      </c>
      <c r="B62" s="29" t="s">
        <v>521</v>
      </c>
      <c r="C62" s="6" t="s">
        <v>3</v>
      </c>
      <c r="D62" s="6">
        <v>8</v>
      </c>
      <c r="E62" t="str">
        <f t="shared" si="0"/>
        <v>DECIMAL</v>
      </c>
      <c r="F62" t="str">
        <f t="shared" si="1"/>
        <v xml:space="preserve">  QT_DOC_EX_INT_DE DECIMAL(8) COMMENT 'Quantidade de docentes em exercício em tempo integral com dedicação exclusiva',</v>
      </c>
    </row>
    <row r="63" spans="1:6" x14ac:dyDescent="0.2">
      <c r="A63" s="29" t="s">
        <v>522</v>
      </c>
      <c r="B63" s="29" t="s">
        <v>523</v>
      </c>
      <c r="C63" s="6" t="s">
        <v>3</v>
      </c>
      <c r="D63" s="6">
        <v>8</v>
      </c>
      <c r="E63" t="str">
        <f t="shared" si="0"/>
        <v>DECIMAL</v>
      </c>
      <c r="F63" t="str">
        <f t="shared" si="1"/>
        <v xml:space="preserve">  QT_DOC_EX_INT_SEM_DE DECIMAL(8) COMMENT 'Quantidade de docentes em exercício em tempo integral sem dedicação exclusiva',</v>
      </c>
    </row>
    <row r="64" spans="1:6" x14ac:dyDescent="0.2">
      <c r="A64" s="29" t="s">
        <v>524</v>
      </c>
      <c r="B64" s="29" t="s">
        <v>525</v>
      </c>
      <c r="C64" s="6" t="s">
        <v>3</v>
      </c>
      <c r="D64" s="6">
        <v>8</v>
      </c>
      <c r="E64" t="str">
        <f t="shared" si="0"/>
        <v>DECIMAL</v>
      </c>
      <c r="F64" t="str">
        <f t="shared" si="1"/>
        <v xml:space="preserve">  QT_DOC_EX_PARC DECIMAL(8) COMMENT 'Quantidade de docentes em exercício em tempo parcial',</v>
      </c>
    </row>
    <row r="65" spans="1:6" x14ac:dyDescent="0.2">
      <c r="A65" s="29" t="s">
        <v>526</v>
      </c>
      <c r="B65" s="29" t="s">
        <v>527</v>
      </c>
      <c r="C65" s="6" t="s">
        <v>3</v>
      </c>
      <c r="D65" s="6">
        <v>8</v>
      </c>
      <c r="E65" t="str">
        <f t="shared" si="0"/>
        <v>DECIMAL</v>
      </c>
      <c r="F65" t="str">
        <f t="shared" si="1"/>
        <v xml:space="preserve">  QT_DOC_EX_HOR DECIMAL(8) COMMENT 'Quantidade de docentes em exercício horista',</v>
      </c>
    </row>
    <row r="66" spans="1:6" x14ac:dyDescent="0.2">
      <c r="A66" s="29" t="s">
        <v>528</v>
      </c>
      <c r="B66" s="29" t="s">
        <v>529</v>
      </c>
      <c r="C66" s="6" t="s">
        <v>3</v>
      </c>
      <c r="D66" s="6">
        <v>8</v>
      </c>
      <c r="E66" t="str">
        <f t="shared" si="0"/>
        <v>DECIMAL</v>
      </c>
      <c r="F66" t="str">
        <f t="shared" si="1"/>
        <v xml:space="preserve">  QT_DOC_EX_0_29 DECIMAL(8) COMMENT 'Quantidade de docentes em exercício - até 29 anos',</v>
      </c>
    </row>
    <row r="67" spans="1:6" x14ac:dyDescent="0.2">
      <c r="A67" s="29" t="s">
        <v>530</v>
      </c>
      <c r="B67" s="29" t="s">
        <v>531</v>
      </c>
      <c r="C67" s="6" t="s">
        <v>3</v>
      </c>
      <c r="D67" s="6">
        <v>8</v>
      </c>
      <c r="E67" t="str">
        <f t="shared" ref="E67:E82" si="2">IF(C67="Num", "DECIMAL", UPPER(C67))</f>
        <v>DECIMAL</v>
      </c>
      <c r="F67" t="str">
        <f t="shared" ref="F67:F82" si="3">_xlfn.CONCAT("  ", A67, " ", E67, "(", D67, ") COMMENT '", B67, "',")</f>
        <v xml:space="preserve">  QT_DOC_EX_30_34 DECIMAL(8) COMMENT 'Quantidade de docentes em exercício - de 30 a 34 anos',</v>
      </c>
    </row>
    <row r="68" spans="1:6" x14ac:dyDescent="0.2">
      <c r="A68" s="29" t="s">
        <v>532</v>
      </c>
      <c r="B68" s="29" t="s">
        <v>533</v>
      </c>
      <c r="C68" s="6" t="s">
        <v>3</v>
      </c>
      <c r="D68" s="6">
        <v>8</v>
      </c>
      <c r="E68" t="str">
        <f t="shared" si="2"/>
        <v>DECIMAL</v>
      </c>
      <c r="F68" t="str">
        <f t="shared" si="3"/>
        <v xml:space="preserve">  QT_DOC_EX_35_39 DECIMAL(8) COMMENT 'Quantidade de docentes em exercício - de 35 a 39 anos',</v>
      </c>
    </row>
    <row r="69" spans="1:6" x14ac:dyDescent="0.2">
      <c r="A69" s="29" t="s">
        <v>534</v>
      </c>
      <c r="B69" s="29" t="s">
        <v>535</v>
      </c>
      <c r="C69" s="6" t="s">
        <v>3</v>
      </c>
      <c r="D69" s="6">
        <v>8</v>
      </c>
      <c r="E69" t="str">
        <f t="shared" si="2"/>
        <v>DECIMAL</v>
      </c>
      <c r="F69" t="str">
        <f t="shared" si="3"/>
        <v xml:space="preserve">  QT_DOC_EX_40_44 DECIMAL(8) COMMENT 'Quantidade de docentes em exercício - de 40 a 44 anos',</v>
      </c>
    </row>
    <row r="70" spans="1:6" x14ac:dyDescent="0.2">
      <c r="A70" s="29" t="s">
        <v>536</v>
      </c>
      <c r="B70" s="29" t="s">
        <v>537</v>
      </c>
      <c r="C70" s="6" t="s">
        <v>3</v>
      </c>
      <c r="D70" s="6">
        <v>8</v>
      </c>
      <c r="E70" t="str">
        <f t="shared" si="2"/>
        <v>DECIMAL</v>
      </c>
      <c r="F70" t="str">
        <f t="shared" si="3"/>
        <v xml:space="preserve">  QT_DOC_EX_45_49 DECIMAL(8) COMMENT 'Quantidade de docentes em exercício - de 45 a 49 anos',</v>
      </c>
    </row>
    <row r="71" spans="1:6" x14ac:dyDescent="0.2">
      <c r="A71" s="29" t="s">
        <v>538</v>
      </c>
      <c r="B71" s="29" t="s">
        <v>539</v>
      </c>
      <c r="C71" s="6" t="s">
        <v>3</v>
      </c>
      <c r="D71" s="6">
        <v>8</v>
      </c>
      <c r="E71" t="str">
        <f t="shared" si="2"/>
        <v>DECIMAL</v>
      </c>
      <c r="F71" t="str">
        <f t="shared" si="3"/>
        <v xml:space="preserve">  QT_DOC_EX_50_54 DECIMAL(8) COMMENT 'Quantidade de docentes em exercício - de 50 a 54 anos',</v>
      </c>
    </row>
    <row r="72" spans="1:6" x14ac:dyDescent="0.2">
      <c r="A72" s="29" t="s">
        <v>540</v>
      </c>
      <c r="B72" s="29" t="s">
        <v>541</v>
      </c>
      <c r="C72" s="6" t="s">
        <v>3</v>
      </c>
      <c r="D72" s="6">
        <v>8</v>
      </c>
      <c r="E72" t="str">
        <f t="shared" si="2"/>
        <v>DECIMAL</v>
      </c>
      <c r="F72" t="str">
        <f t="shared" si="3"/>
        <v xml:space="preserve">  QT_DOC_EX_55_59 DECIMAL(8) COMMENT 'Quantidade de docentes em exercício - de 55 a 59 anos',</v>
      </c>
    </row>
    <row r="73" spans="1:6" x14ac:dyDescent="0.2">
      <c r="A73" s="29" t="s">
        <v>542</v>
      </c>
      <c r="B73" s="29" t="s">
        <v>543</v>
      </c>
      <c r="C73" s="6" t="s">
        <v>3</v>
      </c>
      <c r="D73" s="6">
        <v>8</v>
      </c>
      <c r="E73" t="str">
        <f t="shared" si="2"/>
        <v>DECIMAL</v>
      </c>
      <c r="F73" t="str">
        <f t="shared" si="3"/>
        <v xml:space="preserve">  QT_DOC_EX_60_MAIS DECIMAL(8) COMMENT 'Quantidade de docentes em exercício - de 60 anos ou mais',</v>
      </c>
    </row>
    <row r="74" spans="1:6" x14ac:dyDescent="0.2">
      <c r="A74" s="35" t="s">
        <v>544</v>
      </c>
      <c r="B74" s="29" t="s">
        <v>545</v>
      </c>
      <c r="C74" s="6" t="s">
        <v>3</v>
      </c>
      <c r="D74" s="6">
        <v>8</v>
      </c>
      <c r="E74" t="str">
        <f t="shared" si="2"/>
        <v>DECIMAL</v>
      </c>
      <c r="F74" t="str">
        <f t="shared" si="3"/>
        <v xml:space="preserve">  QT_DOC_EX_BRANCA DECIMAL(8) COMMENT 'Quantidade de docentes em exercício - Cor/Raça branca',</v>
      </c>
    </row>
    <row r="75" spans="1:6" x14ac:dyDescent="0.2">
      <c r="A75" s="35" t="s">
        <v>546</v>
      </c>
      <c r="B75" s="29" t="s">
        <v>547</v>
      </c>
      <c r="C75" s="6" t="s">
        <v>3</v>
      </c>
      <c r="D75" s="6">
        <v>8</v>
      </c>
      <c r="E75" t="str">
        <f t="shared" si="2"/>
        <v>DECIMAL</v>
      </c>
      <c r="F75" t="str">
        <f t="shared" si="3"/>
        <v xml:space="preserve">  QT_DOC_EX_PRETA DECIMAL(8) COMMENT 'Quantidade de docentes em exercício - Cor/Raça preta',</v>
      </c>
    </row>
    <row r="76" spans="1:6" x14ac:dyDescent="0.2">
      <c r="A76" s="35" t="s">
        <v>548</v>
      </c>
      <c r="B76" s="29" t="s">
        <v>549</v>
      </c>
      <c r="C76" s="6" t="s">
        <v>3</v>
      </c>
      <c r="D76" s="6">
        <v>8</v>
      </c>
      <c r="E76" t="str">
        <f t="shared" si="2"/>
        <v>DECIMAL</v>
      </c>
      <c r="F76" t="str">
        <f t="shared" si="3"/>
        <v xml:space="preserve">  QT_DOC_EX_PARDA DECIMAL(8) COMMENT 'Quantidade de docentes em exercício - Cor/Raça parda',</v>
      </c>
    </row>
    <row r="77" spans="1:6" x14ac:dyDescent="0.2">
      <c r="A77" s="35" t="s">
        <v>550</v>
      </c>
      <c r="B77" s="29" t="s">
        <v>551</v>
      </c>
      <c r="C77" s="6" t="s">
        <v>3</v>
      </c>
      <c r="D77" s="6">
        <v>8</v>
      </c>
      <c r="E77" t="str">
        <f t="shared" si="2"/>
        <v>DECIMAL</v>
      </c>
      <c r="F77" t="str">
        <f t="shared" si="3"/>
        <v xml:space="preserve">  QT_DOC_EX_AMARELA DECIMAL(8) COMMENT 'Quantidade de docentes em exercício - Cor/Raça amarela',</v>
      </c>
    </row>
    <row r="78" spans="1:6" x14ac:dyDescent="0.2">
      <c r="A78" s="35" t="s">
        <v>552</v>
      </c>
      <c r="B78" s="29" t="s">
        <v>553</v>
      </c>
      <c r="C78" s="6" t="s">
        <v>3</v>
      </c>
      <c r="D78" s="6">
        <v>8</v>
      </c>
      <c r="E78" t="str">
        <f t="shared" si="2"/>
        <v>DECIMAL</v>
      </c>
      <c r="F78" t="str">
        <f t="shared" si="3"/>
        <v xml:space="preserve">  QT_DOC_EX_INDIGENA DECIMAL(8) COMMENT 'Quantidade de docentes em exercício - Cor/Raça indígena',</v>
      </c>
    </row>
    <row r="79" spans="1:6" x14ac:dyDescent="0.2">
      <c r="A79" s="35" t="s">
        <v>554</v>
      </c>
      <c r="B79" s="29" t="s">
        <v>555</v>
      </c>
      <c r="C79" s="6" t="s">
        <v>3</v>
      </c>
      <c r="D79" s="6">
        <v>8</v>
      </c>
      <c r="E79" t="str">
        <f t="shared" si="2"/>
        <v>DECIMAL</v>
      </c>
      <c r="F79" t="str">
        <f t="shared" si="3"/>
        <v xml:space="preserve">  QT_DOC_EX_COR_ND DECIMAL(8) COMMENT 'Quantidade de docentes em exercício - Cor/Raça não dispõe da informação ou não declarada',</v>
      </c>
    </row>
    <row r="80" spans="1:6" x14ac:dyDescent="0.2">
      <c r="A80" s="29" t="s">
        <v>556</v>
      </c>
      <c r="B80" s="36" t="s">
        <v>557</v>
      </c>
      <c r="C80" s="6" t="s">
        <v>3</v>
      </c>
      <c r="D80" s="6">
        <v>8</v>
      </c>
      <c r="E80" t="str">
        <f t="shared" si="2"/>
        <v>DECIMAL</v>
      </c>
      <c r="F80" t="str">
        <f t="shared" si="3"/>
        <v xml:space="preserve">  QT_DOC_EX_BRA DECIMAL(8) COMMENT 'Quantidade de docentes em exercício - nacionalidade brasileira ou brasileira - nascido no exterior ou naturalizado',</v>
      </c>
    </row>
    <row r="81" spans="1:6" x14ac:dyDescent="0.2">
      <c r="A81" s="29" t="s">
        <v>558</v>
      </c>
      <c r="B81" s="36" t="s">
        <v>559</v>
      </c>
      <c r="C81" s="6" t="s">
        <v>3</v>
      </c>
      <c r="D81" s="6">
        <v>8</v>
      </c>
      <c r="E81" t="str">
        <f t="shared" si="2"/>
        <v>DECIMAL</v>
      </c>
      <c r="F81" t="str">
        <f t="shared" si="3"/>
        <v xml:space="preserve">  QT_DOC_EX_EST DECIMAL(8) COMMENT 'Quantidade de docentes em exercício - nacionalidade estrangeira',</v>
      </c>
    </row>
    <row r="82" spans="1:6" x14ac:dyDescent="0.2">
      <c r="A82" s="29" t="s">
        <v>560</v>
      </c>
      <c r="B82" s="36" t="s">
        <v>561</v>
      </c>
      <c r="C82" s="6" t="s">
        <v>3</v>
      </c>
      <c r="D82" s="6">
        <v>8</v>
      </c>
      <c r="E82" t="str">
        <f t="shared" si="2"/>
        <v>DECIMAL</v>
      </c>
      <c r="F82" t="str">
        <f t="shared" si="3"/>
        <v xml:space="preserve">  QT_DOC_EX_COM_DEFICIENCIA DECIMAL(8) COMMENT 'Quantidade de docentes em exercício - com deficiência',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MICRODADOS_CADASTRO_CURSOS_2021</vt:lpstr>
      <vt:lpstr>MICRODADOS_CADASTRO_IES_2021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Luz 2</dc:creator>
  <cp:lastModifiedBy>Bruno Luz 2</cp:lastModifiedBy>
  <dcterms:created xsi:type="dcterms:W3CDTF">2023-05-18T11:39:15Z</dcterms:created>
  <dcterms:modified xsi:type="dcterms:W3CDTF">2023-05-18T13:10:30Z</dcterms:modified>
</cp:coreProperties>
</file>