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47280FB-3253-48A3-ADFC-0F9CB99A3C98}" xr6:coauthVersionLast="47" xr6:coauthVersionMax="47" xr10:uidLastSave="{00000000-0000-0000-0000-000000000000}"/>
  <bookViews>
    <workbookView xWindow="-120" yWindow="-120" windowWidth="20730" windowHeight="11160" xr2:uid="{D4FBC346-4866-4CAC-8DAA-07E0155255D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R10" i="1" s="1"/>
  <c r="L10" i="1"/>
  <c r="Q10" i="1" s="1"/>
  <c r="K10" i="1"/>
  <c r="J10" i="1"/>
  <c r="I10" i="1"/>
  <c r="H10" i="1"/>
  <c r="G10" i="1"/>
  <c r="F10" i="1"/>
  <c r="C14" i="1"/>
  <c r="C18" i="1" s="1"/>
  <c r="C13" i="1"/>
  <c r="C17" i="1" s="1"/>
  <c r="C12" i="1"/>
  <c r="C11" i="1"/>
  <c r="C10" i="1"/>
  <c r="C15" i="1" s="1"/>
  <c r="B14" i="1"/>
  <c r="B18" i="1" s="1"/>
  <c r="B13" i="1"/>
  <c r="B12" i="1"/>
  <c r="B11" i="1"/>
  <c r="B17" i="1" s="1"/>
  <c r="B10" i="1"/>
  <c r="B15" i="1" s="1"/>
  <c r="G11" i="1" l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K11" i="1"/>
  <c r="K12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B16" i="1"/>
  <c r="C16" i="1"/>
  <c r="O10" i="1"/>
  <c r="P11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M11" i="1"/>
  <c r="F11" i="1"/>
  <c r="P10" i="1"/>
  <c r="J11" i="1"/>
  <c r="L11" i="1"/>
  <c r="O11" i="1" l="1"/>
  <c r="S11" i="1" s="1"/>
  <c r="AY49" i="1" s="1"/>
  <c r="J12" i="1"/>
  <c r="K13" i="1"/>
  <c r="P12" i="1"/>
  <c r="F12" i="1"/>
  <c r="Q11" i="1"/>
  <c r="L12" i="1"/>
  <c r="R11" i="1"/>
  <c r="M12" i="1"/>
  <c r="L13" i="1" l="1"/>
  <c r="Q12" i="1"/>
  <c r="T12" i="1" s="1"/>
  <c r="AZ50" i="1" s="1"/>
  <c r="K14" i="1"/>
  <c r="P13" i="1"/>
  <c r="O12" i="1"/>
  <c r="J13" i="1"/>
  <c r="M13" i="1"/>
  <c r="R12" i="1"/>
  <c r="T11" i="1"/>
  <c r="AZ49" i="1" s="1"/>
  <c r="U11" i="1"/>
  <c r="BA49" i="1" s="1"/>
  <c r="F13" i="1"/>
  <c r="S12" i="1"/>
  <c r="AY50" i="1" s="1"/>
  <c r="M14" i="1" l="1"/>
  <c r="R13" i="1"/>
  <c r="K15" i="1"/>
  <c r="P14" i="1"/>
  <c r="F14" i="1"/>
  <c r="J14" i="1"/>
  <c r="O13" i="1"/>
  <c r="S13" i="1" s="1"/>
  <c r="BB50" i="1" s="1"/>
  <c r="L14" i="1"/>
  <c r="Q13" i="1"/>
  <c r="U12" i="1"/>
  <c r="BA50" i="1" s="1"/>
  <c r="AV51" i="1" l="1"/>
  <c r="T13" i="1"/>
  <c r="AW51" i="1" s="1"/>
  <c r="J15" i="1"/>
  <c r="O14" i="1"/>
  <c r="F15" i="1"/>
  <c r="M15" i="1"/>
  <c r="R14" i="1"/>
  <c r="S14" i="1"/>
  <c r="AV52" i="1" s="1"/>
  <c r="L15" i="1"/>
  <c r="Q14" i="1"/>
  <c r="K16" i="1"/>
  <c r="P15" i="1"/>
  <c r="U13" i="1"/>
  <c r="AX51" i="1" s="1"/>
  <c r="BC50" i="1" l="1"/>
  <c r="AY51" i="1"/>
  <c r="BB51" i="1" s="1"/>
  <c r="BE51" i="1" s="1"/>
  <c r="U14" i="1"/>
  <c r="AX52" i="1" s="1"/>
  <c r="J16" i="1"/>
  <c r="O15" i="1"/>
  <c r="L16" i="1"/>
  <c r="Q15" i="1"/>
  <c r="BD50" i="1"/>
  <c r="S15" i="1"/>
  <c r="AY52" i="1" s="1"/>
  <c r="BB52" i="1" s="1"/>
  <c r="BE52" i="1" s="1"/>
  <c r="BH52" i="1" s="1"/>
  <c r="M16" i="1"/>
  <c r="R15" i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AS53" i="1"/>
  <c r="K17" i="1"/>
  <c r="P16" i="1"/>
  <c r="T14" i="1"/>
  <c r="U15" i="1" l="1"/>
  <c r="AU53" i="1" s="1"/>
  <c r="T15" i="1"/>
  <c r="AT53" i="1" s="1"/>
  <c r="BA51" i="1"/>
  <c r="BD51" i="1" s="1"/>
  <c r="BG51" i="1" s="1"/>
  <c r="K18" i="1"/>
  <c r="P17" i="1"/>
  <c r="J17" i="1"/>
  <c r="O16" i="1"/>
  <c r="AZ51" i="1"/>
  <c r="BC51" i="1" s="1"/>
  <c r="BF51" i="1" s="1"/>
  <c r="AW52" i="1"/>
  <c r="M17" i="1"/>
  <c r="R16" i="1"/>
  <c r="U16" i="1" s="1"/>
  <c r="L17" i="1"/>
  <c r="Q16" i="1"/>
  <c r="BA52" i="1"/>
  <c r="BD52" i="1" s="1"/>
  <c r="BG52" i="1" s="1"/>
  <c r="BJ52" i="1" s="1"/>
  <c r="S16" i="1"/>
  <c r="AV53" i="1" s="1"/>
  <c r="AY53" i="1" s="1"/>
  <c r="BB53" i="1" s="1"/>
  <c r="BE53" i="1" s="1"/>
  <c r="BH53" i="1" s="1"/>
  <c r="BK53" i="1" s="1"/>
  <c r="T16" i="1" l="1"/>
  <c r="AW53" i="1"/>
  <c r="AZ53" i="1" s="1"/>
  <c r="BC53" i="1" s="1"/>
  <c r="BF53" i="1" s="1"/>
  <c r="BI53" i="1" s="1"/>
  <c r="BL53" i="1" s="1"/>
  <c r="AZ52" i="1"/>
  <c r="BC52" i="1" s="1"/>
  <c r="BF52" i="1" s="1"/>
  <c r="BI52" i="1" s="1"/>
  <c r="AX53" i="1"/>
  <c r="BA53" i="1" s="1"/>
  <c r="BD53" i="1" s="1"/>
  <c r="BG53" i="1" s="1"/>
  <c r="BJ53" i="1" s="1"/>
  <c r="BM53" i="1" s="1"/>
  <c r="M18" i="1"/>
  <c r="R17" i="1"/>
  <c r="K19" i="1"/>
  <c r="P18" i="1"/>
  <c r="L18" i="1"/>
  <c r="Q17" i="1"/>
  <c r="J18" i="1"/>
  <c r="O17" i="1"/>
  <c r="U17" i="1" l="1"/>
  <c r="L19" i="1"/>
  <c r="Q18" i="1"/>
  <c r="M19" i="1"/>
  <c r="R18" i="1"/>
  <c r="T17" i="1"/>
  <c r="S17" i="1"/>
  <c r="J19" i="1"/>
  <c r="O18" i="1"/>
  <c r="U18" i="1" s="1"/>
  <c r="K20" i="1"/>
  <c r="P19" i="1"/>
  <c r="S18" i="1" l="1"/>
  <c r="T18" i="1"/>
  <c r="K21" i="1"/>
  <c r="P20" i="1"/>
  <c r="L20" i="1"/>
  <c r="Q19" i="1"/>
  <c r="J20" i="1"/>
  <c r="O19" i="1"/>
  <c r="S19" i="1" s="1"/>
  <c r="M20" i="1"/>
  <c r="R19" i="1"/>
  <c r="T19" i="1" l="1"/>
  <c r="L21" i="1"/>
  <c r="Q20" i="1"/>
  <c r="U19" i="1"/>
  <c r="J21" i="1"/>
  <c r="O20" i="1"/>
  <c r="S20" i="1" s="1"/>
  <c r="K22" i="1"/>
  <c r="P21" i="1"/>
  <c r="M21" i="1"/>
  <c r="R20" i="1"/>
  <c r="U20" i="1" s="1"/>
  <c r="T20" i="1" l="1"/>
  <c r="M22" i="1"/>
  <c r="R21" i="1"/>
  <c r="J22" i="1"/>
  <c r="O21" i="1"/>
  <c r="S21" i="1" s="1"/>
  <c r="L22" i="1"/>
  <c r="Q21" i="1"/>
  <c r="K23" i="1"/>
  <c r="P22" i="1"/>
  <c r="L23" i="1" l="1"/>
  <c r="Q22" i="1"/>
  <c r="M23" i="1"/>
  <c r="R22" i="1"/>
  <c r="K24" i="1"/>
  <c r="P23" i="1"/>
  <c r="J23" i="1"/>
  <c r="O22" i="1"/>
  <c r="T21" i="1"/>
  <c r="U21" i="1"/>
  <c r="M24" i="1" l="1"/>
  <c r="R23" i="1"/>
  <c r="K25" i="1"/>
  <c r="P24" i="1"/>
  <c r="T22" i="1"/>
  <c r="S22" i="1"/>
  <c r="L24" i="1"/>
  <c r="Q23" i="1"/>
  <c r="J24" i="1"/>
  <c r="O23" i="1"/>
  <c r="S23" i="1" s="1"/>
  <c r="U22" i="1"/>
  <c r="T23" i="1" l="1"/>
  <c r="J25" i="1"/>
  <c r="O24" i="1"/>
  <c r="S24" i="1" s="1"/>
  <c r="M25" i="1"/>
  <c r="R24" i="1"/>
  <c r="L25" i="1"/>
  <c r="Q24" i="1"/>
  <c r="T24" i="1" s="1"/>
  <c r="K26" i="1"/>
  <c r="P25" i="1"/>
  <c r="U23" i="1"/>
  <c r="M26" i="1" l="1"/>
  <c r="R25" i="1"/>
  <c r="L26" i="1"/>
  <c r="Q25" i="1"/>
  <c r="J26" i="1"/>
  <c r="O25" i="1"/>
  <c r="K27" i="1"/>
  <c r="P26" i="1"/>
  <c r="U24" i="1"/>
  <c r="T25" i="1" l="1"/>
  <c r="L27" i="1"/>
  <c r="Q26" i="1"/>
  <c r="J27" i="1"/>
  <c r="O26" i="1"/>
  <c r="S26" i="1" s="1"/>
  <c r="U25" i="1"/>
  <c r="S25" i="1"/>
  <c r="M27" i="1"/>
  <c r="R26" i="1"/>
  <c r="K28" i="1"/>
  <c r="P27" i="1"/>
  <c r="T26" i="1" l="1"/>
  <c r="K29" i="1"/>
  <c r="P28" i="1"/>
  <c r="L28" i="1"/>
  <c r="Q27" i="1"/>
  <c r="M28" i="1"/>
  <c r="R27" i="1"/>
  <c r="U26" i="1"/>
  <c r="J28" i="1"/>
  <c r="O27" i="1"/>
  <c r="T27" i="1" l="1"/>
  <c r="L29" i="1"/>
  <c r="Q28" i="1"/>
  <c r="U27" i="1"/>
  <c r="J29" i="1"/>
  <c r="O28" i="1"/>
  <c r="S28" i="1" s="1"/>
  <c r="M29" i="1"/>
  <c r="R28" i="1"/>
  <c r="K30" i="1"/>
  <c r="P29" i="1"/>
  <c r="S27" i="1"/>
  <c r="T28" i="1" l="1"/>
  <c r="K31" i="1"/>
  <c r="P30" i="1"/>
  <c r="J30" i="1"/>
  <c r="O29" i="1"/>
  <c r="S29" i="1" s="1"/>
  <c r="L30" i="1"/>
  <c r="Q29" i="1"/>
  <c r="U28" i="1"/>
  <c r="M30" i="1"/>
  <c r="R29" i="1"/>
  <c r="U29" i="1" s="1"/>
  <c r="L31" i="1" l="1"/>
  <c r="Q30" i="1"/>
  <c r="K32" i="1"/>
  <c r="P31" i="1"/>
  <c r="M31" i="1"/>
  <c r="R30" i="1"/>
  <c r="J31" i="1"/>
  <c r="O30" i="1"/>
  <c r="T29" i="1"/>
  <c r="T30" i="1" l="1"/>
  <c r="S30" i="1"/>
  <c r="U30" i="1"/>
  <c r="J32" i="1"/>
  <c r="O31" i="1"/>
  <c r="S31" i="1" s="1"/>
  <c r="K33" i="1"/>
  <c r="P32" i="1"/>
  <c r="M32" i="1"/>
  <c r="R31" i="1"/>
  <c r="L32" i="1"/>
  <c r="Q31" i="1"/>
  <c r="U31" i="1" l="1"/>
  <c r="K34" i="1"/>
  <c r="P33" i="1"/>
  <c r="L33" i="1"/>
  <c r="Q32" i="1"/>
  <c r="M33" i="1"/>
  <c r="R32" i="1"/>
  <c r="T31" i="1"/>
  <c r="J33" i="1"/>
  <c r="O32" i="1"/>
  <c r="S32" i="1" s="1"/>
  <c r="U32" i="1" l="1"/>
  <c r="T32" i="1"/>
  <c r="L34" i="1"/>
  <c r="Q33" i="1"/>
  <c r="J34" i="1"/>
  <c r="O33" i="1"/>
  <c r="S33" i="1" s="1"/>
  <c r="M34" i="1"/>
  <c r="R33" i="1"/>
  <c r="K35" i="1"/>
  <c r="P34" i="1"/>
  <c r="U33" i="1" l="1"/>
  <c r="K36" i="1"/>
  <c r="P35" i="1"/>
  <c r="M35" i="1"/>
  <c r="R34" i="1"/>
  <c r="J35" i="1"/>
  <c r="O34" i="1"/>
  <c r="S34" i="1" s="1"/>
  <c r="T33" i="1"/>
  <c r="L35" i="1"/>
  <c r="Q34" i="1"/>
  <c r="T34" i="1" l="1"/>
  <c r="U34" i="1"/>
  <c r="M36" i="1"/>
  <c r="R35" i="1"/>
  <c r="L36" i="1"/>
  <c r="Q35" i="1"/>
  <c r="J36" i="1"/>
  <c r="O35" i="1"/>
  <c r="T35" i="1" s="1"/>
  <c r="K37" i="1"/>
  <c r="P36" i="1"/>
  <c r="U35" i="1" l="1"/>
  <c r="K38" i="1"/>
  <c r="P37" i="1"/>
  <c r="L37" i="1"/>
  <c r="Q36" i="1"/>
  <c r="S35" i="1"/>
  <c r="J37" i="1"/>
  <c r="O36" i="1"/>
  <c r="S36" i="1" s="1"/>
  <c r="M37" i="1"/>
  <c r="R36" i="1"/>
  <c r="T36" i="1" l="1"/>
  <c r="L38" i="1"/>
  <c r="Q37" i="1"/>
  <c r="T37" i="1" s="1"/>
  <c r="U36" i="1"/>
  <c r="J38" i="1"/>
  <c r="O37" i="1"/>
  <c r="S37" i="1" s="1"/>
  <c r="M38" i="1"/>
  <c r="R37" i="1"/>
  <c r="K39" i="1"/>
  <c r="P38" i="1"/>
  <c r="U37" i="1" l="1"/>
  <c r="J39" i="1"/>
  <c r="O38" i="1"/>
  <c r="T38" i="1" s="1"/>
  <c r="K40" i="1"/>
  <c r="P39" i="1"/>
  <c r="M39" i="1"/>
  <c r="R38" i="1"/>
  <c r="S38" i="1"/>
  <c r="L39" i="1"/>
  <c r="Q38" i="1"/>
  <c r="U38" i="1" l="1"/>
  <c r="L40" i="1"/>
  <c r="Q39" i="1"/>
  <c r="T39" i="1" s="1"/>
  <c r="K41" i="1"/>
  <c r="P40" i="1"/>
  <c r="M40" i="1"/>
  <c r="R39" i="1"/>
  <c r="U39" i="1" s="1"/>
  <c r="J40" i="1"/>
  <c r="O39" i="1"/>
  <c r="S39" i="1" s="1"/>
  <c r="J41" i="1" l="1"/>
  <c r="O40" i="1"/>
  <c r="S40" i="1" s="1"/>
  <c r="M41" i="1"/>
  <c r="R40" i="1"/>
  <c r="U40" i="1" s="1"/>
  <c r="K42" i="1"/>
  <c r="P41" i="1"/>
  <c r="L41" i="1"/>
  <c r="Q40" i="1"/>
  <c r="L42" i="1" l="1"/>
  <c r="Q41" i="1"/>
  <c r="K43" i="1"/>
  <c r="P42" i="1"/>
  <c r="M42" i="1"/>
  <c r="R41" i="1"/>
  <c r="U41" i="1" s="1"/>
  <c r="T40" i="1"/>
  <c r="J42" i="1"/>
  <c r="O41" i="1"/>
  <c r="T41" i="1" l="1"/>
  <c r="M43" i="1"/>
  <c r="R42" i="1"/>
  <c r="K44" i="1"/>
  <c r="P44" i="1" s="1"/>
  <c r="P43" i="1"/>
  <c r="J43" i="1"/>
  <c r="O42" i="1"/>
  <c r="S42" i="1" s="1"/>
  <c r="S41" i="1"/>
  <c r="L43" i="1"/>
  <c r="Q42" i="1"/>
  <c r="J44" i="1" l="1"/>
  <c r="O44" i="1" s="1"/>
  <c r="O43" i="1"/>
  <c r="S44" i="1"/>
  <c r="U42" i="1"/>
  <c r="T42" i="1"/>
  <c r="M44" i="1"/>
  <c r="R44" i="1" s="1"/>
  <c r="U44" i="1" s="1"/>
  <c r="R43" i="1"/>
  <c r="L44" i="1"/>
  <c r="Q44" i="1" s="1"/>
  <c r="T44" i="1" s="1"/>
  <c r="Q43" i="1"/>
  <c r="S43" i="1"/>
  <c r="U43" i="1" l="1"/>
  <c r="T43" i="1"/>
</calcChain>
</file>

<file path=xl/sharedStrings.xml><?xml version="1.0" encoding="utf-8"?>
<sst xmlns="http://schemas.openxmlformats.org/spreadsheetml/2006/main" count="178" uniqueCount="24">
  <si>
    <t>P1</t>
  </si>
  <si>
    <t>P2</t>
  </si>
  <si>
    <t>P3</t>
  </si>
  <si>
    <t>x</t>
  </si>
  <si>
    <t>y</t>
  </si>
  <si>
    <t>R</t>
  </si>
  <si>
    <t>G</t>
  </si>
  <si>
    <t>B</t>
  </si>
  <si>
    <t>P1 -&gt; P2</t>
  </si>
  <si>
    <t>P1 -&gt; P3</t>
  </si>
  <si>
    <t>Dx</t>
  </si>
  <si>
    <t>Dy</t>
  </si>
  <si>
    <t>DR</t>
  </si>
  <si>
    <t>DG</t>
  </si>
  <si>
    <t>DB</t>
  </si>
  <si>
    <t>Tx</t>
  </si>
  <si>
    <t>TR</t>
  </si>
  <si>
    <t>TG</t>
  </si>
  <si>
    <t>TB</t>
  </si>
  <si>
    <t>P1-&gt;P2</t>
  </si>
  <si>
    <t>P1-&gt;P3</t>
  </si>
  <si>
    <t>Dentro das Scanlines</t>
  </si>
  <si>
    <t>Arestas</t>
  </si>
  <si>
    <t>Scanlines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</si>
</sst>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6" xfId="0" applyFont="1" applyBorder="1" applyAlignment="1">
      <alignment horizontal="center"/>
    </xf>
    <xf numFmtId="0" fontId="0" fillId="0" borderId="16" xfId="0" applyBorder="1"/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0" fillId="0" borderId="20" xfId="0" applyBorder="1"/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1" fillId="0" borderId="23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8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F589-55AC-4139-A648-372A3D565B83}">
  <dimension ref="A1:EM82"/>
  <sheetViews>
    <sheetView tabSelected="1" zoomScaleNormal="100" workbookViewId="0"/>
  </sheetViews>
  <sheetFormatPr defaultRowHeight="15" x14ac:dyDescent="0.25"/>
  <sheetData>
    <row r="1" spans="1:21" ht="15.75" thickBot="1" x14ac:dyDescent="0.3">
      <c r="B1" s="9" t="s">
        <v>0</v>
      </c>
      <c r="C1" s="9" t="s">
        <v>1</v>
      </c>
      <c r="D1" s="9" t="s">
        <v>2</v>
      </c>
    </row>
    <row r="2" spans="1:21" x14ac:dyDescent="0.25">
      <c r="A2" s="11" t="s">
        <v>3</v>
      </c>
      <c r="B2" s="8">
        <v>50</v>
      </c>
      <c r="C2" s="10">
        <v>35</v>
      </c>
      <c r="D2" s="14">
        <v>80</v>
      </c>
    </row>
    <row r="3" spans="1:21" x14ac:dyDescent="0.25">
      <c r="A3" s="12" t="s">
        <v>4</v>
      </c>
      <c r="B3" s="3">
        <v>20</v>
      </c>
      <c r="C3" s="2">
        <v>55</v>
      </c>
      <c r="D3" s="4">
        <v>55</v>
      </c>
    </row>
    <row r="4" spans="1:21" x14ac:dyDescent="0.25">
      <c r="A4" s="12" t="s">
        <v>5</v>
      </c>
      <c r="B4" s="3">
        <v>34</v>
      </c>
      <c r="C4" s="2">
        <v>60</v>
      </c>
      <c r="D4" s="4">
        <v>100</v>
      </c>
    </row>
    <row r="5" spans="1:21" x14ac:dyDescent="0.25">
      <c r="A5" s="12" t="s">
        <v>6</v>
      </c>
      <c r="B5" s="3">
        <v>180</v>
      </c>
      <c r="C5" s="2">
        <v>190</v>
      </c>
      <c r="D5" s="4">
        <v>200</v>
      </c>
    </row>
    <row r="6" spans="1:21" ht="15.75" thickBot="1" x14ac:dyDescent="0.3">
      <c r="A6" s="13" t="s">
        <v>7</v>
      </c>
      <c r="B6" s="5">
        <v>210</v>
      </c>
      <c r="C6" s="6">
        <v>130</v>
      </c>
      <c r="D6" s="7">
        <v>40</v>
      </c>
    </row>
    <row r="7" spans="1:21" ht="15.75" thickBot="1" x14ac:dyDescent="0.3"/>
    <row r="8" spans="1:21" ht="15.75" thickBot="1" x14ac:dyDescent="0.3">
      <c r="B8" s="33" t="s">
        <v>22</v>
      </c>
      <c r="C8" s="35"/>
      <c r="F8" s="29" t="s">
        <v>19</v>
      </c>
      <c r="G8" s="30"/>
      <c r="H8" s="30"/>
      <c r="I8" s="31"/>
      <c r="J8" s="29" t="s">
        <v>20</v>
      </c>
      <c r="K8" s="30"/>
      <c r="L8" s="30"/>
      <c r="M8" s="32"/>
      <c r="O8" s="33" t="s">
        <v>21</v>
      </c>
      <c r="P8" s="34"/>
      <c r="Q8" s="34"/>
      <c r="R8" s="34"/>
      <c r="S8" s="34"/>
      <c r="T8" s="34"/>
      <c r="U8" s="35"/>
    </row>
    <row r="9" spans="1:21" ht="15.75" thickBot="1" x14ac:dyDescent="0.3">
      <c r="B9" s="18" t="s">
        <v>8</v>
      </c>
      <c r="C9" s="18" t="s">
        <v>9</v>
      </c>
      <c r="E9" s="18" t="s">
        <v>23</v>
      </c>
      <c r="F9" s="21" t="s">
        <v>3</v>
      </c>
      <c r="G9" s="22" t="s">
        <v>5</v>
      </c>
      <c r="H9" s="22" t="s">
        <v>6</v>
      </c>
      <c r="I9" s="23" t="s">
        <v>7</v>
      </c>
      <c r="J9" s="21" t="s">
        <v>3</v>
      </c>
      <c r="K9" s="22" t="s">
        <v>5</v>
      </c>
      <c r="L9" s="22" t="s">
        <v>6</v>
      </c>
      <c r="M9" s="24" t="s">
        <v>7</v>
      </c>
      <c r="O9" s="9" t="s">
        <v>10</v>
      </c>
      <c r="P9" s="9" t="s">
        <v>12</v>
      </c>
      <c r="Q9" s="9" t="s">
        <v>13</v>
      </c>
      <c r="R9" s="9" t="s">
        <v>14</v>
      </c>
      <c r="S9" s="9" t="s">
        <v>16</v>
      </c>
      <c r="T9" s="9" t="s">
        <v>17</v>
      </c>
      <c r="U9" s="9" t="s">
        <v>18</v>
      </c>
    </row>
    <row r="10" spans="1:21" x14ac:dyDescent="0.25">
      <c r="A10" s="15" t="s">
        <v>10</v>
      </c>
      <c r="B10" s="19">
        <f>C2-B2</f>
        <v>-15</v>
      </c>
      <c r="C10" s="20">
        <f>D2-B2</f>
        <v>30</v>
      </c>
      <c r="E10" s="26">
        <v>20</v>
      </c>
      <c r="F10" s="19">
        <f>B2</f>
        <v>50</v>
      </c>
      <c r="G10" s="25">
        <f>B4</f>
        <v>34</v>
      </c>
      <c r="H10" s="25">
        <f>B5</f>
        <v>180</v>
      </c>
      <c r="I10" s="20">
        <f>B6</f>
        <v>210</v>
      </c>
      <c r="J10" s="19">
        <f>B2</f>
        <v>50</v>
      </c>
      <c r="K10" s="25">
        <f>B4</f>
        <v>34</v>
      </c>
      <c r="L10" s="25">
        <f>B5</f>
        <v>180</v>
      </c>
      <c r="M10" s="20">
        <f>B6</f>
        <v>210</v>
      </c>
      <c r="O10" s="19">
        <f t="shared" ref="O10:O44" si="0">J10-F10</f>
        <v>0</v>
      </c>
      <c r="P10" s="25">
        <f t="shared" ref="P10:P44" si="1">K10-G10</f>
        <v>0</v>
      </c>
      <c r="Q10" s="25">
        <f t="shared" ref="Q10:Q44" si="2">L10-H10</f>
        <v>0</v>
      </c>
      <c r="R10" s="20">
        <f t="shared" ref="R10:R44" si="3">M10-I10</f>
        <v>0</v>
      </c>
      <c r="S10" s="38"/>
      <c r="T10" s="10"/>
      <c r="U10" s="14"/>
    </row>
    <row r="11" spans="1:21" x14ac:dyDescent="0.25">
      <c r="A11" s="16" t="s">
        <v>11</v>
      </c>
      <c r="B11" s="3">
        <f>C3-B3</f>
        <v>35</v>
      </c>
      <c r="C11" s="4">
        <f>D3-B3</f>
        <v>35</v>
      </c>
      <c r="E11" s="27">
        <v>21</v>
      </c>
      <c r="F11" s="3">
        <f t="shared" ref="F11:F44" si="4">F10+$B$15</f>
        <v>49.571428571428569</v>
      </c>
      <c r="G11" s="2">
        <f t="shared" ref="G11:G44" si="5">G10+$B$16</f>
        <v>34.74285714285714</v>
      </c>
      <c r="H11" s="2">
        <f t="shared" ref="H11:H44" si="6">H10+$B$17</f>
        <v>180.28571428571428</v>
      </c>
      <c r="I11" s="4">
        <f t="shared" ref="I11:I44" si="7">I10+$B$18</f>
        <v>207.71428571428572</v>
      </c>
      <c r="J11" s="3">
        <f t="shared" ref="J11:J44" si="8">J10+$C$15</f>
        <v>50.857142857142854</v>
      </c>
      <c r="K11" s="2">
        <f t="shared" ref="K11:K44" si="9">K10+$C$16</f>
        <v>35.885714285714286</v>
      </c>
      <c r="L11" s="2">
        <f t="shared" ref="L11:L44" si="10">L10+$C$17</f>
        <v>180.57142857142858</v>
      </c>
      <c r="M11" s="4">
        <f t="shared" ref="M11:M44" si="11">M10+$C$18</f>
        <v>205.14285714285714</v>
      </c>
      <c r="O11" s="3">
        <f t="shared" si="0"/>
        <v>1.2857142857142847</v>
      </c>
      <c r="P11" s="2">
        <f t="shared" si="1"/>
        <v>1.1428571428571459</v>
      </c>
      <c r="Q11" s="2">
        <f t="shared" si="2"/>
        <v>0.28571428571430602</v>
      </c>
      <c r="R11" s="4">
        <f t="shared" si="3"/>
        <v>-2.5714285714285836</v>
      </c>
      <c r="S11" s="39">
        <f t="shared" ref="S11:S43" si="12">P11/O11</f>
        <v>0.88888888888889195</v>
      </c>
      <c r="T11" s="2">
        <f t="shared" ref="T11:T43" si="13">Q11/O11</f>
        <v>0.2222222222222382</v>
      </c>
      <c r="U11" s="4">
        <f t="shared" ref="U11:U43" si="14">R11/O11</f>
        <v>-2.0000000000000111</v>
      </c>
    </row>
    <row r="12" spans="1:21" x14ac:dyDescent="0.25">
      <c r="A12" s="16" t="s">
        <v>12</v>
      </c>
      <c r="B12" s="3">
        <f>C4-B4</f>
        <v>26</v>
      </c>
      <c r="C12" s="4">
        <f>D4-B4</f>
        <v>66</v>
      </c>
      <c r="E12" s="27">
        <v>22</v>
      </c>
      <c r="F12" s="3">
        <f t="shared" si="4"/>
        <v>49.142857142857139</v>
      </c>
      <c r="G12" s="2">
        <f t="shared" si="5"/>
        <v>35.48571428571428</v>
      </c>
      <c r="H12" s="2">
        <f t="shared" si="6"/>
        <v>180.57142857142856</v>
      </c>
      <c r="I12" s="4">
        <f t="shared" si="7"/>
        <v>205.42857142857144</v>
      </c>
      <c r="J12" s="3">
        <f t="shared" si="8"/>
        <v>51.714285714285708</v>
      </c>
      <c r="K12" s="2">
        <f t="shared" si="9"/>
        <v>37.771428571428572</v>
      </c>
      <c r="L12" s="2">
        <f t="shared" si="10"/>
        <v>181.14285714285717</v>
      </c>
      <c r="M12" s="4">
        <f t="shared" si="11"/>
        <v>200.28571428571428</v>
      </c>
      <c r="O12" s="3">
        <f t="shared" si="0"/>
        <v>2.5714285714285694</v>
      </c>
      <c r="P12" s="2">
        <f t="shared" si="1"/>
        <v>2.2857142857142918</v>
      </c>
      <c r="Q12" s="2">
        <f t="shared" si="2"/>
        <v>0.57142857142861203</v>
      </c>
      <c r="R12" s="4">
        <f t="shared" si="3"/>
        <v>-5.1428571428571672</v>
      </c>
      <c r="S12" s="39">
        <f t="shared" si="12"/>
        <v>0.88888888888889195</v>
      </c>
      <c r="T12" s="2">
        <f t="shared" si="13"/>
        <v>0.2222222222222382</v>
      </c>
      <c r="U12" s="4">
        <f t="shared" si="14"/>
        <v>-2.0000000000000111</v>
      </c>
    </row>
    <row r="13" spans="1:21" x14ac:dyDescent="0.25">
      <c r="A13" s="16" t="s">
        <v>13</v>
      </c>
      <c r="B13" s="3">
        <f>C5-B5</f>
        <v>10</v>
      </c>
      <c r="C13" s="4">
        <f>D5-B5</f>
        <v>20</v>
      </c>
      <c r="E13" s="27">
        <v>23</v>
      </c>
      <c r="F13" s="3">
        <f t="shared" si="4"/>
        <v>48.714285714285708</v>
      </c>
      <c r="G13" s="2">
        <f t="shared" si="5"/>
        <v>36.228571428571421</v>
      </c>
      <c r="H13" s="2">
        <f t="shared" si="6"/>
        <v>180.85714285714283</v>
      </c>
      <c r="I13" s="4">
        <f t="shared" si="7"/>
        <v>203.14285714285717</v>
      </c>
      <c r="J13" s="3">
        <f t="shared" si="8"/>
        <v>52.571428571428562</v>
      </c>
      <c r="K13" s="2">
        <f t="shared" si="9"/>
        <v>39.657142857142858</v>
      </c>
      <c r="L13" s="2">
        <f t="shared" si="10"/>
        <v>181.71428571428575</v>
      </c>
      <c r="M13" s="4">
        <f t="shared" si="11"/>
        <v>195.42857142857142</v>
      </c>
      <c r="O13" s="3">
        <f t="shared" si="0"/>
        <v>3.8571428571428541</v>
      </c>
      <c r="P13" s="2">
        <f t="shared" si="1"/>
        <v>3.4285714285714377</v>
      </c>
      <c r="Q13" s="2">
        <f t="shared" si="2"/>
        <v>0.85714285714291805</v>
      </c>
      <c r="R13" s="4">
        <f t="shared" si="3"/>
        <v>-7.7142857142857508</v>
      </c>
      <c r="S13" s="39">
        <f t="shared" si="12"/>
        <v>0.88888888888889195</v>
      </c>
      <c r="T13" s="2">
        <f t="shared" si="13"/>
        <v>0.2222222222222382</v>
      </c>
      <c r="U13" s="4">
        <f t="shared" si="14"/>
        <v>-2.0000000000000111</v>
      </c>
    </row>
    <row r="14" spans="1:21" x14ac:dyDescent="0.25">
      <c r="A14" s="16" t="s">
        <v>14</v>
      </c>
      <c r="B14" s="3">
        <f>C6-B6</f>
        <v>-80</v>
      </c>
      <c r="C14" s="4">
        <f>D6-B6</f>
        <v>-170</v>
      </c>
      <c r="E14" s="27">
        <v>24</v>
      </c>
      <c r="F14" s="3">
        <f t="shared" si="4"/>
        <v>48.285714285714278</v>
      </c>
      <c r="G14" s="2">
        <f t="shared" si="5"/>
        <v>36.971428571428561</v>
      </c>
      <c r="H14" s="2">
        <f t="shared" si="6"/>
        <v>181.14285714285711</v>
      </c>
      <c r="I14" s="4">
        <f t="shared" si="7"/>
        <v>200.85714285714289</v>
      </c>
      <c r="J14" s="3">
        <f t="shared" si="8"/>
        <v>53.428571428571416</v>
      </c>
      <c r="K14" s="2">
        <f t="shared" si="9"/>
        <v>41.542857142857144</v>
      </c>
      <c r="L14" s="2">
        <f t="shared" si="10"/>
        <v>182.28571428571433</v>
      </c>
      <c r="M14" s="4">
        <f t="shared" si="11"/>
        <v>190.57142857142856</v>
      </c>
      <c r="O14" s="3">
        <f t="shared" si="0"/>
        <v>5.1428571428571388</v>
      </c>
      <c r="P14" s="2">
        <f t="shared" si="1"/>
        <v>4.5714285714285836</v>
      </c>
      <c r="Q14" s="2">
        <f t="shared" si="2"/>
        <v>1.1428571428572241</v>
      </c>
      <c r="R14" s="4">
        <f t="shared" si="3"/>
        <v>-10.285714285714334</v>
      </c>
      <c r="S14" s="39">
        <f t="shared" si="12"/>
        <v>0.88888888888889195</v>
      </c>
      <c r="T14" s="2">
        <f t="shared" si="13"/>
        <v>0.2222222222222382</v>
      </c>
      <c r="U14" s="4">
        <f t="shared" si="14"/>
        <v>-2.0000000000000111</v>
      </c>
    </row>
    <row r="15" spans="1:21" x14ac:dyDescent="0.25">
      <c r="A15" s="16" t="s">
        <v>15</v>
      </c>
      <c r="B15" s="3">
        <f>B10/B11</f>
        <v>-0.42857142857142855</v>
      </c>
      <c r="C15" s="4">
        <f>C10/C11</f>
        <v>0.8571428571428571</v>
      </c>
      <c r="E15" s="27">
        <v>25</v>
      </c>
      <c r="F15" s="3">
        <f t="shared" si="4"/>
        <v>47.857142857142847</v>
      </c>
      <c r="G15" s="2">
        <f t="shared" si="5"/>
        <v>37.714285714285701</v>
      </c>
      <c r="H15" s="2">
        <f t="shared" si="6"/>
        <v>181.42857142857139</v>
      </c>
      <c r="I15" s="4">
        <f t="shared" si="7"/>
        <v>198.57142857142861</v>
      </c>
      <c r="J15" s="3">
        <f t="shared" si="8"/>
        <v>54.28571428571427</v>
      </c>
      <c r="K15" s="2">
        <f t="shared" si="9"/>
        <v>43.428571428571431</v>
      </c>
      <c r="L15" s="2">
        <f t="shared" si="10"/>
        <v>182.85714285714292</v>
      </c>
      <c r="M15" s="4">
        <f t="shared" si="11"/>
        <v>185.71428571428569</v>
      </c>
      <c r="O15" s="3">
        <f t="shared" si="0"/>
        <v>6.4285714285714235</v>
      </c>
      <c r="P15" s="2">
        <f t="shared" si="1"/>
        <v>5.7142857142857295</v>
      </c>
      <c r="Q15" s="2">
        <f t="shared" si="2"/>
        <v>1.4285714285715301</v>
      </c>
      <c r="R15" s="4">
        <f t="shared" si="3"/>
        <v>-12.857142857142918</v>
      </c>
      <c r="S15" s="39">
        <f t="shared" si="12"/>
        <v>0.88888888888889195</v>
      </c>
      <c r="T15" s="2">
        <f t="shared" si="13"/>
        <v>0.2222222222222382</v>
      </c>
      <c r="U15" s="4">
        <f t="shared" si="14"/>
        <v>-2.0000000000000111</v>
      </c>
    </row>
    <row r="16" spans="1:21" x14ac:dyDescent="0.25">
      <c r="A16" s="16" t="s">
        <v>16</v>
      </c>
      <c r="B16" s="3">
        <f>B12/B11</f>
        <v>0.74285714285714288</v>
      </c>
      <c r="C16" s="4">
        <f>C12/C11</f>
        <v>1.8857142857142857</v>
      </c>
      <c r="E16" s="27">
        <v>26</v>
      </c>
      <c r="F16" s="3">
        <f t="shared" si="4"/>
        <v>47.428571428571416</v>
      </c>
      <c r="G16" s="2">
        <f t="shared" si="5"/>
        <v>38.457142857142841</v>
      </c>
      <c r="H16" s="2">
        <f t="shared" si="6"/>
        <v>181.71428571428567</v>
      </c>
      <c r="I16" s="4">
        <f t="shared" si="7"/>
        <v>196.28571428571433</v>
      </c>
      <c r="J16" s="3">
        <f t="shared" si="8"/>
        <v>55.142857142857125</v>
      </c>
      <c r="K16" s="2">
        <f t="shared" si="9"/>
        <v>45.314285714285717</v>
      </c>
      <c r="L16" s="2">
        <f t="shared" si="10"/>
        <v>183.4285714285715</v>
      </c>
      <c r="M16" s="4">
        <f t="shared" si="11"/>
        <v>180.85714285714283</v>
      </c>
      <c r="O16" s="3">
        <f t="shared" si="0"/>
        <v>7.7142857142857082</v>
      </c>
      <c r="P16" s="2">
        <f t="shared" si="1"/>
        <v>6.8571428571428754</v>
      </c>
      <c r="Q16" s="2">
        <f t="shared" si="2"/>
        <v>1.7142857142858361</v>
      </c>
      <c r="R16" s="4">
        <f t="shared" si="3"/>
        <v>-15.428571428571502</v>
      </c>
      <c r="S16" s="39">
        <f t="shared" si="12"/>
        <v>0.88888888888889195</v>
      </c>
      <c r="T16" s="2">
        <f t="shared" si="13"/>
        <v>0.2222222222222382</v>
      </c>
      <c r="U16" s="4">
        <f t="shared" si="14"/>
        <v>-2.0000000000000111</v>
      </c>
    </row>
    <row r="17" spans="1:21" x14ac:dyDescent="0.25">
      <c r="A17" s="16" t="s">
        <v>17</v>
      </c>
      <c r="B17" s="3">
        <f>B13/B11</f>
        <v>0.2857142857142857</v>
      </c>
      <c r="C17" s="4">
        <f>C13/C11</f>
        <v>0.5714285714285714</v>
      </c>
      <c r="E17" s="27">
        <v>27</v>
      </c>
      <c r="F17" s="3">
        <f t="shared" si="4"/>
        <v>46.999999999999986</v>
      </c>
      <c r="G17" s="2">
        <f t="shared" si="5"/>
        <v>39.199999999999982</v>
      </c>
      <c r="H17" s="2">
        <f t="shared" si="6"/>
        <v>181.99999999999994</v>
      </c>
      <c r="I17" s="4">
        <f t="shared" si="7"/>
        <v>194.00000000000006</v>
      </c>
      <c r="J17" s="3">
        <f t="shared" si="8"/>
        <v>55.999999999999979</v>
      </c>
      <c r="K17" s="2">
        <f t="shared" si="9"/>
        <v>47.2</v>
      </c>
      <c r="L17" s="2">
        <f t="shared" si="10"/>
        <v>184.00000000000009</v>
      </c>
      <c r="M17" s="4">
        <f t="shared" si="11"/>
        <v>175.99999999999997</v>
      </c>
      <c r="O17" s="3">
        <f t="shared" si="0"/>
        <v>8.9999999999999929</v>
      </c>
      <c r="P17" s="2">
        <f t="shared" si="1"/>
        <v>8.0000000000000213</v>
      </c>
      <c r="Q17" s="2">
        <f t="shared" si="2"/>
        <v>2.0000000000001421</v>
      </c>
      <c r="R17" s="4">
        <f t="shared" si="3"/>
        <v>-18.000000000000085</v>
      </c>
      <c r="S17" s="39">
        <f t="shared" si="12"/>
        <v>0.88888888888889195</v>
      </c>
      <c r="T17" s="2">
        <f t="shared" si="13"/>
        <v>0.2222222222222382</v>
      </c>
      <c r="U17" s="4">
        <f t="shared" si="14"/>
        <v>-2.0000000000000111</v>
      </c>
    </row>
    <row r="18" spans="1:21" ht="15.75" thickBot="1" x14ac:dyDescent="0.3">
      <c r="A18" s="17" t="s">
        <v>18</v>
      </c>
      <c r="B18" s="5">
        <f>B14/B11</f>
        <v>-2.2857142857142856</v>
      </c>
      <c r="C18" s="7">
        <f>C14/C11</f>
        <v>-4.8571428571428568</v>
      </c>
      <c r="E18" s="27">
        <v>28</v>
      </c>
      <c r="F18" s="3">
        <f t="shared" si="4"/>
        <v>46.571428571428555</v>
      </c>
      <c r="G18" s="2">
        <f t="shared" si="5"/>
        <v>39.942857142857122</v>
      </c>
      <c r="H18" s="2">
        <f t="shared" si="6"/>
        <v>182.28571428571422</v>
      </c>
      <c r="I18" s="4">
        <f t="shared" si="7"/>
        <v>191.71428571428578</v>
      </c>
      <c r="J18" s="3">
        <f t="shared" si="8"/>
        <v>56.857142857142833</v>
      </c>
      <c r="K18" s="2">
        <f t="shared" si="9"/>
        <v>49.085714285714289</v>
      </c>
      <c r="L18" s="2">
        <f t="shared" si="10"/>
        <v>184.57142857142867</v>
      </c>
      <c r="M18" s="4">
        <f t="shared" si="11"/>
        <v>171.14285714285711</v>
      </c>
      <c r="O18" s="3">
        <f t="shared" si="0"/>
        <v>10.285714285714278</v>
      </c>
      <c r="P18" s="2">
        <f t="shared" si="1"/>
        <v>9.1428571428571672</v>
      </c>
      <c r="Q18" s="2">
        <f t="shared" si="2"/>
        <v>2.2857142857144481</v>
      </c>
      <c r="R18" s="4">
        <f t="shared" si="3"/>
        <v>-20.571428571428669</v>
      </c>
      <c r="S18" s="39">
        <f t="shared" si="12"/>
        <v>0.88888888888889195</v>
      </c>
      <c r="T18" s="2">
        <f t="shared" si="13"/>
        <v>0.2222222222222382</v>
      </c>
      <c r="U18" s="4">
        <f t="shared" si="14"/>
        <v>-2.0000000000000111</v>
      </c>
    </row>
    <row r="19" spans="1:21" x14ac:dyDescent="0.25">
      <c r="E19" s="27">
        <v>29</v>
      </c>
      <c r="F19" s="3">
        <f t="shared" si="4"/>
        <v>46.142857142857125</v>
      </c>
      <c r="G19" s="2">
        <f t="shared" si="5"/>
        <v>40.685714285714262</v>
      </c>
      <c r="H19" s="2">
        <f t="shared" si="6"/>
        <v>182.5714285714285</v>
      </c>
      <c r="I19" s="4">
        <f t="shared" si="7"/>
        <v>189.4285714285715</v>
      </c>
      <c r="J19" s="3">
        <f t="shared" si="8"/>
        <v>57.714285714285687</v>
      </c>
      <c r="K19" s="2">
        <f t="shared" si="9"/>
        <v>50.971428571428575</v>
      </c>
      <c r="L19" s="2">
        <f t="shared" si="10"/>
        <v>185.14285714285725</v>
      </c>
      <c r="M19" s="4">
        <f t="shared" si="11"/>
        <v>166.28571428571425</v>
      </c>
      <c r="O19" s="3">
        <f t="shared" si="0"/>
        <v>11.571428571428562</v>
      </c>
      <c r="P19" s="2">
        <f t="shared" si="1"/>
        <v>10.285714285714313</v>
      </c>
      <c r="Q19" s="2">
        <f t="shared" si="2"/>
        <v>2.5714285714287541</v>
      </c>
      <c r="R19" s="4">
        <f t="shared" si="3"/>
        <v>-23.142857142857252</v>
      </c>
      <c r="S19" s="39">
        <f t="shared" si="12"/>
        <v>0.88888888888889195</v>
      </c>
      <c r="T19" s="2">
        <f t="shared" si="13"/>
        <v>0.2222222222222382</v>
      </c>
      <c r="U19" s="4">
        <f t="shared" si="14"/>
        <v>-2.0000000000000111</v>
      </c>
    </row>
    <row r="20" spans="1:21" x14ac:dyDescent="0.25">
      <c r="E20" s="27">
        <v>30</v>
      </c>
      <c r="F20" s="3">
        <f t="shared" si="4"/>
        <v>45.714285714285694</v>
      </c>
      <c r="G20" s="2">
        <f t="shared" si="5"/>
        <v>41.428571428571402</v>
      </c>
      <c r="H20" s="2">
        <f t="shared" si="6"/>
        <v>182.85714285714278</v>
      </c>
      <c r="I20" s="4">
        <f t="shared" si="7"/>
        <v>187.14285714285722</v>
      </c>
      <c r="J20" s="3">
        <f t="shared" si="8"/>
        <v>58.571428571428541</v>
      </c>
      <c r="K20" s="2">
        <f t="shared" si="9"/>
        <v>52.857142857142861</v>
      </c>
      <c r="L20" s="2">
        <f t="shared" si="10"/>
        <v>185.71428571428584</v>
      </c>
      <c r="M20" s="4">
        <f t="shared" si="11"/>
        <v>161.42857142857139</v>
      </c>
      <c r="O20" s="3">
        <f t="shared" si="0"/>
        <v>12.857142857142847</v>
      </c>
      <c r="P20" s="2">
        <f t="shared" si="1"/>
        <v>11.428571428571459</v>
      </c>
      <c r="Q20" s="2">
        <f t="shared" si="2"/>
        <v>2.8571428571430602</v>
      </c>
      <c r="R20" s="4">
        <f t="shared" si="3"/>
        <v>-25.714285714285836</v>
      </c>
      <c r="S20" s="39">
        <f t="shared" si="12"/>
        <v>0.88888888888889195</v>
      </c>
      <c r="T20" s="2">
        <f t="shared" si="13"/>
        <v>0.2222222222222382</v>
      </c>
      <c r="U20" s="4">
        <f t="shared" si="14"/>
        <v>-2.0000000000000111</v>
      </c>
    </row>
    <row r="21" spans="1:21" x14ac:dyDescent="0.25">
      <c r="E21" s="27">
        <v>31</v>
      </c>
      <c r="F21" s="3">
        <f t="shared" si="4"/>
        <v>45.285714285714263</v>
      </c>
      <c r="G21" s="2">
        <f t="shared" si="5"/>
        <v>42.171428571428542</v>
      </c>
      <c r="H21" s="2">
        <f t="shared" si="6"/>
        <v>183.14285714285705</v>
      </c>
      <c r="I21" s="4">
        <f t="shared" si="7"/>
        <v>184.85714285714295</v>
      </c>
      <c r="J21" s="3">
        <f t="shared" si="8"/>
        <v>59.428571428571395</v>
      </c>
      <c r="K21" s="2">
        <f t="shared" si="9"/>
        <v>54.742857142857147</v>
      </c>
      <c r="L21" s="2">
        <f t="shared" si="10"/>
        <v>186.28571428571442</v>
      </c>
      <c r="M21" s="4">
        <f t="shared" si="11"/>
        <v>156.57142857142853</v>
      </c>
      <c r="O21" s="3">
        <f t="shared" si="0"/>
        <v>14.142857142857132</v>
      </c>
      <c r="P21" s="2">
        <f t="shared" si="1"/>
        <v>12.571428571428605</v>
      </c>
      <c r="Q21" s="2">
        <f t="shared" si="2"/>
        <v>3.1428571428573662</v>
      </c>
      <c r="R21" s="4">
        <f t="shared" si="3"/>
        <v>-28.28571428571442</v>
      </c>
      <c r="S21" s="39">
        <f t="shared" si="12"/>
        <v>0.88888888888889195</v>
      </c>
      <c r="T21" s="2">
        <f t="shared" si="13"/>
        <v>0.2222222222222382</v>
      </c>
      <c r="U21" s="4">
        <f t="shared" si="14"/>
        <v>-2.0000000000000111</v>
      </c>
    </row>
    <row r="22" spans="1:21" x14ac:dyDescent="0.25">
      <c r="E22" s="27">
        <v>32</v>
      </c>
      <c r="F22" s="3">
        <f t="shared" si="4"/>
        <v>44.857142857142833</v>
      </c>
      <c r="G22" s="2">
        <f t="shared" si="5"/>
        <v>42.914285714285683</v>
      </c>
      <c r="H22" s="2">
        <f t="shared" si="6"/>
        <v>183.42857142857133</v>
      </c>
      <c r="I22" s="4">
        <f t="shared" si="7"/>
        <v>182.57142857142867</v>
      </c>
      <c r="J22" s="3">
        <f t="shared" si="8"/>
        <v>60.285714285714249</v>
      </c>
      <c r="K22" s="2">
        <f t="shared" si="9"/>
        <v>56.628571428571433</v>
      </c>
      <c r="L22" s="2">
        <f t="shared" si="10"/>
        <v>186.857142857143</v>
      </c>
      <c r="M22" s="4">
        <f t="shared" si="11"/>
        <v>151.71428571428567</v>
      </c>
      <c r="O22" s="3">
        <f t="shared" si="0"/>
        <v>15.428571428571416</v>
      </c>
      <c r="P22" s="2">
        <f t="shared" si="1"/>
        <v>13.714285714285751</v>
      </c>
      <c r="Q22" s="2">
        <f t="shared" si="2"/>
        <v>3.4285714285716722</v>
      </c>
      <c r="R22" s="4">
        <f t="shared" si="3"/>
        <v>-30.857142857143003</v>
      </c>
      <c r="S22" s="39">
        <f t="shared" si="12"/>
        <v>0.88888888888889195</v>
      </c>
      <c r="T22" s="2">
        <f t="shared" si="13"/>
        <v>0.2222222222222382</v>
      </c>
      <c r="U22" s="4">
        <f t="shared" si="14"/>
        <v>-2.0000000000000111</v>
      </c>
    </row>
    <row r="23" spans="1:21" x14ac:dyDescent="0.25">
      <c r="E23" s="27">
        <v>33</v>
      </c>
      <c r="F23" s="3">
        <f t="shared" si="4"/>
        <v>44.428571428571402</v>
      </c>
      <c r="G23" s="2">
        <f t="shared" si="5"/>
        <v>43.657142857142823</v>
      </c>
      <c r="H23" s="2">
        <f t="shared" si="6"/>
        <v>183.71428571428561</v>
      </c>
      <c r="I23" s="4">
        <f t="shared" si="7"/>
        <v>180.28571428571439</v>
      </c>
      <c r="J23" s="3">
        <f t="shared" si="8"/>
        <v>61.142857142857103</v>
      </c>
      <c r="K23" s="2">
        <f t="shared" si="9"/>
        <v>58.51428571428572</v>
      </c>
      <c r="L23" s="2">
        <f t="shared" si="10"/>
        <v>187.42857142857159</v>
      </c>
      <c r="M23" s="4">
        <f t="shared" si="11"/>
        <v>146.8571428571428</v>
      </c>
      <c r="O23" s="3">
        <f t="shared" si="0"/>
        <v>16.714285714285701</v>
      </c>
      <c r="P23" s="2">
        <f t="shared" si="1"/>
        <v>14.857142857142897</v>
      </c>
      <c r="Q23" s="2">
        <f t="shared" si="2"/>
        <v>3.7142857142859782</v>
      </c>
      <c r="R23" s="4">
        <f t="shared" si="3"/>
        <v>-33.428571428571587</v>
      </c>
      <c r="S23" s="39">
        <f t="shared" si="12"/>
        <v>0.88888888888889195</v>
      </c>
      <c r="T23" s="2">
        <f t="shared" si="13"/>
        <v>0.2222222222222382</v>
      </c>
      <c r="U23" s="4">
        <f t="shared" si="14"/>
        <v>-2.0000000000000111</v>
      </c>
    </row>
    <row r="24" spans="1:21" x14ac:dyDescent="0.25">
      <c r="E24" s="27">
        <v>34</v>
      </c>
      <c r="F24" s="3">
        <f t="shared" si="4"/>
        <v>43.999999999999972</v>
      </c>
      <c r="G24" s="2">
        <f t="shared" si="5"/>
        <v>44.399999999999963</v>
      </c>
      <c r="H24" s="2">
        <f t="shared" si="6"/>
        <v>183.99999999999989</v>
      </c>
      <c r="I24" s="4">
        <f t="shared" si="7"/>
        <v>178.00000000000011</v>
      </c>
      <c r="J24" s="3">
        <f t="shared" si="8"/>
        <v>61.999999999999957</v>
      </c>
      <c r="K24" s="2">
        <f t="shared" si="9"/>
        <v>60.400000000000006</v>
      </c>
      <c r="L24" s="2">
        <f t="shared" si="10"/>
        <v>188.00000000000017</v>
      </c>
      <c r="M24" s="4">
        <f t="shared" si="11"/>
        <v>141.99999999999994</v>
      </c>
      <c r="O24" s="3">
        <f t="shared" si="0"/>
        <v>17.999999999999986</v>
      </c>
      <c r="P24" s="2">
        <f t="shared" si="1"/>
        <v>16.000000000000043</v>
      </c>
      <c r="Q24" s="2">
        <f t="shared" si="2"/>
        <v>4.0000000000002842</v>
      </c>
      <c r="R24" s="4">
        <f t="shared" si="3"/>
        <v>-36.000000000000171</v>
      </c>
      <c r="S24" s="39">
        <f t="shared" si="12"/>
        <v>0.88888888888889195</v>
      </c>
      <c r="T24" s="2">
        <f t="shared" si="13"/>
        <v>0.2222222222222382</v>
      </c>
      <c r="U24" s="4">
        <f t="shared" si="14"/>
        <v>-2.0000000000000111</v>
      </c>
    </row>
    <row r="25" spans="1:21" x14ac:dyDescent="0.25">
      <c r="E25" s="27">
        <v>35</v>
      </c>
      <c r="F25" s="3">
        <f t="shared" si="4"/>
        <v>43.571428571428541</v>
      </c>
      <c r="G25" s="2">
        <f t="shared" si="5"/>
        <v>45.142857142857103</v>
      </c>
      <c r="H25" s="2">
        <f t="shared" si="6"/>
        <v>184.28571428571416</v>
      </c>
      <c r="I25" s="4">
        <f t="shared" si="7"/>
        <v>175.71428571428584</v>
      </c>
      <c r="J25" s="3">
        <f t="shared" si="8"/>
        <v>62.857142857142811</v>
      </c>
      <c r="K25" s="2">
        <f t="shared" si="9"/>
        <v>62.285714285714292</v>
      </c>
      <c r="L25" s="2">
        <f t="shared" si="10"/>
        <v>188.57142857142875</v>
      </c>
      <c r="M25" s="4">
        <f t="shared" si="11"/>
        <v>137.14285714285708</v>
      </c>
      <c r="O25" s="3">
        <f t="shared" si="0"/>
        <v>19.28571428571427</v>
      </c>
      <c r="P25" s="2">
        <f t="shared" si="1"/>
        <v>17.142857142857189</v>
      </c>
      <c r="Q25" s="2">
        <f t="shared" si="2"/>
        <v>4.2857142857145902</v>
      </c>
      <c r="R25" s="4">
        <f t="shared" si="3"/>
        <v>-38.571428571428754</v>
      </c>
      <c r="S25" s="39">
        <f t="shared" si="12"/>
        <v>0.88888888888889195</v>
      </c>
      <c r="T25" s="2">
        <f t="shared" si="13"/>
        <v>0.2222222222222382</v>
      </c>
      <c r="U25" s="4">
        <f t="shared" si="14"/>
        <v>-2.0000000000000111</v>
      </c>
    </row>
    <row r="26" spans="1:21" x14ac:dyDescent="0.25">
      <c r="E26" s="27">
        <v>36</v>
      </c>
      <c r="F26" s="3">
        <f t="shared" si="4"/>
        <v>43.14285714285711</v>
      </c>
      <c r="G26" s="2">
        <f t="shared" si="5"/>
        <v>45.885714285714243</v>
      </c>
      <c r="H26" s="2">
        <f t="shared" si="6"/>
        <v>184.57142857142844</v>
      </c>
      <c r="I26" s="4">
        <f t="shared" si="7"/>
        <v>173.42857142857156</v>
      </c>
      <c r="J26" s="3">
        <f t="shared" si="8"/>
        <v>63.714285714285666</v>
      </c>
      <c r="K26" s="2">
        <f t="shared" si="9"/>
        <v>64.171428571428578</v>
      </c>
      <c r="L26" s="2">
        <f t="shared" si="10"/>
        <v>189.14285714285734</v>
      </c>
      <c r="M26" s="4">
        <f t="shared" si="11"/>
        <v>132.28571428571422</v>
      </c>
      <c r="O26" s="3">
        <f t="shared" si="0"/>
        <v>20.571428571428555</v>
      </c>
      <c r="P26" s="2">
        <f t="shared" si="1"/>
        <v>18.285714285714334</v>
      </c>
      <c r="Q26" s="2">
        <f t="shared" si="2"/>
        <v>4.5714285714288962</v>
      </c>
      <c r="R26" s="4">
        <f t="shared" si="3"/>
        <v>-41.142857142857338</v>
      </c>
      <c r="S26" s="39">
        <f t="shared" si="12"/>
        <v>0.88888888888889195</v>
      </c>
      <c r="T26" s="2">
        <f t="shared" si="13"/>
        <v>0.2222222222222382</v>
      </c>
      <c r="U26" s="4">
        <f t="shared" si="14"/>
        <v>-2.0000000000000111</v>
      </c>
    </row>
    <row r="27" spans="1:21" x14ac:dyDescent="0.25">
      <c r="E27" s="27">
        <v>37</v>
      </c>
      <c r="F27" s="3">
        <f t="shared" si="4"/>
        <v>42.71428571428568</v>
      </c>
      <c r="G27" s="2">
        <f t="shared" si="5"/>
        <v>46.628571428571384</v>
      </c>
      <c r="H27" s="2">
        <f t="shared" si="6"/>
        <v>184.85714285714272</v>
      </c>
      <c r="I27" s="4">
        <f t="shared" si="7"/>
        <v>171.14285714285728</v>
      </c>
      <c r="J27" s="3">
        <f t="shared" si="8"/>
        <v>64.571428571428527</v>
      </c>
      <c r="K27" s="2">
        <f t="shared" si="9"/>
        <v>66.057142857142864</v>
      </c>
      <c r="L27" s="2">
        <f t="shared" si="10"/>
        <v>189.71428571428592</v>
      </c>
      <c r="M27" s="4">
        <f t="shared" si="11"/>
        <v>127.42857142857136</v>
      </c>
      <c r="O27" s="3">
        <f t="shared" si="0"/>
        <v>21.857142857142847</v>
      </c>
      <c r="P27" s="2">
        <f t="shared" si="1"/>
        <v>19.42857142857148</v>
      </c>
      <c r="Q27" s="2">
        <f t="shared" si="2"/>
        <v>4.8571428571432023</v>
      </c>
      <c r="R27" s="4">
        <f t="shared" si="3"/>
        <v>-43.714285714285921</v>
      </c>
      <c r="S27" s="39">
        <f t="shared" si="12"/>
        <v>0.88888888888889162</v>
      </c>
      <c r="T27" s="2">
        <f t="shared" si="13"/>
        <v>0.22222222222223811</v>
      </c>
      <c r="U27" s="4">
        <f t="shared" si="14"/>
        <v>-2.0000000000000102</v>
      </c>
    </row>
    <row r="28" spans="1:21" x14ac:dyDescent="0.25">
      <c r="E28" s="27">
        <v>38</v>
      </c>
      <c r="F28" s="3">
        <f t="shared" si="4"/>
        <v>42.285714285714249</v>
      </c>
      <c r="G28" s="2">
        <f t="shared" si="5"/>
        <v>47.371428571428524</v>
      </c>
      <c r="H28" s="2">
        <f t="shared" si="6"/>
        <v>185.142857142857</v>
      </c>
      <c r="I28" s="4">
        <f t="shared" si="7"/>
        <v>168.857142857143</v>
      </c>
      <c r="J28" s="3">
        <f t="shared" si="8"/>
        <v>65.428571428571388</v>
      </c>
      <c r="K28" s="2">
        <f t="shared" si="9"/>
        <v>67.94285714285715</v>
      </c>
      <c r="L28" s="2">
        <f t="shared" si="10"/>
        <v>190.2857142857145</v>
      </c>
      <c r="M28" s="4">
        <f t="shared" si="11"/>
        <v>122.5714285714285</v>
      </c>
      <c r="O28" s="3">
        <f t="shared" si="0"/>
        <v>23.142857142857139</v>
      </c>
      <c r="P28" s="2">
        <f t="shared" si="1"/>
        <v>20.571428571428626</v>
      </c>
      <c r="Q28" s="2">
        <f t="shared" si="2"/>
        <v>5.1428571428575083</v>
      </c>
      <c r="R28" s="4">
        <f t="shared" si="3"/>
        <v>-46.285714285714505</v>
      </c>
      <c r="S28" s="39">
        <f t="shared" si="12"/>
        <v>0.88888888888889139</v>
      </c>
      <c r="T28" s="2">
        <f t="shared" si="13"/>
        <v>0.22222222222223806</v>
      </c>
      <c r="U28" s="4">
        <f t="shared" si="14"/>
        <v>-2.0000000000000098</v>
      </c>
    </row>
    <row r="29" spans="1:21" x14ac:dyDescent="0.25">
      <c r="E29" s="27">
        <v>39</v>
      </c>
      <c r="F29" s="3">
        <f t="shared" si="4"/>
        <v>41.857142857142819</v>
      </c>
      <c r="G29" s="2">
        <f t="shared" si="5"/>
        <v>48.114285714285664</v>
      </c>
      <c r="H29" s="2">
        <f t="shared" si="6"/>
        <v>185.42857142857127</v>
      </c>
      <c r="I29" s="4">
        <f t="shared" si="7"/>
        <v>166.57142857142873</v>
      </c>
      <c r="J29" s="3">
        <f t="shared" si="8"/>
        <v>66.285714285714249</v>
      </c>
      <c r="K29" s="2">
        <f t="shared" si="9"/>
        <v>69.828571428571436</v>
      </c>
      <c r="L29" s="2">
        <f t="shared" si="10"/>
        <v>190.85714285714309</v>
      </c>
      <c r="M29" s="4">
        <f t="shared" si="11"/>
        <v>117.71428571428564</v>
      </c>
      <c r="O29" s="3">
        <f t="shared" si="0"/>
        <v>24.428571428571431</v>
      </c>
      <c r="P29" s="2">
        <f t="shared" si="1"/>
        <v>21.714285714285772</v>
      </c>
      <c r="Q29" s="2">
        <f t="shared" si="2"/>
        <v>5.4285714285718143</v>
      </c>
      <c r="R29" s="4">
        <f t="shared" si="3"/>
        <v>-48.857142857143089</v>
      </c>
      <c r="S29" s="39">
        <f t="shared" si="12"/>
        <v>0.88888888888889117</v>
      </c>
      <c r="T29" s="2">
        <f t="shared" si="13"/>
        <v>0.222222222222238</v>
      </c>
      <c r="U29" s="4">
        <f t="shared" si="14"/>
        <v>-2.0000000000000093</v>
      </c>
    </row>
    <row r="30" spans="1:21" x14ac:dyDescent="0.25">
      <c r="E30" s="27">
        <v>40</v>
      </c>
      <c r="F30" s="3">
        <f t="shared" si="4"/>
        <v>41.428571428571388</v>
      </c>
      <c r="G30" s="2">
        <f t="shared" si="5"/>
        <v>48.857142857142804</v>
      </c>
      <c r="H30" s="2">
        <f t="shared" si="6"/>
        <v>185.71428571428555</v>
      </c>
      <c r="I30" s="4">
        <f t="shared" si="7"/>
        <v>164.28571428571445</v>
      </c>
      <c r="J30" s="3">
        <f t="shared" si="8"/>
        <v>67.14285714285711</v>
      </c>
      <c r="K30" s="2">
        <f t="shared" si="9"/>
        <v>71.714285714285722</v>
      </c>
      <c r="L30" s="2">
        <f t="shared" si="10"/>
        <v>191.42857142857167</v>
      </c>
      <c r="M30" s="4">
        <f t="shared" si="11"/>
        <v>112.85714285714278</v>
      </c>
      <c r="O30" s="3">
        <f t="shared" si="0"/>
        <v>25.714285714285722</v>
      </c>
      <c r="P30" s="2">
        <f t="shared" si="1"/>
        <v>22.857142857142918</v>
      </c>
      <c r="Q30" s="2">
        <f t="shared" si="2"/>
        <v>5.7142857142861203</v>
      </c>
      <c r="R30" s="4">
        <f t="shared" si="3"/>
        <v>-51.428571428571672</v>
      </c>
      <c r="S30" s="39">
        <f t="shared" si="12"/>
        <v>0.88888888888889095</v>
      </c>
      <c r="T30" s="2">
        <f t="shared" si="13"/>
        <v>0.22222222222223795</v>
      </c>
      <c r="U30" s="4">
        <f t="shared" si="14"/>
        <v>-2.0000000000000089</v>
      </c>
    </row>
    <row r="31" spans="1:21" x14ac:dyDescent="0.25">
      <c r="E31" s="27">
        <v>41</v>
      </c>
      <c r="F31" s="3">
        <f t="shared" si="4"/>
        <v>40.999999999999957</v>
      </c>
      <c r="G31" s="2">
        <f t="shared" si="5"/>
        <v>49.599999999999945</v>
      </c>
      <c r="H31" s="2">
        <f t="shared" si="6"/>
        <v>185.99999999999983</v>
      </c>
      <c r="I31" s="4">
        <f t="shared" si="7"/>
        <v>162.00000000000017</v>
      </c>
      <c r="J31" s="3">
        <f t="shared" si="8"/>
        <v>67.999999999999972</v>
      </c>
      <c r="K31" s="2">
        <f t="shared" si="9"/>
        <v>73.600000000000009</v>
      </c>
      <c r="L31" s="2">
        <f t="shared" si="10"/>
        <v>192.00000000000026</v>
      </c>
      <c r="M31" s="4">
        <f t="shared" si="11"/>
        <v>107.99999999999991</v>
      </c>
      <c r="O31" s="3">
        <f t="shared" si="0"/>
        <v>27.000000000000014</v>
      </c>
      <c r="P31" s="2">
        <f t="shared" si="1"/>
        <v>24.000000000000064</v>
      </c>
      <c r="Q31" s="2">
        <f t="shared" si="2"/>
        <v>6.0000000000004263</v>
      </c>
      <c r="R31" s="4">
        <f t="shared" si="3"/>
        <v>-54.000000000000256</v>
      </c>
      <c r="S31" s="39">
        <f t="shared" si="12"/>
        <v>0.88888888888889084</v>
      </c>
      <c r="T31" s="2">
        <f t="shared" si="13"/>
        <v>0.22222222222223789</v>
      </c>
      <c r="U31" s="4">
        <f t="shared" si="14"/>
        <v>-2.0000000000000084</v>
      </c>
    </row>
    <row r="32" spans="1:21" x14ac:dyDescent="0.25">
      <c r="E32" s="27">
        <v>42</v>
      </c>
      <c r="F32" s="3">
        <f t="shared" si="4"/>
        <v>40.571428571428527</v>
      </c>
      <c r="G32" s="2">
        <f t="shared" si="5"/>
        <v>50.342857142857085</v>
      </c>
      <c r="H32" s="2">
        <f t="shared" si="6"/>
        <v>186.28571428571411</v>
      </c>
      <c r="I32" s="4">
        <f t="shared" si="7"/>
        <v>159.71428571428589</v>
      </c>
      <c r="J32" s="3">
        <f t="shared" si="8"/>
        <v>68.857142857142833</v>
      </c>
      <c r="K32" s="2">
        <f t="shared" si="9"/>
        <v>75.485714285714295</v>
      </c>
      <c r="L32" s="2">
        <f t="shared" si="10"/>
        <v>192.57142857142884</v>
      </c>
      <c r="M32" s="4">
        <f t="shared" si="11"/>
        <v>103.14285714285705</v>
      </c>
      <c r="O32" s="3">
        <f t="shared" si="0"/>
        <v>28.285714285714306</v>
      </c>
      <c r="P32" s="2">
        <f t="shared" si="1"/>
        <v>25.14285714285721</v>
      </c>
      <c r="Q32" s="2">
        <f t="shared" si="2"/>
        <v>6.2857142857147323</v>
      </c>
      <c r="R32" s="4">
        <f t="shared" si="3"/>
        <v>-56.571428571428839</v>
      </c>
      <c r="S32" s="39">
        <f t="shared" si="12"/>
        <v>0.88888888888889062</v>
      </c>
      <c r="T32" s="2">
        <f t="shared" si="13"/>
        <v>0.22222222222223786</v>
      </c>
      <c r="U32" s="4">
        <f t="shared" si="14"/>
        <v>-2.000000000000008</v>
      </c>
    </row>
    <row r="33" spans="5:143" x14ac:dyDescent="0.25">
      <c r="E33" s="27">
        <v>43</v>
      </c>
      <c r="F33" s="3">
        <f t="shared" si="4"/>
        <v>40.142857142857096</v>
      </c>
      <c r="G33" s="2">
        <f t="shared" si="5"/>
        <v>51.085714285714225</v>
      </c>
      <c r="H33" s="2">
        <f t="shared" si="6"/>
        <v>186.57142857142838</v>
      </c>
      <c r="I33" s="4">
        <f t="shared" si="7"/>
        <v>157.42857142857162</v>
      </c>
      <c r="J33" s="3">
        <f t="shared" si="8"/>
        <v>69.714285714285694</v>
      </c>
      <c r="K33" s="2">
        <f t="shared" si="9"/>
        <v>77.371428571428581</v>
      </c>
      <c r="L33" s="2">
        <f t="shared" si="10"/>
        <v>193.14285714285742</v>
      </c>
      <c r="M33" s="4">
        <f t="shared" si="11"/>
        <v>98.285714285714192</v>
      </c>
      <c r="O33" s="3">
        <f t="shared" si="0"/>
        <v>29.571428571428598</v>
      </c>
      <c r="P33" s="2">
        <f t="shared" si="1"/>
        <v>26.285714285714356</v>
      </c>
      <c r="Q33" s="2">
        <f t="shared" si="2"/>
        <v>6.5714285714290384</v>
      </c>
      <c r="R33" s="4">
        <f t="shared" si="3"/>
        <v>-59.142857142857423</v>
      </c>
      <c r="S33" s="39">
        <f t="shared" si="12"/>
        <v>0.8888888888888905</v>
      </c>
      <c r="T33" s="2">
        <f t="shared" si="13"/>
        <v>0.22222222222223781</v>
      </c>
      <c r="U33" s="4">
        <f t="shared" si="14"/>
        <v>-2.0000000000000075</v>
      </c>
    </row>
    <row r="34" spans="5:143" x14ac:dyDescent="0.25">
      <c r="E34" s="27">
        <v>44</v>
      </c>
      <c r="F34" s="3">
        <f t="shared" si="4"/>
        <v>39.714285714285666</v>
      </c>
      <c r="G34" s="2">
        <f t="shared" si="5"/>
        <v>51.828571428571365</v>
      </c>
      <c r="H34" s="2">
        <f t="shared" si="6"/>
        <v>186.85714285714266</v>
      </c>
      <c r="I34" s="4">
        <f t="shared" si="7"/>
        <v>155.14285714285734</v>
      </c>
      <c r="J34" s="3">
        <f t="shared" si="8"/>
        <v>70.571428571428555</v>
      </c>
      <c r="K34" s="2">
        <f t="shared" si="9"/>
        <v>79.257142857142867</v>
      </c>
      <c r="L34" s="2">
        <f t="shared" si="10"/>
        <v>193.71428571428601</v>
      </c>
      <c r="M34" s="4">
        <f t="shared" si="11"/>
        <v>93.428571428571331</v>
      </c>
      <c r="O34" s="3">
        <f t="shared" si="0"/>
        <v>30.85714285714289</v>
      </c>
      <c r="P34" s="2">
        <f t="shared" si="1"/>
        <v>27.428571428571502</v>
      </c>
      <c r="Q34" s="2">
        <f t="shared" si="2"/>
        <v>6.8571428571433444</v>
      </c>
      <c r="R34" s="4">
        <f t="shared" si="3"/>
        <v>-61.714285714286007</v>
      </c>
      <c r="S34" s="39">
        <f t="shared" si="12"/>
        <v>0.88888888888889028</v>
      </c>
      <c r="T34" s="2">
        <f t="shared" si="13"/>
        <v>0.22222222222223778</v>
      </c>
      <c r="U34" s="4">
        <f t="shared" si="14"/>
        <v>-2.0000000000000075</v>
      </c>
    </row>
    <row r="35" spans="5:143" x14ac:dyDescent="0.25">
      <c r="E35" s="27">
        <v>45</v>
      </c>
      <c r="F35" s="3">
        <f t="shared" si="4"/>
        <v>39.285714285714235</v>
      </c>
      <c r="G35" s="2">
        <f t="shared" si="5"/>
        <v>52.571428571428505</v>
      </c>
      <c r="H35" s="2">
        <f t="shared" si="6"/>
        <v>187.14285714285694</v>
      </c>
      <c r="I35" s="4">
        <f t="shared" si="7"/>
        <v>152.85714285714306</v>
      </c>
      <c r="J35" s="3">
        <f t="shared" si="8"/>
        <v>71.428571428571416</v>
      </c>
      <c r="K35" s="2">
        <f t="shared" si="9"/>
        <v>81.142857142857153</v>
      </c>
      <c r="L35" s="2">
        <f t="shared" si="10"/>
        <v>194.28571428571459</v>
      </c>
      <c r="M35" s="4">
        <f t="shared" si="11"/>
        <v>88.57142857142847</v>
      </c>
      <c r="O35" s="3">
        <f t="shared" si="0"/>
        <v>32.142857142857181</v>
      </c>
      <c r="P35" s="2">
        <f t="shared" si="1"/>
        <v>28.571428571428648</v>
      </c>
      <c r="Q35" s="2">
        <f t="shared" si="2"/>
        <v>7.1428571428576504</v>
      </c>
      <c r="R35" s="4">
        <f t="shared" si="3"/>
        <v>-64.28571428571459</v>
      </c>
      <c r="S35" s="39">
        <f t="shared" si="12"/>
        <v>0.88888888888889017</v>
      </c>
      <c r="T35" s="2">
        <f t="shared" si="13"/>
        <v>0.22222222222223775</v>
      </c>
      <c r="U35" s="4">
        <f t="shared" si="14"/>
        <v>-2.0000000000000071</v>
      </c>
    </row>
    <row r="36" spans="5:143" x14ac:dyDescent="0.25">
      <c r="E36" s="27">
        <v>46</v>
      </c>
      <c r="F36" s="3">
        <f t="shared" si="4"/>
        <v>38.857142857142804</v>
      </c>
      <c r="G36" s="2">
        <f t="shared" si="5"/>
        <v>53.314285714285646</v>
      </c>
      <c r="H36" s="2">
        <f t="shared" si="6"/>
        <v>187.42857142857122</v>
      </c>
      <c r="I36" s="4">
        <f t="shared" si="7"/>
        <v>150.57142857142878</v>
      </c>
      <c r="J36" s="3">
        <f t="shared" si="8"/>
        <v>72.285714285714278</v>
      </c>
      <c r="K36" s="2">
        <f t="shared" si="9"/>
        <v>83.028571428571439</v>
      </c>
      <c r="L36" s="2">
        <f t="shared" si="10"/>
        <v>194.85714285714317</v>
      </c>
      <c r="M36" s="4">
        <f t="shared" si="11"/>
        <v>83.714285714285609</v>
      </c>
      <c r="O36" s="3">
        <f t="shared" si="0"/>
        <v>33.428571428571473</v>
      </c>
      <c r="P36" s="2">
        <f t="shared" si="1"/>
        <v>29.714285714285793</v>
      </c>
      <c r="Q36" s="2">
        <f t="shared" si="2"/>
        <v>7.4285714285719564</v>
      </c>
      <c r="R36" s="4">
        <f t="shared" si="3"/>
        <v>-66.857142857143174</v>
      </c>
      <c r="S36" s="39">
        <f t="shared" si="12"/>
        <v>0.88888888888889006</v>
      </c>
      <c r="T36" s="2">
        <f t="shared" si="13"/>
        <v>0.22222222222223773</v>
      </c>
      <c r="U36" s="4">
        <f t="shared" si="14"/>
        <v>-2.0000000000000067</v>
      </c>
    </row>
    <row r="37" spans="5:143" x14ac:dyDescent="0.25">
      <c r="E37" s="27">
        <v>47</v>
      </c>
      <c r="F37" s="3">
        <f t="shared" si="4"/>
        <v>38.428571428571374</v>
      </c>
      <c r="G37" s="2">
        <f t="shared" si="5"/>
        <v>54.057142857142786</v>
      </c>
      <c r="H37" s="2">
        <f t="shared" si="6"/>
        <v>187.7142857142855</v>
      </c>
      <c r="I37" s="4">
        <f t="shared" si="7"/>
        <v>148.2857142857145</v>
      </c>
      <c r="J37" s="3">
        <f t="shared" si="8"/>
        <v>73.142857142857139</v>
      </c>
      <c r="K37" s="2">
        <f t="shared" si="9"/>
        <v>84.914285714285725</v>
      </c>
      <c r="L37" s="2">
        <f t="shared" si="10"/>
        <v>195.42857142857176</v>
      </c>
      <c r="M37" s="4">
        <f t="shared" si="11"/>
        <v>78.857142857142748</v>
      </c>
      <c r="O37" s="3">
        <f t="shared" si="0"/>
        <v>34.714285714285765</v>
      </c>
      <c r="P37" s="2">
        <f t="shared" si="1"/>
        <v>30.857142857142939</v>
      </c>
      <c r="Q37" s="2">
        <f t="shared" si="2"/>
        <v>7.7142857142862624</v>
      </c>
      <c r="R37" s="4">
        <f t="shared" si="3"/>
        <v>-69.428571428571757</v>
      </c>
      <c r="S37" s="39">
        <f t="shared" si="12"/>
        <v>0.88888888888888995</v>
      </c>
      <c r="T37" s="2">
        <f t="shared" si="13"/>
        <v>0.2222222222222377</v>
      </c>
      <c r="U37" s="4">
        <f t="shared" si="14"/>
        <v>-2.0000000000000067</v>
      </c>
    </row>
    <row r="38" spans="5:143" x14ac:dyDescent="0.25">
      <c r="E38" s="27">
        <v>48</v>
      </c>
      <c r="F38" s="3">
        <f t="shared" si="4"/>
        <v>37.999999999999943</v>
      </c>
      <c r="G38" s="2">
        <f t="shared" si="5"/>
        <v>54.799999999999926</v>
      </c>
      <c r="H38" s="2">
        <f t="shared" si="6"/>
        <v>187.99999999999977</v>
      </c>
      <c r="I38" s="4">
        <f t="shared" si="7"/>
        <v>146.00000000000023</v>
      </c>
      <c r="J38" s="3">
        <f t="shared" si="8"/>
        <v>74</v>
      </c>
      <c r="K38" s="2">
        <f t="shared" si="9"/>
        <v>86.800000000000011</v>
      </c>
      <c r="L38" s="2">
        <f t="shared" si="10"/>
        <v>196.00000000000034</v>
      </c>
      <c r="M38" s="4">
        <f t="shared" si="11"/>
        <v>73.999999999999886</v>
      </c>
      <c r="O38" s="3">
        <f t="shared" si="0"/>
        <v>36.000000000000057</v>
      </c>
      <c r="P38" s="2">
        <f t="shared" si="1"/>
        <v>32.000000000000085</v>
      </c>
      <c r="Q38" s="2">
        <f t="shared" si="2"/>
        <v>8.0000000000005684</v>
      </c>
      <c r="R38" s="4">
        <f t="shared" si="3"/>
        <v>-72.000000000000341</v>
      </c>
      <c r="S38" s="39">
        <f t="shared" si="12"/>
        <v>0.88888888888888984</v>
      </c>
      <c r="T38" s="2">
        <f t="shared" si="13"/>
        <v>0.22222222222223767</v>
      </c>
      <c r="U38" s="4">
        <f t="shared" si="14"/>
        <v>-2.0000000000000062</v>
      </c>
    </row>
    <row r="39" spans="5:143" x14ac:dyDescent="0.25">
      <c r="E39" s="27">
        <v>49</v>
      </c>
      <c r="F39" s="3">
        <f t="shared" si="4"/>
        <v>37.571428571428513</v>
      </c>
      <c r="G39" s="2">
        <f t="shared" si="5"/>
        <v>55.542857142857066</v>
      </c>
      <c r="H39" s="2">
        <f t="shared" si="6"/>
        <v>188.28571428571405</v>
      </c>
      <c r="I39" s="4">
        <f t="shared" si="7"/>
        <v>143.71428571428595</v>
      </c>
      <c r="J39" s="3">
        <f t="shared" si="8"/>
        <v>74.857142857142861</v>
      </c>
      <c r="K39" s="2">
        <f t="shared" si="9"/>
        <v>88.685714285714297</v>
      </c>
      <c r="L39" s="2">
        <f t="shared" si="10"/>
        <v>196.57142857142892</v>
      </c>
      <c r="M39" s="4">
        <f t="shared" si="11"/>
        <v>69.142857142857025</v>
      </c>
      <c r="O39" s="3">
        <f t="shared" si="0"/>
        <v>37.285714285714349</v>
      </c>
      <c r="P39" s="2">
        <f t="shared" si="1"/>
        <v>33.142857142857231</v>
      </c>
      <c r="Q39" s="2">
        <f t="shared" si="2"/>
        <v>8.2857142857148744</v>
      </c>
      <c r="R39" s="4">
        <f t="shared" si="3"/>
        <v>-74.571428571428925</v>
      </c>
      <c r="S39" s="39">
        <f t="shared" si="12"/>
        <v>0.88888888888888973</v>
      </c>
      <c r="T39" s="2">
        <f t="shared" si="13"/>
        <v>0.22222222222223764</v>
      </c>
      <c r="U39" s="4">
        <f t="shared" si="14"/>
        <v>-2.0000000000000062</v>
      </c>
    </row>
    <row r="40" spans="5:143" x14ac:dyDescent="0.25">
      <c r="E40" s="27">
        <v>50</v>
      </c>
      <c r="F40" s="3">
        <f t="shared" si="4"/>
        <v>37.142857142857082</v>
      </c>
      <c r="G40" s="2">
        <f t="shared" si="5"/>
        <v>56.285714285714207</v>
      </c>
      <c r="H40" s="2">
        <f t="shared" si="6"/>
        <v>188.57142857142833</v>
      </c>
      <c r="I40" s="4">
        <f t="shared" si="7"/>
        <v>141.42857142857167</v>
      </c>
      <c r="J40" s="3">
        <f t="shared" si="8"/>
        <v>75.714285714285722</v>
      </c>
      <c r="K40" s="2">
        <f t="shared" si="9"/>
        <v>90.571428571428584</v>
      </c>
      <c r="L40" s="2">
        <f t="shared" si="10"/>
        <v>197.14285714285751</v>
      </c>
      <c r="M40" s="4">
        <f t="shared" si="11"/>
        <v>64.285714285714164</v>
      </c>
      <c r="O40" s="3">
        <f t="shared" si="0"/>
        <v>38.57142857142864</v>
      </c>
      <c r="P40" s="2">
        <f t="shared" si="1"/>
        <v>34.285714285714377</v>
      </c>
      <c r="Q40" s="2">
        <f t="shared" si="2"/>
        <v>8.5714285714291805</v>
      </c>
      <c r="R40" s="4">
        <f t="shared" si="3"/>
        <v>-77.142857142857508</v>
      </c>
      <c r="S40" s="39">
        <f t="shared" si="12"/>
        <v>0.88888888888888962</v>
      </c>
      <c r="T40" s="2">
        <f t="shared" si="13"/>
        <v>0.22222222222223761</v>
      </c>
      <c r="U40" s="4">
        <f t="shared" si="14"/>
        <v>-2.0000000000000058</v>
      </c>
    </row>
    <row r="41" spans="5:143" x14ac:dyDescent="0.25">
      <c r="E41" s="27">
        <v>51</v>
      </c>
      <c r="F41" s="3">
        <f t="shared" si="4"/>
        <v>36.714285714285651</v>
      </c>
      <c r="G41" s="2">
        <f t="shared" si="5"/>
        <v>57.028571428571347</v>
      </c>
      <c r="H41" s="2">
        <f t="shared" si="6"/>
        <v>188.85714285714261</v>
      </c>
      <c r="I41" s="4">
        <f t="shared" si="7"/>
        <v>139.14285714285739</v>
      </c>
      <c r="J41" s="3">
        <f t="shared" si="8"/>
        <v>76.571428571428584</v>
      </c>
      <c r="K41" s="2">
        <f t="shared" si="9"/>
        <v>92.45714285714287</v>
      </c>
      <c r="L41" s="2">
        <f t="shared" si="10"/>
        <v>197.71428571428609</v>
      </c>
      <c r="M41" s="4">
        <f t="shared" si="11"/>
        <v>59.42857142857131</v>
      </c>
      <c r="O41" s="3">
        <f t="shared" si="0"/>
        <v>39.857142857142932</v>
      </c>
      <c r="P41" s="2">
        <f t="shared" si="1"/>
        <v>35.428571428571523</v>
      </c>
      <c r="Q41" s="2">
        <f t="shared" si="2"/>
        <v>8.8571428571434865</v>
      </c>
      <c r="R41" s="4">
        <f t="shared" si="3"/>
        <v>-79.714285714286092</v>
      </c>
      <c r="S41" s="39">
        <f t="shared" si="12"/>
        <v>0.88888888888888962</v>
      </c>
      <c r="T41" s="2">
        <f t="shared" si="13"/>
        <v>0.22222222222223759</v>
      </c>
      <c r="U41" s="4">
        <f t="shared" si="14"/>
        <v>-2.0000000000000058</v>
      </c>
    </row>
    <row r="42" spans="5:143" x14ac:dyDescent="0.25">
      <c r="E42" s="27">
        <v>52</v>
      </c>
      <c r="F42" s="3">
        <f t="shared" si="4"/>
        <v>36.285714285714221</v>
      </c>
      <c r="G42" s="2">
        <f t="shared" si="5"/>
        <v>57.771428571428487</v>
      </c>
      <c r="H42" s="2">
        <f t="shared" si="6"/>
        <v>189.14285714285688</v>
      </c>
      <c r="I42" s="4">
        <f t="shared" si="7"/>
        <v>136.85714285714312</v>
      </c>
      <c r="J42" s="3">
        <f t="shared" si="8"/>
        <v>77.428571428571445</v>
      </c>
      <c r="K42" s="2">
        <f t="shared" si="9"/>
        <v>94.342857142857156</v>
      </c>
      <c r="L42" s="2">
        <f t="shared" si="10"/>
        <v>198.28571428571468</v>
      </c>
      <c r="M42" s="4">
        <f t="shared" si="11"/>
        <v>54.571428571428456</v>
      </c>
      <c r="O42" s="3">
        <f t="shared" si="0"/>
        <v>41.142857142857224</v>
      </c>
      <c r="P42" s="2">
        <f t="shared" si="1"/>
        <v>36.571428571428669</v>
      </c>
      <c r="Q42" s="2">
        <f t="shared" si="2"/>
        <v>9.1428571428577925</v>
      </c>
      <c r="R42" s="4">
        <f t="shared" si="3"/>
        <v>-82.285714285714661</v>
      </c>
      <c r="S42" s="39">
        <f t="shared" si="12"/>
        <v>0.88888888888888951</v>
      </c>
      <c r="T42" s="2">
        <f t="shared" si="13"/>
        <v>0.22222222222223759</v>
      </c>
      <c r="U42" s="4">
        <f t="shared" si="14"/>
        <v>-2.0000000000000053</v>
      </c>
    </row>
    <row r="43" spans="5:143" x14ac:dyDescent="0.25">
      <c r="E43" s="27">
        <v>53</v>
      </c>
      <c r="F43" s="3">
        <f t="shared" si="4"/>
        <v>35.85714285714279</v>
      </c>
      <c r="G43" s="2">
        <f t="shared" si="5"/>
        <v>58.514285714285627</v>
      </c>
      <c r="H43" s="2">
        <f t="shared" si="6"/>
        <v>189.42857142857116</v>
      </c>
      <c r="I43" s="4">
        <f t="shared" si="7"/>
        <v>134.57142857142884</v>
      </c>
      <c r="J43" s="3">
        <f t="shared" si="8"/>
        <v>78.285714285714306</v>
      </c>
      <c r="K43" s="2">
        <f t="shared" si="9"/>
        <v>96.228571428571442</v>
      </c>
      <c r="L43" s="2">
        <f t="shared" si="10"/>
        <v>198.85714285714326</v>
      </c>
      <c r="M43" s="4">
        <f t="shared" si="11"/>
        <v>49.714285714285602</v>
      </c>
      <c r="O43" s="3">
        <f t="shared" si="0"/>
        <v>42.428571428571516</v>
      </c>
      <c r="P43" s="2">
        <f t="shared" si="1"/>
        <v>37.714285714285815</v>
      </c>
      <c r="Q43" s="2">
        <f t="shared" si="2"/>
        <v>9.4285714285720985</v>
      </c>
      <c r="R43" s="4">
        <f t="shared" si="3"/>
        <v>-84.857142857143231</v>
      </c>
      <c r="S43" s="39">
        <f t="shared" si="12"/>
        <v>0.88888888888888939</v>
      </c>
      <c r="T43" s="2">
        <f t="shared" si="13"/>
        <v>0.22222222222223756</v>
      </c>
      <c r="U43" s="4">
        <f t="shared" si="14"/>
        <v>-2.0000000000000049</v>
      </c>
    </row>
    <row r="44" spans="5:143" ht="15.75" thickBot="1" x14ac:dyDescent="0.3">
      <c r="E44" s="28">
        <v>54</v>
      </c>
      <c r="F44" s="5">
        <f t="shared" si="4"/>
        <v>35.42857142857136</v>
      </c>
      <c r="G44" s="6">
        <f t="shared" si="5"/>
        <v>59.257142857142767</v>
      </c>
      <c r="H44" s="6">
        <f t="shared" si="6"/>
        <v>189.71428571428544</v>
      </c>
      <c r="I44" s="7">
        <f t="shared" si="7"/>
        <v>132.28571428571456</v>
      </c>
      <c r="J44" s="5">
        <f t="shared" si="8"/>
        <v>79.142857142857167</v>
      </c>
      <c r="K44" s="6">
        <f t="shared" si="9"/>
        <v>98.114285714285728</v>
      </c>
      <c r="L44" s="6">
        <f t="shared" si="10"/>
        <v>199.42857142857184</v>
      </c>
      <c r="M44" s="7">
        <f t="shared" si="11"/>
        <v>44.857142857142748</v>
      </c>
      <c r="O44" s="5">
        <f t="shared" si="0"/>
        <v>43.714285714285808</v>
      </c>
      <c r="P44" s="6">
        <f t="shared" si="1"/>
        <v>38.857142857142961</v>
      </c>
      <c r="Q44" s="6">
        <f t="shared" si="2"/>
        <v>9.7142857142864045</v>
      </c>
      <c r="R44" s="7">
        <f t="shared" si="3"/>
        <v>-87.428571428571814</v>
      </c>
      <c r="S44" s="40">
        <f>P44/O44</f>
        <v>0.88888888888888939</v>
      </c>
      <c r="T44" s="6">
        <f>Q44/O44</f>
        <v>0.22222222222223753</v>
      </c>
      <c r="U44" s="7">
        <f>R44/O44</f>
        <v>-2.0000000000000044</v>
      </c>
    </row>
    <row r="45" spans="5:143" x14ac:dyDescent="0.25">
      <c r="O45" s="1"/>
      <c r="P45" s="1"/>
      <c r="Q45" s="1"/>
      <c r="R45" s="1"/>
      <c r="S45" s="1"/>
      <c r="T45" s="1"/>
      <c r="U45" s="1"/>
    </row>
    <row r="46" spans="5:143" x14ac:dyDescent="0.25">
      <c r="F46" s="37">
        <v>35</v>
      </c>
      <c r="G46" s="37"/>
      <c r="H46" s="37"/>
      <c r="I46" s="37">
        <v>36</v>
      </c>
      <c r="J46" s="37"/>
      <c r="K46" s="37"/>
      <c r="L46" s="37">
        <v>37</v>
      </c>
      <c r="M46" s="37"/>
      <c r="N46" s="37"/>
      <c r="O46" s="37">
        <v>38</v>
      </c>
      <c r="P46" s="37"/>
      <c r="Q46" s="37"/>
      <c r="R46" s="37">
        <v>39</v>
      </c>
      <c r="S46" s="37"/>
      <c r="T46" s="37"/>
      <c r="U46" s="37">
        <v>40</v>
      </c>
      <c r="V46" s="37"/>
      <c r="W46" s="37"/>
      <c r="X46" s="37">
        <v>41</v>
      </c>
      <c r="Y46" s="37"/>
      <c r="Z46" s="37"/>
      <c r="AA46" s="37">
        <v>42</v>
      </c>
      <c r="AB46" s="37"/>
      <c r="AC46" s="37"/>
      <c r="AD46" s="37">
        <v>43</v>
      </c>
      <c r="AE46" s="37"/>
      <c r="AF46" s="37"/>
      <c r="AG46" s="37">
        <v>44</v>
      </c>
      <c r="AH46" s="37"/>
      <c r="AI46" s="37"/>
      <c r="AJ46" s="37">
        <v>45</v>
      </c>
      <c r="AK46" s="37"/>
      <c r="AL46" s="37"/>
      <c r="AM46" s="37">
        <v>46</v>
      </c>
      <c r="AN46" s="37"/>
      <c r="AO46" s="37"/>
      <c r="AP46" s="37">
        <v>47</v>
      </c>
      <c r="AQ46" s="37"/>
      <c r="AR46" s="37"/>
      <c r="AS46" s="37">
        <v>48</v>
      </c>
      <c r="AT46" s="37"/>
      <c r="AU46" s="37"/>
      <c r="AV46" s="37">
        <v>49</v>
      </c>
      <c r="AW46" s="37"/>
      <c r="AX46" s="37"/>
      <c r="AY46" s="37">
        <v>50</v>
      </c>
      <c r="AZ46" s="37"/>
      <c r="BA46" s="37"/>
      <c r="BB46" s="37">
        <v>51</v>
      </c>
      <c r="BC46" s="37"/>
      <c r="BD46" s="37"/>
      <c r="BE46" s="37">
        <v>52</v>
      </c>
      <c r="BF46" s="37"/>
      <c r="BG46" s="37"/>
      <c r="BH46" s="37">
        <v>53</v>
      </c>
      <c r="BI46" s="37"/>
      <c r="BJ46" s="37"/>
      <c r="BK46" s="37">
        <v>54</v>
      </c>
      <c r="BL46" s="37"/>
      <c r="BM46" s="37"/>
      <c r="BN46" s="37">
        <v>55</v>
      </c>
      <c r="BO46" s="37"/>
      <c r="BP46" s="37"/>
      <c r="BQ46" s="37">
        <v>56</v>
      </c>
      <c r="BR46" s="37"/>
      <c r="BS46" s="37"/>
      <c r="BT46" s="37">
        <v>57</v>
      </c>
      <c r="BU46" s="37"/>
      <c r="BV46" s="37"/>
      <c r="BW46" s="37">
        <v>58</v>
      </c>
      <c r="BX46" s="37"/>
      <c r="BY46" s="37"/>
      <c r="BZ46" s="37">
        <v>59</v>
      </c>
      <c r="CA46" s="37"/>
      <c r="CB46" s="37"/>
      <c r="CC46" s="37">
        <v>60</v>
      </c>
      <c r="CD46" s="37"/>
      <c r="CE46" s="37"/>
      <c r="CF46" s="37">
        <v>61</v>
      </c>
      <c r="CG46" s="37"/>
      <c r="CH46" s="37"/>
      <c r="CI46" s="37">
        <v>62</v>
      </c>
      <c r="CJ46" s="37"/>
      <c r="CK46" s="37"/>
      <c r="CL46" s="37">
        <v>63</v>
      </c>
      <c r="CM46" s="37"/>
      <c r="CN46" s="37"/>
      <c r="CO46" s="37">
        <v>64</v>
      </c>
      <c r="CP46" s="37"/>
      <c r="CQ46" s="37"/>
      <c r="CR46" s="37">
        <v>65</v>
      </c>
      <c r="CS46" s="37"/>
      <c r="CT46" s="37"/>
      <c r="CU46" s="37">
        <v>66</v>
      </c>
      <c r="CV46" s="37"/>
      <c r="CW46" s="37"/>
      <c r="CX46" s="37">
        <v>67</v>
      </c>
      <c r="CY46" s="37"/>
      <c r="CZ46" s="37"/>
      <c r="DA46" s="37">
        <v>68</v>
      </c>
      <c r="DB46" s="37"/>
      <c r="DC46" s="37"/>
      <c r="DD46" s="37">
        <v>69</v>
      </c>
      <c r="DE46" s="37"/>
      <c r="DF46" s="37"/>
      <c r="DG46" s="37">
        <v>70</v>
      </c>
      <c r="DH46" s="37"/>
      <c r="DI46" s="37"/>
      <c r="DJ46" s="37">
        <v>71</v>
      </c>
      <c r="DK46" s="37"/>
      <c r="DL46" s="37"/>
      <c r="DM46" s="37">
        <v>72</v>
      </c>
      <c r="DN46" s="37"/>
      <c r="DO46" s="37"/>
      <c r="DP46" s="37">
        <v>73</v>
      </c>
      <c r="DQ46" s="37"/>
      <c r="DR46" s="37"/>
      <c r="DS46" s="37">
        <v>74</v>
      </c>
      <c r="DT46" s="37"/>
      <c r="DU46" s="37"/>
      <c r="DV46" s="37">
        <v>75</v>
      </c>
      <c r="DW46" s="37"/>
      <c r="DX46" s="37"/>
      <c r="DY46" s="37">
        <v>76</v>
      </c>
      <c r="DZ46" s="37"/>
      <c r="EA46" s="37"/>
      <c r="EB46" s="37">
        <v>77</v>
      </c>
      <c r="EC46" s="37"/>
      <c r="ED46" s="37"/>
      <c r="EE46" s="37">
        <v>78</v>
      </c>
      <c r="EF46" s="37"/>
      <c r="EG46" s="37"/>
      <c r="EH46" s="37">
        <v>79</v>
      </c>
      <c r="EI46" s="37"/>
      <c r="EJ46" s="37"/>
      <c r="EK46" s="37">
        <v>80</v>
      </c>
      <c r="EL46" s="37"/>
      <c r="EM46" s="37"/>
    </row>
    <row r="47" spans="5:143" x14ac:dyDescent="0.25">
      <c r="E47" s="41" t="s">
        <v>23</v>
      </c>
      <c r="F47" s="36" t="s">
        <v>5</v>
      </c>
      <c r="G47" s="36" t="s">
        <v>6</v>
      </c>
      <c r="H47" s="36" t="s">
        <v>7</v>
      </c>
      <c r="I47" s="36" t="s">
        <v>5</v>
      </c>
      <c r="J47" s="36" t="s">
        <v>6</v>
      </c>
      <c r="K47" s="36" t="s">
        <v>7</v>
      </c>
      <c r="L47" s="36" t="s">
        <v>5</v>
      </c>
      <c r="M47" s="36" t="s">
        <v>6</v>
      </c>
      <c r="N47" s="36" t="s">
        <v>7</v>
      </c>
      <c r="O47" s="36" t="s">
        <v>5</v>
      </c>
      <c r="P47" s="36" t="s">
        <v>6</v>
      </c>
      <c r="Q47" s="36" t="s">
        <v>7</v>
      </c>
      <c r="R47" s="36" t="s">
        <v>5</v>
      </c>
      <c r="S47" s="36" t="s">
        <v>6</v>
      </c>
      <c r="T47" s="36" t="s">
        <v>7</v>
      </c>
      <c r="U47" s="36" t="s">
        <v>5</v>
      </c>
      <c r="V47" s="36" t="s">
        <v>6</v>
      </c>
      <c r="W47" s="36" t="s">
        <v>7</v>
      </c>
      <c r="X47" s="36" t="s">
        <v>5</v>
      </c>
      <c r="Y47" s="36" t="s">
        <v>6</v>
      </c>
      <c r="Z47" s="36" t="s">
        <v>7</v>
      </c>
      <c r="AA47" s="36" t="s">
        <v>5</v>
      </c>
      <c r="AB47" s="36" t="s">
        <v>6</v>
      </c>
      <c r="AC47" s="36" t="s">
        <v>7</v>
      </c>
      <c r="AD47" s="36" t="s">
        <v>5</v>
      </c>
      <c r="AE47" s="36" t="s">
        <v>6</v>
      </c>
      <c r="AF47" s="36" t="s">
        <v>7</v>
      </c>
      <c r="AG47" s="36" t="s">
        <v>5</v>
      </c>
      <c r="AH47" s="36" t="s">
        <v>6</v>
      </c>
      <c r="AI47" s="36" t="s">
        <v>7</v>
      </c>
      <c r="AJ47" s="36" t="s">
        <v>5</v>
      </c>
      <c r="AK47" s="36" t="s">
        <v>6</v>
      </c>
      <c r="AL47" s="36" t="s">
        <v>7</v>
      </c>
      <c r="AM47" s="36" t="s">
        <v>5</v>
      </c>
      <c r="AN47" s="36" t="s">
        <v>6</v>
      </c>
      <c r="AO47" s="36" t="s">
        <v>7</v>
      </c>
      <c r="AP47" s="36" t="s">
        <v>5</v>
      </c>
      <c r="AQ47" s="36" t="s">
        <v>6</v>
      </c>
      <c r="AR47" s="36" t="s">
        <v>7</v>
      </c>
      <c r="AS47" s="36" t="s">
        <v>5</v>
      </c>
      <c r="AT47" s="36" t="s">
        <v>6</v>
      </c>
      <c r="AU47" s="36" t="s">
        <v>7</v>
      </c>
      <c r="AV47" s="36" t="s">
        <v>5</v>
      </c>
      <c r="AW47" s="36" t="s">
        <v>6</v>
      </c>
      <c r="AX47" s="36" t="s">
        <v>7</v>
      </c>
      <c r="AY47" s="36" t="s">
        <v>5</v>
      </c>
      <c r="AZ47" s="36" t="s">
        <v>6</v>
      </c>
      <c r="BA47" s="36" t="s">
        <v>7</v>
      </c>
      <c r="BB47" s="36" t="s">
        <v>5</v>
      </c>
      <c r="BC47" s="36" t="s">
        <v>6</v>
      </c>
      <c r="BD47" s="36" t="s">
        <v>7</v>
      </c>
      <c r="BE47" s="36" t="s">
        <v>5</v>
      </c>
      <c r="BF47" s="36" t="s">
        <v>6</v>
      </c>
      <c r="BG47" s="36" t="s">
        <v>7</v>
      </c>
      <c r="BH47" s="36" t="s">
        <v>5</v>
      </c>
      <c r="BI47" s="36" t="s">
        <v>6</v>
      </c>
      <c r="BJ47" s="36" t="s">
        <v>7</v>
      </c>
      <c r="BK47" s="36" t="s">
        <v>5</v>
      </c>
      <c r="BL47" s="36" t="s">
        <v>6</v>
      </c>
      <c r="BM47" s="36" t="s">
        <v>7</v>
      </c>
      <c r="BN47" s="36" t="s">
        <v>5</v>
      </c>
      <c r="BO47" s="36" t="s">
        <v>6</v>
      </c>
      <c r="BP47" s="36" t="s">
        <v>7</v>
      </c>
      <c r="BQ47" s="36" t="s">
        <v>5</v>
      </c>
      <c r="BR47" s="36" t="s">
        <v>6</v>
      </c>
      <c r="BS47" s="36" t="s">
        <v>7</v>
      </c>
      <c r="BT47" s="36" t="s">
        <v>5</v>
      </c>
      <c r="BU47" s="36" t="s">
        <v>6</v>
      </c>
      <c r="BV47" s="36" t="s">
        <v>7</v>
      </c>
      <c r="BW47" s="36" t="s">
        <v>5</v>
      </c>
      <c r="BX47" s="36" t="s">
        <v>6</v>
      </c>
      <c r="BY47" s="36" t="s">
        <v>7</v>
      </c>
      <c r="BZ47" s="36" t="s">
        <v>5</v>
      </c>
      <c r="CA47" s="36" t="s">
        <v>6</v>
      </c>
      <c r="CB47" s="36" t="s">
        <v>7</v>
      </c>
      <c r="CC47" s="36" t="s">
        <v>5</v>
      </c>
      <c r="CD47" s="36" t="s">
        <v>6</v>
      </c>
      <c r="CE47" s="36" t="s">
        <v>7</v>
      </c>
      <c r="CF47" s="36" t="s">
        <v>5</v>
      </c>
      <c r="CG47" s="36" t="s">
        <v>6</v>
      </c>
      <c r="CH47" s="36" t="s">
        <v>7</v>
      </c>
      <c r="CI47" s="36" t="s">
        <v>5</v>
      </c>
      <c r="CJ47" s="36" t="s">
        <v>6</v>
      </c>
      <c r="CK47" s="36" t="s">
        <v>7</v>
      </c>
      <c r="CL47" s="36" t="s">
        <v>5</v>
      </c>
      <c r="CM47" s="36" t="s">
        <v>6</v>
      </c>
      <c r="CN47" s="36" t="s">
        <v>7</v>
      </c>
      <c r="CO47" s="36" t="s">
        <v>5</v>
      </c>
      <c r="CP47" s="36" t="s">
        <v>6</v>
      </c>
      <c r="CQ47" s="36" t="s">
        <v>7</v>
      </c>
      <c r="CR47" s="36" t="s">
        <v>5</v>
      </c>
      <c r="CS47" s="36" t="s">
        <v>6</v>
      </c>
      <c r="CT47" s="36" t="s">
        <v>7</v>
      </c>
      <c r="CU47" s="36" t="s">
        <v>5</v>
      </c>
      <c r="CV47" s="36" t="s">
        <v>6</v>
      </c>
      <c r="CW47" s="36" t="s">
        <v>7</v>
      </c>
      <c r="CX47" s="36" t="s">
        <v>5</v>
      </c>
      <c r="CY47" s="36" t="s">
        <v>6</v>
      </c>
      <c r="CZ47" s="36" t="s">
        <v>7</v>
      </c>
      <c r="DA47" s="36" t="s">
        <v>5</v>
      </c>
      <c r="DB47" s="36" t="s">
        <v>6</v>
      </c>
      <c r="DC47" s="36" t="s">
        <v>7</v>
      </c>
      <c r="DD47" s="36" t="s">
        <v>5</v>
      </c>
      <c r="DE47" s="36" t="s">
        <v>6</v>
      </c>
      <c r="DF47" s="36" t="s">
        <v>7</v>
      </c>
      <c r="DG47" s="36" t="s">
        <v>5</v>
      </c>
      <c r="DH47" s="36" t="s">
        <v>6</v>
      </c>
      <c r="DI47" s="36" t="s">
        <v>7</v>
      </c>
      <c r="DJ47" s="36" t="s">
        <v>5</v>
      </c>
      <c r="DK47" s="36" t="s">
        <v>6</v>
      </c>
      <c r="DL47" s="36" t="s">
        <v>7</v>
      </c>
      <c r="DM47" s="36" t="s">
        <v>5</v>
      </c>
      <c r="DN47" s="36" t="s">
        <v>6</v>
      </c>
      <c r="DO47" s="36" t="s">
        <v>7</v>
      </c>
      <c r="DP47" s="36" t="s">
        <v>5</v>
      </c>
      <c r="DQ47" s="36" t="s">
        <v>6</v>
      </c>
      <c r="DR47" s="36" t="s">
        <v>7</v>
      </c>
      <c r="DS47" s="36" t="s">
        <v>5</v>
      </c>
      <c r="DT47" s="36" t="s">
        <v>6</v>
      </c>
      <c r="DU47" s="36" t="s">
        <v>7</v>
      </c>
      <c r="DV47" s="36" t="s">
        <v>5</v>
      </c>
      <c r="DW47" s="36" t="s">
        <v>6</v>
      </c>
      <c r="DX47" s="36" t="s">
        <v>7</v>
      </c>
      <c r="DY47" s="36" t="s">
        <v>5</v>
      </c>
      <c r="DZ47" s="36" t="s">
        <v>6</v>
      </c>
      <c r="EA47" s="36" t="s">
        <v>7</v>
      </c>
      <c r="EB47" s="36" t="s">
        <v>5</v>
      </c>
      <c r="EC47" s="36" t="s">
        <v>6</v>
      </c>
      <c r="ED47" s="36" t="s">
        <v>7</v>
      </c>
      <c r="EE47" s="36" t="s">
        <v>5</v>
      </c>
      <c r="EF47" s="36" t="s">
        <v>6</v>
      </c>
      <c r="EG47" s="36" t="s">
        <v>7</v>
      </c>
      <c r="EH47" s="36" t="s">
        <v>5</v>
      </c>
      <c r="EI47" s="36" t="s">
        <v>6</v>
      </c>
      <c r="EJ47" s="36" t="s">
        <v>7</v>
      </c>
      <c r="EK47" s="36" t="s">
        <v>5</v>
      </c>
      <c r="EL47" s="36" t="s">
        <v>6</v>
      </c>
      <c r="EM47" s="36" t="s">
        <v>7</v>
      </c>
    </row>
    <row r="48" spans="5:143" x14ac:dyDescent="0.25">
      <c r="E48" s="2">
        <v>20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>
        <v>34</v>
      </c>
      <c r="AZ48" s="2">
        <v>180</v>
      </c>
      <c r="BA48" s="2">
        <v>210</v>
      </c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</row>
    <row r="49" spans="5:143" x14ac:dyDescent="0.25">
      <c r="E49" s="2">
        <v>21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>
        <f>(AY$46-$F11)*$S11+$G11</f>
        <v>35.123809523809527</v>
      </c>
      <c r="AZ49" s="2">
        <f>(AY$46-$F11)*$T11+$H11</f>
        <v>180.38095238095238</v>
      </c>
      <c r="BA49" s="2">
        <f>(AY$46-$F11)*$U11+$I11</f>
        <v>206.85714285714286</v>
      </c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</row>
    <row r="50" spans="5:143" x14ac:dyDescent="0.25">
      <c r="E50" s="2">
        <v>22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>
        <f>(AY$46-$F12)*$S12+$G12</f>
        <v>36.247619047619047</v>
      </c>
      <c r="AZ50" s="2">
        <f>(AY$46-$F12)*$T12+$H12</f>
        <v>180.76190476190476</v>
      </c>
      <c r="BA50" s="2">
        <f>(AY$46-$F12)*$U12+$I12</f>
        <v>203.71428571428572</v>
      </c>
      <c r="BB50" s="2">
        <f>AY50+$S13</f>
        <v>37.13650793650794</v>
      </c>
      <c r="BC50" s="2">
        <f>AZ50+$T13</f>
        <v>180.98412698412699</v>
      </c>
      <c r="BD50" s="2">
        <f>BA50+$U13</f>
        <v>201.71428571428572</v>
      </c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</row>
    <row r="51" spans="5:143" x14ac:dyDescent="0.25">
      <c r="E51" s="2">
        <v>23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>
        <f>(AV$46-$F13)*$S13+$G13</f>
        <v>36.482539682539681</v>
      </c>
      <c r="AW51" s="2">
        <f>(AV$46-$F13)*$T13+$H13</f>
        <v>180.92063492063491</v>
      </c>
      <c r="AX51" s="2">
        <f>(AV$46-$F13)*$U13+$I13</f>
        <v>202.57142857142858</v>
      </c>
      <c r="AY51" s="2">
        <f>AV51+$S14</f>
        <v>37.371428571428574</v>
      </c>
      <c r="AZ51" s="2">
        <f>AW51+$T14</f>
        <v>181.14285714285714</v>
      </c>
      <c r="BA51" s="2">
        <f>AX51+$U14</f>
        <v>200.57142857142858</v>
      </c>
      <c r="BB51" s="2">
        <f>AY51+$S14</f>
        <v>38.260317460317466</v>
      </c>
      <c r="BC51" s="2">
        <f>AZ51+$T14</f>
        <v>181.36507936507937</v>
      </c>
      <c r="BD51" s="2">
        <f>BA51+$U14</f>
        <v>198.57142857142858</v>
      </c>
      <c r="BE51" s="2">
        <f>BB51+$S14</f>
        <v>39.149206349206359</v>
      </c>
      <c r="BF51" s="2">
        <f>BC51+$T14</f>
        <v>181.5873015873016</v>
      </c>
      <c r="BG51" s="2">
        <f>BD51+$U14</f>
        <v>196.57142857142858</v>
      </c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</row>
    <row r="52" spans="5:143" x14ac:dyDescent="0.25">
      <c r="E52" s="2">
        <v>24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>
        <f>(AV$46-$F14)*$S14+$G14</f>
        <v>37.606349206349208</v>
      </c>
      <c r="AW52" s="2">
        <f>(AV$46-$F14)*$T14+$H14</f>
        <v>181.30158730158729</v>
      </c>
      <c r="AX52" s="2">
        <f>(AV$46-$F14)*$U14+$I14</f>
        <v>199.42857142857144</v>
      </c>
      <c r="AY52" s="2">
        <f>AV52+$S15</f>
        <v>38.495238095238101</v>
      </c>
      <c r="AZ52" s="2">
        <f>AW52+$T15</f>
        <v>181.52380952380952</v>
      </c>
      <c r="BA52" s="2">
        <f>AX52+$U15</f>
        <v>197.42857142857144</v>
      </c>
      <c r="BB52" s="2">
        <f>AY52+$S15</f>
        <v>39.384126984126993</v>
      </c>
      <c r="BC52" s="2">
        <f>AZ52+$T15</f>
        <v>181.74603174603175</v>
      </c>
      <c r="BD52" s="2">
        <f>BA52+$U15</f>
        <v>195.42857142857144</v>
      </c>
      <c r="BE52" s="2">
        <f>BB52+$S15</f>
        <v>40.273015873015886</v>
      </c>
      <c r="BF52" s="2">
        <f>BC52+$T15</f>
        <v>181.96825396825398</v>
      </c>
      <c r="BG52" s="2">
        <f>BD52+$U15</f>
        <v>193.42857142857144</v>
      </c>
      <c r="BH52" s="2">
        <f>BE52+$S15</f>
        <v>41.161904761904779</v>
      </c>
      <c r="BI52" s="2">
        <f>BF52+$T15</f>
        <v>182.1904761904762</v>
      </c>
      <c r="BJ52" s="2">
        <f>BG52+$U15</f>
        <v>191.42857142857144</v>
      </c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</row>
    <row r="53" spans="5:143" x14ac:dyDescent="0.25">
      <c r="E53" s="2">
        <v>25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>
        <f>(AS$46-$F15)*$S15+$G15</f>
        <v>37.841269841269835</v>
      </c>
      <c r="AT53" s="2">
        <f>(AS$46-$F15)*$T15+$H15</f>
        <v>181.46031746031741</v>
      </c>
      <c r="AU53" s="2">
        <f>(AS$46-$F15)*$U15+$I15</f>
        <v>198.28571428571431</v>
      </c>
      <c r="AV53" s="2">
        <f>AS53+$S16</f>
        <v>38.730158730158728</v>
      </c>
      <c r="AW53" s="2">
        <f>AT53+$T16</f>
        <v>181.68253968253964</v>
      </c>
      <c r="AX53" s="2">
        <f>AU53+$U16</f>
        <v>196.28571428571431</v>
      </c>
      <c r="AY53" s="2">
        <f>AV53+$S16</f>
        <v>39.61904761904762</v>
      </c>
      <c r="AZ53" s="2">
        <f>AW53+$T16</f>
        <v>181.90476190476187</v>
      </c>
      <c r="BA53" s="2">
        <f>AX53+$U16</f>
        <v>194.28571428571431</v>
      </c>
      <c r="BB53" s="2">
        <f>AY53+$S16</f>
        <v>40.507936507936513</v>
      </c>
      <c r="BC53" s="2">
        <f>AZ53+$T16</f>
        <v>182.1269841269841</v>
      </c>
      <c r="BD53" s="2">
        <f>BA53+$U16</f>
        <v>192.28571428571431</v>
      </c>
      <c r="BE53" s="2">
        <f>BB53+$S16</f>
        <v>41.396825396825406</v>
      </c>
      <c r="BF53" s="2">
        <f>BC53+$T16</f>
        <v>182.34920634920633</v>
      </c>
      <c r="BG53" s="2">
        <f>BD53+$U16</f>
        <v>190.28571428571431</v>
      </c>
      <c r="BH53" s="2">
        <f>BE53+$S16</f>
        <v>42.285714285714299</v>
      </c>
      <c r="BI53" s="2">
        <f>BF53+$T16</f>
        <v>182.57142857142856</v>
      </c>
      <c r="BJ53" s="2">
        <f>BG53+$U16</f>
        <v>188.28571428571431</v>
      </c>
      <c r="BK53" s="2">
        <f>BH53+$S16</f>
        <v>43.174603174603192</v>
      </c>
      <c r="BL53" s="2">
        <f>BI53+$T16</f>
        <v>182.79365079365078</v>
      </c>
      <c r="BM53" s="2">
        <f>BJ53+$U16</f>
        <v>186.28571428571431</v>
      </c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</row>
    <row r="54" spans="5:143" x14ac:dyDescent="0.25">
      <c r="E54" s="2">
        <v>26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</row>
    <row r="55" spans="5:143" x14ac:dyDescent="0.25">
      <c r="E55" s="2">
        <v>27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</row>
    <row r="56" spans="5:143" x14ac:dyDescent="0.25">
      <c r="E56" s="2">
        <v>28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</row>
    <row r="57" spans="5:143" x14ac:dyDescent="0.25">
      <c r="E57" s="2">
        <v>29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</row>
    <row r="58" spans="5:143" x14ac:dyDescent="0.25">
      <c r="E58" s="2">
        <v>30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</row>
    <row r="59" spans="5:143" x14ac:dyDescent="0.25">
      <c r="E59" s="2">
        <v>31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</row>
    <row r="60" spans="5:143" x14ac:dyDescent="0.25">
      <c r="E60" s="2">
        <v>32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</row>
    <row r="61" spans="5:143" x14ac:dyDescent="0.25">
      <c r="E61" s="2">
        <v>33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</row>
    <row r="62" spans="5:143" x14ac:dyDescent="0.25">
      <c r="E62" s="2">
        <v>34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</row>
    <row r="63" spans="5:143" x14ac:dyDescent="0.25">
      <c r="E63" s="2">
        <v>35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</row>
    <row r="64" spans="5:143" x14ac:dyDescent="0.25">
      <c r="E64" s="2">
        <v>36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</row>
    <row r="65" spans="5:143" x14ac:dyDescent="0.25">
      <c r="E65" s="2">
        <v>37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</row>
    <row r="66" spans="5:143" x14ac:dyDescent="0.25">
      <c r="E66" s="2">
        <v>38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</row>
    <row r="67" spans="5:143" x14ac:dyDescent="0.25">
      <c r="E67" s="2">
        <v>39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</row>
    <row r="68" spans="5:143" x14ac:dyDescent="0.25">
      <c r="E68" s="2">
        <v>40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</row>
    <row r="69" spans="5:143" x14ac:dyDescent="0.25">
      <c r="E69" s="2">
        <v>41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</row>
    <row r="70" spans="5:143" x14ac:dyDescent="0.25">
      <c r="E70" s="2">
        <v>42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</row>
    <row r="71" spans="5:143" x14ac:dyDescent="0.25">
      <c r="E71" s="2">
        <v>43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</row>
    <row r="72" spans="5:143" x14ac:dyDescent="0.25">
      <c r="E72" s="2">
        <v>44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</row>
    <row r="73" spans="5:143" x14ac:dyDescent="0.25">
      <c r="E73" s="2">
        <v>45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</row>
    <row r="74" spans="5:143" x14ac:dyDescent="0.25">
      <c r="E74" s="2">
        <v>46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</row>
    <row r="75" spans="5:143" x14ac:dyDescent="0.25">
      <c r="E75" s="2">
        <v>47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</row>
    <row r="76" spans="5:143" x14ac:dyDescent="0.25">
      <c r="E76" s="2">
        <v>48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</row>
    <row r="77" spans="5:143" x14ac:dyDescent="0.25">
      <c r="E77" s="2">
        <v>49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</row>
    <row r="78" spans="5:143" x14ac:dyDescent="0.25">
      <c r="E78" s="2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</row>
    <row r="79" spans="5:143" x14ac:dyDescent="0.25">
      <c r="E79" s="2">
        <v>51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</row>
    <row r="80" spans="5:143" x14ac:dyDescent="0.25">
      <c r="E80" s="2">
        <v>52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</row>
    <row r="81" spans="5:143" x14ac:dyDescent="0.25">
      <c r="E81" s="2">
        <v>53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</row>
    <row r="82" spans="5:143" x14ac:dyDescent="0.25">
      <c r="E82" s="2">
        <v>54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</row>
  </sheetData>
  <mergeCells count="50">
    <mergeCell ref="F8:I8"/>
    <mergeCell ref="J8:M8"/>
    <mergeCell ref="O8:U8"/>
    <mergeCell ref="B8:C8"/>
    <mergeCell ref="F46:H46"/>
    <mergeCell ref="I46:K46"/>
    <mergeCell ref="L46:N46"/>
    <mergeCell ref="O46:Q46"/>
    <mergeCell ref="R46:T46"/>
    <mergeCell ref="U46:W46"/>
    <mergeCell ref="X46:Z46"/>
    <mergeCell ref="AA46:AC46"/>
    <mergeCell ref="AD46:AF46"/>
    <mergeCell ref="AG46:AI46"/>
    <mergeCell ref="AJ46:AL46"/>
    <mergeCell ref="AM46:AO46"/>
    <mergeCell ref="AP46:AR46"/>
    <mergeCell ref="AS46:AU46"/>
    <mergeCell ref="AV46:AX46"/>
    <mergeCell ref="AY46:BA46"/>
    <mergeCell ref="BB46:BD46"/>
    <mergeCell ref="BE46:BG46"/>
    <mergeCell ref="BH46:BJ46"/>
    <mergeCell ref="BK46:BM46"/>
    <mergeCell ref="BN46:BP46"/>
    <mergeCell ref="BQ46:BS46"/>
    <mergeCell ref="BT46:BV46"/>
    <mergeCell ref="BW46:BY46"/>
    <mergeCell ref="BZ46:CB46"/>
    <mergeCell ref="CC46:CE46"/>
    <mergeCell ref="CF46:CH46"/>
    <mergeCell ref="CI46:CK46"/>
    <mergeCell ref="CL46:CN46"/>
    <mergeCell ref="CO46:CQ46"/>
    <mergeCell ref="CR46:CT46"/>
    <mergeCell ref="CU46:CW46"/>
    <mergeCell ref="CX46:CZ46"/>
    <mergeCell ref="DA46:DC46"/>
    <mergeCell ref="DD46:DF46"/>
    <mergeCell ref="DG46:DI46"/>
    <mergeCell ref="DJ46:DL46"/>
    <mergeCell ref="DM46:DO46"/>
    <mergeCell ref="DP46:DR46"/>
    <mergeCell ref="DS46:DU46"/>
    <mergeCell ref="EK46:EM46"/>
    <mergeCell ref="EH46:EJ46"/>
    <mergeCell ref="EE46:EG46"/>
    <mergeCell ref="EB46:ED46"/>
    <mergeCell ref="DY46:EA46"/>
    <mergeCell ref="DV46:DX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</dc:creator>
  <cp:lastModifiedBy>Adair Santa Catarina</cp:lastModifiedBy>
  <dcterms:created xsi:type="dcterms:W3CDTF">2024-11-06T11:25:37Z</dcterms:created>
  <dcterms:modified xsi:type="dcterms:W3CDTF">2024-11-25T15:59:57Z</dcterms:modified>
</cp:coreProperties>
</file>