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MEGA\Universidade\2_Ano\AC2\Exame_prep\Pratica\Material\"/>
    </mc:Choice>
  </mc:AlternateContent>
  <xr:revisionPtr revIDLastSave="0" documentId="13_ncr:1_{7C19D741-ECD6-41AF-BD94-B5F5EEC7943E}" xr6:coauthVersionLast="47" xr6:coauthVersionMax="47" xr10:uidLastSave="{00000000-0000-0000-0000-000000000000}"/>
  <bookViews>
    <workbookView xWindow="8385" yWindow="0" windowWidth="12105" windowHeight="10920" tabRatio="500" xr2:uid="{00000000-000D-0000-FFFF-FFFF00000000}"/>
  </bookViews>
  <sheets>
    <sheet name="Folha1" sheetId="1" r:id="rId1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C14" i="1"/>
  <c r="I14" i="1" s="1"/>
  <c r="J14" i="1" s="1"/>
  <c r="F12" i="1"/>
  <c r="E12" i="1"/>
  <c r="C12" i="1"/>
  <c r="I12" i="1" s="1"/>
  <c r="J12" i="1" s="1"/>
  <c r="I10" i="1"/>
  <c r="J10" i="1" s="1"/>
  <c r="F10" i="1"/>
  <c r="E10" i="1"/>
  <c r="C10" i="1"/>
  <c r="H8" i="1"/>
  <c r="E8" i="1"/>
  <c r="C8" i="1"/>
  <c r="I8" i="1" s="1"/>
  <c r="J8" i="1" s="1"/>
  <c r="H6" i="1"/>
  <c r="F6" i="1"/>
  <c r="E6" i="1"/>
  <c r="C6" i="1"/>
  <c r="I6" i="1" s="1"/>
  <c r="J6" i="1" s="1"/>
  <c r="E4" i="1"/>
  <c r="C4" i="1"/>
  <c r="I4" i="1" s="1"/>
  <c r="J4" i="1" s="1"/>
  <c r="I2" i="1"/>
  <c r="J2" i="1" s="1"/>
  <c r="E2" i="1"/>
  <c r="C2" i="1"/>
  <c r="F2" i="1" s="1"/>
  <c r="F8" i="1" l="1"/>
  <c r="F14" i="1"/>
  <c r="F4" i="1"/>
</calcChain>
</file>

<file path=xl/sharedStrings.xml><?xml version="1.0" encoding="utf-8"?>
<sst xmlns="http://schemas.openxmlformats.org/spreadsheetml/2006/main" count="11" uniqueCount="11">
  <si>
    <t>PBCLK</t>
  </si>
  <si>
    <t>PreScaler</t>
  </si>
  <si>
    <t>Saída do Prescaler</t>
  </si>
  <si>
    <t>Freq. Pretendida</t>
  </si>
  <si>
    <t>Período (mseg)</t>
  </si>
  <si>
    <t>Prx (&lt;65536)</t>
  </si>
  <si>
    <t>PRx</t>
  </si>
  <si>
    <t>Freq. Saida</t>
  </si>
  <si>
    <t>Tempo (mseg)</t>
  </si>
  <si>
    <t>Preencher a célula a amarelo</t>
  </si>
  <si>
    <t>* tentar que esteja sempre superior a 65536/2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</si>
</sst>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/>
    <xf numFmtId="2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Normal="100" workbookViewId="0">
      <selection activeCell="D14" sqref="D14"/>
    </sheetView>
  </sheetViews>
  <sheetFormatPr defaultRowHeight="15"/>
  <cols>
    <col min="1" max="1" width="12.7109375" customWidth="1"/>
    <col min="2" max="2" width="10.140625" customWidth="1"/>
    <col min="3" max="3" width="17.85546875" customWidth="1"/>
    <col min="4" max="4" width="17.85546875" style="1" customWidth="1"/>
    <col min="5" max="5" width="14.7109375" style="2" customWidth="1"/>
    <col min="6" max="6" width="15.7109375" customWidth="1"/>
    <col min="7" max="7" width="6.7109375" customWidth="1"/>
    <col min="8" max="8" width="9" customWidth="1"/>
    <col min="9" max="9" width="13.85546875" customWidth="1"/>
    <col min="10" max="10" width="16.42578125" customWidth="1"/>
    <col min="11" max="1025" width="8.5703125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/>
      <c r="H1" s="3" t="s">
        <v>6</v>
      </c>
      <c r="I1" s="3" t="s">
        <v>7</v>
      </c>
      <c r="J1" s="3" t="s">
        <v>8</v>
      </c>
    </row>
    <row r="2" spans="1:10">
      <c r="A2" s="4">
        <v>20000000</v>
      </c>
      <c r="B2">
        <v>8</v>
      </c>
      <c r="C2" s="4">
        <f>A2/B2</f>
        <v>2500000</v>
      </c>
      <c r="D2" s="5">
        <v>10</v>
      </c>
      <c r="E2" s="6">
        <f>1/D2*1000</f>
        <v>100</v>
      </c>
      <c r="F2" s="4">
        <f>C2/D2</f>
        <v>250000</v>
      </c>
      <c r="G2" s="4"/>
      <c r="H2" s="4">
        <v>39062</v>
      </c>
      <c r="I2" s="7">
        <f>C2/H2</f>
        <v>64.000819210485901</v>
      </c>
      <c r="J2" s="7">
        <f>1/I2*1000</f>
        <v>15.624799999999997</v>
      </c>
    </row>
    <row r="3" spans="1:10">
      <c r="A3" s="4"/>
      <c r="C3" s="4"/>
      <c r="D3" s="5"/>
      <c r="E3" s="6"/>
      <c r="F3" s="4"/>
      <c r="G3" s="4"/>
      <c r="H3" s="4"/>
      <c r="I3" s="7"/>
      <c r="J3" s="7"/>
    </row>
    <row r="4" spans="1:10">
      <c r="A4" s="4">
        <v>20000000</v>
      </c>
      <c r="B4">
        <v>256</v>
      </c>
      <c r="C4" s="4">
        <f>A4/B4</f>
        <v>78125</v>
      </c>
      <c r="D4" s="5">
        <v>10</v>
      </c>
      <c r="E4" s="6">
        <f>1/D4*1000</f>
        <v>100</v>
      </c>
      <c r="F4" s="4">
        <f>C4/D4</f>
        <v>7812.5</v>
      </c>
      <c r="G4" s="4"/>
      <c r="H4" s="4">
        <v>39062</v>
      </c>
      <c r="I4" s="7">
        <f>C4/H4</f>
        <v>2.0000256003276844</v>
      </c>
      <c r="J4" s="7">
        <f>1/I4*1000</f>
        <v>499.9935999999999</v>
      </c>
    </row>
    <row r="5" spans="1:10">
      <c r="A5" s="4"/>
      <c r="C5" s="4"/>
      <c r="D5" s="5"/>
      <c r="E5" s="6"/>
      <c r="F5" s="4"/>
      <c r="G5" s="4"/>
      <c r="H5" s="4"/>
      <c r="I5" s="7"/>
      <c r="J5" s="7"/>
    </row>
    <row r="6" spans="1:10">
      <c r="A6" s="4">
        <v>20000000</v>
      </c>
      <c r="B6">
        <v>32</v>
      </c>
      <c r="C6" s="4">
        <f>A6/B6</f>
        <v>625000</v>
      </c>
      <c r="D6" s="5">
        <v>10</v>
      </c>
      <c r="E6" s="6">
        <f>1/D6*1000</f>
        <v>100</v>
      </c>
      <c r="F6" s="4">
        <f>C6/D6</f>
        <v>62500</v>
      </c>
      <c r="G6" s="4"/>
      <c r="H6" s="4">
        <f>C6/10</f>
        <v>62500</v>
      </c>
      <c r="I6" s="7">
        <f>C6/H6</f>
        <v>10</v>
      </c>
      <c r="J6" s="7">
        <f>1/I6*1000</f>
        <v>100</v>
      </c>
    </row>
    <row r="7" spans="1:10">
      <c r="D7" s="5"/>
      <c r="H7" s="4"/>
    </row>
    <row r="8" spans="1:10">
      <c r="A8" s="4">
        <v>20000000</v>
      </c>
      <c r="B8">
        <v>256</v>
      </c>
      <c r="C8" s="4">
        <f>A8/B8</f>
        <v>78125</v>
      </c>
      <c r="D8" s="5">
        <v>10</v>
      </c>
      <c r="E8" s="6">
        <f>1/D8*1000</f>
        <v>100</v>
      </c>
      <c r="F8" s="4">
        <f>C8/D8</f>
        <v>7812.5</v>
      </c>
      <c r="G8" s="4"/>
      <c r="H8" s="4">
        <f>2^16-1</f>
        <v>65535</v>
      </c>
      <c r="I8" s="7">
        <f>C8/H8</f>
        <v>1.1921110856794079</v>
      </c>
      <c r="J8" s="7">
        <f>1/I8*1000</f>
        <v>838.84800000000007</v>
      </c>
    </row>
    <row r="9" spans="1:10">
      <c r="D9" s="5"/>
    </row>
    <row r="10" spans="1:10">
      <c r="A10" s="4">
        <v>20000000</v>
      </c>
      <c r="B10">
        <v>64</v>
      </c>
      <c r="C10" s="4">
        <f>A10/B10</f>
        <v>312500</v>
      </c>
      <c r="D10" s="5">
        <v>10</v>
      </c>
      <c r="E10" s="6">
        <f>1/D10*1000</f>
        <v>100</v>
      </c>
      <c r="F10" s="4">
        <f>C10/D10</f>
        <v>31250</v>
      </c>
      <c r="G10" s="4"/>
      <c r="H10" s="4">
        <v>3125</v>
      </c>
      <c r="I10" s="7">
        <f>C10/H10</f>
        <v>100</v>
      </c>
      <c r="J10" s="7">
        <f>1/I10*1000</f>
        <v>10</v>
      </c>
    </row>
    <row r="11" spans="1:10">
      <c r="D11" s="5"/>
    </row>
    <row r="12" spans="1:10">
      <c r="A12" s="4">
        <v>20000000</v>
      </c>
      <c r="B12">
        <v>4</v>
      </c>
      <c r="C12" s="4">
        <f>A12/B12</f>
        <v>5000000</v>
      </c>
      <c r="D12" s="5">
        <v>10</v>
      </c>
      <c r="E12" s="6">
        <f>1/D12*1000</f>
        <v>100</v>
      </c>
      <c r="F12" s="4">
        <f>C12/D12</f>
        <v>500000</v>
      </c>
      <c r="G12" s="4"/>
      <c r="H12" s="4">
        <v>49999</v>
      </c>
      <c r="I12" s="7">
        <f>C12/H12</f>
        <v>100.00200004000079</v>
      </c>
      <c r="J12" s="7">
        <f>1/I12*1000</f>
        <v>9.9998000000000022</v>
      </c>
    </row>
    <row r="13" spans="1:10">
      <c r="D13" s="5"/>
    </row>
    <row r="14" spans="1:10">
      <c r="A14" s="4">
        <v>20000000</v>
      </c>
      <c r="B14">
        <v>256</v>
      </c>
      <c r="C14" s="4">
        <f>A14/B14</f>
        <v>78125</v>
      </c>
      <c r="D14" s="5">
        <v>10</v>
      </c>
      <c r="E14" s="6">
        <f>1/D14*1000</f>
        <v>100</v>
      </c>
      <c r="F14" s="4">
        <f>C14/D14</f>
        <v>7812.5</v>
      </c>
      <c r="G14" s="4"/>
      <c r="H14" s="4">
        <v>39062</v>
      </c>
      <c r="I14" s="7">
        <f>C14/H14</f>
        <v>2.0000256003276844</v>
      </c>
      <c r="J14" s="7">
        <f>1/I14*1000</f>
        <v>499.9935999999999</v>
      </c>
    </row>
    <row r="16" spans="1:10">
      <c r="D16" s="8" t="s">
        <v>9</v>
      </c>
    </row>
    <row r="17" spans="8:8">
      <c r="H17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8B65757C179B74B832A95A9F5B4A9B6" ma:contentTypeVersion="18" ma:contentTypeDescription="Criar um novo documento." ma:contentTypeScope="" ma:versionID="dc78c289b931d45f57b92ba512a11060">
  <xsd:schema xmlns:xsd="http://www.w3.org/2001/XMLSchema" xmlns:xs="http://www.w3.org/2001/XMLSchema" xmlns:p="http://schemas.microsoft.com/office/2006/metadata/properties" xmlns:ns2="dd5c1077-4fc9-4aab-b4d6-56b61588251e" xmlns:ns3="9bd409d8-815f-4523-b8d2-9a91ec199bb8" targetNamespace="http://schemas.microsoft.com/office/2006/metadata/properties" ma:root="true" ma:fieldsID="6b8ee3f4d67368af1a79cc1bc3c315a3" ns2:_="" ns3:_="">
    <xsd:import namespace="dd5c1077-4fc9-4aab-b4d6-56b61588251e"/>
    <xsd:import namespace="9bd409d8-815f-4523-b8d2-9a91ec199b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5c1077-4fc9-4aab-b4d6-56b6158825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m" ma:readOnly="false" ma:fieldId="{5cf76f15-5ced-4ddc-b409-7134ff3c332f}" ma:taxonomyMulti="true" ma:sspId="1d602765-7830-46ba-a66b-13b8df2c5cf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d409d8-815f-4523-b8d2-9a91ec199bb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e5a1ad7-ba66-424d-bcdd-32df57dc3ad1}" ma:internalName="TaxCatchAll" ma:showField="CatchAllData" ma:web="9bd409d8-815f-4523-b8d2-9a91ec199b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d409d8-815f-4523-b8d2-9a91ec199bb8" xsi:nil="true"/>
    <lcf76f155ced4ddcb4097134ff3c332f xmlns="dd5c1077-4fc9-4aab-b4d6-56b61588251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9FD49E-AEDA-407C-BA40-2BC86228E0FC}"/>
</file>

<file path=customXml/itemProps2.xml><?xml version="1.0" encoding="utf-8"?>
<ds:datastoreItem xmlns:ds="http://schemas.openxmlformats.org/officeDocument/2006/customXml" ds:itemID="{E1D95CC2-70FD-4AD2-A582-FFE7FE4F1F70}"/>
</file>

<file path=customXml/itemProps3.xml><?xml version="1.0" encoding="utf-8"?>
<ds:datastoreItem xmlns:ds="http://schemas.openxmlformats.org/officeDocument/2006/customXml" ds:itemID="{642CAA3B-B2CE-428B-AC0A-F4718FD00C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JoseFonseca</dc:creator>
  <cp:keywords/>
  <dc:description/>
  <cp:lastModifiedBy>Afonso Vaz</cp:lastModifiedBy>
  <cp:revision>5</cp:revision>
  <dcterms:created xsi:type="dcterms:W3CDTF">2020-04-01T17:57:26Z</dcterms:created>
  <dcterms:modified xsi:type="dcterms:W3CDTF">2023-03-25T11:49:03Z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0x01010048B65757C179B74B832A95A9F5B4A9B6</vt:lpwstr>
  </property>
</Properties>
</file>