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63F0F566-03C4-4971-A7EC-FD76F63AF8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C5" i="1"/>
  <c r="J5" i="1"/>
  <c r="I6" i="1"/>
  <c r="I7" i="1"/>
  <c r="I5" i="1"/>
  <c r="D5" i="1"/>
  <c r="H6" i="1"/>
  <c r="H7" i="1"/>
  <c r="H5" i="1"/>
  <c r="C6" i="1"/>
  <c r="C7" i="1"/>
  <c r="D6" i="1" l="1"/>
  <c r="D7" i="1"/>
  <c r="E5" i="1" l="1"/>
</calcChain>
</file>

<file path=xl/sharedStrings.xml><?xml version="1.0" encoding="utf-8"?>
<sst xmlns="http://schemas.openxmlformats.org/spreadsheetml/2006/main" count="29" uniqueCount="20">
  <si>
    <t>Distância L +- ▲Lm</t>
  </si>
  <si>
    <t>Tempo T +- ▲Tm</t>
  </si>
  <si>
    <t>Velocidade</t>
  </si>
  <si>
    <t>l</t>
  </si>
  <si>
    <t>▲Li</t>
  </si>
  <si>
    <t>Média L</t>
  </si>
  <si>
    <t>δL</t>
  </si>
  <si>
    <t>▲Lm</t>
  </si>
  <si>
    <t>t</t>
  </si>
  <si>
    <t>▲ti</t>
  </si>
  <si>
    <t>T</t>
  </si>
  <si>
    <t>δT</t>
  </si>
  <si>
    <t>▲Tm</t>
  </si>
  <si>
    <t>v</t>
  </si>
  <si>
    <t>▲v</t>
  </si>
  <si>
    <t>Precisão</t>
  </si>
  <si>
    <t>mm</t>
  </si>
  <si>
    <t>s</t>
  </si>
  <si>
    <t>m/s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</si>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</sst>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/>
    <xf numFmtId="11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"/>
  <sheetViews>
    <sheetView tabSelected="1" workbookViewId="0">
      <selection activeCell="L5" sqref="L5:L7"/>
    </sheetView>
  </sheetViews>
  <sheetFormatPr defaultRowHeight="15"/>
  <cols>
    <col min="8" max="8" width="9.28515625" bestFit="1" customWidth="1"/>
    <col min="10" max="13" width="9.28515625" bestFit="1" customWidth="1"/>
  </cols>
  <sheetData>
    <row r="2" spans="1:13">
      <c r="A2" s="2" t="s">
        <v>0</v>
      </c>
      <c r="B2" s="2"/>
      <c r="C2" s="2"/>
      <c r="D2" s="2"/>
      <c r="E2" s="2"/>
      <c r="F2" s="2" t="s">
        <v>1</v>
      </c>
      <c r="G2" s="2"/>
      <c r="H2" s="2"/>
      <c r="I2" s="2"/>
      <c r="J2" s="2"/>
      <c r="K2" s="2" t="s">
        <v>2</v>
      </c>
      <c r="L2" s="2"/>
      <c r="M2" s="2"/>
    </row>
    <row r="3" spans="1:13">
      <c r="A3" s="1" t="s">
        <v>3</v>
      </c>
      <c r="B3" s="1" t="s">
        <v>4</v>
      </c>
      <c r="C3" s="1" t="s">
        <v>5</v>
      </c>
      <c r="D3" s="1" t="s">
        <v>6</v>
      </c>
      <c r="E3" s="6" t="s">
        <v>7</v>
      </c>
      <c r="F3" s="1" t="s">
        <v>8</v>
      </c>
      <c r="G3" s="6" t="s">
        <v>9</v>
      </c>
      <c r="H3" s="1" t="s">
        <v>10</v>
      </c>
      <c r="I3" s="6" t="s">
        <v>11</v>
      </c>
      <c r="J3" s="7" t="s">
        <v>12</v>
      </c>
      <c r="K3" s="1" t="s">
        <v>13</v>
      </c>
      <c r="L3" s="7" t="s">
        <v>14</v>
      </c>
      <c r="M3" s="1" t="s">
        <v>15</v>
      </c>
    </row>
    <row r="4" spans="1:13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18</v>
      </c>
      <c r="L4" s="1" t="s">
        <v>18</v>
      </c>
      <c r="M4" s="1" t="s">
        <v>19</v>
      </c>
    </row>
    <row r="5" spans="1:13">
      <c r="A5" s="1">
        <v>100</v>
      </c>
      <c r="B5" s="5">
        <v>1</v>
      </c>
      <c r="C5" s="5">
        <f>AVERAGE(A5:A7)</f>
        <v>100</v>
      </c>
      <c r="D5" s="5">
        <f>ABS($C$5-A5)</f>
        <v>0</v>
      </c>
      <c r="E5" s="3">
        <f>MAX(B5:B7,D5:D7)</f>
        <v>1</v>
      </c>
      <c r="F5" s="9">
        <v>4.3900000000000002E-2</v>
      </c>
      <c r="G5" s="8">
        <v>1E-4</v>
      </c>
      <c r="H5" s="8">
        <f>AVERAGE(F5:F7)</f>
        <v>4.3699999999999996E-2</v>
      </c>
      <c r="I5" s="1">
        <f>ABS($H$5-F5)</f>
        <v>2.0000000000000573E-4</v>
      </c>
      <c r="J5" s="4">
        <f>MAX(G5:G7,I5:I7)</f>
        <v>2.9999999999999472E-4</v>
      </c>
      <c r="K5" s="11">
        <f>C5/H5*0.001</f>
        <v>2.2883295194508011</v>
      </c>
      <c r="L5" s="4">
        <f>K5*(E5/C5 + J5/H5)</f>
        <v>3.8592651163277536E-2</v>
      </c>
      <c r="M5" s="12">
        <f>1-L5/K5</f>
        <v>0.98313501144164772</v>
      </c>
    </row>
    <row r="6" spans="1:13">
      <c r="A6" s="1">
        <v>100</v>
      </c>
      <c r="B6" s="5">
        <v>1</v>
      </c>
      <c r="C6" s="5">
        <f>AVERAGE(A6:A8)</f>
        <v>100</v>
      </c>
      <c r="D6" s="5">
        <f t="shared" ref="D6:D7" si="0">ABS($C$5-A6)</f>
        <v>0</v>
      </c>
      <c r="E6" s="3"/>
      <c r="F6" s="9">
        <v>4.3400000000000001E-2</v>
      </c>
      <c r="G6" s="10">
        <v>1E-4</v>
      </c>
      <c r="H6" s="8">
        <f t="shared" ref="H6:H7" si="1">AVERAGE(F6:F8)</f>
        <v>4.36E-2</v>
      </c>
      <c r="I6" s="1">
        <f t="shared" ref="I6:I7" si="2">ABS($H$5-F6)</f>
        <v>2.9999999999999472E-4</v>
      </c>
      <c r="J6" s="4"/>
      <c r="K6" s="11"/>
      <c r="L6" s="4"/>
      <c r="M6" s="12"/>
    </row>
    <row r="7" spans="1:13">
      <c r="A7" s="1">
        <v>100</v>
      </c>
      <c r="B7" s="5">
        <v>1</v>
      </c>
      <c r="C7" s="5">
        <f>AVERAGE(A7:A9)</f>
        <v>100</v>
      </c>
      <c r="D7" s="5">
        <f t="shared" si="0"/>
        <v>0</v>
      </c>
      <c r="E7" s="3"/>
      <c r="F7" s="9">
        <v>4.3799999999999999E-2</v>
      </c>
      <c r="G7" s="10">
        <v>1E-4</v>
      </c>
      <c r="H7" s="8">
        <f t="shared" si="1"/>
        <v>4.3799999999999999E-2</v>
      </c>
      <c r="I7" s="1">
        <f t="shared" si="2"/>
        <v>1.0000000000000286E-4</v>
      </c>
      <c r="J7" s="4"/>
      <c r="K7" s="11"/>
      <c r="L7" s="4"/>
      <c r="M7" s="12"/>
    </row>
    <row r="8" spans="1:13">
      <c r="D8" s="1"/>
    </row>
  </sheetData>
  <mergeCells count="8">
    <mergeCell ref="K5:K7"/>
    <mergeCell ref="M5:M7"/>
    <mergeCell ref="E5:E7"/>
    <mergeCell ref="J5:J7"/>
    <mergeCell ref="L5:L7"/>
    <mergeCell ref="K2:M2"/>
    <mergeCell ref="F2:J2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2023-09-15T08:35:01Z</dcterms:created>
  <dcterms:modified xsi:type="dcterms:W3CDTF">2023-09-15T10:00:10Z</dcterms:modified>
  <cp:category/>
  <cp:contentStatus/>
</cp:coreProperties>
</file>