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78FB85A5-C302-4ACF-8F4C-FA4F8846814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teel Scrap ratio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9" l="1"/>
  <c r="R28" i="9" s="1"/>
  <c r="R29" i="9" s="1"/>
  <c r="R30" i="9" s="1"/>
  <c r="R31" i="9" s="1"/>
  <c r="R32" i="9" s="1"/>
  <c r="D12" i="9" s="1"/>
  <c r="K9" i="9"/>
  <c r="K10" i="9"/>
  <c r="K11" i="9"/>
  <c r="R17" i="9"/>
  <c r="R18" i="9" s="1"/>
  <c r="D8" i="9" s="1"/>
  <c r="D9" i="9" s="1"/>
  <c r="D13" i="9" l="1"/>
  <c r="D14" i="9" s="1"/>
  <c r="D15" i="9" s="1"/>
  <c r="D10" i="9"/>
  <c r="D11" i="9" s="1"/>
</calcChain>
</file>

<file path=xl/sharedStrings.xml><?xml version="1.0" encoding="utf-8"?>
<sst xmlns="http://schemas.openxmlformats.org/spreadsheetml/2006/main" count="38" uniqueCount="28">
  <si>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</si>
  <si>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</si>
  <si>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</si>
  <si>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</si>
  <si>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</si>
  <si>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</si>
  <si>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</si>
  <si>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</si>
  <si>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Attribute</t>
  </si>
  <si>
    <t>LimType</t>
  </si>
  <si>
    <t>~UC_Sets: T_E:</t>
  </si>
  <si>
    <t>UC_Desc</t>
  </si>
  <si>
    <t>UC - Each Region/Period</t>
  </si>
  <si>
    <t>UC_RHSRTS</t>
  </si>
  <si>
    <t>~UC_Sets: R_E: REGION1</t>
  </si>
  <si>
    <t>UP</t>
  </si>
  <si>
    <t>IISSCREAF-E</t>
  </si>
  <si>
    <t>IISSCREAF-N</t>
  </si>
  <si>
    <t>List of Scrap producing technologies</t>
  </si>
  <si>
    <t>IISBFBOF-E</t>
  </si>
  <si>
    <t>IISDRIEAF-E</t>
  </si>
  <si>
    <t>IISBFBOF-N</t>
  </si>
  <si>
    <t>Set max scrap ratio</t>
  </si>
  <si>
    <t>UCACT_SteelScrap</t>
  </si>
  <si>
    <t>UC_ACT</t>
  </si>
  <si>
    <t>IISSALD-E</t>
  </si>
  <si>
    <t>IMPCRS</t>
  </si>
  <si>
    <t>IISEAF-N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</si>
</sst>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9" formatCode="_-* #,##0.00_-;\-* #,##0.00_-;_-* &quot;-&quot;??_-;_-@_-"/>
    <numFmt numFmtId="170" formatCode="_ * #,##0.00_ ;_ * \-#,##0.00_ ;_ * &quot;-&quot;??_ ;_ @_ "/>
    <numFmt numFmtId="181" formatCode="[$£-809]#,##0.000;[Red]&quot;-&quot;[$£-809]#,##0.000"/>
  </numFmts>
  <fonts count="2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  <font>
      <sz val="10"/>
      <name val="Courier"/>
      <family val="3"/>
    </font>
    <font>
      <sz val="11"/>
      <color rgb="FF9C65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66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6">
    <xf numFmtId="0" fontId="0" fillId="0" borderId="0"/>
    <xf numFmtId="0" fontId="4" fillId="0" borderId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0" fontId="4" fillId="0" borderId="0"/>
    <xf numFmtId="0" fontId="13" fillId="0" borderId="0"/>
    <xf numFmtId="0" fontId="14" fillId="0" borderId="0"/>
    <xf numFmtId="0" fontId="16" fillId="0" borderId="0" applyNumberFormat="0" applyFill="0" applyBorder="0" applyAlignment="0" applyProtection="0"/>
    <xf numFmtId="0" fontId="15" fillId="8" borderId="2" applyNumberFormat="0" applyAlignment="0" applyProtection="0"/>
    <xf numFmtId="9" fontId="14" fillId="0" borderId="0" applyFont="0" applyFill="0" applyBorder="0" applyAlignment="0" applyProtection="0"/>
    <xf numFmtId="0" fontId="17" fillId="9" borderId="0" applyNumberFormat="0" applyBorder="0" applyAlignment="0" applyProtection="0"/>
    <xf numFmtId="0" fontId="14" fillId="10" borderId="0" applyNumberFormat="0" applyBorder="0" applyAlignment="0" applyProtection="0"/>
    <xf numFmtId="0" fontId="17" fillId="11" borderId="0" applyNumberFormat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1" fillId="14" borderId="0" applyAlignment="0" applyProtection="0"/>
    <xf numFmtId="0" fontId="20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4" fillId="0" borderId="0"/>
    <xf numFmtId="0" fontId="12" fillId="0" borderId="0"/>
    <xf numFmtId="0" fontId="5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5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5" fillId="0" borderId="0" applyFont="0" applyFill="0" applyBorder="0" applyAlignment="0" applyProtection="0"/>
    <xf numFmtId="0" fontId="23" fillId="0" borderId="0"/>
    <xf numFmtId="169" fontId="23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81" fontId="4" fillId="0" borderId="0"/>
    <xf numFmtId="0" fontId="14" fillId="0" borderId="0"/>
    <xf numFmtId="0" fontId="25" fillId="0" borderId="0"/>
    <xf numFmtId="0" fontId="5" fillId="0" borderId="0"/>
    <xf numFmtId="0" fontId="19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0" fontId="9" fillId="7" borderId="1" applyNumberFormat="0" applyAlignment="0" applyProtection="0"/>
    <xf numFmtId="0" fontId="8" fillId="6" borderId="1" applyNumberFormat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13" borderId="0" applyNumberFormat="0" applyBorder="0" applyAlignment="0" applyProtection="0"/>
    <xf numFmtId="0" fontId="11" fillId="12" borderId="0" applyNumberFormat="0" applyBorder="0" applyAlignment="0" applyProtection="0"/>
    <xf numFmtId="169" fontId="5" fillId="0" borderId="0" applyFont="0" applyFill="0" applyBorder="0" applyAlignment="0" applyProtection="0"/>
    <xf numFmtId="0" fontId="27" fillId="5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2" fillId="0" borderId="0"/>
    <xf numFmtId="169" fontId="1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5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1"/>
    <xf numFmtId="0" fontId="7" fillId="0" borderId="0" xfId="1" applyFont="1"/>
    <xf numFmtId="0" fontId="3" fillId="0" borderId="0" xfId="1" applyFont="1" applyAlignment="1">
      <alignment horizontal="right"/>
    </xf>
    <xf numFmtId="0" fontId="3" fillId="3" borderId="0" xfId="1" applyFont="1" applyFill="1"/>
    <xf numFmtId="0" fontId="3" fillId="2" borderId="0" xfId="1" applyFont="1" applyFill="1"/>
    <xf numFmtId="0" fontId="3" fillId="4" borderId="0" xfId="1" applyFont="1" applyFill="1"/>
    <xf numFmtId="0" fontId="1" fillId="0" borderId="0" xfId="1" applyFont="1"/>
    <xf numFmtId="0" fontId="5" fillId="0" borderId="0" xfId="2"/>
    <xf numFmtId="0" fontId="6" fillId="0" borderId="0" xfId="0" applyFont="1"/>
    <xf numFmtId="0" fontId="5" fillId="0" borderId="0" xfId="3"/>
    <xf numFmtId="0" fontId="3" fillId="0" borderId="0" xfId="1" applyFont="1"/>
    <xf numFmtId="0" fontId="0" fillId="0" borderId="0" xfId="0"/>
    <xf numFmtId="0" fontId="10" fillId="0" borderId="0" xfId="0" applyFont="1"/>
    <xf numFmtId="0" fontId="5" fillId="0" borderId="0" xfId="2"/>
  </cellXfs>
  <cellStyles count="106">
    <cellStyle name="20% - Accent5 2" xfId="64" xr:uid="{6B1AFE72-BCB3-4D86-8B4A-9725A84E4C62}"/>
    <cellStyle name="40% - Accent1 2" xfId="12" xr:uid="{0F5385B3-F309-48F8-BFD6-8D145D5B6EC5}"/>
    <cellStyle name="60% - Accent1 2" xfId="13" xr:uid="{C083D842-95A6-4F3E-882D-5174C1274EA3}"/>
    <cellStyle name="60% - Accent2 2" xfId="65" xr:uid="{DA86A5BF-7560-4C12-A875-68D1135AECFB}"/>
    <cellStyle name="Accent1 2" xfId="11" xr:uid="{774A8A9D-25DE-4D7C-8F5D-14D6E9BFC36D}"/>
    <cellStyle name="Calculation 2" xfId="55" xr:uid="{D309FCD7-AD0A-4018-A1DA-21A47382C8C5}"/>
    <cellStyle name="Check Cell 2" xfId="9" xr:uid="{4515B174-016C-4C16-99FD-098E7FEA6A55}"/>
    <cellStyle name="Comma 2" xfId="18" xr:uid="{0E659ABA-F0DA-4BBA-9B0F-A9802B437FA0}"/>
    <cellStyle name="Comma 2 2" xfId="19" xr:uid="{6D012D6B-3EA1-47D1-BFE6-6EB2E7302737}"/>
    <cellStyle name="Comma 2 2 2" xfId="53" xr:uid="{E0263D32-1DEE-4036-9904-EF7518C97583}"/>
    <cellStyle name="Comma 2 2 2 2" xfId="97" xr:uid="{38F1CD16-65DD-454D-8E87-DC22DEBB9E2F}"/>
    <cellStyle name="Comma 2 2 3" xfId="38" xr:uid="{D59E8C05-4122-4570-914D-B238A83E4E10}"/>
    <cellStyle name="Comma 2 2 3 2" xfId="93" xr:uid="{CCCC941B-6C09-4E60-9969-C1521FCBA7B5}"/>
    <cellStyle name="Comma 2 2 4" xfId="83" xr:uid="{3B9886FD-44AB-45EB-8C6B-BB8C42DF5505}"/>
    <cellStyle name="Comma 2 2 4 2" xfId="102" xr:uid="{80F85B5E-D400-48F3-9CCC-7EAA4894171D}"/>
    <cellStyle name="Comma 2 3" xfId="29" xr:uid="{6757C2F1-D0DC-4B61-927B-384C91476CBB}"/>
    <cellStyle name="Comma 2 3 2" xfId="91" xr:uid="{F243E10F-9863-4173-BEEA-AE58FA0113D7}"/>
    <cellStyle name="Comma 2 4" xfId="52" xr:uid="{5D2899C7-716B-4135-B7B7-3940D39129BB}"/>
    <cellStyle name="Comma 2 4 2" xfId="84" xr:uid="{B007AB56-FBCF-48F0-B23A-A8F8E8A35DBE}"/>
    <cellStyle name="Comma 2 4 2 2" xfId="103" xr:uid="{D60E226E-51A5-4381-9061-F5CF860FCD5B}"/>
    <cellStyle name="Comma 2 4 3" xfId="96" xr:uid="{5FCC7A94-5F7A-475E-B68A-BDA53E13E2BE}"/>
    <cellStyle name="Comma 2 5" xfId="66" xr:uid="{6ED55E7A-53BC-401A-8DBC-51141E273E86}"/>
    <cellStyle name="Comma 2 5 2" xfId="86" xr:uid="{2E5C915A-655A-4A02-8D0E-AC181DFD58A5}"/>
    <cellStyle name="Comma 2 5 2 2" xfId="105" xr:uid="{C363B453-369A-4F58-9B9E-B6C66E093A22}"/>
    <cellStyle name="Comma 2 5 3" xfId="100" xr:uid="{699D8F6E-BFB5-4556-BD1F-82EF60265641}"/>
    <cellStyle name="Comma 2 6" xfId="30" xr:uid="{EB9C6808-1340-4E75-820D-BEF9743B3A85}"/>
    <cellStyle name="Comma 2 6 2" xfId="92" xr:uid="{B3B8F86E-AD58-4420-8260-1FC9D885623C}"/>
    <cellStyle name="Comma 2 7" xfId="82" xr:uid="{7F32DC2A-F4DA-441E-B9CC-F34DAE2D34F3}"/>
    <cellStyle name="Comma 2 7 2" xfId="101" xr:uid="{8DEB3C3D-6F29-4C5C-93BB-888005D46C50}"/>
    <cellStyle name="Comma 2 8" xfId="88" xr:uid="{DDEA0C14-9795-4565-B0F3-E38AB900FA5B}"/>
    <cellStyle name="Comma 3" xfId="23" xr:uid="{DF3729F8-6204-47FB-9347-C43E6A23AF80}"/>
    <cellStyle name="Comma 3 2" xfId="50" xr:uid="{7F7A7726-57FD-4FF1-A1E4-80456AB4B1D5}"/>
    <cellStyle name="Comma 3 2 2" xfId="95" xr:uid="{C55F6FD9-E4E9-41B2-AB3B-FCFF52F60F3C}"/>
    <cellStyle name="Comma 3 3" xfId="39" xr:uid="{52B10FD3-E46A-4199-AE0D-D175BD9A9874}"/>
    <cellStyle name="Comma 3 3 2" xfId="94" xr:uid="{E7FDF244-C8D5-41E5-B02F-4A97CD95344D}"/>
    <cellStyle name="Comma 3 4" xfId="90" xr:uid="{F3C13204-F6B3-4563-B72C-53904E024F93}"/>
    <cellStyle name="Comma 4" xfId="63" xr:uid="{B6EC2257-1265-4146-8137-3F6589C435CE}"/>
    <cellStyle name="Comma 4 2" xfId="99" xr:uid="{C2F4B85B-3B3F-40D1-8A39-B380E91F128D}"/>
    <cellStyle name="Comma 5" xfId="59" xr:uid="{F7C61CDF-E2FF-4665-8772-158A2FC72D46}"/>
    <cellStyle name="Comma 5 2" xfId="98" xr:uid="{C4829C06-7B20-4C85-96DD-26A842E5B551}"/>
    <cellStyle name="Comma 6" xfId="85" xr:uid="{32359DD8-622B-498E-8F49-2CBC4A9AE50D}"/>
    <cellStyle name="Comma 6 2" xfId="104" xr:uid="{E26E6395-073C-4108-8BFA-7EC03B35441C}"/>
    <cellStyle name="Comma 7" xfId="4" xr:uid="{7DE3E721-2865-40BE-BF00-8565ED568C53}"/>
    <cellStyle name="Explanatory Text 2" xfId="8" xr:uid="{520258C2-D010-4D2A-A40E-3C7DE514277F}"/>
    <cellStyle name="Hyperlink 2" xfId="17" xr:uid="{EDA8B29C-7B07-40D0-9EDD-0A0148927B43}"/>
    <cellStyle name="Hyperlink 2 2" xfId="51" xr:uid="{46D18044-9AFA-443B-BC0F-649F73F08D94}"/>
    <cellStyle name="Hyperlink 2 2 2" xfId="57" xr:uid="{F6535A1A-A395-41EE-BB80-52146B14B936}"/>
    <cellStyle name="Hyperlink 2 3" xfId="34" xr:uid="{260D9E07-9626-4CBE-8054-4BC7AD43BF31}"/>
    <cellStyle name="Hyperlink 3" xfId="41" xr:uid="{71A6E705-A2BA-4577-AB30-19431E7B2000}"/>
    <cellStyle name="Input 2" xfId="56" xr:uid="{3F7814D5-A5E8-4ADA-A5FC-A177068730D8}"/>
    <cellStyle name="IPCC" xfId="16" xr:uid="{03B86DD5-610F-412A-9193-3A022706AE55}"/>
    <cellStyle name="Neutral 2" xfId="67" xr:uid="{416A77AE-B24F-4D9B-8373-2A4B4E561E7C}"/>
    <cellStyle name="Normal" xfId="0" builtinId="0"/>
    <cellStyle name="Normal 10" xfId="1" xr:uid="{00000000-0005-0000-0000-000001000000}"/>
    <cellStyle name="Normal 10 4" xfId="33" xr:uid="{59ABDF41-D3AD-42DC-BBA4-BA7884D85938}"/>
    <cellStyle name="Normal 11" xfId="3" xr:uid="{AA2DE2C6-56A4-4548-9E93-80CBF26DBE01}"/>
    <cellStyle name="Normal 12" xfId="22" xr:uid="{20FC32A0-7949-46BE-8999-035D4529E042}"/>
    <cellStyle name="Normal 12 2" xfId="44" xr:uid="{DDED996C-C83A-442E-B7C4-B3BDD1F0C9AC}"/>
    <cellStyle name="Normal 13" xfId="25" xr:uid="{28DC3433-7B6F-4BCC-A13E-1698B7B0BE34}"/>
    <cellStyle name="Normal 2" xfId="6" xr:uid="{4025501D-7B5E-45BC-9BB1-3516B109044E}"/>
    <cellStyle name="Normal 2 2" xfId="5" xr:uid="{2F08F729-3749-4C65-B826-F190B8E5CDB7}"/>
    <cellStyle name="Normal 2 2 2" xfId="26" xr:uid="{2695CD46-19F4-4E0F-B289-5FC6B888A075}"/>
    <cellStyle name="Normal 2 2 2 2" xfId="32" xr:uid="{44D0D3FD-C738-4132-9505-236A0ECBC860}"/>
    <cellStyle name="Normal 2 2 3" xfId="42" xr:uid="{963E0A15-B100-4B10-9912-856CE58045EA}"/>
    <cellStyle name="Normal 2 2 4" xfId="27" xr:uid="{D3299B61-4CAB-481E-9BD2-400DFEEEBC82}"/>
    <cellStyle name="Normal 2 3" xfId="37" xr:uid="{89E16C5B-77DA-4291-90E9-2D1CAE8D0435}"/>
    <cellStyle name="Normal 2 3 2" xfId="54" xr:uid="{D3D4096E-0EFA-49BF-9DFD-16A6EBFE0387}"/>
    <cellStyle name="Normal 3" xfId="7" xr:uid="{EE201413-8EC8-48C0-ADED-570DDF3F17F5}"/>
    <cellStyle name="Normal 3 2" xfId="43" xr:uid="{3889C868-0C4A-4243-B247-76E8887DB87D}"/>
    <cellStyle name="Normal 3 3" xfId="28" xr:uid="{2A58E82B-E731-41C8-9BDE-BF8AC5973272}"/>
    <cellStyle name="Normal 4" xfId="21" xr:uid="{4BA25201-6DE2-414F-B39C-5757FC0329A9}"/>
    <cellStyle name="Normal 4 2" xfId="69" xr:uid="{1984D8D0-8938-44B8-B391-7CC48B39F2CB}"/>
    <cellStyle name="Normal 4 3" xfId="49" xr:uid="{282A8245-AC63-434C-B2E5-C1AB9C00FB65}"/>
    <cellStyle name="Normal 4 4" xfId="68" xr:uid="{A40BB4E0-886C-4FF4-A3D7-3B37C88911A2}"/>
    <cellStyle name="Normal 4 5" xfId="35" xr:uid="{77FC05DB-46DA-4867-BB70-D28C740089B6}"/>
    <cellStyle name="Normal 4 6" xfId="89" xr:uid="{FA07A161-EEB3-43B4-84B2-BA3C8307AD91}"/>
    <cellStyle name="Normal 5" xfId="20" xr:uid="{254B837A-FE95-4253-9F56-5E1A1CD89925}"/>
    <cellStyle name="Normal 5 2" xfId="46" xr:uid="{37FB29E1-9FAF-4243-ABF9-7397F1CD5F14}"/>
    <cellStyle name="Normal 6" xfId="45" xr:uid="{11CD197E-410F-43DE-B2F7-A54D4301D377}"/>
    <cellStyle name="Normal 7" xfId="14" xr:uid="{048C4E88-597E-4328-8743-D5DEE4B46D20}"/>
    <cellStyle name="Normal 7 2" xfId="47" xr:uid="{BFD43902-DDF7-4877-B2FC-CCDC97740C42}"/>
    <cellStyle name="Normal 8" xfId="2" xr:uid="{2E44B37D-3C70-4119-843E-0295E6BF7966}"/>
    <cellStyle name="Normal 8 2" xfId="70" xr:uid="{A55A61BE-AA2F-470E-965D-12994CADBFF3}"/>
    <cellStyle name="Normal 9" xfId="61" xr:uid="{4B049927-59C7-434B-A401-9600C047F48B}"/>
    <cellStyle name="Normal 9 2" xfId="71" xr:uid="{AADD16ED-3C89-4A45-BAFC-7F02BA7D7A49}"/>
    <cellStyle name="Normale_B2020" xfId="72" xr:uid="{330E7707-8FF8-48A4-955F-33757BC797FA}"/>
    <cellStyle name="Percent 2" xfId="10" xr:uid="{A2CAACB9-6F85-4FB4-820D-0D285F6268A8}"/>
    <cellStyle name="Percent 2 2" xfId="15" xr:uid="{C9400F7C-C8F4-468E-AE5E-5A2DEF641D4C}"/>
    <cellStyle name="Percent 2 2 2" xfId="40" xr:uid="{661AAFA0-9C10-4661-BCC8-24D2B2155394}"/>
    <cellStyle name="Percent 2 3" xfId="48" xr:uid="{47A2B4CC-581C-4A35-9361-2087DF076CB6}"/>
    <cellStyle name="Percent 2 4" xfId="73" xr:uid="{7F9C3FB7-3AED-405F-9964-8B4AE6CA8168}"/>
    <cellStyle name="Percent 2 5" xfId="36" xr:uid="{DC7BACBC-D2ED-486D-89CF-C2F045FEB6B0}"/>
    <cellStyle name="Percent 3" xfId="24" xr:uid="{84C5404F-8C6D-4372-B445-84691AC1CEAB}"/>
    <cellStyle name="Percent 3 2" xfId="74" xr:uid="{BF7252E5-8283-4B48-B2B1-25168AD5C6D0}"/>
    <cellStyle name="Percent 3 3" xfId="75" xr:uid="{3860896F-9B1D-412A-BB30-2993D85E648A}"/>
    <cellStyle name="Percent 3 4" xfId="31" xr:uid="{2600E708-4BEF-442A-9A41-60083FA50368}"/>
    <cellStyle name="Percent 4" xfId="60" xr:uid="{9F6D069C-731F-40F4-AEB9-87F5D7111ADA}"/>
    <cellStyle name="Percent 4 2" xfId="77" xr:uid="{249953BE-9A1A-4DC5-B4DD-91FE07F0BEA5}"/>
    <cellStyle name="Percent 4 3" xfId="78" xr:uid="{198B37E0-CE9A-4BB6-8EDB-19A085C400CB}"/>
    <cellStyle name="Percent 4 4" xfId="76" xr:uid="{D0545868-8140-48BE-BBBC-26B51AA4BF5C}"/>
    <cellStyle name="Percent 5" xfId="62" xr:uid="{D953EAAF-DD12-4D30-9A8C-BFCEFA2C718F}"/>
    <cellStyle name="Percent 5 2" xfId="79" xr:uid="{57866B4A-9EFE-4D15-9B15-68F25B757421}"/>
    <cellStyle name="Percent 6" xfId="80" xr:uid="{41615A8F-918B-4DCB-8E6C-30E181A203D6}"/>
    <cellStyle name="Percent 7" xfId="58" xr:uid="{4A32FBCA-B35B-46CC-9205-81169109FADB}"/>
    <cellStyle name="Percent 7 2" xfId="87" xr:uid="{DD209BB9-C82F-4200-8ED9-AC18D045BBE2}"/>
    <cellStyle name="Standard_Sce_D_Extraction" xfId="81" xr:uid="{A72B260A-E3A5-49BC-889F-B6DCAD02A7E9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3064944-981D-45CB-ADC0-27065BB9DCD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X50"/>
  <sheetViews>
    <sheetView tabSelected="1" workbookViewId="0">
      <selection activeCell="K33" sqref="K33"/>
    </sheetView>
  </sheetViews>
  <sheetFormatPr defaultRowHeight="15"/>
  <cols>
    <col min="1" max="1" width="10.5703125" customWidth="1"/>
    <col min="2" max="2" width="14.5703125" customWidth="1"/>
    <col min="4" max="4" width="26.140625" customWidth="1"/>
    <col min="5" max="5" width="11.140625" customWidth="1"/>
    <col min="6" max="6" width="8" customWidth="1"/>
    <col min="9" max="9" width="7.28515625" customWidth="1"/>
    <col min="10" max="10" width="9.140625" customWidth="1"/>
    <col min="11" max="11" width="14.42578125" customWidth="1"/>
    <col min="12" max="12" width="12.5703125" customWidth="1"/>
    <col min="18" max="18" width="64" customWidth="1"/>
  </cols>
  <sheetData>
    <row r="1" spans="1:20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0">
      <c r="A2" s="1"/>
      <c r="B2" s="7" t="s">
        <v>14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0">
      <c r="A3" s="1"/>
      <c r="B3" s="7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 t="s">
        <v>7</v>
      </c>
      <c r="K4" s="1"/>
      <c r="L4" s="1"/>
      <c r="M4" s="1"/>
    </row>
    <row r="5" spans="1:20">
      <c r="A5" s="1"/>
      <c r="B5" s="6" t="s">
        <v>0</v>
      </c>
      <c r="C5" s="5" t="s">
        <v>4</v>
      </c>
      <c r="D5" s="5" t="s">
        <v>3</v>
      </c>
      <c r="E5" s="5" t="s">
        <v>1</v>
      </c>
      <c r="F5" s="5" t="s">
        <v>6</v>
      </c>
      <c r="G5" s="4" t="s">
        <v>5</v>
      </c>
      <c r="H5" s="4" t="s">
        <v>8</v>
      </c>
      <c r="I5" s="4" t="s">
        <v>2</v>
      </c>
      <c r="J5" s="4" t="s">
        <v>9</v>
      </c>
      <c r="K5" s="3" t="s">
        <v>24</v>
      </c>
      <c r="L5" s="3" t="s">
        <v>13</v>
      </c>
      <c r="M5" s="11" t="s">
        <v>11</v>
      </c>
    </row>
    <row r="6" spans="1:20">
      <c r="A6" s="1"/>
      <c r="B6" s="1" t="s">
        <v>23</v>
      </c>
      <c r="C6" s="1"/>
      <c r="E6" s="1"/>
      <c r="F6" s="1"/>
      <c r="G6" s="1"/>
      <c r="H6" s="1"/>
      <c r="I6">
        <v>0</v>
      </c>
      <c r="J6" s="1" t="s">
        <v>15</v>
      </c>
      <c r="K6" s="1"/>
      <c r="L6" s="1">
        <v>3</v>
      </c>
      <c r="M6" s="1" t="s">
        <v>22</v>
      </c>
    </row>
    <row r="7" spans="1:20">
      <c r="A7" s="1"/>
      <c r="B7" s="1" t="s">
        <v>23</v>
      </c>
      <c r="C7" s="1"/>
      <c r="E7" s="1"/>
      <c r="F7" s="1"/>
      <c r="G7" s="1"/>
      <c r="H7" s="1"/>
      <c r="I7">
        <v>2017</v>
      </c>
      <c r="J7" s="1" t="s">
        <v>15</v>
      </c>
      <c r="K7" s="1"/>
      <c r="L7" s="1">
        <v>0</v>
      </c>
      <c r="M7" s="1"/>
    </row>
    <row r="8" spans="1:20">
      <c r="A8" s="1"/>
      <c r="B8" s="1" t="s">
        <v>23</v>
      </c>
      <c r="C8" s="1"/>
      <c r="D8" t="str">
        <f>R18</f>
        <v>IISSCREAF-E,IISSCREAF-N</v>
      </c>
      <c r="E8" s="1"/>
      <c r="F8" s="1"/>
      <c r="G8" s="1"/>
      <c r="H8" s="1"/>
      <c r="I8" s="1">
        <v>0</v>
      </c>
      <c r="J8" s="1"/>
      <c r="K8" s="1">
        <v>3</v>
      </c>
      <c r="L8" s="1"/>
      <c r="M8" s="1"/>
    </row>
    <row r="9" spans="1:20">
      <c r="A9" s="1"/>
      <c r="B9" s="1" t="s">
        <v>23</v>
      </c>
      <c r="C9" s="1"/>
      <c r="D9" t="str">
        <f>D8</f>
        <v>IISSCREAF-E,IISSCREAF-N</v>
      </c>
      <c r="E9" s="1"/>
      <c r="F9" s="1"/>
      <c r="G9" s="1"/>
      <c r="H9" s="1"/>
      <c r="I9" s="1">
        <v>2017</v>
      </c>
      <c r="J9" s="1"/>
      <c r="K9" s="1">
        <f>1+K13</f>
        <v>0.7</v>
      </c>
      <c r="L9" s="1"/>
      <c r="M9" s="1"/>
    </row>
    <row r="10" spans="1:20">
      <c r="A10" s="1"/>
      <c r="B10" s="1" t="s">
        <v>23</v>
      </c>
      <c r="C10" s="1"/>
      <c r="D10" s="2" t="str">
        <f>D8</f>
        <v>IISSCREAF-E,IISSCREAF-N</v>
      </c>
      <c r="E10" s="1"/>
      <c r="F10" s="1"/>
      <c r="G10" s="1"/>
      <c r="H10" s="1"/>
      <c r="I10" s="1">
        <v>2030</v>
      </c>
      <c r="J10" s="1"/>
      <c r="K10" s="1">
        <f t="shared" ref="K10:K11" si="0">1+K14</f>
        <v>0.7</v>
      </c>
      <c r="L10" s="1"/>
      <c r="M10" s="1"/>
    </row>
    <row r="11" spans="1:20">
      <c r="B11" s="1" t="s">
        <v>23</v>
      </c>
      <c r="C11" s="1"/>
      <c r="D11" s="2" t="str">
        <f>D10</f>
        <v>IISSCREAF-E,IISSCREAF-N</v>
      </c>
      <c r="E11" s="1"/>
      <c r="F11" s="1"/>
      <c r="G11" s="1"/>
      <c r="H11" s="1"/>
      <c r="I11" s="1">
        <v>2050</v>
      </c>
      <c r="J11" s="1"/>
      <c r="K11" s="1">
        <f t="shared" si="0"/>
        <v>0.7</v>
      </c>
      <c r="L11" s="1"/>
    </row>
    <row r="12" spans="1:20">
      <c r="B12" s="1" t="s">
        <v>23</v>
      </c>
      <c r="D12" t="str">
        <f>R32</f>
        <v>IISBFBOF-E,IISSALD-E,IISDRIEAF-E,IMPCRS,IISBFBOF-N,IISEAF-N</v>
      </c>
      <c r="I12" s="1">
        <v>0</v>
      </c>
      <c r="K12" s="1">
        <v>3</v>
      </c>
    </row>
    <row r="13" spans="1:20">
      <c r="B13" s="1" t="s">
        <v>23</v>
      </c>
      <c r="D13" t="str">
        <f>D12</f>
        <v>IISBFBOF-E,IISSALD-E,IISDRIEAF-E,IMPCRS,IISBFBOF-N,IISEAF-N</v>
      </c>
      <c r="I13" s="1">
        <v>2017</v>
      </c>
      <c r="K13" s="1">
        <v>-0.3</v>
      </c>
    </row>
    <row r="14" spans="1:20">
      <c r="B14" s="1" t="s">
        <v>23</v>
      </c>
      <c r="D14" t="str">
        <f>D13</f>
        <v>IISBFBOF-E,IISSALD-E,IISDRIEAF-E,IMPCRS,IISBFBOF-N,IISEAF-N</v>
      </c>
      <c r="I14" s="1">
        <v>2030</v>
      </c>
      <c r="K14" s="1">
        <v>-0.3</v>
      </c>
    </row>
    <row r="15" spans="1:20">
      <c r="B15" s="1" t="s">
        <v>23</v>
      </c>
      <c r="D15" t="str">
        <f>D14</f>
        <v>IISBFBOF-E,IISSALD-E,IISDRIEAF-E,IMPCRS,IISBFBOF-N,IISEAF-N</v>
      </c>
      <c r="I15" s="1">
        <v>2050</v>
      </c>
      <c r="K15" s="1">
        <v>-0.3</v>
      </c>
    </row>
    <row r="16" spans="1:20">
      <c r="T16" s="9" t="s">
        <v>18</v>
      </c>
    </row>
    <row r="17" spans="18:24">
      <c r="R17" s="2" t="str">
        <f>T17</f>
        <v>IISSCREAF-E</v>
      </c>
      <c r="T17" t="s">
        <v>16</v>
      </c>
      <c r="X17" s="2"/>
    </row>
    <row r="18" spans="18:24">
      <c r="R18" s="2" t="str">
        <f>R17&amp;","&amp;T18</f>
        <v>IISSCREAF-E,IISSCREAF-N</v>
      </c>
      <c r="T18" s="8" t="s">
        <v>17</v>
      </c>
    </row>
    <row r="27" spans="18:24">
      <c r="R27" s="2" t="str">
        <f>T27</f>
        <v>IISBFBOF-E</v>
      </c>
      <c r="T27" s="12" t="s">
        <v>19</v>
      </c>
    </row>
    <row r="28" spans="18:24">
      <c r="R28" s="2" t="str">
        <f>R27&amp;","&amp;T28</f>
        <v>IISBFBOF-E,IISSALD-E</v>
      </c>
      <c r="T28" s="12" t="s">
        <v>25</v>
      </c>
    </row>
    <row r="29" spans="18:24">
      <c r="R29" s="2" t="str">
        <f t="shared" ref="R29:R32" si="1">R28&amp;","&amp;T29</f>
        <v>IISBFBOF-E,IISSALD-E,IISDRIEAF-E</v>
      </c>
      <c r="T29" s="13" t="s">
        <v>20</v>
      </c>
    </row>
    <row r="30" spans="18:24">
      <c r="R30" s="2" t="str">
        <f t="shared" si="1"/>
        <v>IISBFBOF-E,IISSALD-E,IISDRIEAF-E,IMPCRS</v>
      </c>
      <c r="T30" s="12" t="s">
        <v>26</v>
      </c>
    </row>
    <row r="31" spans="18:24">
      <c r="R31" s="2" t="str">
        <f t="shared" si="1"/>
        <v>IISBFBOF-E,IISSALD-E,IISDRIEAF-E,IMPCRS,IISBFBOF-N</v>
      </c>
      <c r="T31" s="14" t="s">
        <v>21</v>
      </c>
    </row>
    <row r="32" spans="18:24">
      <c r="R32" s="2" t="str">
        <f t="shared" si="1"/>
        <v>IISBFBOF-E,IISSALD-E,IISDRIEAF-E,IMPCRS,IISBFBOF-N,IISEAF-N</v>
      </c>
      <c r="T32" s="14" t="s">
        <v>27</v>
      </c>
    </row>
    <row r="33" spans="18:23">
      <c r="R33" s="2"/>
    </row>
    <row r="34" spans="18:23">
      <c r="R34" s="2"/>
    </row>
    <row r="35" spans="18:23">
      <c r="R35" s="2"/>
      <c r="T35" s="10"/>
    </row>
    <row r="36" spans="18:23">
      <c r="R36" s="2"/>
      <c r="T36" s="8"/>
    </row>
    <row r="37" spans="18:23">
      <c r="R37" s="2"/>
    </row>
    <row r="39" spans="18:23">
      <c r="T39" s="12"/>
    </row>
    <row r="40" spans="18:23">
      <c r="T40" s="14"/>
    </row>
    <row r="45" spans="18:23">
      <c r="W45" s="12"/>
    </row>
    <row r="49" spans="23:23">
      <c r="W49" s="14"/>
    </row>
    <row r="50" spans="23:23">
      <c r="W5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 Scrap ratio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Bryce Mc Call</cp:lastModifiedBy>
  <dcterms:created xsi:type="dcterms:W3CDTF">2009-05-27T15:40:55Z</dcterms:created>
  <dcterms:modified xsi:type="dcterms:W3CDTF">2024-05-14T19:31:28Z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