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1F392AAE-4EA0-4158-B407-D3308D5AB3FB}" xr6:coauthVersionLast="47" xr6:coauthVersionMax="47" xr10:uidLastSave="{00000000-0000-0000-0000-000000000000}"/>
  <bookViews>
    <workbookView xWindow="28680" yWindow="-120" windowWidth="29040" windowHeight="15720" activeTab="1" xr2:uid="{008F860A-1793-4F78-8899-BE3F7B7A437A}"/>
  </bookViews>
  <sheets>
    <sheet name="SetsEditor- Proc" sheetId="3" r:id="rId1"/>
    <sheet name="VEDA_Sets-Comm" sheetId="2" r:id="rId2"/>
    <sheet name="Archiv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9" i="3" l="1"/>
  <c r="J170" i="3"/>
  <c r="J171" i="3"/>
  <c r="J172" i="3"/>
  <c r="J173" i="3"/>
  <c r="J174" i="3"/>
  <c r="J175" i="3"/>
  <c r="J168" i="3"/>
  <c r="I188" i="3"/>
  <c r="I181" i="3"/>
  <c r="I174" i="3"/>
  <c r="K174" i="3"/>
  <c r="K173" i="3"/>
  <c r="K172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D41" i="2"/>
  <c r="D40" i="2"/>
  <c r="D39" i="2"/>
  <c r="D35" i="2"/>
  <c r="D36" i="2"/>
  <c r="D37" i="2"/>
  <c r="D38" i="2"/>
  <c r="D34" i="2"/>
  <c r="B9" i="2"/>
  <c r="H75" i="3"/>
  <c r="H74" i="3"/>
  <c r="H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tc={7F5D52BE-F1CC-4E36-BEDE-3667B2F0AC55}</author>
  </authors>
  <commentList>
    <comment ref="H52" authorId="0" shapeId="0" xr:uid="{7F5D52BE-F1CC-4E36-BEDE-3667B2F0AC55}">
      <text>
        <t>[Threaded comment]
Your version of Excel allows you to read this threaded comment; however, any edits to it will get removed if the file is opened in a newer version of Excel. Learn more: https://go.microsoft.com/fwlink/?linkid=870924
Comment:
    IPPSTMELC* does not produce high pressure steam used by CHPs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tc={E0138684-7423-4D42-8B93-4AFFD9F302CA}</author>
  </authors>
  <commentList>
    <comment ref="B64" authorId="0" shapeId="0" xr:uid="{E0138684-7423-4D42-8B93-4AFFD9F302C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what to do with Iron and Steel, and Ferrochrome here</t>
      </text>
    </comment>
  </commentList>
</comments>
</file>

<file path=xl/sharedStrings.xml><?xml version="1.0" encoding="utf-8"?>
<sst xmlns="http://schemas.openxmlformats.org/spreadsheetml/2006/main" count="1588" uniqueCount="672">
  <si>
    <t>SetName</t>
  </si>
  <si>
    <t>SetDesc</t>
  </si>
  <si>
    <t>T_Pos_AndOr</t>
  </si>
  <si>
    <t>T_Neg_AndOr</t>
  </si>
  <si>
    <t>Comment</t>
  </si>
  <si>
    <t>~TFM_Csets</t>
  </si>
  <si>
    <t>CSET_SET</t>
  </si>
  <si>
    <t>CSET_CN</t>
  </si>
  <si>
    <t>CSET_CD</t>
  </si>
  <si>
    <t>Fuels</t>
  </si>
  <si>
    <t>NRG</t>
  </si>
  <si>
    <t>~TFM_PSets</t>
  </si>
  <si>
    <t>t_pos_andor_forsets</t>
  </si>
  <si>
    <t>t_pos_andor</t>
  </si>
  <si>
    <t>t_neg_andor_forsets</t>
  </si>
  <si>
    <t>t_neg_andor</t>
  </si>
  <si>
    <t>setname</t>
  </si>
  <si>
    <t>setdesc</t>
  </si>
  <si>
    <t>pset_set</t>
  </si>
  <si>
    <t>pset_pn</t>
  </si>
  <si>
    <t>pset_pd</t>
  </si>
  <si>
    <t>pset_co</t>
  </si>
  <si>
    <t>pset_ci</t>
  </si>
  <si>
    <t>Extraction</t>
  </si>
  <si>
    <t>EPumpStorage</t>
  </si>
  <si>
    <t>EBiomass</t>
  </si>
  <si>
    <t>EHydro</t>
  </si>
  <si>
    <t>EImports</t>
  </si>
  <si>
    <t>EPV_Grid</t>
  </si>
  <si>
    <t>ECSP</t>
  </si>
  <si>
    <t>EWind</t>
  </si>
  <si>
    <t>EGas</t>
  </si>
  <si>
    <t>ENuclear</t>
  </si>
  <si>
    <t>EOil</t>
  </si>
  <si>
    <t>EPTSTO*</t>
  </si>
  <si>
    <t>ERB*</t>
  </si>
  <si>
    <t>ERHYD*,-ERHYD*-I</t>
  </si>
  <si>
    <t>ERHYD*-I</t>
  </si>
  <si>
    <t>ERSOLPC*</t>
  </si>
  <si>
    <t>ERSOLT*</t>
  </si>
  <si>
    <t>ERWND*</t>
  </si>
  <si>
    <t>ESTSU*</t>
  </si>
  <si>
    <t>ECoal</t>
  </si>
  <si>
    <t>ETC*</t>
  </si>
  <si>
    <t>ETG*</t>
  </si>
  <si>
    <t>ETN*</t>
  </si>
  <si>
    <t>ETO*</t>
  </si>
  <si>
    <t>ETRANS*</t>
  </si>
  <si>
    <t>ESTSC*,ESTSI*,ESTSR*</t>
  </si>
  <si>
    <t>EPV_RfTp</t>
  </si>
  <si>
    <t>ERSOLPRI*,ERSOLPRC*,ERSOLPRR*</t>
  </si>
  <si>
    <t>Ebattery_Dist</t>
  </si>
  <si>
    <t>Ebattery_Utility</t>
  </si>
  <si>
    <t>AGR Services</t>
  </si>
  <si>
    <t>DEM</t>
  </si>
  <si>
    <t>A?</t>
  </si>
  <si>
    <t>COM Services</t>
  </si>
  <si>
    <t>CE?,CN?</t>
  </si>
  <si>
    <t>RES Services</t>
  </si>
  <si>
    <t>RH*,RM*,RL*</t>
  </si>
  <si>
    <t>T*</t>
  </si>
  <si>
    <t>ELCC</t>
  </si>
  <si>
    <t>R*</t>
  </si>
  <si>
    <t>C*</t>
  </si>
  <si>
    <t>Industry</t>
  </si>
  <si>
    <t>Residential</t>
  </si>
  <si>
    <t>Commerce</t>
  </si>
  <si>
    <t>Transport</t>
  </si>
  <si>
    <t>UREF*</t>
  </si>
  <si>
    <t>Agriculture</t>
  </si>
  <si>
    <t>A*</t>
  </si>
  <si>
    <t>Aggregate Level</t>
  </si>
  <si>
    <t>L1</t>
  </si>
  <si>
    <t>I*,-IISHALKHGNO</t>
  </si>
  <si>
    <t>Refineries</t>
  </si>
  <si>
    <t>Hydrogen</t>
  </si>
  <si>
    <t>Coal</t>
  </si>
  <si>
    <t>Exports</t>
  </si>
  <si>
    <t>PEX*</t>
  </si>
  <si>
    <t>Imports</t>
  </si>
  <si>
    <t>*ODS*,*OGS*,*OKE*,*OLP*,*OHF*</t>
  </si>
  <si>
    <t>*HGN*</t>
  </si>
  <si>
    <t>IMP*,UGAS*</t>
  </si>
  <si>
    <t>*GAS*,*GIC*,*GRL*</t>
  </si>
  <si>
    <t>*OCR</t>
  </si>
  <si>
    <t>OilProducts</t>
  </si>
  <si>
    <t>NaturalGas</t>
  </si>
  <si>
    <t>CrudeOil</t>
  </si>
  <si>
    <t>Biomass</t>
  </si>
  <si>
    <t>*SOL*</t>
  </si>
  <si>
    <t>Solar</t>
  </si>
  <si>
    <t>*WND*</t>
  </si>
  <si>
    <t>Wind</t>
  </si>
  <si>
    <t>*HYD*</t>
  </si>
  <si>
    <t>Hydro</t>
  </si>
  <si>
    <t>*NUC*</t>
  </si>
  <si>
    <t>Nuclear</t>
  </si>
  <si>
    <t>???ELC,-INDELC,ELC</t>
  </si>
  <si>
    <t>REResource</t>
  </si>
  <si>
    <t>MINSOL,MINWND,MINHYD,MINBI*,MINWAS</t>
  </si>
  <si>
    <t>MINC*,MING*,MINO*</t>
  </si>
  <si>
    <t>Dimension</t>
  </si>
  <si>
    <t>Sector</t>
  </si>
  <si>
    <t>UCTL*,UHET*,UGTL*</t>
  </si>
  <si>
    <t>CrudeRefineries</t>
  </si>
  <si>
    <t>Synfuels</t>
  </si>
  <si>
    <t>E*,XRESELC,XAGRELC,XI*ELC,XU*ELC,XCOMELC,XTRAELC</t>
  </si>
  <si>
    <t>UCTL*,UGTL*,UREF*,UHET*</t>
  </si>
  <si>
    <t>ElectricityGen</t>
  </si>
  <si>
    <t>ElectricityDist</t>
  </si>
  <si>
    <t>ElectricitySector</t>
  </si>
  <si>
    <t>HydrogenSector</t>
  </si>
  <si>
    <t>Cooking</t>
  </si>
  <si>
    <t>EndUse</t>
  </si>
  <si>
    <t>Lighting</t>
  </si>
  <si>
    <t>Other</t>
  </si>
  <si>
    <t>Refrigeration</t>
  </si>
  <si>
    <t>Space Heating</t>
  </si>
  <si>
    <t>Water Heating</t>
  </si>
  <si>
    <t>L2</t>
  </si>
  <si>
    <t>LowIncome</t>
  </si>
  <si>
    <t>HighIncome</t>
  </si>
  <si>
    <t>MiddleIncome</t>
  </si>
  <si>
    <t>SubSector</t>
  </si>
  <si>
    <t>RL*</t>
  </si>
  <si>
    <t>RM*</t>
  </si>
  <si>
    <t>RH*</t>
  </si>
  <si>
    <t>ElecDist</t>
  </si>
  <si>
    <t>ElecTrans</t>
  </si>
  <si>
    <t>ElecGenCentral</t>
  </si>
  <si>
    <t>ElecGenDist</t>
  </si>
  <si>
    <t>E*,-ETRANS*</t>
  </si>
  <si>
    <t>E*</t>
  </si>
  <si>
    <t>???ELC</t>
  </si>
  <si>
    <t>FuelSupply</t>
  </si>
  <si>
    <t>RESELC</t>
  </si>
  <si>
    <t>Res Elc</t>
  </si>
  <si>
    <t>Res Coal</t>
  </si>
  <si>
    <t>Res OilProducts</t>
  </si>
  <si>
    <t>Res Gas</t>
  </si>
  <si>
    <t>Res Biomass</t>
  </si>
  <si>
    <t>RESCOA</t>
  </si>
  <si>
    <t>RESODS*,RESOGS*,RESOKE*,RESOLP*,RESOHF*</t>
  </si>
  <si>
    <t>RESGAS</t>
  </si>
  <si>
    <t>RESBI*</t>
  </si>
  <si>
    <t>RL?K*</t>
  </si>
  <si>
    <t>RL?L*</t>
  </si>
  <si>
    <t>RL?N*</t>
  </si>
  <si>
    <t>RL?O*</t>
  </si>
  <si>
    <t>RL?R*</t>
  </si>
  <si>
    <t>RL?H*</t>
  </si>
  <si>
    <t>RL?W*</t>
  </si>
  <si>
    <t>SubSectorEndUse</t>
  </si>
  <si>
    <t>L3</t>
  </si>
  <si>
    <t>RLCooking</t>
  </si>
  <si>
    <t>RLLighting</t>
  </si>
  <si>
    <t>RLNon Energy</t>
  </si>
  <si>
    <t>RLOther</t>
  </si>
  <si>
    <t>RLRefrigeration</t>
  </si>
  <si>
    <t>RLSpace Heating</t>
  </si>
  <si>
    <t>RLWater Heating</t>
  </si>
  <si>
    <t>Residential Low Income Cooking</t>
  </si>
  <si>
    <t>Residential Low Income Lighting</t>
  </si>
  <si>
    <t>Residential Low Income Non Energy</t>
  </si>
  <si>
    <t>Residential Low Income Other</t>
  </si>
  <si>
    <t>Residential Low Income Refrigeration</t>
  </si>
  <si>
    <t>Residential Low Income Space Heating</t>
  </si>
  <si>
    <t>Residential Low Income Water Heating</t>
  </si>
  <si>
    <t>Cooking dem</t>
  </si>
  <si>
    <t>Lighting dem</t>
  </si>
  <si>
    <t>Non Energy dem</t>
  </si>
  <si>
    <t>Other dem</t>
  </si>
  <si>
    <t>Refrigeration dem</t>
  </si>
  <si>
    <t>Space Heating dem</t>
  </si>
  <si>
    <t>Water Heating dem</t>
  </si>
  <si>
    <t>RMCooking</t>
  </si>
  <si>
    <t>RM?K*</t>
  </si>
  <si>
    <t>RMLighting</t>
  </si>
  <si>
    <t>RM?L*</t>
  </si>
  <si>
    <t>RMNon Energy</t>
  </si>
  <si>
    <t>RM?N*</t>
  </si>
  <si>
    <t>RMOther</t>
  </si>
  <si>
    <t>RM?O*</t>
  </si>
  <si>
    <t>RMRefrigeration</t>
  </si>
  <si>
    <t>RM?R*</t>
  </si>
  <si>
    <t>RMSpace Heating</t>
  </si>
  <si>
    <t>RM?H*</t>
  </si>
  <si>
    <t>RMWater Heating</t>
  </si>
  <si>
    <t>RM?W*</t>
  </si>
  <si>
    <t>Residential Middle Income Cooking</t>
  </si>
  <si>
    <t>Residential Middle Income Lighting</t>
  </si>
  <si>
    <t>Residential Middle Income Non Energy</t>
  </si>
  <si>
    <t>Residential Middle Income Other</t>
  </si>
  <si>
    <t>Residential Middle Income Refrigeration</t>
  </si>
  <si>
    <t>Residential Middle Income Space Heating</t>
  </si>
  <si>
    <t>Residential Middle Income Water Heating</t>
  </si>
  <si>
    <t>Residential High Income Cooking</t>
  </si>
  <si>
    <t>Residential High Income Lighting</t>
  </si>
  <si>
    <t>Residential High Income Non Energy</t>
  </si>
  <si>
    <t>Residential High Income Other</t>
  </si>
  <si>
    <t>Residential High Income Refrigeration</t>
  </si>
  <si>
    <t>Residential High Income Space Heating</t>
  </si>
  <si>
    <t>Residential High Income Water Heating</t>
  </si>
  <si>
    <t>RHCooking</t>
  </si>
  <si>
    <t>RH?K*</t>
  </si>
  <si>
    <t>RHLighting</t>
  </si>
  <si>
    <t>RH?L*</t>
  </si>
  <si>
    <t>RHNon Energy</t>
  </si>
  <si>
    <t>RH?N*</t>
  </si>
  <si>
    <t>RHOther</t>
  </si>
  <si>
    <t>RH?O*</t>
  </si>
  <si>
    <t>RHRefrigeration</t>
  </si>
  <si>
    <t>RH?R*</t>
  </si>
  <si>
    <t>RHSpace Heating</t>
  </si>
  <si>
    <t>RH?H*</t>
  </si>
  <si>
    <t>RHWater Heating</t>
  </si>
  <si>
    <t>RH?W*</t>
  </si>
  <si>
    <t>FreightRoad</t>
  </si>
  <si>
    <t>TFH*,TFL*</t>
  </si>
  <si>
    <t>TRAELC</t>
  </si>
  <si>
    <t>TRAODS*,TRAOGS*,TRAOKE*,TRAOLP*,TRAOHF*</t>
  </si>
  <si>
    <t>TRAGAS</t>
  </si>
  <si>
    <t>Tra Elc</t>
  </si>
  <si>
    <t>Tra OilProducts</t>
  </si>
  <si>
    <t>Tra Gas</t>
  </si>
  <si>
    <t>TRAODS*</t>
  </si>
  <si>
    <t>TRAOGS*</t>
  </si>
  <si>
    <t>TRAOKE*</t>
  </si>
  <si>
    <t>TRAOHF*</t>
  </si>
  <si>
    <t>Tra Diesel</t>
  </si>
  <si>
    <t>Tra Gasoline</t>
  </si>
  <si>
    <t>Tra JetFuel</t>
  </si>
  <si>
    <t>Tra HFO</t>
  </si>
  <si>
    <t>FreightRail</t>
  </si>
  <si>
    <t>TFR*</t>
  </si>
  <si>
    <t>PassengerPriv</t>
  </si>
  <si>
    <t>TPPR*</t>
  </si>
  <si>
    <t>TPPU*</t>
  </si>
  <si>
    <t>PassengerPub</t>
  </si>
  <si>
    <t>R??K*,C?K*</t>
  </si>
  <si>
    <t>R??R*,C?R*</t>
  </si>
  <si>
    <t>R??W*,C?W*</t>
  </si>
  <si>
    <t>Cooling</t>
  </si>
  <si>
    <t>Public Lights</t>
  </si>
  <si>
    <t>Public Water</t>
  </si>
  <si>
    <t>C?G*</t>
  </si>
  <si>
    <t>C?T*</t>
  </si>
  <si>
    <t>ComNew</t>
  </si>
  <si>
    <t>ComExist</t>
  </si>
  <si>
    <t>CN*</t>
  </si>
  <si>
    <t>CE*</t>
  </si>
  <si>
    <t>Electrolysers</t>
  </si>
  <si>
    <t>FuelCells</t>
  </si>
  <si>
    <t>Aluminium</t>
  </si>
  <si>
    <t>Chemicals</t>
  </si>
  <si>
    <t>Ammonia</t>
  </si>
  <si>
    <t>FerroAlloys</t>
  </si>
  <si>
    <t>Food_Bev_Tob</t>
  </si>
  <si>
    <t>Iron_Steel</t>
  </si>
  <si>
    <t>Mining</t>
  </si>
  <si>
    <t>PNFMetals</t>
  </si>
  <si>
    <t>NMMProducts</t>
  </si>
  <si>
    <t>IndOther</t>
  </si>
  <si>
    <t>PGM</t>
  </si>
  <si>
    <t>Pulp_Paper</t>
  </si>
  <si>
    <t>HET*</t>
  </si>
  <si>
    <t>HCF*</t>
  </si>
  <si>
    <t>IAL*</t>
  </si>
  <si>
    <t>ICP*NH3*</t>
  </si>
  <si>
    <t>ICP*,-ICP*NH3*</t>
  </si>
  <si>
    <t>IFC*,IFA*,IFM*</t>
  </si>
  <si>
    <t>IFB*</t>
  </si>
  <si>
    <t>IIS*,-IISHALKHGNO</t>
  </si>
  <si>
    <t>IMI*</t>
  </si>
  <si>
    <t>INM*</t>
  </si>
  <si>
    <t>IPG*</t>
  </si>
  <si>
    <t>INF*</t>
  </si>
  <si>
    <t>IOT*</t>
  </si>
  <si>
    <t>IPP*</t>
  </si>
  <si>
    <t>ProcessHeat</t>
  </si>
  <si>
    <t>NonEnergy</t>
  </si>
  <si>
    <t>Cooling dem</t>
  </si>
  <si>
    <t>Process Heating dem</t>
  </si>
  <si>
    <t>Industry Products</t>
  </si>
  <si>
    <t>*WAS*</t>
  </si>
  <si>
    <t>Waste</t>
  </si>
  <si>
    <t>R??L*,C?L*,I??L*,-INM*,</t>
  </si>
  <si>
    <t>Industry Transport dem</t>
  </si>
  <si>
    <t>I??R*,-IPP*,-IIS*,-IFA*,-INM*</t>
  </si>
  <si>
    <t>*BIO*,*BIW*,*COA*, *CLE*,*OHF*,*OGS*,*ODS*,*OKE*,*OKG*,*GIC*,*GAS*,*HGN*,*WAS*</t>
  </si>
  <si>
    <t>R??H*,C?H*</t>
  </si>
  <si>
    <t>C?C*,I??C*,-IPPCHE*,-INMC*,-IMP*,-IIS*,I??H*</t>
  </si>
  <si>
    <t>C?C*,I??C*,-IISCRS,-INM*,-IFA*,I??H*</t>
  </si>
  <si>
    <t>I??A*,I??P*,I??F*,I??O*</t>
  </si>
  <si>
    <t>*NH3*,???LIM,???CEM,???CRS,???CR,IPPP*,IALM,IFACR,IFAMN,I??CRS*,INMBRI,INMCEM,INMCLI,INMGLA,INMLIM,IPGM*</t>
  </si>
  <si>
    <t>U*,IIS*,IISHALKHGN,IISHGNSTOR-N</t>
  </si>
  <si>
    <t>IPPELCSTM*</t>
  </si>
  <si>
    <t>IPPCHP</t>
  </si>
  <si>
    <t>IPPSTM</t>
  </si>
  <si>
    <t>Pulp_Paper_ChemPulp</t>
  </si>
  <si>
    <t>IPPMCH*</t>
  </si>
  <si>
    <t>IPPCHE*</t>
  </si>
  <si>
    <t>IPPDIS*</t>
  </si>
  <si>
    <t>IPPREC*</t>
  </si>
  <si>
    <t>IndOther_Other</t>
  </si>
  <si>
    <t>IndOther_ProcessHeat</t>
  </si>
  <si>
    <t>I??S*,I??K*,-IAL*,-I??EAF*,-IPP*,ICPSGAS-E,-INM*,-IPG*,-IIS*,-IFCEAF*,-IFMEAF*,-IMISHGN*,-IOTSHGN*,-IFBSHGN*,-ICPSHGN*</t>
  </si>
  <si>
    <t>I??A*,I??P*,I??F*,-IAL*,-IIS*,-IPP*,I??O*,-INM*</t>
  </si>
  <si>
    <t>IndOther_PumpsFansCompressorsMills</t>
  </si>
  <si>
    <t>PumpsFansCompressorsMills</t>
  </si>
  <si>
    <t>PumpsFansCompressorsMills dem</t>
  </si>
  <si>
    <t>Iron_Steel_BOF</t>
  </si>
  <si>
    <t>Iron_Steel_DRI-EAF</t>
  </si>
  <si>
    <t>INMLIMSTD</t>
  </si>
  <si>
    <t>INMCEMF2TF</t>
  </si>
  <si>
    <t>IISBFBOF*</t>
  </si>
  <si>
    <t>IISSCREAF*</t>
  </si>
  <si>
    <t>IISSALD*</t>
  </si>
  <si>
    <t>IISCDRI*,IISGDRI*</t>
  </si>
  <si>
    <t>Methanol</t>
  </si>
  <si>
    <t>ICP*MTH*</t>
  </si>
  <si>
    <t>Com Elc</t>
  </si>
  <si>
    <t>Com Coal</t>
  </si>
  <si>
    <t>Com OilProducts</t>
  </si>
  <si>
    <t>Com Gas</t>
  </si>
  <si>
    <t>COMODS*,COMOGS*,COMOKE*,COMOLP*,COMOHF*</t>
  </si>
  <si>
    <t>R??L*,I??L*,-INM*,C?L*</t>
  </si>
  <si>
    <t>R??O*,I??E*,C?O*</t>
  </si>
  <si>
    <t>R??N*,ICPT,C?N*</t>
  </si>
  <si>
    <t>R??N*,ICPGASNH3-E,ICPTGMU*,C?N*</t>
  </si>
  <si>
    <t>Iron_Steel_Saldanha</t>
  </si>
  <si>
    <t>Iron_Steel_Pelletizer</t>
  </si>
  <si>
    <t>Iron_Steel_Scrap</t>
  </si>
  <si>
    <t>Iron_Steel_OreExtraction</t>
  </si>
  <si>
    <t>Iron_Steel_SteelImports</t>
  </si>
  <si>
    <t>Iron_Steel_H2DRI</t>
  </si>
  <si>
    <t>Iron_Steel_DRI-Kilns</t>
  </si>
  <si>
    <t>Iron_Steel_H2toDRI</t>
  </si>
  <si>
    <t>Iron_Steel_EAF</t>
  </si>
  <si>
    <t>Iron_Steel_SecondaryEAF</t>
  </si>
  <si>
    <t>IISEAF*</t>
  </si>
  <si>
    <t>IISMOE*</t>
  </si>
  <si>
    <t>IISHDRI*</t>
  </si>
  <si>
    <t>XH2DRI</t>
  </si>
  <si>
    <t>IISPELTS*</t>
  </si>
  <si>
    <t>IISMINSCRP</t>
  </si>
  <si>
    <t>IMPCRS</t>
  </si>
  <si>
    <t>IISCRS</t>
  </si>
  <si>
    <t>IISFEORE</t>
  </si>
  <si>
    <t>IISSCRP</t>
  </si>
  <si>
    <t>IISSPLTS</t>
  </si>
  <si>
    <t>IISDRIEAF*</t>
  </si>
  <si>
    <t>MINFEORE</t>
  </si>
  <si>
    <t>Iron_Steel_MOE</t>
  </si>
  <si>
    <t>Iron_Steel_Coal</t>
  </si>
  <si>
    <t>*HGN*,IISHDRI</t>
  </si>
  <si>
    <t>IISDRI</t>
  </si>
  <si>
    <t>Coal for material use</t>
  </si>
  <si>
    <t>*CMU*</t>
  </si>
  <si>
    <t>*GMU*</t>
  </si>
  <si>
    <t>Gas for material use</t>
  </si>
  <si>
    <t>*OMU*</t>
  </si>
  <si>
    <t>*WMU*</t>
  </si>
  <si>
    <t>Oil HFO for material use</t>
  </si>
  <si>
    <t>Waste for material use</t>
  </si>
  <si>
    <t>INDCOA</t>
  </si>
  <si>
    <t>INMCLISUB</t>
  </si>
  <si>
    <t>Cement thermal fuel</t>
  </si>
  <si>
    <t>INMCEMTHF</t>
  </si>
  <si>
    <t>INMRWM</t>
  </si>
  <si>
    <t>Ferrochrome</t>
  </si>
  <si>
    <t>Ferromanganese</t>
  </si>
  <si>
    <t>IFM*</t>
  </si>
  <si>
    <t>IFC*</t>
  </si>
  <si>
    <t>I??E*,-IMP*,-IIS*,-IFM*,-IFC*,-INM*,-IPGM*,-IPP*</t>
  </si>
  <si>
    <t>COMCOA*</t>
  </si>
  <si>
    <t>COMELC*</t>
  </si>
  <si>
    <t>COMGAS*</t>
  </si>
  <si>
    <t>CarbonCapture&amp;Storage</t>
  </si>
  <si>
    <t>PowerSectorCCS</t>
  </si>
  <si>
    <t>UPWR*</t>
  </si>
  <si>
    <t>CTLRefineries</t>
  </si>
  <si>
    <t>UHET*</t>
  </si>
  <si>
    <t>GTLRefineries</t>
  </si>
  <si>
    <t>UGTL*</t>
  </si>
  <si>
    <t>GasPipelines</t>
  </si>
  <si>
    <t>UGAS*</t>
  </si>
  <si>
    <t>SyntheticFuels</t>
  </si>
  <si>
    <t>UFTHGNCO2-N</t>
  </si>
  <si>
    <t>USMR*</t>
  </si>
  <si>
    <t>HydrogenSMRPlant</t>
  </si>
  <si>
    <t>HydrogenElectrolysisPlant</t>
  </si>
  <si>
    <t>UELE*</t>
  </si>
  <si>
    <t>AmmoniaCTL</t>
  </si>
  <si>
    <t>UCTLNH3-E</t>
  </si>
  <si>
    <t>CTLBoilers</t>
  </si>
  <si>
    <t>UCTLC*</t>
  </si>
  <si>
    <t>HydrogenCoalGasificationPlant</t>
  </si>
  <si>
    <t>UCOGCLEHGN</t>
  </si>
  <si>
    <t>UCO2S*,UDACCO2S2</t>
  </si>
  <si>
    <t>HeatSteam</t>
  </si>
  <si>
    <t>GasCoastalSupply</t>
  </si>
  <si>
    <t>GasIndegenousShale</t>
  </si>
  <si>
    <t>GasRegionalLNG</t>
  </si>
  <si>
    <t>GasImbhubezi</t>
  </si>
  <si>
    <t>MINGAS</t>
  </si>
  <si>
    <t>GasIndegenousCoalBedMethane</t>
  </si>
  <si>
    <t>UGASGIH*</t>
  </si>
  <si>
    <t>GasMozambique</t>
  </si>
  <si>
    <t>UGASGR*</t>
  </si>
  <si>
    <t>IMPGWL</t>
  </si>
  <si>
    <t>IMPGRL</t>
  </si>
  <si>
    <t>UGASGIB*</t>
  </si>
  <si>
    <t>GasCoastalExtractionUpstream</t>
  </si>
  <si>
    <t>XUPSGIC</t>
  </si>
  <si>
    <t>GasInternationalImportsLNG</t>
  </si>
  <si>
    <t>OIlAviationGasoline</t>
  </si>
  <si>
    <t>OIlDiesel</t>
  </si>
  <si>
    <t>OilGasoline</t>
  </si>
  <si>
    <t>OilKerosene</t>
  </si>
  <si>
    <t>OilLPG</t>
  </si>
  <si>
    <t>OilOther</t>
  </si>
  <si>
    <t>*OAG*</t>
  </si>
  <si>
    <t>*ODS*</t>
  </si>
  <si>
    <t>*OGS*</t>
  </si>
  <si>
    <t>*OLP*</t>
  </si>
  <si>
    <t>*OTH*</t>
  </si>
  <si>
    <t>FuelImports</t>
  </si>
  <si>
    <t>IMPOAG,IMPODS,IMPOGS,IMPOKE,IMPOLP</t>
  </si>
  <si>
    <t>UTRNGIMGAS,ULGTGLFSRU-N,ULGTGRL-N</t>
  </si>
  <si>
    <t>MINGIC</t>
  </si>
  <si>
    <t>GasCoastalPipeline</t>
  </si>
  <si>
    <t>UGASGIC*</t>
  </si>
  <si>
    <t>UPSHEE,UPSHEN</t>
  </si>
  <si>
    <t>SasolInfrachemGas</t>
  </si>
  <si>
    <t>SasolInfrachemCoal</t>
  </si>
  <si>
    <t>ETGASENSI-N</t>
  </si>
  <si>
    <t>SasolSSFGasPlant</t>
  </si>
  <si>
    <t>ETGASENSS-N</t>
  </si>
  <si>
    <t>SasolSSFCoalPlant</t>
  </si>
  <si>
    <t>ETCLEPFSS-E</t>
  </si>
  <si>
    <t>ETCLEPFSI-E</t>
  </si>
  <si>
    <t>AGR*</t>
  </si>
  <si>
    <t>AGR Fuels</t>
  </si>
  <si>
    <t>COM*</t>
  </si>
  <si>
    <t>COM Fuels</t>
  </si>
  <si>
    <t>RES*</t>
  </si>
  <si>
    <t>RES Fuels</t>
  </si>
  <si>
    <t>TRA*</t>
  </si>
  <si>
    <t>TRA Fuels</t>
  </si>
  <si>
    <t>UPS Fuels</t>
  </si>
  <si>
    <t>IND Fuels</t>
  </si>
  <si>
    <t>TRA Services</t>
  </si>
  <si>
    <t>UPS*,-UPSH*</t>
  </si>
  <si>
    <t>IND*,I??BI*,I??ELC,COK</t>
  </si>
  <si>
    <t>C?T</t>
  </si>
  <si>
    <t>C?G</t>
  </si>
  <si>
    <t>Public Lights dem</t>
  </si>
  <si>
    <t>Public Water dem</t>
  </si>
  <si>
    <t>*COA*,*CLE*,*COK*</t>
  </si>
  <si>
    <r>
      <t>X*,-X*ELC,-XCHPELC,-XCO2*,-XGOKE,-XIPGM,-XNH3G,-X*DUM,</t>
    </r>
    <r>
      <rPr>
        <sz val="11"/>
        <color rgb="FFFF0000"/>
        <rFont val="Calibri"/>
        <family val="2"/>
        <scheme val="minor"/>
      </rPr>
      <t>MINBIP,IMPCOK</t>
    </r>
  </si>
  <si>
    <t>IND_FuelSupply</t>
  </si>
  <si>
    <t>IND_ElecDist</t>
  </si>
  <si>
    <t>XRESELC,XAGRELC,XI*ELC,XU*ELC,XCOMELC,XTRAELC,-XINDELC</t>
  </si>
  <si>
    <t>XI*ELC,-XINDELC</t>
  </si>
  <si>
    <t>Heating-Cooling</t>
  </si>
  <si>
    <t>Mechanical</t>
  </si>
  <si>
    <t>Lighting-Other</t>
  </si>
  <si>
    <t>AH*,I??S*,I??K*,IALPOT,I??EAF*,IPPSTM*,IALPOTINERT,ICPSGAS-E,INMBRISTD,INMCEMK*,INMGLASTD,INMLIMSTD,IPG*,IIS*,IFCEAF*,IFMEAF*,-IISCOV*,-IISHALKHGN,-IISHGN*,-IISHDRI*,-IISMOE*,-IISSALDHGN,-IMISHGN*,-IOTSHGN*,-IFBSHGN*,-ICPSHGN*,-IPPSTMBLQ*</t>
  </si>
  <si>
    <t>AO*,R??O*,C?O*,I??E*,-IPPSTM*,-IMP*,-IIS*,-IFM*,-IFC*,INMCLI*,IPP*,-IPGM*,-IPPPAP*,-IPPSTM*,-IPPELC*</t>
  </si>
  <si>
    <t>AI*,AP*I??A*,I??P*,I??F*,-IALPOT,-IALPOTINERT,-IISPELTS-N,IPPPAP*,I??O*,INMCEMP*,INMCEMFGRP,INMCEMFGBM</t>
  </si>
  <si>
    <t>OtherTransport</t>
  </si>
  <si>
    <t>AT*,I??R*,-IPPREC*</t>
  </si>
  <si>
    <t>FinalEnergy</t>
  </si>
  <si>
    <t>IND_ElecGenDist</t>
  </si>
  <si>
    <t>I??ELC</t>
  </si>
  <si>
    <t>IPPELC</t>
  </si>
  <si>
    <t>ICPELC</t>
  </si>
  <si>
    <t>IFAELC</t>
  </si>
  <si>
    <t>IFBELC</t>
  </si>
  <si>
    <t>IISELC</t>
  </si>
  <si>
    <t>IMIELC</t>
  </si>
  <si>
    <t>INFELC</t>
  </si>
  <si>
    <t>INMELC</t>
  </si>
  <si>
    <t>IOTELC</t>
  </si>
  <si>
    <t>GasTerminals</t>
  </si>
  <si>
    <t>ElectricitySupply</t>
  </si>
  <si>
    <t>UPSELC</t>
  </si>
  <si>
    <t>Gas</t>
  </si>
  <si>
    <t>IPPPAP*</t>
  </si>
  <si>
    <t>IPPBLQ</t>
  </si>
  <si>
    <t>*BI*,-IPPBIP</t>
  </si>
  <si>
    <t>HP Steam</t>
  </si>
  <si>
    <t>LP Steam</t>
  </si>
  <si>
    <t>Black liquor</t>
  </si>
  <si>
    <t>IPPPULP*</t>
  </si>
  <si>
    <t>PEXIPP</t>
  </si>
  <si>
    <t>Pulp_ExportMarket</t>
  </si>
  <si>
    <t>Pulp_Paper_Boilers</t>
  </si>
  <si>
    <t>Pulp_Paper_BPTurbine</t>
  </si>
  <si>
    <t>Pulp_Paper_ElecDist</t>
  </si>
  <si>
    <t>XIPPELC</t>
  </si>
  <si>
    <t>Pulp_Paper_DissolvPulp</t>
  </si>
  <si>
    <t>Pulp_Paper_RecovPulp</t>
  </si>
  <si>
    <t>IPPSTM*,-IPPSTMELC*</t>
  </si>
  <si>
    <t>Pulp_Paper_ElectroBoilers</t>
  </si>
  <si>
    <t>IPPSTMELC*</t>
  </si>
  <si>
    <t>Pulp_Paper_MechaPulp</t>
  </si>
  <si>
    <t>Pulp_Paper_Mills</t>
  </si>
  <si>
    <t>IPPREC</t>
  </si>
  <si>
    <t>IPPPAP</t>
  </si>
  <si>
    <t>Cogen</t>
  </si>
  <si>
    <t>I??S*,I??K*,IPPSTM,INMCEMTHF,IISCKE,IISELC,IISHGN</t>
  </si>
  <si>
    <t>Cement_FueltoThermal</t>
  </si>
  <si>
    <t>Iron_Steel_CokeOvens</t>
  </si>
  <si>
    <t>Iron_Steel_CokeImports</t>
  </si>
  <si>
    <t>IISCOV*</t>
  </si>
  <si>
    <t>IMPCOK</t>
  </si>
  <si>
    <t>Iron_Steel_H2Electrolyser</t>
  </si>
  <si>
    <t>Iron_Steel_H2Storage</t>
  </si>
  <si>
    <t>IISHHGNSTOR*</t>
  </si>
  <si>
    <t>IISHALKHGN</t>
  </si>
  <si>
    <t>IISBFSLG</t>
  </si>
  <si>
    <t>*COK*</t>
  </si>
  <si>
    <t>*CKE*</t>
  </si>
  <si>
    <t>CokingCoal</t>
  </si>
  <si>
    <t>Iron_Steel_Coke</t>
  </si>
  <si>
    <t>Ferrochrome_EAF</t>
  </si>
  <si>
    <t>Ferromanganese_EAF</t>
  </si>
  <si>
    <t>Ferroalloys_CokeOvens</t>
  </si>
  <si>
    <t>IFCEAF*</t>
  </si>
  <si>
    <t>IFMEAF*</t>
  </si>
  <si>
    <t>Ferroalloys_Coke</t>
  </si>
  <si>
    <t>Lime_StandardKiln</t>
  </si>
  <si>
    <t>INMBRISTD</t>
  </si>
  <si>
    <t>INMBRIADV</t>
  </si>
  <si>
    <t>INMGLAADV</t>
  </si>
  <si>
    <t>INMGLASTD</t>
  </si>
  <si>
    <t>Bricks_StandardKiln</t>
  </si>
  <si>
    <t>Bricks_AdvancedKiln</t>
  </si>
  <si>
    <t>Glass_AdvancedKiln</t>
  </si>
  <si>
    <t>Glass_StandardKiln</t>
  </si>
  <si>
    <t>INMGLA</t>
  </si>
  <si>
    <t>INMLIM</t>
  </si>
  <si>
    <t>INMBRI</t>
  </si>
  <si>
    <t>IFACR</t>
  </si>
  <si>
    <t>IFAMN</t>
  </si>
  <si>
    <t>Cement_KilnLongDry</t>
  </si>
  <si>
    <t>Cement_KilnNSPPrecalciner</t>
  </si>
  <si>
    <t>Cement_KilnSuspPreheater</t>
  </si>
  <si>
    <t>INMCEMKLD*</t>
  </si>
  <si>
    <t>INMCEMKPP*</t>
  </si>
  <si>
    <t>INMCEMKSP*</t>
  </si>
  <si>
    <t>Cement_FinishGrinding_RotaryPress</t>
  </si>
  <si>
    <t>Cement_FinishGrinding_BallMill</t>
  </si>
  <si>
    <t>Cement_Pregrinding_BallMill</t>
  </si>
  <si>
    <t>Cement_Pregrinding_RotaryPress</t>
  </si>
  <si>
    <t>INMCEMFGRP</t>
  </si>
  <si>
    <t>INMCEMFGBM</t>
  </si>
  <si>
    <t>INMCEMPGRP</t>
  </si>
  <si>
    <t>INMCEMPGBM</t>
  </si>
  <si>
    <t>INMCLI</t>
  </si>
  <si>
    <t>INMCEM</t>
  </si>
  <si>
    <t>Cement_CliSub_CPFAsh</t>
  </si>
  <si>
    <t>INMCLISUBASH</t>
  </si>
  <si>
    <t>INMCLISUBCLY</t>
  </si>
  <si>
    <t>INMCLISUBGYL</t>
  </si>
  <si>
    <t>INMCLISUBSLAG</t>
  </si>
  <si>
    <t>INMCLISUBSPOZ</t>
  </si>
  <si>
    <t>Cement_CliSub_Clay</t>
  </si>
  <si>
    <t>Cement_CliSub_Gypsum</t>
  </si>
  <si>
    <t>Cement_CliSub_BFSlag</t>
  </si>
  <si>
    <t>Cement_CliSub_Lime</t>
  </si>
  <si>
    <t>Agr Heating dem</t>
  </si>
  <si>
    <t>AH</t>
  </si>
  <si>
    <t>AI</t>
  </si>
  <si>
    <t>AO</t>
  </si>
  <si>
    <t>AP</t>
  </si>
  <si>
    <t>AT</t>
  </si>
  <si>
    <t>Agr Other dem</t>
  </si>
  <si>
    <t>Agr Processing dem</t>
  </si>
  <si>
    <t>Agr Traction dem</t>
  </si>
  <si>
    <t>Agr Irrigation dem</t>
  </si>
  <si>
    <t>Agriculture_Heating</t>
  </si>
  <si>
    <t>Agriculture_Irrigation</t>
  </si>
  <si>
    <t>Agriculture_Other</t>
  </si>
  <si>
    <t>Agriculture_Processing</t>
  </si>
  <si>
    <t>Agriculture_Traction</t>
  </si>
  <si>
    <t>*OHF*</t>
  </si>
  <si>
    <t>OilHFO</t>
  </si>
  <si>
    <t>AH*</t>
  </si>
  <si>
    <t>AI*</t>
  </si>
  <si>
    <t>AO*</t>
  </si>
  <si>
    <t>AP*</t>
  </si>
  <si>
    <t>AT*</t>
  </si>
  <si>
    <t>XUPSHEN,XUPSHEE</t>
  </si>
  <si>
    <t>UpstreamHeatSteam</t>
  </si>
  <si>
    <t>*OKE*,*OKG*</t>
  </si>
  <si>
    <t>HCVElectric</t>
  </si>
  <si>
    <t>HCVGas</t>
  </si>
  <si>
    <t>HCVOil</t>
  </si>
  <si>
    <t>HCVHydrogen</t>
  </si>
  <si>
    <t>LCVElectric</t>
  </si>
  <si>
    <t>LCVGas</t>
  </si>
  <si>
    <t>LCVOil</t>
  </si>
  <si>
    <t>LCVHybrid</t>
  </si>
  <si>
    <t>FreightPip</t>
  </si>
  <si>
    <t>CarElectric</t>
  </si>
  <si>
    <t>CarGas</t>
  </si>
  <si>
    <t>CarHydrogen</t>
  </si>
  <si>
    <t>CarOil</t>
  </si>
  <si>
    <t>CarHybrid</t>
  </si>
  <si>
    <t>MotoElectric</t>
  </si>
  <si>
    <t>MotoOil</t>
  </si>
  <si>
    <t>SUVElectric</t>
  </si>
  <si>
    <t>SUVGas</t>
  </si>
  <si>
    <t>SUVHydrogen</t>
  </si>
  <si>
    <t>SUVOil</t>
  </si>
  <si>
    <t>SUVHybrid</t>
  </si>
  <si>
    <t>BRTElc</t>
  </si>
  <si>
    <t>BRTGas</t>
  </si>
  <si>
    <t>BRTHydrogen</t>
  </si>
  <si>
    <t>BRTOil</t>
  </si>
  <si>
    <t>BusElectric</t>
  </si>
  <si>
    <t>BusGas</t>
  </si>
  <si>
    <t>BusHydrogen</t>
  </si>
  <si>
    <t>BusOil</t>
  </si>
  <si>
    <t>PassengerRail</t>
  </si>
  <si>
    <t>MinibusElectric</t>
  </si>
  <si>
    <t>MinibusGas</t>
  </si>
  <si>
    <t>MinibusHydrogen</t>
  </si>
  <si>
    <t>MinibusOil</t>
  </si>
  <si>
    <t>MinibusHybrid</t>
  </si>
  <si>
    <t>TraOther</t>
  </si>
  <si>
    <t>TRAO??</t>
  </si>
  <si>
    <t>T*MBT*</t>
  </si>
  <si>
    <t>TPPUGAT,TPPUMER</t>
  </si>
  <si>
    <t>TFPIP</t>
  </si>
  <si>
    <t>TS*</t>
  </si>
  <si>
    <t>TRAHGN</t>
  </si>
  <si>
    <t>*hybrid*</t>
  </si>
  <si>
    <t>Subsubsector</t>
  </si>
  <si>
    <t>TraAir</t>
  </si>
  <si>
    <t>TA*</t>
  </si>
  <si>
    <t>ENV</t>
  </si>
  <si>
    <t>BPKM</t>
  </si>
  <si>
    <t>BTONKM</t>
  </si>
  <si>
    <t>Pulp (Mt)</t>
  </si>
  <si>
    <t>Paper (Mt)</t>
  </si>
  <si>
    <t>Recycled Paper (Mt)</t>
  </si>
  <si>
    <t>CrudeSteel (Mt)</t>
  </si>
  <si>
    <t>Ore (Mt)</t>
  </si>
  <si>
    <t>ScrapSteel (Mt)</t>
  </si>
  <si>
    <t>DirectReducedIron (Mt)</t>
  </si>
  <si>
    <t>BFSlag (Mt)</t>
  </si>
  <si>
    <t>Clinker (Mt)</t>
  </si>
  <si>
    <t>Clinker substitution (Mt)</t>
  </si>
  <si>
    <t>NMM Raw Materials (Mt)</t>
  </si>
  <si>
    <t>Ferrochrome (Mt)</t>
  </si>
  <si>
    <t>Ferromanganese (Mt)</t>
  </si>
  <si>
    <t>Bricks_Ceramics (Mt)</t>
  </si>
  <si>
    <t>Glass (Mt)</t>
  </si>
  <si>
    <t>Lime (Mt)</t>
  </si>
  <si>
    <t>Cement (Mt)</t>
  </si>
  <si>
    <t>Pellets (Mt)</t>
  </si>
  <si>
    <t>GasSupply</t>
  </si>
  <si>
    <t>XUPSGAS</t>
  </si>
  <si>
    <t>*GIM*,*GAS*,*GIH*,*GIC*,*GIB*,*GRL*,*GRM*,*GRN*,*GRS*</t>
  </si>
  <si>
    <t>UREFOCRIN-E</t>
  </si>
  <si>
    <t>UREFOCRCA-E,UREFOCRCO-E,UREFOCRCO-N</t>
  </si>
  <si>
    <t>CrudeRefCoastal</t>
  </si>
  <si>
    <t>CrudeRefInland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</si>
</sst>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994ECD20-7E5E-4850-AAC0-0CF8DC0A9C7B}" userId="S::01405439@wf.uct.ac.za::c7f06137-2c3b-4c5c-8f38-fe1abbc9686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2" dT="2024-10-08T09:35:46.46" personId="{994ECD20-7E5E-4850-AAC0-0CF8DC0A9C7B}" id="{7F5D52BE-F1CC-4E36-BEDE-3667B2F0AC55}">
    <text>IPPSTMELC* does not produce high pressure steam used by CHPs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4" dT="2024-10-08T11:03:21.51" personId="{994ECD20-7E5E-4850-AAC0-0CF8DC0A9C7B}" id="{E0138684-7423-4D42-8B93-4AFFD9F302CA}">
    <text>Not sure what to do with Iron and Steel, and Ferrochrome here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98BE-72FA-4B80-B173-2E4676308DDA}">
  <sheetPr codeName="Sheet1"/>
  <dimension ref="A1:N205"/>
  <sheetViews>
    <sheetView zoomScale="90" zoomScaleNormal="90" workbookViewId="0">
      <pane xSplit="1" ySplit="2" topLeftCell="B144" activePane="bottomRight" state="frozen"/>
      <selection pane="topRight" activeCell="B1" sqref="B1"/>
      <selection pane="bottomLeft" activeCell="A3" sqref="A3"/>
      <selection pane="bottomRight" activeCell="H165" sqref="H165"/>
    </sheetView>
  </sheetViews>
  <sheetFormatPr defaultRowHeight="14.4" x14ac:dyDescent="0.3"/>
  <cols>
    <col min="1" max="1" width="19.44140625" bestFit="1" customWidth="1"/>
    <col min="2" max="2" width="12" bestFit="1" customWidth="1"/>
    <col min="3" max="3" width="19.5546875" bestFit="1" customWidth="1"/>
    <col min="4" max="4" width="12.21875" bestFit="1" customWidth="1"/>
    <col min="5" max="5" width="47.5546875" customWidth="1"/>
    <col min="6" max="6" width="36.5546875" customWidth="1"/>
    <col min="7" max="7" width="8.5546875" bestFit="1" customWidth="1"/>
    <col min="8" max="8" width="50.6640625" customWidth="1"/>
    <col min="9" max="9" width="8.21875" bestFit="1" customWidth="1"/>
    <col min="10" max="10" width="13.21875" bestFit="1" customWidth="1"/>
    <col min="13" max="13" width="15.21875" bestFit="1" customWidth="1"/>
    <col min="14" max="14" width="15.21875" customWidth="1"/>
  </cols>
  <sheetData>
    <row r="1" spans="1:14" x14ac:dyDescent="0.3">
      <c r="A1" t="s">
        <v>11</v>
      </c>
    </row>
    <row r="2" spans="1:14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M2" t="s">
        <v>71</v>
      </c>
      <c r="N2" t="s">
        <v>101</v>
      </c>
    </row>
    <row r="3" spans="1:14" x14ac:dyDescent="0.3">
      <c r="E3" t="s">
        <v>69</v>
      </c>
      <c r="F3" t="s">
        <v>69</v>
      </c>
      <c r="H3" t="s">
        <v>70</v>
      </c>
      <c r="M3" t="s">
        <v>72</v>
      </c>
      <c r="N3" t="s">
        <v>102</v>
      </c>
    </row>
    <row r="4" spans="1:14" x14ac:dyDescent="0.3">
      <c r="E4" t="s">
        <v>66</v>
      </c>
      <c r="F4" t="s">
        <v>66</v>
      </c>
      <c r="H4" t="s">
        <v>63</v>
      </c>
      <c r="M4" t="s">
        <v>72</v>
      </c>
      <c r="N4" t="s">
        <v>102</v>
      </c>
    </row>
    <row r="5" spans="1:14" x14ac:dyDescent="0.3">
      <c r="E5" t="s">
        <v>64</v>
      </c>
      <c r="F5" t="s">
        <v>64</v>
      </c>
      <c r="H5" t="s">
        <v>73</v>
      </c>
      <c r="M5" t="s">
        <v>72</v>
      </c>
      <c r="N5" t="s">
        <v>102</v>
      </c>
    </row>
    <row r="6" spans="1:14" x14ac:dyDescent="0.3">
      <c r="E6" t="s">
        <v>65</v>
      </c>
      <c r="F6" t="s">
        <v>65</v>
      </c>
      <c r="H6" t="s">
        <v>62</v>
      </c>
      <c r="M6" t="s">
        <v>72</v>
      </c>
      <c r="N6" t="s">
        <v>102</v>
      </c>
    </row>
    <row r="7" spans="1:14" x14ac:dyDescent="0.3">
      <c r="E7" t="s">
        <v>67</v>
      </c>
      <c r="F7" t="s">
        <v>67</v>
      </c>
      <c r="H7" t="s">
        <v>60</v>
      </c>
      <c r="M7" t="s">
        <v>72</v>
      </c>
      <c r="N7" t="s">
        <v>102</v>
      </c>
    </row>
    <row r="8" spans="1:14" x14ac:dyDescent="0.3">
      <c r="E8" t="s">
        <v>104</v>
      </c>
      <c r="F8" t="s">
        <v>104</v>
      </c>
      <c r="H8" t="s">
        <v>68</v>
      </c>
      <c r="M8" t="s">
        <v>72</v>
      </c>
      <c r="N8" t="s">
        <v>102</v>
      </c>
    </row>
    <row r="9" spans="1:14" x14ac:dyDescent="0.3">
      <c r="E9" t="s">
        <v>105</v>
      </c>
      <c r="F9" t="s">
        <v>105</v>
      </c>
      <c r="H9" t="s">
        <v>103</v>
      </c>
      <c r="M9" t="s">
        <v>72</v>
      </c>
      <c r="N9" t="s">
        <v>102</v>
      </c>
    </row>
    <row r="10" spans="1:14" x14ac:dyDescent="0.3">
      <c r="E10" t="s">
        <v>110</v>
      </c>
      <c r="F10" t="s">
        <v>110</v>
      </c>
      <c r="H10" t="s">
        <v>106</v>
      </c>
      <c r="M10" t="s">
        <v>72</v>
      </c>
      <c r="N10" t="s">
        <v>102</v>
      </c>
    </row>
    <row r="11" spans="1:14" x14ac:dyDescent="0.3">
      <c r="E11" t="s">
        <v>111</v>
      </c>
      <c r="F11" t="s">
        <v>111</v>
      </c>
      <c r="H11" t="s">
        <v>295</v>
      </c>
      <c r="J11" t="s">
        <v>81</v>
      </c>
      <c r="M11" t="s">
        <v>72</v>
      </c>
      <c r="N11" t="s">
        <v>102</v>
      </c>
    </row>
    <row r="12" spans="1:14" x14ac:dyDescent="0.3">
      <c r="E12" t="s">
        <v>79</v>
      </c>
      <c r="F12" t="s">
        <v>79</v>
      </c>
      <c r="H12" t="s">
        <v>82</v>
      </c>
      <c r="M12" t="s">
        <v>72</v>
      </c>
      <c r="N12" t="s">
        <v>102</v>
      </c>
    </row>
    <row r="13" spans="1:14" x14ac:dyDescent="0.3">
      <c r="E13" t="s">
        <v>77</v>
      </c>
      <c r="F13" t="s">
        <v>77</v>
      </c>
      <c r="H13" t="s">
        <v>78</v>
      </c>
      <c r="M13" t="s">
        <v>72</v>
      </c>
      <c r="N13" t="s">
        <v>102</v>
      </c>
    </row>
    <row r="14" spans="1:14" x14ac:dyDescent="0.3">
      <c r="E14" t="s">
        <v>23</v>
      </c>
      <c r="F14" t="s">
        <v>23</v>
      </c>
      <c r="H14" t="s">
        <v>100</v>
      </c>
      <c r="M14" t="s">
        <v>72</v>
      </c>
      <c r="N14" t="s">
        <v>102</v>
      </c>
    </row>
    <row r="15" spans="1:14" x14ac:dyDescent="0.3">
      <c r="E15" t="s">
        <v>98</v>
      </c>
      <c r="F15" t="s">
        <v>98</v>
      </c>
      <c r="H15" t="s">
        <v>99</v>
      </c>
      <c r="M15" t="s">
        <v>72</v>
      </c>
      <c r="N15" t="s">
        <v>102</v>
      </c>
    </row>
    <row r="16" spans="1:14" x14ac:dyDescent="0.3">
      <c r="E16" t="s">
        <v>74</v>
      </c>
      <c r="F16" t="s">
        <v>74</v>
      </c>
      <c r="H16" t="s">
        <v>107</v>
      </c>
      <c r="M16" t="s">
        <v>72</v>
      </c>
      <c r="N16" t="s">
        <v>102</v>
      </c>
    </row>
    <row r="17" spans="5:14" x14ac:dyDescent="0.3">
      <c r="E17" t="s">
        <v>134</v>
      </c>
      <c r="F17" t="s">
        <v>134</v>
      </c>
      <c r="H17" t="s">
        <v>460</v>
      </c>
      <c r="M17" t="s">
        <v>72</v>
      </c>
      <c r="N17" t="s">
        <v>102</v>
      </c>
    </row>
    <row r="18" spans="5:14" x14ac:dyDescent="0.3">
      <c r="E18" t="s">
        <v>461</v>
      </c>
      <c r="F18" t="s">
        <v>461</v>
      </c>
      <c r="H18" t="s">
        <v>460</v>
      </c>
      <c r="M18" t="s">
        <v>72</v>
      </c>
      <c r="N18" t="s">
        <v>102</v>
      </c>
    </row>
    <row r="19" spans="5:14" x14ac:dyDescent="0.3">
      <c r="E19" t="s">
        <v>127</v>
      </c>
      <c r="F19" t="s">
        <v>127</v>
      </c>
      <c r="H19" t="s">
        <v>463</v>
      </c>
      <c r="M19" t="s">
        <v>119</v>
      </c>
      <c r="N19" t="s">
        <v>123</v>
      </c>
    </row>
    <row r="20" spans="5:14" x14ac:dyDescent="0.3">
      <c r="E20" t="s">
        <v>462</v>
      </c>
      <c r="F20" t="s">
        <v>462</v>
      </c>
      <c r="H20" t="s">
        <v>464</v>
      </c>
      <c r="M20" t="s">
        <v>119</v>
      </c>
      <c r="N20" t="s">
        <v>123</v>
      </c>
    </row>
    <row r="21" spans="5:14" x14ac:dyDescent="0.3">
      <c r="E21" t="s">
        <v>128</v>
      </c>
      <c r="F21" t="s">
        <v>128</v>
      </c>
      <c r="H21" t="s">
        <v>47</v>
      </c>
      <c r="M21" t="s">
        <v>119</v>
      </c>
      <c r="N21" t="s">
        <v>123</v>
      </c>
    </row>
    <row r="22" spans="5:14" x14ac:dyDescent="0.3">
      <c r="E22" t="s">
        <v>129</v>
      </c>
      <c r="F22" t="s">
        <v>129</v>
      </c>
      <c r="H22" t="s">
        <v>131</v>
      </c>
      <c r="J22" t="s">
        <v>61</v>
      </c>
      <c r="M22" t="s">
        <v>119</v>
      </c>
      <c r="N22" t="s">
        <v>123</v>
      </c>
    </row>
    <row r="23" spans="5:14" x14ac:dyDescent="0.3">
      <c r="E23" t="s">
        <v>130</v>
      </c>
      <c r="F23" t="s">
        <v>130</v>
      </c>
      <c r="H23" t="s">
        <v>132</v>
      </c>
      <c r="J23" t="s">
        <v>133</v>
      </c>
      <c r="M23" t="s">
        <v>119</v>
      </c>
      <c r="N23" t="s">
        <v>123</v>
      </c>
    </row>
    <row r="24" spans="5:14" x14ac:dyDescent="0.3">
      <c r="E24" t="s">
        <v>474</v>
      </c>
      <c r="F24" t="s">
        <v>474</v>
      </c>
      <c r="H24" t="s">
        <v>132</v>
      </c>
      <c r="J24" t="s">
        <v>475</v>
      </c>
      <c r="M24" t="s">
        <v>119</v>
      </c>
      <c r="N24" t="s">
        <v>123</v>
      </c>
    </row>
    <row r="25" spans="5:14" x14ac:dyDescent="0.3">
      <c r="E25" t="s">
        <v>120</v>
      </c>
      <c r="F25" t="s">
        <v>120</v>
      </c>
      <c r="H25" t="s">
        <v>124</v>
      </c>
      <c r="M25" t="s">
        <v>119</v>
      </c>
      <c r="N25" t="s">
        <v>123</v>
      </c>
    </row>
    <row r="26" spans="5:14" x14ac:dyDescent="0.3">
      <c r="E26" t="s">
        <v>121</v>
      </c>
      <c r="F26" t="s">
        <v>121</v>
      </c>
      <c r="H26" t="s">
        <v>126</v>
      </c>
      <c r="M26" t="s">
        <v>119</v>
      </c>
      <c r="N26" t="s">
        <v>123</v>
      </c>
    </row>
    <row r="27" spans="5:14" x14ac:dyDescent="0.3">
      <c r="E27" t="s">
        <v>122</v>
      </c>
      <c r="F27" t="s">
        <v>122</v>
      </c>
      <c r="H27" t="s">
        <v>125</v>
      </c>
      <c r="M27" t="s">
        <v>119</v>
      </c>
      <c r="N27" t="s">
        <v>123</v>
      </c>
    </row>
    <row r="28" spans="5:14" x14ac:dyDescent="0.3">
      <c r="E28" t="s">
        <v>217</v>
      </c>
      <c r="F28" t="s">
        <v>217</v>
      </c>
      <c r="H28" t="s">
        <v>218</v>
      </c>
      <c r="M28" t="s">
        <v>119</v>
      </c>
      <c r="N28" t="s">
        <v>123</v>
      </c>
    </row>
    <row r="29" spans="5:14" x14ac:dyDescent="0.3">
      <c r="E29" t="s">
        <v>233</v>
      </c>
      <c r="F29" t="s">
        <v>233</v>
      </c>
      <c r="H29" t="s">
        <v>234</v>
      </c>
      <c r="M29" t="s">
        <v>119</v>
      </c>
      <c r="N29" t="s">
        <v>123</v>
      </c>
    </row>
    <row r="30" spans="5:14" x14ac:dyDescent="0.3">
      <c r="E30" t="s">
        <v>235</v>
      </c>
      <c r="F30" t="s">
        <v>235</v>
      </c>
      <c r="H30" t="s">
        <v>236</v>
      </c>
      <c r="M30" t="s">
        <v>119</v>
      </c>
      <c r="N30" t="s">
        <v>123</v>
      </c>
    </row>
    <row r="31" spans="5:14" x14ac:dyDescent="0.3">
      <c r="E31" t="s">
        <v>238</v>
      </c>
      <c r="F31" t="s">
        <v>238</v>
      </c>
      <c r="H31" t="s">
        <v>237</v>
      </c>
      <c r="M31" t="s">
        <v>119</v>
      </c>
      <c r="N31" t="s">
        <v>123</v>
      </c>
    </row>
    <row r="32" spans="5:14" x14ac:dyDescent="0.3">
      <c r="E32" t="s">
        <v>247</v>
      </c>
      <c r="F32" t="s">
        <v>247</v>
      </c>
      <c r="H32" t="s">
        <v>249</v>
      </c>
      <c r="M32" t="s">
        <v>119</v>
      </c>
      <c r="N32" t="s">
        <v>123</v>
      </c>
    </row>
    <row r="33" spans="5:14" x14ac:dyDescent="0.3">
      <c r="E33" t="s">
        <v>248</v>
      </c>
      <c r="F33" t="s">
        <v>248</v>
      </c>
      <c r="H33" t="s">
        <v>250</v>
      </c>
      <c r="M33" t="s">
        <v>119</v>
      </c>
      <c r="N33" t="s">
        <v>123</v>
      </c>
    </row>
    <row r="34" spans="5:14" x14ac:dyDescent="0.3">
      <c r="E34" t="s">
        <v>251</v>
      </c>
      <c r="F34" t="s">
        <v>251</v>
      </c>
      <c r="H34" t="s">
        <v>265</v>
      </c>
      <c r="M34" t="s">
        <v>119</v>
      </c>
      <c r="N34" t="s">
        <v>123</v>
      </c>
    </row>
    <row r="35" spans="5:14" x14ac:dyDescent="0.3">
      <c r="E35" t="s">
        <v>252</v>
      </c>
      <c r="F35" t="s">
        <v>252</v>
      </c>
      <c r="H35" t="s">
        <v>266</v>
      </c>
      <c r="M35" t="s">
        <v>119</v>
      </c>
      <c r="N35" t="s">
        <v>123</v>
      </c>
    </row>
    <row r="36" spans="5:14" x14ac:dyDescent="0.3">
      <c r="E36" t="s">
        <v>253</v>
      </c>
      <c r="F36" t="s">
        <v>253</v>
      </c>
      <c r="H36" t="s">
        <v>267</v>
      </c>
      <c r="M36" t="s">
        <v>119</v>
      </c>
      <c r="N36" t="s">
        <v>123</v>
      </c>
    </row>
    <row r="37" spans="5:14" x14ac:dyDescent="0.3">
      <c r="E37" t="s">
        <v>254</v>
      </c>
      <c r="F37" t="s">
        <v>254</v>
      </c>
      <c r="H37" t="s">
        <v>269</v>
      </c>
      <c r="M37" t="s">
        <v>119</v>
      </c>
      <c r="N37" t="s">
        <v>123</v>
      </c>
    </row>
    <row r="38" spans="5:14" x14ac:dyDescent="0.3">
      <c r="E38" t="s">
        <v>255</v>
      </c>
      <c r="F38" t="s">
        <v>255</v>
      </c>
      <c r="H38" t="s">
        <v>268</v>
      </c>
      <c r="M38" t="s">
        <v>119</v>
      </c>
      <c r="N38" t="s">
        <v>123</v>
      </c>
    </row>
    <row r="39" spans="5:14" x14ac:dyDescent="0.3">
      <c r="E39" t="s">
        <v>256</v>
      </c>
      <c r="F39" t="s">
        <v>256</v>
      </c>
      <c r="H39" t="s">
        <v>270</v>
      </c>
      <c r="M39" t="s">
        <v>119</v>
      </c>
      <c r="N39" t="s">
        <v>123</v>
      </c>
    </row>
    <row r="40" spans="5:14" x14ac:dyDescent="0.3">
      <c r="E40" t="s">
        <v>257</v>
      </c>
      <c r="F40" t="s">
        <v>257</v>
      </c>
      <c r="H40" t="s">
        <v>271</v>
      </c>
      <c r="M40" t="s">
        <v>119</v>
      </c>
      <c r="N40" t="s">
        <v>123</v>
      </c>
    </row>
    <row r="41" spans="5:14" x14ac:dyDescent="0.3">
      <c r="E41" t="s">
        <v>258</v>
      </c>
      <c r="F41" t="s">
        <v>258</v>
      </c>
      <c r="H41" t="s">
        <v>272</v>
      </c>
      <c r="M41" t="s">
        <v>119</v>
      </c>
      <c r="N41" t="s">
        <v>123</v>
      </c>
    </row>
    <row r="42" spans="5:14" x14ac:dyDescent="0.3">
      <c r="E42" t="s">
        <v>259</v>
      </c>
      <c r="F42" t="s">
        <v>259</v>
      </c>
      <c r="H42" t="s">
        <v>273</v>
      </c>
      <c r="M42" t="s">
        <v>119</v>
      </c>
      <c r="N42" t="s">
        <v>123</v>
      </c>
    </row>
    <row r="43" spans="5:14" x14ac:dyDescent="0.3">
      <c r="E43" t="s">
        <v>260</v>
      </c>
      <c r="F43" t="s">
        <v>260</v>
      </c>
      <c r="H43" t="s">
        <v>276</v>
      </c>
      <c r="M43" t="s">
        <v>119</v>
      </c>
      <c r="N43" t="s">
        <v>123</v>
      </c>
    </row>
    <row r="44" spans="5:14" x14ac:dyDescent="0.3">
      <c r="E44" t="s">
        <v>261</v>
      </c>
      <c r="F44" t="s">
        <v>261</v>
      </c>
      <c r="H44" t="s">
        <v>274</v>
      </c>
      <c r="M44" t="s">
        <v>119</v>
      </c>
      <c r="N44" t="s">
        <v>123</v>
      </c>
    </row>
    <row r="45" spans="5:14" x14ac:dyDescent="0.3">
      <c r="E45" t="s">
        <v>262</v>
      </c>
      <c r="F45" t="s">
        <v>262</v>
      </c>
      <c r="H45" t="s">
        <v>277</v>
      </c>
      <c r="M45" t="s">
        <v>119</v>
      </c>
      <c r="N45" t="s">
        <v>123</v>
      </c>
    </row>
    <row r="46" spans="5:14" x14ac:dyDescent="0.3">
      <c r="E46" t="s">
        <v>263</v>
      </c>
      <c r="F46" t="s">
        <v>263</v>
      </c>
      <c r="H46" t="s">
        <v>275</v>
      </c>
      <c r="M46" t="s">
        <v>119</v>
      </c>
      <c r="N46" t="s">
        <v>123</v>
      </c>
    </row>
    <row r="47" spans="5:14" x14ac:dyDescent="0.3">
      <c r="E47" t="s">
        <v>264</v>
      </c>
      <c r="F47" t="s">
        <v>264</v>
      </c>
      <c r="H47" t="s">
        <v>278</v>
      </c>
      <c r="M47" t="s">
        <v>119</v>
      </c>
      <c r="N47" t="s">
        <v>123</v>
      </c>
    </row>
    <row r="48" spans="5:14" x14ac:dyDescent="0.3">
      <c r="E48" t="s">
        <v>511</v>
      </c>
      <c r="F48" t="s">
        <v>511</v>
      </c>
      <c r="H48" t="s">
        <v>296</v>
      </c>
      <c r="M48" t="s">
        <v>119</v>
      </c>
      <c r="N48" t="s">
        <v>123</v>
      </c>
    </row>
    <row r="49" spans="5:14" x14ac:dyDescent="0.3">
      <c r="E49" t="s">
        <v>500</v>
      </c>
      <c r="F49" t="s">
        <v>500</v>
      </c>
      <c r="H49" t="s">
        <v>501</v>
      </c>
      <c r="M49" t="s">
        <v>119</v>
      </c>
      <c r="N49" t="s">
        <v>123</v>
      </c>
    </row>
    <row r="50" spans="5:14" x14ac:dyDescent="0.3">
      <c r="E50" t="s">
        <v>499</v>
      </c>
      <c r="F50" t="s">
        <v>499</v>
      </c>
      <c r="H50" t="s">
        <v>296</v>
      </c>
      <c r="M50" t="s">
        <v>119</v>
      </c>
      <c r="N50" t="s">
        <v>123</v>
      </c>
    </row>
    <row r="51" spans="5:14" x14ac:dyDescent="0.3">
      <c r="E51" t="s">
        <v>498</v>
      </c>
      <c r="F51" t="s">
        <v>498</v>
      </c>
      <c r="H51" s="2" t="s">
        <v>504</v>
      </c>
      <c r="M51" t="s">
        <v>119</v>
      </c>
      <c r="N51" t="s">
        <v>123</v>
      </c>
    </row>
    <row r="52" spans="5:14" x14ac:dyDescent="0.3">
      <c r="E52" t="s">
        <v>505</v>
      </c>
      <c r="F52" t="s">
        <v>505</v>
      </c>
      <c r="H52" s="2" t="s">
        <v>506</v>
      </c>
      <c r="M52" t="s">
        <v>119</v>
      </c>
      <c r="N52" t="s">
        <v>123</v>
      </c>
    </row>
    <row r="53" spans="5:14" x14ac:dyDescent="0.3">
      <c r="E53" t="s">
        <v>507</v>
      </c>
      <c r="F53" t="s">
        <v>507</v>
      </c>
      <c r="H53" s="2" t="s">
        <v>300</v>
      </c>
      <c r="M53" t="s">
        <v>119</v>
      </c>
      <c r="N53" t="s">
        <v>123</v>
      </c>
    </row>
    <row r="54" spans="5:14" x14ac:dyDescent="0.3">
      <c r="E54" t="s">
        <v>299</v>
      </c>
      <c r="F54" t="s">
        <v>299</v>
      </c>
      <c r="H54" s="2" t="s">
        <v>301</v>
      </c>
      <c r="M54" t="s">
        <v>119</v>
      </c>
      <c r="N54" t="s">
        <v>123</v>
      </c>
    </row>
    <row r="55" spans="5:14" x14ac:dyDescent="0.3">
      <c r="E55" t="s">
        <v>502</v>
      </c>
      <c r="F55" t="s">
        <v>502</v>
      </c>
      <c r="H55" s="2" t="s">
        <v>302</v>
      </c>
      <c r="M55" t="s">
        <v>119</v>
      </c>
      <c r="N55" t="s">
        <v>123</v>
      </c>
    </row>
    <row r="56" spans="5:14" x14ac:dyDescent="0.3">
      <c r="E56" t="s">
        <v>503</v>
      </c>
      <c r="F56" t="s">
        <v>503</v>
      </c>
      <c r="H56" s="2" t="s">
        <v>303</v>
      </c>
      <c r="M56" t="s">
        <v>119</v>
      </c>
      <c r="N56" t="s">
        <v>123</v>
      </c>
    </row>
    <row r="57" spans="5:14" x14ac:dyDescent="0.3">
      <c r="E57" t="s">
        <v>508</v>
      </c>
      <c r="F57" t="s">
        <v>508</v>
      </c>
      <c r="H57" s="2" t="s">
        <v>489</v>
      </c>
      <c r="M57" t="s">
        <v>119</v>
      </c>
      <c r="N57" t="s">
        <v>123</v>
      </c>
    </row>
    <row r="58" spans="5:14" x14ac:dyDescent="0.3">
      <c r="E58" t="s">
        <v>497</v>
      </c>
      <c r="F58" t="s">
        <v>497</v>
      </c>
      <c r="H58" s="2" t="s">
        <v>496</v>
      </c>
      <c r="M58" t="s">
        <v>119</v>
      </c>
      <c r="N58" t="s">
        <v>123</v>
      </c>
    </row>
    <row r="59" spans="5:14" x14ac:dyDescent="0.3">
      <c r="E59" t="s">
        <v>24</v>
      </c>
      <c r="F59" t="s">
        <v>24</v>
      </c>
      <c r="H59" t="s">
        <v>34</v>
      </c>
      <c r="M59" t="s">
        <v>119</v>
      </c>
      <c r="N59" t="s">
        <v>123</v>
      </c>
    </row>
    <row r="60" spans="5:14" x14ac:dyDescent="0.3">
      <c r="E60" t="s">
        <v>25</v>
      </c>
      <c r="F60" t="s">
        <v>25</v>
      </c>
      <c r="H60" t="s">
        <v>35</v>
      </c>
      <c r="M60" t="s">
        <v>119</v>
      </c>
      <c r="N60" t="s">
        <v>123</v>
      </c>
    </row>
    <row r="61" spans="5:14" x14ac:dyDescent="0.3">
      <c r="E61" t="s">
        <v>26</v>
      </c>
      <c r="F61" t="s">
        <v>26</v>
      </c>
      <c r="H61" t="s">
        <v>36</v>
      </c>
      <c r="M61" t="s">
        <v>119</v>
      </c>
      <c r="N61" t="s">
        <v>123</v>
      </c>
    </row>
    <row r="62" spans="5:14" x14ac:dyDescent="0.3">
      <c r="E62" t="s">
        <v>27</v>
      </c>
      <c r="F62" t="s">
        <v>27</v>
      </c>
      <c r="H62" t="s">
        <v>37</v>
      </c>
      <c r="M62" t="s">
        <v>119</v>
      </c>
      <c r="N62" t="s">
        <v>123</v>
      </c>
    </row>
    <row r="63" spans="5:14" x14ac:dyDescent="0.3">
      <c r="E63" t="s">
        <v>28</v>
      </c>
      <c r="F63" t="s">
        <v>28</v>
      </c>
      <c r="H63" t="s">
        <v>38</v>
      </c>
      <c r="M63" t="s">
        <v>119</v>
      </c>
      <c r="N63" t="s">
        <v>123</v>
      </c>
    </row>
    <row r="64" spans="5:14" x14ac:dyDescent="0.3">
      <c r="E64" t="s">
        <v>49</v>
      </c>
      <c r="F64" t="s">
        <v>49</v>
      </c>
      <c r="H64" t="s">
        <v>50</v>
      </c>
      <c r="M64" t="s">
        <v>119</v>
      </c>
      <c r="N64" t="s">
        <v>123</v>
      </c>
    </row>
    <row r="65" spans="5:14" x14ac:dyDescent="0.3">
      <c r="E65" t="s">
        <v>29</v>
      </c>
      <c r="F65" t="s">
        <v>29</v>
      </c>
      <c r="H65" t="s">
        <v>39</v>
      </c>
      <c r="M65" t="s">
        <v>119</v>
      </c>
      <c r="N65" t="s">
        <v>123</v>
      </c>
    </row>
    <row r="66" spans="5:14" x14ac:dyDescent="0.3">
      <c r="E66" t="s">
        <v>30</v>
      </c>
      <c r="F66" t="s">
        <v>30</v>
      </c>
      <c r="H66" t="s">
        <v>40</v>
      </c>
      <c r="M66" t="s">
        <v>119</v>
      </c>
      <c r="N66" t="s">
        <v>123</v>
      </c>
    </row>
    <row r="67" spans="5:14" x14ac:dyDescent="0.3">
      <c r="E67" t="s">
        <v>51</v>
      </c>
      <c r="F67" t="s">
        <v>51</v>
      </c>
      <c r="H67" t="s">
        <v>48</v>
      </c>
      <c r="M67" t="s">
        <v>119</v>
      </c>
      <c r="N67" t="s">
        <v>123</v>
      </c>
    </row>
    <row r="68" spans="5:14" x14ac:dyDescent="0.3">
      <c r="E68" t="s">
        <v>52</v>
      </c>
      <c r="F68" t="s">
        <v>52</v>
      </c>
      <c r="H68" t="s">
        <v>41</v>
      </c>
      <c r="M68" t="s">
        <v>119</v>
      </c>
      <c r="N68" t="s">
        <v>123</v>
      </c>
    </row>
    <row r="69" spans="5:14" x14ac:dyDescent="0.3">
      <c r="E69" t="s">
        <v>42</v>
      </c>
      <c r="F69" t="s">
        <v>42</v>
      </c>
      <c r="H69" t="s">
        <v>43</v>
      </c>
      <c r="M69" t="s">
        <v>119</v>
      </c>
      <c r="N69" t="s">
        <v>123</v>
      </c>
    </row>
    <row r="70" spans="5:14" x14ac:dyDescent="0.3">
      <c r="E70" t="s">
        <v>31</v>
      </c>
      <c r="F70" t="s">
        <v>31</v>
      </c>
      <c r="H70" t="s">
        <v>44</v>
      </c>
      <c r="M70" t="s">
        <v>119</v>
      </c>
      <c r="N70" t="s">
        <v>123</v>
      </c>
    </row>
    <row r="71" spans="5:14" x14ac:dyDescent="0.3">
      <c r="E71" t="s">
        <v>32</v>
      </c>
      <c r="F71" t="s">
        <v>32</v>
      </c>
      <c r="H71" t="s">
        <v>45</v>
      </c>
      <c r="M71" t="s">
        <v>119</v>
      </c>
      <c r="N71" t="s">
        <v>123</v>
      </c>
    </row>
    <row r="72" spans="5:14" x14ac:dyDescent="0.3">
      <c r="E72" t="s">
        <v>33</v>
      </c>
      <c r="F72" t="s">
        <v>33</v>
      </c>
      <c r="H72" t="s">
        <v>46</v>
      </c>
      <c r="M72" t="s">
        <v>119</v>
      </c>
      <c r="N72" t="s">
        <v>123</v>
      </c>
    </row>
    <row r="73" spans="5:14" x14ac:dyDescent="0.3">
      <c r="E73" t="s">
        <v>465</v>
      </c>
      <c r="F73" t="s">
        <v>465</v>
      </c>
      <c r="H73" t="str">
        <f>H76&amp;","&amp;H80&amp;","&amp;H81&amp;","&amp;H82&amp;","&amp;H83&amp;","&amp;H86</f>
        <v>R??K*,C?K*,R??R*,C?R*,R??H*,C?H*,R??W*,C?W*,C?C*,I??C*,-IPPCHE*,-INMC*,-IMP*,-IIS*,I??H*,AH*,I??S*,I??K*,IALPOT,I??EAF*,IPPSTM*,IALPOTINERT,ICPSGAS-E,INMBRISTD,INMCEMK*,INMGLASTD,INMLIMSTD,IPG*,IIS*,IFCEAF*,IFMEAF*,-IISCOV*,-IISHALKHGN,-IISHGN*,-IISHDRI*,-IISMOE*,-IISSALDHGN,-IMISHGN*,-IOTSHGN*,-IFBSHGN*,-ICPSHGN*,-IPPSTMBLQ*</v>
      </c>
      <c r="M73" t="s">
        <v>72</v>
      </c>
      <c r="N73" t="s">
        <v>113</v>
      </c>
    </row>
    <row r="74" spans="5:14" x14ac:dyDescent="0.3">
      <c r="E74" t="s">
        <v>466</v>
      </c>
      <c r="F74" t="s">
        <v>466</v>
      </c>
      <c r="H74" t="str">
        <f>H85&amp;","&amp;H87&amp;","&amp;H88&amp;","&amp;H7</f>
        <v>C?T*,AI*,AP*I??A*,I??P*,I??F*,-IALPOT,-IALPOTINERT,-IISPELTS-N,IPPPAP*,I??O*,INMCEMP*,INMCEMFGRP,INMCEMFGBM,AT*,I??R*,-IPPREC*,T*</v>
      </c>
      <c r="M74" t="s">
        <v>72</v>
      </c>
      <c r="N74" t="s">
        <v>113</v>
      </c>
    </row>
    <row r="75" spans="5:14" x14ac:dyDescent="0.3">
      <c r="E75" t="s">
        <v>467</v>
      </c>
      <c r="F75" t="s">
        <v>467</v>
      </c>
      <c r="H75" t="str">
        <f>H77&amp;","&amp;H78&amp;","&amp;H79&amp;","&amp;H84&amp;","&amp;H88</f>
        <v>R??L*,C?L*,I??L*,-INM*,,R??N*,ICPGASNH3-E,ICPTGMU*,C?N*,AO*,R??O*,C?O*,I??E*,-IPPSTM*,-IMP*,-IIS*,-IFM*,-IFC*,INMCLI*,IPP*,-IPGM*,-IPPPAP*,-IPPSTM*,-IPPELC*,C?G*,AT*,I??R*,-IPPREC*</v>
      </c>
      <c r="M75" t="s">
        <v>72</v>
      </c>
      <c r="N75" t="s">
        <v>113</v>
      </c>
    </row>
    <row r="76" spans="5:14" x14ac:dyDescent="0.3">
      <c r="E76" t="s">
        <v>112</v>
      </c>
      <c r="F76" t="s">
        <v>112</v>
      </c>
      <c r="H76" t="s">
        <v>239</v>
      </c>
      <c r="M76" t="s">
        <v>119</v>
      </c>
      <c r="N76" t="s">
        <v>113</v>
      </c>
    </row>
    <row r="77" spans="5:14" x14ac:dyDescent="0.3">
      <c r="E77" t="s">
        <v>114</v>
      </c>
      <c r="F77" t="s">
        <v>114</v>
      </c>
      <c r="H77" t="s">
        <v>286</v>
      </c>
      <c r="M77" t="s">
        <v>119</v>
      </c>
      <c r="N77" t="s">
        <v>113</v>
      </c>
    </row>
    <row r="78" spans="5:14" x14ac:dyDescent="0.3">
      <c r="E78" s="2" t="s">
        <v>280</v>
      </c>
      <c r="F78" s="2" t="s">
        <v>280</v>
      </c>
      <c r="G78" s="2"/>
      <c r="H78" s="2" t="s">
        <v>329</v>
      </c>
      <c r="M78" t="s">
        <v>119</v>
      </c>
      <c r="N78" t="s">
        <v>113</v>
      </c>
    </row>
    <row r="79" spans="5:14" x14ac:dyDescent="0.3">
      <c r="E79" s="2" t="s">
        <v>115</v>
      </c>
      <c r="F79" s="2" t="s">
        <v>115</v>
      </c>
      <c r="G79" s="2"/>
      <c r="H79" s="2" t="s">
        <v>469</v>
      </c>
      <c r="M79" t="s">
        <v>119</v>
      </c>
      <c r="N79" t="s">
        <v>113</v>
      </c>
    </row>
    <row r="80" spans="5:14" x14ac:dyDescent="0.3">
      <c r="E80" s="2" t="s">
        <v>116</v>
      </c>
      <c r="F80" s="2" t="s">
        <v>116</v>
      </c>
      <c r="G80" s="2"/>
      <c r="H80" s="2" t="s">
        <v>240</v>
      </c>
      <c r="M80" t="s">
        <v>119</v>
      </c>
      <c r="N80" t="s">
        <v>113</v>
      </c>
    </row>
    <row r="81" spans="5:14" x14ac:dyDescent="0.3">
      <c r="E81" s="2" t="s">
        <v>117</v>
      </c>
      <c r="F81" s="2" t="s">
        <v>117</v>
      </c>
      <c r="G81" s="2"/>
      <c r="H81" s="2" t="s">
        <v>290</v>
      </c>
      <c r="M81" t="s">
        <v>119</v>
      </c>
      <c r="N81" t="s">
        <v>113</v>
      </c>
    </row>
    <row r="82" spans="5:14" x14ac:dyDescent="0.3">
      <c r="E82" s="2" t="s">
        <v>118</v>
      </c>
      <c r="F82" s="2" t="s">
        <v>118</v>
      </c>
      <c r="G82" s="2"/>
      <c r="H82" s="2" t="s">
        <v>241</v>
      </c>
      <c r="M82" t="s">
        <v>119</v>
      </c>
      <c r="N82" t="s">
        <v>113</v>
      </c>
    </row>
    <row r="83" spans="5:14" x14ac:dyDescent="0.3">
      <c r="E83" s="2" t="s">
        <v>242</v>
      </c>
      <c r="F83" s="2" t="s">
        <v>242</v>
      </c>
      <c r="G83" s="2"/>
      <c r="H83" s="2" t="s">
        <v>291</v>
      </c>
      <c r="M83" t="s">
        <v>119</v>
      </c>
      <c r="N83" t="s">
        <v>113</v>
      </c>
    </row>
    <row r="84" spans="5:14" s="1" customFormat="1" x14ac:dyDescent="0.3">
      <c r="E84" s="2" t="s">
        <v>243</v>
      </c>
      <c r="F84" s="2" t="s">
        <v>243</v>
      </c>
      <c r="G84" s="2"/>
      <c r="H84" s="2" t="s">
        <v>245</v>
      </c>
      <c r="I84"/>
      <c r="J84"/>
      <c r="K84"/>
      <c r="L84"/>
      <c r="M84" t="s">
        <v>119</v>
      </c>
      <c r="N84" t="s">
        <v>113</v>
      </c>
    </row>
    <row r="85" spans="5:14" x14ac:dyDescent="0.3">
      <c r="E85" s="2" t="s">
        <v>244</v>
      </c>
      <c r="F85" s="2" t="s">
        <v>244</v>
      </c>
      <c r="G85" s="2"/>
      <c r="H85" s="2" t="s">
        <v>246</v>
      </c>
      <c r="M85" t="s">
        <v>119</v>
      </c>
      <c r="N85" t="s">
        <v>113</v>
      </c>
    </row>
    <row r="86" spans="5:14" x14ac:dyDescent="0.3">
      <c r="E86" s="2" t="s">
        <v>279</v>
      </c>
      <c r="F86" s="2" t="s">
        <v>279</v>
      </c>
      <c r="G86" s="2"/>
      <c r="H86" s="2" t="s">
        <v>468</v>
      </c>
      <c r="M86" t="s">
        <v>119</v>
      </c>
      <c r="N86" t="s">
        <v>113</v>
      </c>
    </row>
    <row r="87" spans="5:14" x14ac:dyDescent="0.3">
      <c r="E87" s="2" t="s">
        <v>309</v>
      </c>
      <c r="F87" s="2" t="s">
        <v>309</v>
      </c>
      <c r="G87" s="2"/>
      <c r="H87" s="2" t="s">
        <v>470</v>
      </c>
      <c r="M87" s="2" t="s">
        <v>119</v>
      </c>
      <c r="N87" s="2" t="s">
        <v>113</v>
      </c>
    </row>
    <row r="88" spans="5:14" x14ac:dyDescent="0.3">
      <c r="E88" s="2" t="s">
        <v>471</v>
      </c>
      <c r="F88" s="2" t="s">
        <v>471</v>
      </c>
      <c r="G88" s="2"/>
      <c r="H88" s="2" t="s">
        <v>472</v>
      </c>
      <c r="M88" s="2" t="s">
        <v>119</v>
      </c>
      <c r="N88" s="2" t="s">
        <v>113</v>
      </c>
    </row>
    <row r="89" spans="5:14" x14ac:dyDescent="0.3">
      <c r="E89" s="2" t="s">
        <v>304</v>
      </c>
      <c r="F89" s="2" t="s">
        <v>304</v>
      </c>
      <c r="H89" s="2" t="s">
        <v>374</v>
      </c>
      <c r="M89" s="2" t="s">
        <v>119</v>
      </c>
      <c r="N89" s="2" t="s">
        <v>113</v>
      </c>
    </row>
    <row r="90" spans="5:14" x14ac:dyDescent="0.3">
      <c r="E90" s="2" t="s">
        <v>305</v>
      </c>
      <c r="F90" s="2" t="s">
        <v>305</v>
      </c>
      <c r="H90" s="2" t="s">
        <v>306</v>
      </c>
      <c r="M90" s="2" t="s">
        <v>119</v>
      </c>
      <c r="N90" s="2" t="s">
        <v>113</v>
      </c>
    </row>
    <row r="91" spans="5:14" x14ac:dyDescent="0.3">
      <c r="E91" s="2" t="s">
        <v>308</v>
      </c>
      <c r="F91" s="2" t="s">
        <v>308</v>
      </c>
      <c r="H91" s="2" t="s">
        <v>307</v>
      </c>
      <c r="M91" s="2" t="s">
        <v>119</v>
      </c>
      <c r="N91" s="2" t="s">
        <v>113</v>
      </c>
    </row>
    <row r="92" spans="5:14" s="3" customFormat="1" x14ac:dyDescent="0.3">
      <c r="E92" s="2" t="s">
        <v>311</v>
      </c>
      <c r="F92" s="2" t="s">
        <v>311</v>
      </c>
      <c r="H92" s="2" t="s">
        <v>315</v>
      </c>
      <c r="M92" s="2" t="s">
        <v>153</v>
      </c>
      <c r="N92" t="s">
        <v>123</v>
      </c>
    </row>
    <row r="93" spans="5:14" s="3" customFormat="1" x14ac:dyDescent="0.3">
      <c r="E93" s="2" t="s">
        <v>514</v>
      </c>
      <c r="F93" s="2" t="s">
        <v>514</v>
      </c>
      <c r="H93" s="2" t="s">
        <v>516</v>
      </c>
      <c r="M93" s="2" t="s">
        <v>153</v>
      </c>
      <c r="N93" t="s">
        <v>123</v>
      </c>
    </row>
    <row r="94" spans="5:14" s="3" customFormat="1" x14ac:dyDescent="0.3">
      <c r="E94" s="2" t="s">
        <v>515</v>
      </c>
      <c r="F94" s="2" t="s">
        <v>515</v>
      </c>
      <c r="H94" s="2" t="s">
        <v>517</v>
      </c>
      <c r="M94" s="2" t="s">
        <v>153</v>
      </c>
      <c r="N94" t="s">
        <v>123</v>
      </c>
    </row>
    <row r="95" spans="5:14" s="3" customFormat="1" x14ac:dyDescent="0.3">
      <c r="E95" s="2" t="s">
        <v>333</v>
      </c>
      <c r="F95" s="2" t="s">
        <v>333</v>
      </c>
      <c r="H95" s="2" t="s">
        <v>352</v>
      </c>
      <c r="M95" s="2" t="s">
        <v>153</v>
      </c>
      <c r="N95" t="s">
        <v>123</v>
      </c>
    </row>
    <row r="96" spans="5:14" s="3" customFormat="1" x14ac:dyDescent="0.3">
      <c r="E96" s="2" t="s">
        <v>334</v>
      </c>
      <c r="F96" s="2" t="s">
        <v>334</v>
      </c>
      <c r="H96" s="2" t="s">
        <v>346</v>
      </c>
      <c r="M96" s="2" t="s">
        <v>153</v>
      </c>
      <c r="N96" t="s">
        <v>123</v>
      </c>
    </row>
    <row r="97" spans="5:14" s="3" customFormat="1" x14ac:dyDescent="0.3">
      <c r="E97" s="2" t="s">
        <v>332</v>
      </c>
      <c r="F97" s="2" t="s">
        <v>332</v>
      </c>
      <c r="H97" s="2" t="s">
        <v>345</v>
      </c>
      <c r="M97" s="2" t="s">
        <v>153</v>
      </c>
      <c r="N97" t="s">
        <v>123</v>
      </c>
    </row>
    <row r="98" spans="5:14" s="3" customFormat="1" x14ac:dyDescent="0.3">
      <c r="E98" s="2" t="s">
        <v>331</v>
      </c>
      <c r="F98" s="2" t="s">
        <v>331</v>
      </c>
      <c r="H98" s="2" t="s">
        <v>344</v>
      </c>
      <c r="M98" s="2" t="s">
        <v>153</v>
      </c>
      <c r="N98" t="s">
        <v>123</v>
      </c>
    </row>
    <row r="99" spans="5:14" s="3" customFormat="1" x14ac:dyDescent="0.3">
      <c r="E99" s="2" t="s">
        <v>337</v>
      </c>
      <c r="F99" s="2" t="s">
        <v>337</v>
      </c>
      <c r="H99" s="2" t="s">
        <v>343</v>
      </c>
      <c r="M99" s="2" t="s">
        <v>153</v>
      </c>
      <c r="N99" t="s">
        <v>123</v>
      </c>
    </row>
    <row r="100" spans="5:14" s="3" customFormat="1" x14ac:dyDescent="0.3">
      <c r="E100" s="2" t="s">
        <v>335</v>
      </c>
      <c r="F100" s="2" t="s">
        <v>335</v>
      </c>
      <c r="H100" s="2" t="s">
        <v>342</v>
      </c>
      <c r="M100" s="2" t="s">
        <v>153</v>
      </c>
      <c r="N100" t="s">
        <v>123</v>
      </c>
    </row>
    <row r="101" spans="5:14" s="3" customFormat="1" x14ac:dyDescent="0.3">
      <c r="E101" s="2" t="s">
        <v>518</v>
      </c>
      <c r="F101" s="2" t="s">
        <v>518</v>
      </c>
      <c r="H101" s="2" t="s">
        <v>521</v>
      </c>
      <c r="M101" s="2" t="s">
        <v>153</v>
      </c>
      <c r="N101" t="s">
        <v>123</v>
      </c>
    </row>
    <row r="102" spans="5:14" s="3" customFormat="1" x14ac:dyDescent="0.3">
      <c r="E102" s="2" t="s">
        <v>519</v>
      </c>
      <c r="F102" s="2" t="s">
        <v>519</v>
      </c>
      <c r="H102" s="2" t="s">
        <v>520</v>
      </c>
      <c r="M102" s="2" t="s">
        <v>153</v>
      </c>
      <c r="N102" t="s">
        <v>123</v>
      </c>
    </row>
    <row r="103" spans="5:14" s="3" customFormat="1" x14ac:dyDescent="0.3">
      <c r="E103" s="2" t="s">
        <v>353</v>
      </c>
      <c r="F103" s="2" t="s">
        <v>353</v>
      </c>
      <c r="H103" s="2" t="s">
        <v>341</v>
      </c>
      <c r="M103" s="2" t="s">
        <v>153</v>
      </c>
      <c r="N103" t="s">
        <v>123</v>
      </c>
    </row>
    <row r="104" spans="5:14" s="3" customFormat="1" x14ac:dyDescent="0.3">
      <c r="E104" s="2" t="s">
        <v>336</v>
      </c>
      <c r="F104" s="2" t="s">
        <v>336</v>
      </c>
      <c r="H104" s="2" t="s">
        <v>318</v>
      </c>
      <c r="M104" s="2" t="s">
        <v>153</v>
      </c>
      <c r="N104" t="s">
        <v>123</v>
      </c>
    </row>
    <row r="105" spans="5:14" s="3" customFormat="1" x14ac:dyDescent="0.3">
      <c r="E105" s="2" t="s">
        <v>338</v>
      </c>
      <c r="F105" s="2" t="s">
        <v>338</v>
      </c>
      <c r="H105" s="2" t="s">
        <v>340</v>
      </c>
      <c r="M105" s="2" t="s">
        <v>153</v>
      </c>
      <c r="N105" t="s">
        <v>123</v>
      </c>
    </row>
    <row r="106" spans="5:14" s="3" customFormat="1" x14ac:dyDescent="0.3">
      <c r="E106" s="2" t="s">
        <v>312</v>
      </c>
      <c r="F106" s="2" t="s">
        <v>312</v>
      </c>
      <c r="H106" s="2" t="s">
        <v>351</v>
      </c>
      <c r="M106" s="2" t="s">
        <v>153</v>
      </c>
      <c r="N106" t="s">
        <v>123</v>
      </c>
    </row>
    <row r="107" spans="5:14" s="3" customFormat="1" x14ac:dyDescent="0.3">
      <c r="E107" s="2" t="s">
        <v>339</v>
      </c>
      <c r="F107" s="2" t="s">
        <v>339</v>
      </c>
      <c r="H107" s="2" t="s">
        <v>316</v>
      </c>
      <c r="M107" s="2" t="s">
        <v>153</v>
      </c>
      <c r="N107" t="s">
        <v>123</v>
      </c>
    </row>
    <row r="108" spans="5:14" s="3" customFormat="1" x14ac:dyDescent="0.3">
      <c r="E108" s="2" t="s">
        <v>330</v>
      </c>
      <c r="F108" s="2" t="s">
        <v>330</v>
      </c>
      <c r="H108" s="2" t="s">
        <v>317</v>
      </c>
      <c r="M108" s="2" t="s">
        <v>153</v>
      </c>
      <c r="N108" t="s">
        <v>123</v>
      </c>
    </row>
    <row r="109" spans="5:14" s="3" customFormat="1" x14ac:dyDescent="0.3">
      <c r="E109" s="2" t="s">
        <v>540</v>
      </c>
      <c r="F109" s="2" t="s">
        <v>540</v>
      </c>
      <c r="H109" s="2" t="s">
        <v>536</v>
      </c>
      <c r="M109" s="2" t="s">
        <v>153</v>
      </c>
      <c r="N109" t="s">
        <v>123</v>
      </c>
    </row>
    <row r="110" spans="5:14" x14ac:dyDescent="0.3">
      <c r="E110" s="2" t="s">
        <v>541</v>
      </c>
      <c r="F110" s="2" t="s">
        <v>541</v>
      </c>
      <c r="H110" s="2" t="s">
        <v>537</v>
      </c>
      <c r="M110" s="2" t="s">
        <v>153</v>
      </c>
      <c r="N110" t="s">
        <v>123</v>
      </c>
    </row>
    <row r="111" spans="5:14" x14ac:dyDescent="0.3">
      <c r="E111" s="2" t="s">
        <v>539</v>
      </c>
      <c r="F111" s="2" t="s">
        <v>539</v>
      </c>
      <c r="H111" s="2" t="s">
        <v>535</v>
      </c>
      <c r="M111" s="2" t="s">
        <v>153</v>
      </c>
      <c r="N111" t="s">
        <v>123</v>
      </c>
    </row>
    <row r="112" spans="5:14" x14ac:dyDescent="0.3">
      <c r="E112" s="2" t="s">
        <v>538</v>
      </c>
      <c r="F112" s="2" t="s">
        <v>538</v>
      </c>
      <c r="H112" s="2" t="s">
        <v>534</v>
      </c>
      <c r="M112" s="2" t="s">
        <v>153</v>
      </c>
      <c r="N112" t="s">
        <v>123</v>
      </c>
    </row>
    <row r="113" spans="5:14" x14ac:dyDescent="0.3">
      <c r="E113" s="2" t="s">
        <v>533</v>
      </c>
      <c r="F113" s="2" t="s">
        <v>533</v>
      </c>
      <c r="H113" s="2" t="s">
        <v>313</v>
      </c>
      <c r="M113" s="2" t="s">
        <v>153</v>
      </c>
      <c r="N113" t="s">
        <v>123</v>
      </c>
    </row>
    <row r="114" spans="5:14" x14ac:dyDescent="0.3">
      <c r="E114" s="2" t="s">
        <v>513</v>
      </c>
      <c r="F114" s="2" t="s">
        <v>513</v>
      </c>
      <c r="H114" s="2" t="s">
        <v>314</v>
      </c>
      <c r="M114" s="2" t="s">
        <v>153</v>
      </c>
      <c r="N114" t="s">
        <v>123</v>
      </c>
    </row>
    <row r="115" spans="5:14" x14ac:dyDescent="0.3">
      <c r="E115" s="2" t="s">
        <v>554</v>
      </c>
      <c r="F115" s="2" t="s">
        <v>554</v>
      </c>
      <c r="H115" s="2" t="s">
        <v>558</v>
      </c>
      <c r="M115" s="2" t="s">
        <v>153</v>
      </c>
      <c r="N115" t="s">
        <v>123</v>
      </c>
    </row>
    <row r="116" spans="5:14" x14ac:dyDescent="0.3">
      <c r="E116" s="2" t="s">
        <v>553</v>
      </c>
      <c r="F116" s="2" t="s">
        <v>553</v>
      </c>
      <c r="H116" s="2" t="s">
        <v>557</v>
      </c>
      <c r="M116" s="2" t="s">
        <v>153</v>
      </c>
      <c r="N116" t="s">
        <v>123</v>
      </c>
    </row>
    <row r="117" spans="5:14" x14ac:dyDescent="0.3">
      <c r="E117" s="2" t="s">
        <v>555</v>
      </c>
      <c r="F117" s="2" t="s">
        <v>555</v>
      </c>
      <c r="H117" s="2" t="s">
        <v>560</v>
      </c>
      <c r="M117" s="2" t="s">
        <v>153</v>
      </c>
      <c r="N117" t="s">
        <v>123</v>
      </c>
    </row>
    <row r="118" spans="5:14" x14ac:dyDescent="0.3">
      <c r="E118" s="2" t="s">
        <v>556</v>
      </c>
      <c r="F118" s="2" t="s">
        <v>556</v>
      </c>
      <c r="H118" s="2" t="s">
        <v>559</v>
      </c>
      <c r="M118" s="2" t="s">
        <v>153</v>
      </c>
      <c r="N118" t="s">
        <v>123</v>
      </c>
    </row>
    <row r="119" spans="5:14" x14ac:dyDescent="0.3">
      <c r="E119" s="2" t="s">
        <v>547</v>
      </c>
      <c r="F119" s="2" t="s">
        <v>547</v>
      </c>
      <c r="H119" s="2" t="s">
        <v>550</v>
      </c>
      <c r="M119" s="2" t="s">
        <v>153</v>
      </c>
      <c r="N119" t="s">
        <v>123</v>
      </c>
    </row>
    <row r="120" spans="5:14" x14ac:dyDescent="0.3">
      <c r="E120" s="2" t="s">
        <v>548</v>
      </c>
      <c r="F120" s="2" t="s">
        <v>548</v>
      </c>
      <c r="H120" s="2" t="s">
        <v>551</v>
      </c>
      <c r="M120" s="2" t="s">
        <v>153</v>
      </c>
      <c r="N120" t="s">
        <v>123</v>
      </c>
    </row>
    <row r="121" spans="5:14" x14ac:dyDescent="0.3">
      <c r="E121" s="2" t="s">
        <v>549</v>
      </c>
      <c r="F121" s="2" t="s">
        <v>549</v>
      </c>
      <c r="H121" s="2" t="s">
        <v>552</v>
      </c>
      <c r="M121" s="2" t="s">
        <v>153</v>
      </c>
      <c r="N121" t="s">
        <v>123</v>
      </c>
    </row>
    <row r="122" spans="5:14" x14ac:dyDescent="0.3">
      <c r="E122" s="2" t="s">
        <v>563</v>
      </c>
      <c r="F122" s="2" t="s">
        <v>563</v>
      </c>
      <c r="H122" s="2" t="s">
        <v>564</v>
      </c>
      <c r="M122" s="2" t="s">
        <v>153</v>
      </c>
      <c r="N122" t="s">
        <v>123</v>
      </c>
    </row>
    <row r="123" spans="5:14" x14ac:dyDescent="0.3">
      <c r="E123" s="2" t="s">
        <v>569</v>
      </c>
      <c r="F123" s="2" t="s">
        <v>569</v>
      </c>
      <c r="H123" s="2" t="s">
        <v>565</v>
      </c>
      <c r="M123" s="2" t="s">
        <v>153</v>
      </c>
      <c r="N123" t="s">
        <v>123</v>
      </c>
    </row>
    <row r="124" spans="5:14" x14ac:dyDescent="0.3">
      <c r="E124" s="2" t="s">
        <v>570</v>
      </c>
      <c r="F124" s="2" t="s">
        <v>570</v>
      </c>
      <c r="H124" s="2" t="s">
        <v>566</v>
      </c>
      <c r="M124" s="2" t="s">
        <v>153</v>
      </c>
      <c r="N124" t="s">
        <v>123</v>
      </c>
    </row>
    <row r="125" spans="5:14" x14ac:dyDescent="0.3">
      <c r="E125" s="2" t="s">
        <v>571</v>
      </c>
      <c r="F125" s="2" t="s">
        <v>571</v>
      </c>
      <c r="H125" s="2" t="s">
        <v>567</v>
      </c>
      <c r="M125" s="2" t="s">
        <v>153</v>
      </c>
      <c r="N125" t="s">
        <v>123</v>
      </c>
    </row>
    <row r="126" spans="5:14" x14ac:dyDescent="0.3">
      <c r="E126" s="2" t="s">
        <v>572</v>
      </c>
      <c r="F126" s="2" t="s">
        <v>572</v>
      </c>
      <c r="H126" s="2" t="s">
        <v>568</v>
      </c>
      <c r="M126" s="2" t="s">
        <v>153</v>
      </c>
      <c r="N126" t="s">
        <v>123</v>
      </c>
    </row>
    <row r="127" spans="5:14" x14ac:dyDescent="0.3">
      <c r="E127" s="2" t="s">
        <v>319</v>
      </c>
      <c r="F127" s="2" t="s">
        <v>319</v>
      </c>
      <c r="H127" t="s">
        <v>320</v>
      </c>
      <c r="M127" s="2" t="s">
        <v>119</v>
      </c>
      <c r="N127" t="s">
        <v>123</v>
      </c>
    </row>
    <row r="128" spans="5:14" x14ac:dyDescent="0.3">
      <c r="E128" s="2" t="s">
        <v>370</v>
      </c>
      <c r="F128" s="2" t="s">
        <v>370</v>
      </c>
      <c r="H128" t="s">
        <v>373</v>
      </c>
      <c r="M128" t="s">
        <v>119</v>
      </c>
      <c r="N128" t="s">
        <v>123</v>
      </c>
    </row>
    <row r="129" spans="5:14" x14ac:dyDescent="0.3">
      <c r="E129" s="2" t="s">
        <v>371</v>
      </c>
      <c r="F129" s="2" t="s">
        <v>371</v>
      </c>
      <c r="H129" t="s">
        <v>372</v>
      </c>
      <c r="M129" t="s">
        <v>119</v>
      </c>
      <c r="N129" t="s">
        <v>123</v>
      </c>
    </row>
    <row r="130" spans="5:14" x14ac:dyDescent="0.3">
      <c r="E130" s="2" t="s">
        <v>596</v>
      </c>
      <c r="F130" s="2" t="s">
        <v>596</v>
      </c>
      <c r="H130" t="s">
        <v>595</v>
      </c>
      <c r="M130" t="s">
        <v>119</v>
      </c>
      <c r="N130" t="s">
        <v>123</v>
      </c>
    </row>
    <row r="131" spans="5:14" x14ac:dyDescent="0.3">
      <c r="E131" s="2" t="s">
        <v>378</v>
      </c>
      <c r="F131" s="2" t="s">
        <v>378</v>
      </c>
      <c r="H131" t="s">
        <v>399</v>
      </c>
      <c r="M131" t="s">
        <v>119</v>
      </c>
      <c r="N131" t="s">
        <v>123</v>
      </c>
    </row>
    <row r="132" spans="5:14" x14ac:dyDescent="0.3">
      <c r="E132" s="2" t="s">
        <v>381</v>
      </c>
      <c r="F132" s="2" t="s">
        <v>381</v>
      </c>
      <c r="G132" s="2"/>
      <c r="H132" t="s">
        <v>396</v>
      </c>
      <c r="M132" t="s">
        <v>119</v>
      </c>
      <c r="N132" t="s">
        <v>123</v>
      </c>
    </row>
    <row r="133" spans="5:14" x14ac:dyDescent="0.3">
      <c r="E133" s="2" t="s">
        <v>383</v>
      </c>
      <c r="F133" s="2" t="s">
        <v>383</v>
      </c>
      <c r="G133" s="2"/>
      <c r="H133" t="s">
        <v>384</v>
      </c>
      <c r="M133" t="s">
        <v>119</v>
      </c>
      <c r="N133" t="s">
        <v>123</v>
      </c>
    </row>
    <row r="134" spans="5:14" s="2" customFormat="1" x14ac:dyDescent="0.3">
      <c r="E134" s="2" t="s">
        <v>485</v>
      </c>
      <c r="F134" s="2" t="s">
        <v>485</v>
      </c>
      <c r="H134" s="2" t="s">
        <v>429</v>
      </c>
      <c r="M134" s="2" t="s">
        <v>119</v>
      </c>
      <c r="N134" s="2" t="s">
        <v>123</v>
      </c>
    </row>
    <row r="135" spans="5:14" x14ac:dyDescent="0.3">
      <c r="E135" s="2" t="s">
        <v>390</v>
      </c>
      <c r="F135" s="2" t="s">
        <v>390</v>
      </c>
      <c r="H135" t="s">
        <v>389</v>
      </c>
      <c r="M135" t="s">
        <v>119</v>
      </c>
      <c r="N135" t="s">
        <v>123</v>
      </c>
    </row>
    <row r="136" spans="5:14" x14ac:dyDescent="0.3">
      <c r="E136" s="2" t="s">
        <v>379</v>
      </c>
      <c r="F136" s="2" t="s">
        <v>379</v>
      </c>
      <c r="H136" t="s">
        <v>380</v>
      </c>
      <c r="M136" t="s">
        <v>119</v>
      </c>
      <c r="N136" t="s">
        <v>123</v>
      </c>
    </row>
    <row r="137" spans="5:14" x14ac:dyDescent="0.3">
      <c r="E137" s="2" t="s">
        <v>385</v>
      </c>
      <c r="F137" s="2" t="s">
        <v>385</v>
      </c>
      <c r="H137" t="s">
        <v>386</v>
      </c>
      <c r="M137" t="s">
        <v>119</v>
      </c>
      <c r="N137" t="s">
        <v>123</v>
      </c>
    </row>
    <row r="138" spans="5:14" x14ac:dyDescent="0.3">
      <c r="E138" s="2" t="s">
        <v>387</v>
      </c>
      <c r="F138" s="2" t="s">
        <v>387</v>
      </c>
      <c r="G138" s="2"/>
      <c r="H138" t="s">
        <v>388</v>
      </c>
      <c r="M138" t="s">
        <v>119</v>
      </c>
      <c r="N138" t="s">
        <v>123</v>
      </c>
    </row>
    <row r="139" spans="5:14" x14ac:dyDescent="0.3">
      <c r="E139" s="2" t="s">
        <v>391</v>
      </c>
      <c r="F139" s="2" t="s">
        <v>391</v>
      </c>
      <c r="H139" t="s">
        <v>392</v>
      </c>
      <c r="M139" t="s">
        <v>119</v>
      </c>
      <c r="N139" t="s">
        <v>123</v>
      </c>
    </row>
    <row r="140" spans="5:14" x14ac:dyDescent="0.3">
      <c r="E140" s="2" t="s">
        <v>393</v>
      </c>
      <c r="F140" s="2" t="s">
        <v>393</v>
      </c>
      <c r="G140" s="2"/>
      <c r="H140" t="s">
        <v>394</v>
      </c>
      <c r="M140" t="s">
        <v>119</v>
      </c>
      <c r="N140" t="s">
        <v>123</v>
      </c>
    </row>
    <row r="141" spans="5:14" x14ac:dyDescent="0.3">
      <c r="E141" s="2" t="s">
        <v>395</v>
      </c>
      <c r="F141" s="2" t="s">
        <v>395</v>
      </c>
      <c r="H141" t="s">
        <v>382</v>
      </c>
      <c r="M141" t="s">
        <v>119</v>
      </c>
      <c r="N141" t="s">
        <v>123</v>
      </c>
    </row>
    <row r="142" spans="5:14" x14ac:dyDescent="0.3">
      <c r="E142" s="2" t="s">
        <v>397</v>
      </c>
      <c r="F142" s="2" t="s">
        <v>397</v>
      </c>
      <c r="H142" t="s">
        <v>398</v>
      </c>
      <c r="M142" t="s">
        <v>119</v>
      </c>
      <c r="N142" t="s">
        <v>123</v>
      </c>
    </row>
    <row r="143" spans="5:14" x14ac:dyDescent="0.3">
      <c r="E143" s="2" t="s">
        <v>401</v>
      </c>
      <c r="F143" s="2" t="s">
        <v>401</v>
      </c>
      <c r="H143" t="s">
        <v>430</v>
      </c>
      <c r="M143" t="s">
        <v>119</v>
      </c>
      <c r="N143" t="s">
        <v>123</v>
      </c>
    </row>
    <row r="144" spans="5:14" x14ac:dyDescent="0.3">
      <c r="E144" s="2" t="s">
        <v>415</v>
      </c>
      <c r="F144" s="2" t="s">
        <v>415</v>
      </c>
      <c r="H144" t="s">
        <v>410</v>
      </c>
      <c r="M144" t="s">
        <v>119</v>
      </c>
      <c r="N144" t="s">
        <v>123</v>
      </c>
    </row>
    <row r="145" spans="5:14" x14ac:dyDescent="0.3">
      <c r="E145" s="2" t="s">
        <v>413</v>
      </c>
      <c r="F145" s="2" t="s">
        <v>413</v>
      </c>
      <c r="H145" t="s">
        <v>414</v>
      </c>
      <c r="M145" t="s">
        <v>119</v>
      </c>
      <c r="N145" t="s">
        <v>123</v>
      </c>
    </row>
    <row r="146" spans="5:14" x14ac:dyDescent="0.3">
      <c r="E146" s="2" t="s">
        <v>402</v>
      </c>
      <c r="F146" s="2" t="s">
        <v>402</v>
      </c>
      <c r="H146" t="s">
        <v>407</v>
      </c>
      <c r="M146" t="s">
        <v>119</v>
      </c>
      <c r="N146" t="s">
        <v>123</v>
      </c>
    </row>
    <row r="147" spans="5:14" x14ac:dyDescent="0.3">
      <c r="E147" s="2" t="s">
        <v>403</v>
      </c>
      <c r="F147" s="2" t="s">
        <v>403</v>
      </c>
      <c r="H147" t="s">
        <v>411</v>
      </c>
      <c r="M147" t="s">
        <v>119</v>
      </c>
      <c r="N147" t="s">
        <v>123</v>
      </c>
    </row>
    <row r="148" spans="5:14" x14ac:dyDescent="0.3">
      <c r="E148" s="2" t="s">
        <v>404</v>
      </c>
      <c r="F148" s="2" t="s">
        <v>404</v>
      </c>
      <c r="H148" t="s">
        <v>412</v>
      </c>
      <c r="M148" t="s">
        <v>119</v>
      </c>
      <c r="N148" t="s">
        <v>123</v>
      </c>
    </row>
    <row r="149" spans="5:14" x14ac:dyDescent="0.3">
      <c r="E149" s="2" t="s">
        <v>406</v>
      </c>
      <c r="F149" s="2" t="s">
        <v>406</v>
      </c>
      <c r="H149" t="s">
        <v>405</v>
      </c>
      <c r="M149" t="s">
        <v>119</v>
      </c>
      <c r="N149" t="s">
        <v>123</v>
      </c>
    </row>
    <row r="150" spans="5:14" x14ac:dyDescent="0.3">
      <c r="E150" s="2" t="s">
        <v>408</v>
      </c>
      <c r="F150" s="2" t="s">
        <v>408</v>
      </c>
      <c r="H150" t="s">
        <v>409</v>
      </c>
      <c r="M150" t="s">
        <v>119</v>
      </c>
      <c r="N150" t="s">
        <v>123</v>
      </c>
    </row>
    <row r="151" spans="5:14" x14ac:dyDescent="0.3">
      <c r="E151" s="2" t="s">
        <v>427</v>
      </c>
      <c r="F151" s="2" t="s">
        <v>427</v>
      </c>
      <c r="H151" t="s">
        <v>428</v>
      </c>
      <c r="M151" t="s">
        <v>119</v>
      </c>
      <c r="N151" t="s">
        <v>123</v>
      </c>
    </row>
    <row r="152" spans="5:14" x14ac:dyDescent="0.3">
      <c r="E152" s="2" t="s">
        <v>431</v>
      </c>
      <c r="F152" s="2" t="s">
        <v>431</v>
      </c>
      <c r="H152" t="s">
        <v>432</v>
      </c>
      <c r="M152" t="s">
        <v>119</v>
      </c>
      <c r="N152" t="s">
        <v>123</v>
      </c>
    </row>
    <row r="153" spans="5:14" x14ac:dyDescent="0.3">
      <c r="E153" s="2" t="s">
        <v>435</v>
      </c>
      <c r="F153" s="2" t="s">
        <v>435</v>
      </c>
      <c r="H153" t="s">
        <v>441</v>
      </c>
      <c r="M153" t="s">
        <v>119</v>
      </c>
      <c r="N153" t="s">
        <v>123</v>
      </c>
    </row>
    <row r="154" spans="5:14" x14ac:dyDescent="0.3">
      <c r="E154" s="2" t="s">
        <v>434</v>
      </c>
      <c r="F154" s="2" t="s">
        <v>434</v>
      </c>
      <c r="H154" s="2" t="s">
        <v>436</v>
      </c>
      <c r="M154" t="s">
        <v>119</v>
      </c>
      <c r="N154" t="s">
        <v>123</v>
      </c>
    </row>
    <row r="155" spans="5:14" x14ac:dyDescent="0.3">
      <c r="E155" s="2" t="s">
        <v>437</v>
      </c>
      <c r="F155" s="2" t="s">
        <v>437</v>
      </c>
      <c r="H155" s="2" t="s">
        <v>438</v>
      </c>
      <c r="M155" t="s">
        <v>119</v>
      </c>
      <c r="N155" t="s">
        <v>123</v>
      </c>
    </row>
    <row r="156" spans="5:14" x14ac:dyDescent="0.3">
      <c r="E156" s="2" t="s">
        <v>439</v>
      </c>
      <c r="F156" s="2" t="s">
        <v>439</v>
      </c>
      <c r="H156" t="s">
        <v>440</v>
      </c>
      <c r="M156" t="s">
        <v>119</v>
      </c>
      <c r="N156" t="s">
        <v>123</v>
      </c>
    </row>
    <row r="157" spans="5:14" x14ac:dyDescent="0.3">
      <c r="E157" s="2" t="s">
        <v>529</v>
      </c>
      <c r="F157" s="2" t="s">
        <v>529</v>
      </c>
      <c r="H157" s="2" t="s">
        <v>516</v>
      </c>
      <c r="M157" t="s">
        <v>119</v>
      </c>
      <c r="N157" t="s">
        <v>123</v>
      </c>
    </row>
    <row r="158" spans="5:14" x14ac:dyDescent="0.3">
      <c r="E158" s="2" t="s">
        <v>528</v>
      </c>
      <c r="F158" s="2" t="s">
        <v>528</v>
      </c>
      <c r="H158" s="2" t="s">
        <v>530</v>
      </c>
      <c r="M158" t="s">
        <v>119</v>
      </c>
      <c r="N158" t="s">
        <v>123</v>
      </c>
    </row>
    <row r="159" spans="5:14" x14ac:dyDescent="0.3">
      <c r="E159" s="2" t="s">
        <v>527</v>
      </c>
      <c r="F159" s="2" t="s">
        <v>527</v>
      </c>
      <c r="H159" s="2" t="s">
        <v>531</v>
      </c>
      <c r="M159" t="s">
        <v>119</v>
      </c>
      <c r="N159" t="s">
        <v>123</v>
      </c>
    </row>
    <row r="160" spans="5:14" x14ac:dyDescent="0.3">
      <c r="E160" s="2" t="s">
        <v>583</v>
      </c>
      <c r="F160" s="2" t="s">
        <v>583</v>
      </c>
      <c r="H160" t="s">
        <v>590</v>
      </c>
      <c r="M160" t="s">
        <v>119</v>
      </c>
      <c r="N160" t="s">
        <v>123</v>
      </c>
    </row>
    <row r="161" spans="5:14" x14ac:dyDescent="0.3">
      <c r="E161" s="2" t="s">
        <v>584</v>
      </c>
      <c r="F161" s="2" t="s">
        <v>584</v>
      </c>
      <c r="H161" t="s">
        <v>591</v>
      </c>
      <c r="M161" t="s">
        <v>119</v>
      </c>
      <c r="N161" t="s">
        <v>123</v>
      </c>
    </row>
    <row r="162" spans="5:14" x14ac:dyDescent="0.3">
      <c r="E162" s="2" t="s">
        <v>585</v>
      </c>
      <c r="F162" s="2" t="s">
        <v>585</v>
      </c>
      <c r="H162" t="s">
        <v>592</v>
      </c>
      <c r="M162" t="s">
        <v>119</v>
      </c>
      <c r="N162" t="s">
        <v>123</v>
      </c>
    </row>
    <row r="163" spans="5:14" x14ac:dyDescent="0.3">
      <c r="E163" s="2" t="s">
        <v>586</v>
      </c>
      <c r="F163" s="2" t="s">
        <v>586</v>
      </c>
      <c r="H163" t="s">
        <v>593</v>
      </c>
      <c r="M163" t="s">
        <v>119</v>
      </c>
      <c r="N163" t="s">
        <v>123</v>
      </c>
    </row>
    <row r="164" spans="5:14" x14ac:dyDescent="0.3">
      <c r="E164" s="2" t="s">
        <v>587</v>
      </c>
      <c r="F164" s="2" t="s">
        <v>587</v>
      </c>
      <c r="H164" t="s">
        <v>594</v>
      </c>
      <c r="M164" t="s">
        <v>119</v>
      </c>
      <c r="N164" t="s">
        <v>123</v>
      </c>
    </row>
    <row r="165" spans="5:14" x14ac:dyDescent="0.3">
      <c r="E165" s="2" t="s">
        <v>665</v>
      </c>
      <c r="F165" s="2" t="s">
        <v>665</v>
      </c>
      <c r="H165" t="s">
        <v>666</v>
      </c>
      <c r="M165" t="s">
        <v>119</v>
      </c>
      <c r="N165" t="s">
        <v>123</v>
      </c>
    </row>
    <row r="166" spans="5:14" x14ac:dyDescent="0.3">
      <c r="E166" t="s">
        <v>670</v>
      </c>
      <c r="F166" t="s">
        <v>670</v>
      </c>
      <c r="H166" t="s">
        <v>669</v>
      </c>
      <c r="M166" t="s">
        <v>119</v>
      </c>
      <c r="N166" t="s">
        <v>123</v>
      </c>
    </row>
    <row r="167" spans="5:14" x14ac:dyDescent="0.3">
      <c r="E167" t="s">
        <v>671</v>
      </c>
      <c r="F167" t="s">
        <v>671</v>
      </c>
      <c r="H167" t="s">
        <v>668</v>
      </c>
      <c r="M167" t="s">
        <v>119</v>
      </c>
      <c r="N167" t="s">
        <v>123</v>
      </c>
    </row>
    <row r="168" spans="5:14" x14ac:dyDescent="0.3">
      <c r="E168" t="s">
        <v>598</v>
      </c>
      <c r="F168" t="s">
        <v>598</v>
      </c>
      <c r="J168" t="str">
        <f>"*"&amp;LEFT(F168,3)&amp;"*"</f>
        <v>*HCV*</v>
      </c>
      <c r="K168" t="s">
        <v>219</v>
      </c>
      <c r="M168" t="s">
        <v>153</v>
      </c>
      <c r="N168" t="s">
        <v>641</v>
      </c>
    </row>
    <row r="169" spans="5:14" x14ac:dyDescent="0.3">
      <c r="E169" t="s">
        <v>599</v>
      </c>
      <c r="F169" t="s">
        <v>599</v>
      </c>
      <c r="J169" t="str">
        <f t="shared" ref="J169:J175" si="0">"*"&amp;LEFT(F169,3)&amp;"*"</f>
        <v>*HCV*</v>
      </c>
      <c r="K169" t="s">
        <v>221</v>
      </c>
      <c r="M169" t="s">
        <v>153</v>
      </c>
      <c r="N169" t="s">
        <v>641</v>
      </c>
    </row>
    <row r="170" spans="5:14" x14ac:dyDescent="0.3">
      <c r="E170" t="s">
        <v>600</v>
      </c>
      <c r="F170" t="s">
        <v>600</v>
      </c>
      <c r="J170" t="str">
        <f t="shared" si="0"/>
        <v>*HCV*</v>
      </c>
      <c r="K170" t="s">
        <v>634</v>
      </c>
      <c r="M170" t="s">
        <v>153</v>
      </c>
      <c r="N170" t="s">
        <v>641</v>
      </c>
    </row>
    <row r="171" spans="5:14" x14ac:dyDescent="0.3">
      <c r="E171" t="s">
        <v>601</v>
      </c>
      <c r="F171" t="s">
        <v>601</v>
      </c>
      <c r="J171" t="str">
        <f t="shared" si="0"/>
        <v>*HCV*</v>
      </c>
      <c r="K171" t="s">
        <v>639</v>
      </c>
      <c r="M171" t="s">
        <v>153</v>
      </c>
      <c r="N171" t="s">
        <v>641</v>
      </c>
    </row>
    <row r="172" spans="5:14" x14ac:dyDescent="0.3">
      <c r="E172" t="s">
        <v>602</v>
      </c>
      <c r="F172" t="s">
        <v>602</v>
      </c>
      <c r="J172" t="str">
        <f t="shared" si="0"/>
        <v>*LCV*</v>
      </c>
      <c r="K172" t="str">
        <f>K168</f>
        <v>TRAELC</v>
      </c>
      <c r="M172" t="s">
        <v>153</v>
      </c>
      <c r="N172" t="s">
        <v>641</v>
      </c>
    </row>
    <row r="173" spans="5:14" x14ac:dyDescent="0.3">
      <c r="E173" t="s">
        <v>603</v>
      </c>
      <c r="F173" t="s">
        <v>603</v>
      </c>
      <c r="J173" t="str">
        <f t="shared" si="0"/>
        <v>*LCV*</v>
      </c>
      <c r="K173" t="str">
        <f>K169</f>
        <v>TRAGAS</v>
      </c>
      <c r="M173" t="s">
        <v>153</v>
      </c>
      <c r="N173" t="s">
        <v>641</v>
      </c>
    </row>
    <row r="174" spans="5:14" x14ac:dyDescent="0.3">
      <c r="E174" t="s">
        <v>604</v>
      </c>
      <c r="F174" t="s">
        <v>604</v>
      </c>
      <c r="I174" t="str">
        <f>"-"&amp;I175</f>
        <v>-*hybrid*</v>
      </c>
      <c r="J174" t="str">
        <f t="shared" si="0"/>
        <v>*LCV*</v>
      </c>
      <c r="K174" t="str">
        <f>K170</f>
        <v>TRAO??</v>
      </c>
      <c r="M174" t="s">
        <v>153</v>
      </c>
      <c r="N174" t="s">
        <v>641</v>
      </c>
    </row>
    <row r="175" spans="5:14" x14ac:dyDescent="0.3">
      <c r="E175" t="s">
        <v>605</v>
      </c>
      <c r="F175" t="s">
        <v>605</v>
      </c>
      <c r="I175" t="s">
        <v>640</v>
      </c>
      <c r="J175" t="str">
        <f t="shared" si="0"/>
        <v>*LCV*</v>
      </c>
      <c r="M175" t="s">
        <v>153</v>
      </c>
      <c r="N175" t="s">
        <v>641</v>
      </c>
    </row>
    <row r="176" spans="5:14" x14ac:dyDescent="0.3">
      <c r="E176" t="s">
        <v>606</v>
      </c>
      <c r="F176" t="s">
        <v>606</v>
      </c>
      <c r="J176" t="s">
        <v>637</v>
      </c>
      <c r="M176" t="s">
        <v>153</v>
      </c>
      <c r="N176" t="s">
        <v>641</v>
      </c>
    </row>
    <row r="177" spans="5:14" x14ac:dyDescent="0.3">
      <c r="E177" t="s">
        <v>233</v>
      </c>
      <c r="F177" t="s">
        <v>233</v>
      </c>
      <c r="J177" t="s">
        <v>234</v>
      </c>
      <c r="M177" t="s">
        <v>153</v>
      </c>
      <c r="N177" t="s">
        <v>641</v>
      </c>
    </row>
    <row r="178" spans="5:14" x14ac:dyDescent="0.3">
      <c r="E178" t="s">
        <v>607</v>
      </c>
      <c r="F178" t="s">
        <v>607</v>
      </c>
      <c r="J178" t="str">
        <f t="shared" ref="J178:J197" si="1">"T*"&amp;UPPER(LEFT(F178,3))&amp;"*"</f>
        <v>T*CAR*</v>
      </c>
      <c r="K178" t="s">
        <v>219</v>
      </c>
      <c r="M178" t="s">
        <v>153</v>
      </c>
      <c r="N178" t="s">
        <v>641</v>
      </c>
    </row>
    <row r="179" spans="5:14" x14ac:dyDescent="0.3">
      <c r="E179" t="s">
        <v>608</v>
      </c>
      <c r="F179" t="s">
        <v>608</v>
      </c>
      <c r="J179" t="str">
        <f t="shared" si="1"/>
        <v>T*CAR*</v>
      </c>
      <c r="K179" t="s">
        <v>221</v>
      </c>
      <c r="M179" t="s">
        <v>153</v>
      </c>
      <c r="N179" t="s">
        <v>641</v>
      </c>
    </row>
    <row r="180" spans="5:14" x14ac:dyDescent="0.3">
      <c r="E180" t="s">
        <v>609</v>
      </c>
      <c r="F180" t="s">
        <v>609</v>
      </c>
      <c r="J180" t="str">
        <f t="shared" si="1"/>
        <v>T*CAR*</v>
      </c>
      <c r="K180" t="s">
        <v>639</v>
      </c>
      <c r="M180" t="s">
        <v>153</v>
      </c>
      <c r="N180" t="s">
        <v>641</v>
      </c>
    </row>
    <row r="181" spans="5:14" x14ac:dyDescent="0.3">
      <c r="E181" t="s">
        <v>610</v>
      </c>
      <c r="F181" t="s">
        <v>610</v>
      </c>
      <c r="I181" t="str">
        <f>"-"&amp;I182</f>
        <v>-*hybrid*</v>
      </c>
      <c r="J181" t="str">
        <f t="shared" si="1"/>
        <v>T*CAR*</v>
      </c>
      <c r="K181" t="s">
        <v>634</v>
      </c>
      <c r="M181" t="s">
        <v>153</v>
      </c>
      <c r="N181" t="s">
        <v>641</v>
      </c>
    </row>
    <row r="182" spans="5:14" x14ac:dyDescent="0.3">
      <c r="E182" t="s">
        <v>611</v>
      </c>
      <c r="F182" t="s">
        <v>611</v>
      </c>
      <c r="I182" t="s">
        <v>640</v>
      </c>
      <c r="J182" t="str">
        <f t="shared" si="1"/>
        <v>T*CAR*</v>
      </c>
      <c r="M182" t="s">
        <v>153</v>
      </c>
      <c r="N182" t="s">
        <v>641</v>
      </c>
    </row>
    <row r="183" spans="5:14" x14ac:dyDescent="0.3">
      <c r="E183" t="s">
        <v>612</v>
      </c>
      <c r="F183" t="s">
        <v>612</v>
      </c>
      <c r="J183" t="str">
        <f t="shared" si="1"/>
        <v>T*MOT*</v>
      </c>
      <c r="K183" t="s">
        <v>219</v>
      </c>
      <c r="M183" t="s">
        <v>153</v>
      </c>
      <c r="N183" t="s">
        <v>641</v>
      </c>
    </row>
    <row r="184" spans="5:14" x14ac:dyDescent="0.3">
      <c r="E184" t="s">
        <v>613</v>
      </c>
      <c r="F184" t="s">
        <v>613</v>
      </c>
      <c r="J184" t="str">
        <f t="shared" si="1"/>
        <v>T*MOT*</v>
      </c>
      <c r="K184" t="s">
        <v>634</v>
      </c>
      <c r="M184" t="s">
        <v>153</v>
      </c>
      <c r="N184" t="s">
        <v>641</v>
      </c>
    </row>
    <row r="185" spans="5:14" x14ac:dyDescent="0.3">
      <c r="E185" t="s">
        <v>614</v>
      </c>
      <c r="F185" t="s">
        <v>614</v>
      </c>
      <c r="J185" t="str">
        <f t="shared" si="1"/>
        <v>T*SUV*</v>
      </c>
      <c r="K185" t="s">
        <v>219</v>
      </c>
      <c r="M185" t="s">
        <v>153</v>
      </c>
      <c r="N185" t="s">
        <v>641</v>
      </c>
    </row>
    <row r="186" spans="5:14" x14ac:dyDescent="0.3">
      <c r="E186" t="s">
        <v>615</v>
      </c>
      <c r="F186" t="s">
        <v>615</v>
      </c>
      <c r="J186" t="str">
        <f t="shared" si="1"/>
        <v>T*SUV*</v>
      </c>
      <c r="K186" t="s">
        <v>221</v>
      </c>
      <c r="M186" t="s">
        <v>153</v>
      </c>
      <c r="N186" t="s">
        <v>641</v>
      </c>
    </row>
    <row r="187" spans="5:14" x14ac:dyDescent="0.3">
      <c r="E187" t="s">
        <v>616</v>
      </c>
      <c r="F187" t="s">
        <v>616</v>
      </c>
      <c r="J187" t="str">
        <f t="shared" si="1"/>
        <v>T*SUV*</v>
      </c>
      <c r="K187" t="s">
        <v>639</v>
      </c>
      <c r="M187" t="s">
        <v>153</v>
      </c>
      <c r="N187" t="s">
        <v>641</v>
      </c>
    </row>
    <row r="188" spans="5:14" x14ac:dyDescent="0.3">
      <c r="E188" t="s">
        <v>617</v>
      </c>
      <c r="F188" t="s">
        <v>617</v>
      </c>
      <c r="I188" t="str">
        <f>"-"&amp;I189</f>
        <v>-*hybrid*</v>
      </c>
      <c r="J188" t="str">
        <f t="shared" si="1"/>
        <v>T*SUV*</v>
      </c>
      <c r="K188" t="s">
        <v>634</v>
      </c>
      <c r="M188" t="s">
        <v>153</v>
      </c>
      <c r="N188" t="s">
        <v>641</v>
      </c>
    </row>
    <row r="189" spans="5:14" x14ac:dyDescent="0.3">
      <c r="E189" t="s">
        <v>618</v>
      </c>
      <c r="F189" t="s">
        <v>618</v>
      </c>
      <c r="I189" t="s">
        <v>640</v>
      </c>
      <c r="J189" t="str">
        <f t="shared" si="1"/>
        <v>T*SUV*</v>
      </c>
      <c r="M189" t="s">
        <v>153</v>
      </c>
      <c r="N189" t="s">
        <v>641</v>
      </c>
    </row>
    <row r="190" spans="5:14" x14ac:dyDescent="0.3">
      <c r="E190" t="s">
        <v>619</v>
      </c>
      <c r="F190" t="s">
        <v>619</v>
      </c>
      <c r="J190" t="str">
        <f t="shared" si="1"/>
        <v>T*BRT*</v>
      </c>
      <c r="K190" t="s">
        <v>219</v>
      </c>
      <c r="M190" t="s">
        <v>153</v>
      </c>
      <c r="N190" t="s">
        <v>641</v>
      </c>
    </row>
    <row r="191" spans="5:14" x14ac:dyDescent="0.3">
      <c r="E191" t="s">
        <v>620</v>
      </c>
      <c r="F191" t="s">
        <v>620</v>
      </c>
      <c r="J191" t="str">
        <f t="shared" si="1"/>
        <v>T*BRT*</v>
      </c>
      <c r="K191" t="s">
        <v>221</v>
      </c>
      <c r="M191" t="s">
        <v>153</v>
      </c>
      <c r="N191" t="s">
        <v>641</v>
      </c>
    </row>
    <row r="192" spans="5:14" x14ac:dyDescent="0.3">
      <c r="E192" t="s">
        <v>621</v>
      </c>
      <c r="F192" t="s">
        <v>621</v>
      </c>
      <c r="J192" t="str">
        <f t="shared" si="1"/>
        <v>T*BRT*</v>
      </c>
      <c r="K192" t="s">
        <v>639</v>
      </c>
      <c r="M192" t="s">
        <v>153</v>
      </c>
      <c r="N192" t="s">
        <v>641</v>
      </c>
    </row>
    <row r="193" spans="5:14" x14ac:dyDescent="0.3">
      <c r="E193" t="s">
        <v>622</v>
      </c>
      <c r="F193" t="s">
        <v>622</v>
      </c>
      <c r="J193" t="str">
        <f t="shared" si="1"/>
        <v>T*BRT*</v>
      </c>
      <c r="K193" t="s">
        <v>634</v>
      </c>
      <c r="M193" t="s">
        <v>153</v>
      </c>
      <c r="N193" t="s">
        <v>641</v>
      </c>
    </row>
    <row r="194" spans="5:14" x14ac:dyDescent="0.3">
      <c r="E194" t="s">
        <v>623</v>
      </c>
      <c r="F194" t="s">
        <v>623</v>
      </c>
      <c r="J194" t="str">
        <f t="shared" si="1"/>
        <v>T*BUS*</v>
      </c>
      <c r="K194" t="s">
        <v>219</v>
      </c>
      <c r="M194" t="s">
        <v>153</v>
      </c>
      <c r="N194" t="s">
        <v>641</v>
      </c>
    </row>
    <row r="195" spans="5:14" x14ac:dyDescent="0.3">
      <c r="E195" t="s">
        <v>624</v>
      </c>
      <c r="F195" t="s">
        <v>624</v>
      </c>
      <c r="J195" t="str">
        <f t="shared" si="1"/>
        <v>T*BUS*</v>
      </c>
      <c r="K195" t="s">
        <v>221</v>
      </c>
      <c r="M195" t="s">
        <v>153</v>
      </c>
      <c r="N195" t="s">
        <v>641</v>
      </c>
    </row>
    <row r="196" spans="5:14" x14ac:dyDescent="0.3">
      <c r="E196" t="s">
        <v>625</v>
      </c>
      <c r="F196" t="s">
        <v>625</v>
      </c>
      <c r="J196" t="str">
        <f t="shared" si="1"/>
        <v>T*BUS*</v>
      </c>
      <c r="K196" t="s">
        <v>639</v>
      </c>
      <c r="M196" t="s">
        <v>153</v>
      </c>
      <c r="N196" t="s">
        <v>641</v>
      </c>
    </row>
    <row r="197" spans="5:14" x14ac:dyDescent="0.3">
      <c r="E197" t="s">
        <v>626</v>
      </c>
      <c r="F197" t="s">
        <v>626</v>
      </c>
      <c r="J197" t="str">
        <f t="shared" si="1"/>
        <v>T*BUS*</v>
      </c>
      <c r="K197" t="s">
        <v>634</v>
      </c>
      <c r="M197" t="s">
        <v>153</v>
      </c>
      <c r="N197" t="s">
        <v>641</v>
      </c>
    </row>
    <row r="198" spans="5:14" x14ac:dyDescent="0.3">
      <c r="E198" t="s">
        <v>627</v>
      </c>
      <c r="F198" t="s">
        <v>627</v>
      </c>
      <c r="J198" t="s">
        <v>636</v>
      </c>
      <c r="M198" t="s">
        <v>153</v>
      </c>
      <c r="N198" t="s">
        <v>641</v>
      </c>
    </row>
    <row r="199" spans="5:14" x14ac:dyDescent="0.3">
      <c r="E199" t="s">
        <v>628</v>
      </c>
      <c r="F199" t="s">
        <v>628</v>
      </c>
      <c r="J199" t="s">
        <v>635</v>
      </c>
      <c r="K199" t="s">
        <v>219</v>
      </c>
      <c r="M199" t="s">
        <v>153</v>
      </c>
      <c r="N199" t="s">
        <v>641</v>
      </c>
    </row>
    <row r="200" spans="5:14" x14ac:dyDescent="0.3">
      <c r="E200" t="s">
        <v>629</v>
      </c>
      <c r="F200" t="s">
        <v>629</v>
      </c>
      <c r="J200" t="s">
        <v>635</v>
      </c>
      <c r="K200" t="s">
        <v>221</v>
      </c>
      <c r="M200" t="s">
        <v>153</v>
      </c>
      <c r="N200" t="s">
        <v>641</v>
      </c>
    </row>
    <row r="201" spans="5:14" x14ac:dyDescent="0.3">
      <c r="E201" t="s">
        <v>630</v>
      </c>
      <c r="F201" t="s">
        <v>630</v>
      </c>
      <c r="J201" t="s">
        <v>635</v>
      </c>
      <c r="K201" t="s">
        <v>639</v>
      </c>
      <c r="M201" t="s">
        <v>153</v>
      </c>
      <c r="N201" t="s">
        <v>641</v>
      </c>
    </row>
    <row r="202" spans="5:14" x14ac:dyDescent="0.3">
      <c r="E202" t="s">
        <v>631</v>
      </c>
      <c r="F202" t="s">
        <v>631</v>
      </c>
      <c r="J202" t="s">
        <v>635</v>
      </c>
      <c r="K202" t="s">
        <v>634</v>
      </c>
      <c r="M202" t="s">
        <v>153</v>
      </c>
      <c r="N202" t="s">
        <v>641</v>
      </c>
    </row>
    <row r="203" spans="5:14" x14ac:dyDescent="0.3">
      <c r="E203" t="s">
        <v>632</v>
      </c>
      <c r="F203" t="s">
        <v>632</v>
      </c>
      <c r="I203" t="s">
        <v>640</v>
      </c>
      <c r="J203" t="s">
        <v>635</v>
      </c>
      <c r="M203" t="s">
        <v>153</v>
      </c>
      <c r="N203" t="s">
        <v>641</v>
      </c>
    </row>
    <row r="204" spans="5:14" x14ac:dyDescent="0.3">
      <c r="E204" t="s">
        <v>633</v>
      </c>
      <c r="F204" t="s">
        <v>633</v>
      </c>
      <c r="J204" t="s">
        <v>638</v>
      </c>
      <c r="M204" t="s">
        <v>153</v>
      </c>
      <c r="N204" t="s">
        <v>641</v>
      </c>
    </row>
    <row r="205" spans="5:14" x14ac:dyDescent="0.3">
      <c r="E205" t="s">
        <v>642</v>
      </c>
      <c r="F205" t="s">
        <v>642</v>
      </c>
      <c r="J205" t="s">
        <v>643</v>
      </c>
      <c r="M205" t="s">
        <v>153</v>
      </c>
      <c r="N205" t="s">
        <v>641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3DB1-DD55-4548-B86E-1F92E13CF8ED}">
  <sheetPr codeName="Sheet2"/>
  <dimension ref="A1:I113"/>
  <sheetViews>
    <sheetView tabSelected="1" topLeftCell="A82" zoomScale="91" zoomScaleNormal="91" workbookViewId="0">
      <selection activeCell="M109" sqref="M109"/>
    </sheetView>
  </sheetViews>
  <sheetFormatPr defaultRowHeight="14.4" x14ac:dyDescent="0.3"/>
  <cols>
    <col min="1" max="1" width="11.44140625" bestFit="1" customWidth="1"/>
    <col min="2" max="2" width="69.77734375" bestFit="1" customWidth="1"/>
    <col min="3" max="3" width="8.5546875" bestFit="1" customWidth="1"/>
    <col min="4" max="4" width="10.44140625" bestFit="1" customWidth="1"/>
    <col min="5" max="5" width="8" bestFit="1" customWidth="1"/>
    <col min="6" max="6" width="12.77734375" bestFit="1" customWidth="1"/>
    <col min="7" max="7" width="13.44140625" bestFit="1" customWidth="1"/>
    <col min="8" max="8" width="9.77734375" bestFit="1" customWidth="1"/>
  </cols>
  <sheetData>
    <row r="1" spans="1:8" x14ac:dyDescent="0.3">
      <c r="A1" t="s">
        <v>5</v>
      </c>
    </row>
    <row r="2" spans="1:8" x14ac:dyDescent="0.3">
      <c r="A2" t="s">
        <v>6</v>
      </c>
      <c r="B2" t="s">
        <v>7</v>
      </c>
      <c r="C2" t="s">
        <v>8</v>
      </c>
      <c r="D2" t="s">
        <v>0</v>
      </c>
      <c r="E2" t="s">
        <v>1</v>
      </c>
      <c r="F2" t="s">
        <v>2</v>
      </c>
      <c r="G2" t="s">
        <v>3</v>
      </c>
      <c r="H2" t="s">
        <v>4</v>
      </c>
    </row>
    <row r="3" spans="1:8" x14ac:dyDescent="0.3">
      <c r="A3" t="s">
        <v>54</v>
      </c>
      <c r="B3" t="s">
        <v>55</v>
      </c>
      <c r="D3" t="s">
        <v>53</v>
      </c>
      <c r="H3" t="s">
        <v>72</v>
      </c>
    </row>
    <row r="4" spans="1:8" x14ac:dyDescent="0.3">
      <c r="A4" t="s">
        <v>54</v>
      </c>
      <c r="B4" t="s">
        <v>57</v>
      </c>
      <c r="D4" t="s">
        <v>56</v>
      </c>
      <c r="H4" t="s">
        <v>72</v>
      </c>
    </row>
    <row r="5" spans="1:8" x14ac:dyDescent="0.3">
      <c r="A5" t="s">
        <v>54</v>
      </c>
      <c r="B5" t="s">
        <v>59</v>
      </c>
      <c r="D5" t="s">
        <v>58</v>
      </c>
      <c r="H5" t="s">
        <v>72</v>
      </c>
    </row>
    <row r="6" spans="1:8" x14ac:dyDescent="0.3">
      <c r="A6" t="s">
        <v>54</v>
      </c>
      <c r="B6" t="s">
        <v>60</v>
      </c>
      <c r="D6" t="s">
        <v>452</v>
      </c>
      <c r="H6" t="s">
        <v>72</v>
      </c>
    </row>
    <row r="7" spans="1:8" s="3" customFormat="1" x14ac:dyDescent="0.3">
      <c r="A7" s="3" t="s">
        <v>54</v>
      </c>
      <c r="B7" s="3" t="s">
        <v>294</v>
      </c>
      <c r="D7" s="3" t="s">
        <v>283</v>
      </c>
      <c r="H7" s="3" t="s">
        <v>72</v>
      </c>
    </row>
    <row r="8" spans="1:8" x14ac:dyDescent="0.3">
      <c r="A8" t="s">
        <v>10</v>
      </c>
      <c r="B8" t="s">
        <v>289</v>
      </c>
      <c r="D8" t="s">
        <v>9</v>
      </c>
      <c r="H8" t="s">
        <v>72</v>
      </c>
    </row>
    <row r="9" spans="1:8" x14ac:dyDescent="0.3">
      <c r="A9" t="s">
        <v>10</v>
      </c>
      <c r="B9" t="str">
        <f>B10&amp;","&amp;B11&amp;","&amp;B12&amp;","&amp;B13&amp;","&amp;B15</f>
        <v>AGR*,COM*,RES*,TRA*,IND*,I??BI*,I??ELC,COK</v>
      </c>
      <c r="D9" t="s">
        <v>473</v>
      </c>
      <c r="H9" t="s">
        <v>72</v>
      </c>
    </row>
    <row r="10" spans="1:8" x14ac:dyDescent="0.3">
      <c r="A10" t="s">
        <v>10</v>
      </c>
      <c r="B10" t="s">
        <v>442</v>
      </c>
      <c r="D10" t="s">
        <v>443</v>
      </c>
      <c r="H10" t="s">
        <v>72</v>
      </c>
    </row>
    <row r="11" spans="1:8" x14ac:dyDescent="0.3">
      <c r="A11" t="s">
        <v>10</v>
      </c>
      <c r="B11" t="s">
        <v>444</v>
      </c>
      <c r="D11" t="s">
        <v>445</v>
      </c>
      <c r="H11" t="s">
        <v>72</v>
      </c>
    </row>
    <row r="12" spans="1:8" x14ac:dyDescent="0.3">
      <c r="A12" t="s">
        <v>10</v>
      </c>
      <c r="B12" t="s">
        <v>446</v>
      </c>
      <c r="D12" t="s">
        <v>447</v>
      </c>
      <c r="H12" t="s">
        <v>72</v>
      </c>
    </row>
    <row r="13" spans="1:8" x14ac:dyDescent="0.3">
      <c r="A13" t="s">
        <v>10</v>
      </c>
      <c r="B13" t="s">
        <v>448</v>
      </c>
      <c r="D13" t="s">
        <v>449</v>
      </c>
      <c r="H13" t="s">
        <v>72</v>
      </c>
    </row>
    <row r="14" spans="1:8" x14ac:dyDescent="0.3">
      <c r="A14" t="s">
        <v>10</v>
      </c>
      <c r="B14" t="s">
        <v>453</v>
      </c>
      <c r="D14" t="s">
        <v>450</v>
      </c>
      <c r="H14" t="s">
        <v>72</v>
      </c>
    </row>
    <row r="15" spans="1:8" x14ac:dyDescent="0.3">
      <c r="A15" t="s">
        <v>10</v>
      </c>
      <c r="B15" t="s">
        <v>454</v>
      </c>
      <c r="D15" t="s">
        <v>451</v>
      </c>
      <c r="H15" t="s">
        <v>72</v>
      </c>
    </row>
    <row r="16" spans="1:8" x14ac:dyDescent="0.3">
      <c r="A16" t="s">
        <v>10</v>
      </c>
      <c r="B16" t="s">
        <v>61</v>
      </c>
      <c r="D16" t="s">
        <v>108</v>
      </c>
      <c r="H16" t="s">
        <v>72</v>
      </c>
    </row>
    <row r="17" spans="1:8" x14ac:dyDescent="0.3">
      <c r="A17" t="s">
        <v>10</v>
      </c>
      <c r="B17" t="s">
        <v>97</v>
      </c>
      <c r="D17" t="s">
        <v>109</v>
      </c>
      <c r="H17" t="s">
        <v>72</v>
      </c>
    </row>
    <row r="18" spans="1:8" x14ac:dyDescent="0.3">
      <c r="A18" t="s">
        <v>10</v>
      </c>
      <c r="B18" t="s">
        <v>459</v>
      </c>
      <c r="D18" t="s">
        <v>76</v>
      </c>
      <c r="H18" t="s">
        <v>72</v>
      </c>
    </row>
    <row r="19" spans="1:8" x14ac:dyDescent="0.3">
      <c r="A19" t="s">
        <v>10</v>
      </c>
      <c r="B19" t="s">
        <v>80</v>
      </c>
      <c r="D19" t="s">
        <v>85</v>
      </c>
      <c r="H19" t="s">
        <v>72</v>
      </c>
    </row>
    <row r="20" spans="1:8" x14ac:dyDescent="0.3">
      <c r="A20" t="s">
        <v>10</v>
      </c>
      <c r="B20" t="s">
        <v>83</v>
      </c>
      <c r="D20" t="s">
        <v>86</v>
      </c>
      <c r="H20" t="s">
        <v>72</v>
      </c>
    </row>
    <row r="21" spans="1:8" x14ac:dyDescent="0.3">
      <c r="A21" t="s">
        <v>10</v>
      </c>
      <c r="B21" t="s">
        <v>84</v>
      </c>
      <c r="D21" t="s">
        <v>87</v>
      </c>
      <c r="H21" t="s">
        <v>72</v>
      </c>
    </row>
    <row r="22" spans="1:8" x14ac:dyDescent="0.3">
      <c r="A22" t="s">
        <v>10</v>
      </c>
      <c r="B22" t="s">
        <v>355</v>
      </c>
      <c r="D22" t="s">
        <v>75</v>
      </c>
      <c r="H22" t="s">
        <v>72</v>
      </c>
    </row>
    <row r="23" spans="1:8" x14ac:dyDescent="0.3">
      <c r="A23" s="2" t="s">
        <v>10</v>
      </c>
      <c r="B23" s="2" t="s">
        <v>491</v>
      </c>
      <c r="C23" s="2"/>
      <c r="D23" s="2" t="s">
        <v>88</v>
      </c>
      <c r="E23" s="2"/>
      <c r="F23" s="2"/>
      <c r="G23" s="2"/>
      <c r="H23" s="2" t="s">
        <v>72</v>
      </c>
    </row>
    <row r="24" spans="1:8" s="1" customFormat="1" x14ac:dyDescent="0.3">
      <c r="A24" s="2" t="s">
        <v>10</v>
      </c>
      <c r="B24" s="2" t="s">
        <v>284</v>
      </c>
      <c r="C24" s="2"/>
      <c r="D24" s="2" t="s">
        <v>285</v>
      </c>
      <c r="E24" s="2"/>
      <c r="F24" s="2"/>
      <c r="G24" s="2"/>
      <c r="H24" s="2" t="s">
        <v>72</v>
      </c>
    </row>
    <row r="25" spans="1:8" x14ac:dyDescent="0.3">
      <c r="A25" s="2" t="s">
        <v>10</v>
      </c>
      <c r="B25" s="2" t="s">
        <v>89</v>
      </c>
      <c r="C25" s="2"/>
      <c r="D25" s="2" t="s">
        <v>90</v>
      </c>
      <c r="E25" s="2"/>
      <c r="F25" s="2"/>
      <c r="G25" s="2"/>
      <c r="H25" s="2" t="s">
        <v>72</v>
      </c>
    </row>
    <row r="26" spans="1:8" x14ac:dyDescent="0.3">
      <c r="A26" s="2" t="s">
        <v>10</v>
      </c>
      <c r="B26" s="2" t="s">
        <v>91</v>
      </c>
      <c r="C26" s="2"/>
      <c r="D26" s="2" t="s">
        <v>92</v>
      </c>
      <c r="E26" s="2"/>
      <c r="F26" s="2"/>
      <c r="G26" s="2"/>
      <c r="H26" s="2" t="s">
        <v>72</v>
      </c>
    </row>
    <row r="27" spans="1:8" x14ac:dyDescent="0.3">
      <c r="A27" s="2" t="s">
        <v>10</v>
      </c>
      <c r="B27" s="2" t="s">
        <v>93</v>
      </c>
      <c r="C27" s="2"/>
      <c r="D27" s="2" t="s">
        <v>94</v>
      </c>
      <c r="E27" s="2"/>
      <c r="F27" s="2"/>
      <c r="G27" s="2"/>
      <c r="H27" s="2" t="s">
        <v>72</v>
      </c>
    </row>
    <row r="28" spans="1:8" x14ac:dyDescent="0.3">
      <c r="A28" s="2" t="s">
        <v>10</v>
      </c>
      <c r="B28" s="2" t="s">
        <v>95</v>
      </c>
      <c r="C28" s="2"/>
      <c r="D28" s="2" t="s">
        <v>96</v>
      </c>
      <c r="E28" s="2"/>
      <c r="F28" s="2"/>
      <c r="G28" s="2"/>
      <c r="H28" s="2" t="s">
        <v>72</v>
      </c>
    </row>
    <row r="29" spans="1:8" x14ac:dyDescent="0.3">
      <c r="A29" s="2" t="s">
        <v>10</v>
      </c>
      <c r="B29" s="2" t="s">
        <v>135</v>
      </c>
      <c r="C29" s="2"/>
      <c r="D29" s="2" t="s">
        <v>136</v>
      </c>
      <c r="E29" s="2"/>
      <c r="F29" s="2"/>
      <c r="G29" s="2"/>
      <c r="H29" s="2" t="s">
        <v>119</v>
      </c>
    </row>
    <row r="30" spans="1:8" x14ac:dyDescent="0.3">
      <c r="A30" s="2" t="s">
        <v>10</v>
      </c>
      <c r="B30" s="2" t="s">
        <v>141</v>
      </c>
      <c r="C30" s="2"/>
      <c r="D30" s="2" t="s">
        <v>137</v>
      </c>
      <c r="E30" s="2"/>
      <c r="F30" s="2"/>
      <c r="G30" s="2"/>
      <c r="H30" s="2" t="s">
        <v>119</v>
      </c>
    </row>
    <row r="31" spans="1:8" x14ac:dyDescent="0.3">
      <c r="A31" s="2" t="s">
        <v>10</v>
      </c>
      <c r="B31" s="2" t="s">
        <v>142</v>
      </c>
      <c r="C31" s="2"/>
      <c r="D31" s="2" t="s">
        <v>138</v>
      </c>
      <c r="E31" s="2"/>
      <c r="F31" s="2"/>
      <c r="G31" s="2"/>
      <c r="H31" s="2" t="s">
        <v>119</v>
      </c>
    </row>
    <row r="32" spans="1:8" x14ac:dyDescent="0.3">
      <c r="A32" s="2" t="s">
        <v>10</v>
      </c>
      <c r="B32" s="2" t="s">
        <v>143</v>
      </c>
      <c r="C32" s="2"/>
      <c r="D32" s="2" t="s">
        <v>139</v>
      </c>
      <c r="E32" s="2"/>
      <c r="F32" s="2"/>
      <c r="G32" s="2"/>
      <c r="H32" s="2" t="s">
        <v>119</v>
      </c>
    </row>
    <row r="33" spans="1:9" x14ac:dyDescent="0.3">
      <c r="A33" s="2" t="s">
        <v>10</v>
      </c>
      <c r="B33" s="2" t="s">
        <v>144</v>
      </c>
      <c r="C33" s="2"/>
      <c r="D33" s="2" t="s">
        <v>140</v>
      </c>
      <c r="E33" s="2"/>
      <c r="F33" s="2"/>
      <c r="G33" s="2"/>
      <c r="H33" s="2" t="s">
        <v>119</v>
      </c>
    </row>
    <row r="34" spans="1:9" x14ac:dyDescent="0.3">
      <c r="A34" s="2" t="s">
        <v>10</v>
      </c>
      <c r="B34" s="2" t="s">
        <v>477</v>
      </c>
      <c r="C34" s="2"/>
      <c r="D34" s="2" t="str">
        <f>B34</f>
        <v>ICPELC</v>
      </c>
      <c r="E34" s="2"/>
      <c r="F34" s="2"/>
      <c r="G34" s="2"/>
      <c r="H34" s="2" t="s">
        <v>119</v>
      </c>
    </row>
    <row r="35" spans="1:9" x14ac:dyDescent="0.3">
      <c r="A35" s="2" t="s">
        <v>10</v>
      </c>
      <c r="B35" s="2" t="s">
        <v>478</v>
      </c>
      <c r="C35" s="2"/>
      <c r="D35" s="2" t="str">
        <f t="shared" ref="D35:D38" si="0">B35</f>
        <v>IFAELC</v>
      </c>
      <c r="E35" s="2"/>
      <c r="F35" s="2"/>
      <c r="G35" s="2"/>
      <c r="H35" s="2" t="s">
        <v>119</v>
      </c>
    </row>
    <row r="36" spans="1:9" x14ac:dyDescent="0.3">
      <c r="A36" s="2" t="s">
        <v>10</v>
      </c>
      <c r="B36" s="2" t="s">
        <v>479</v>
      </c>
      <c r="C36" s="2"/>
      <c r="D36" s="2" t="str">
        <f t="shared" si="0"/>
        <v>IFBELC</v>
      </c>
      <c r="E36" s="2"/>
      <c r="F36" s="2"/>
      <c r="G36" s="2"/>
      <c r="H36" s="2" t="s">
        <v>119</v>
      </c>
    </row>
    <row r="37" spans="1:9" x14ac:dyDescent="0.3">
      <c r="A37" s="2" t="s">
        <v>10</v>
      </c>
      <c r="B37" s="2" t="s">
        <v>480</v>
      </c>
      <c r="C37" s="2"/>
      <c r="D37" s="2" t="str">
        <f t="shared" si="0"/>
        <v>IISELC</v>
      </c>
      <c r="E37" s="2"/>
      <c r="F37" s="2"/>
      <c r="G37" s="2"/>
      <c r="H37" s="2" t="s">
        <v>119</v>
      </c>
    </row>
    <row r="38" spans="1:9" x14ac:dyDescent="0.3">
      <c r="A38" s="2" t="s">
        <v>10</v>
      </c>
      <c r="B38" s="2" t="s">
        <v>481</v>
      </c>
      <c r="C38" s="2"/>
      <c r="D38" s="2" t="str">
        <f t="shared" si="0"/>
        <v>IMIELC</v>
      </c>
      <c r="E38" s="2"/>
      <c r="F38" s="2"/>
      <c r="G38" s="2"/>
      <c r="H38" s="2" t="s">
        <v>119</v>
      </c>
    </row>
    <row r="39" spans="1:9" x14ac:dyDescent="0.3">
      <c r="A39" s="2" t="s">
        <v>10</v>
      </c>
      <c r="B39" s="2" t="s">
        <v>482</v>
      </c>
      <c r="C39" s="2"/>
      <c r="D39" s="2" t="str">
        <f>B39</f>
        <v>INFELC</v>
      </c>
      <c r="E39" s="2"/>
      <c r="F39" s="2"/>
      <c r="G39" s="2"/>
      <c r="H39" s="2" t="s">
        <v>119</v>
      </c>
    </row>
    <row r="40" spans="1:9" x14ac:dyDescent="0.3">
      <c r="A40" s="2" t="s">
        <v>10</v>
      </c>
      <c r="B40" s="2" t="s">
        <v>483</v>
      </c>
      <c r="C40" s="2"/>
      <c r="D40" s="2" t="str">
        <f t="shared" ref="D40:D41" si="1">B40</f>
        <v>INMELC</v>
      </c>
      <c r="E40" s="2"/>
      <c r="F40" s="2"/>
      <c r="G40" s="2"/>
      <c r="H40" s="2" t="s">
        <v>119</v>
      </c>
    </row>
    <row r="41" spans="1:9" x14ac:dyDescent="0.3">
      <c r="A41" s="2" t="s">
        <v>10</v>
      </c>
      <c r="B41" s="2" t="s">
        <v>484</v>
      </c>
      <c r="C41" s="2"/>
      <c r="D41" s="2" t="str">
        <f t="shared" si="1"/>
        <v>IOTELC</v>
      </c>
      <c r="E41" s="2"/>
      <c r="F41" s="2"/>
      <c r="G41" s="2"/>
      <c r="H41" s="2" t="s">
        <v>119</v>
      </c>
    </row>
    <row r="42" spans="1:9" x14ac:dyDescent="0.3">
      <c r="A42" s="2" t="s">
        <v>10</v>
      </c>
      <c r="B42" s="2" t="s">
        <v>476</v>
      </c>
      <c r="C42" s="2"/>
      <c r="D42" s="2" t="s">
        <v>476</v>
      </c>
      <c r="E42" s="2"/>
      <c r="F42" s="2"/>
      <c r="G42" s="2"/>
      <c r="H42" s="2" t="s">
        <v>119</v>
      </c>
    </row>
    <row r="43" spans="1:9" x14ac:dyDescent="0.3">
      <c r="A43" s="2" t="s">
        <v>10</v>
      </c>
      <c r="B43" s="2" t="s">
        <v>298</v>
      </c>
      <c r="C43" s="2"/>
      <c r="D43" s="2" t="s">
        <v>493</v>
      </c>
      <c r="E43" s="2"/>
      <c r="F43" s="2"/>
      <c r="G43" s="2"/>
      <c r="H43" s="2" t="s">
        <v>119</v>
      </c>
    </row>
    <row r="44" spans="1:9" x14ac:dyDescent="0.3">
      <c r="A44" s="2" t="s">
        <v>10</v>
      </c>
      <c r="B44" s="2" t="s">
        <v>297</v>
      </c>
      <c r="C44" s="2"/>
      <c r="D44" s="2" t="s">
        <v>492</v>
      </c>
      <c r="E44" s="2"/>
      <c r="F44" s="2"/>
      <c r="G44" s="2"/>
      <c r="H44" s="2" t="s">
        <v>119</v>
      </c>
    </row>
    <row r="45" spans="1:9" s="3" customFormat="1" x14ac:dyDescent="0.3">
      <c r="A45" s="2" t="s">
        <v>10</v>
      </c>
      <c r="B45" s="2" t="s">
        <v>490</v>
      </c>
      <c r="C45" s="2"/>
      <c r="D45" s="2" t="s">
        <v>494</v>
      </c>
      <c r="H45" s="2" t="s">
        <v>119</v>
      </c>
      <c r="I45" s="2"/>
    </row>
    <row r="46" spans="1:9" x14ac:dyDescent="0.3">
      <c r="A46" s="2" t="s">
        <v>54</v>
      </c>
      <c r="B46" s="2" t="s">
        <v>239</v>
      </c>
      <c r="C46" s="2"/>
      <c r="D46" s="2" t="s">
        <v>168</v>
      </c>
      <c r="E46" s="2"/>
      <c r="F46" s="2"/>
      <c r="G46" s="2"/>
      <c r="H46" s="2" t="s">
        <v>119</v>
      </c>
    </row>
    <row r="47" spans="1:9" x14ac:dyDescent="0.3">
      <c r="A47" s="2" t="s">
        <v>54</v>
      </c>
      <c r="B47" s="2" t="s">
        <v>326</v>
      </c>
      <c r="C47" s="2"/>
      <c r="D47" s="2" t="s">
        <v>169</v>
      </c>
      <c r="E47" s="2"/>
      <c r="F47" s="2"/>
      <c r="G47" s="2"/>
      <c r="H47" s="2" t="s">
        <v>119</v>
      </c>
    </row>
    <row r="48" spans="1:9" x14ac:dyDescent="0.3">
      <c r="A48" s="2" t="s">
        <v>54</v>
      </c>
      <c r="B48" s="2" t="s">
        <v>328</v>
      </c>
      <c r="C48" s="2"/>
      <c r="D48" s="2" t="s">
        <v>170</v>
      </c>
      <c r="E48" s="2"/>
      <c r="F48" s="2"/>
      <c r="G48" s="2"/>
      <c r="H48" s="2" t="s">
        <v>119</v>
      </c>
    </row>
    <row r="49" spans="1:9" x14ac:dyDescent="0.3">
      <c r="A49" s="2" t="s">
        <v>54</v>
      </c>
      <c r="B49" s="2" t="s">
        <v>327</v>
      </c>
      <c r="C49" s="2"/>
      <c r="D49" s="2" t="s">
        <v>171</v>
      </c>
      <c r="E49" s="2"/>
      <c r="F49" s="2"/>
      <c r="G49" s="2"/>
      <c r="H49" s="2" t="s">
        <v>119</v>
      </c>
    </row>
    <row r="50" spans="1:9" x14ac:dyDescent="0.3">
      <c r="A50" s="2" t="s">
        <v>54</v>
      </c>
      <c r="B50" s="2" t="s">
        <v>240</v>
      </c>
      <c r="C50" s="2"/>
      <c r="D50" s="2" t="s">
        <v>172</v>
      </c>
      <c r="E50" s="2"/>
      <c r="F50" s="2"/>
      <c r="G50" s="2"/>
      <c r="H50" s="2" t="s">
        <v>119</v>
      </c>
    </row>
    <row r="51" spans="1:9" x14ac:dyDescent="0.3">
      <c r="A51" s="2" t="s">
        <v>54</v>
      </c>
      <c r="B51" s="2" t="s">
        <v>290</v>
      </c>
      <c r="C51" s="2"/>
      <c r="D51" s="2" t="s">
        <v>173</v>
      </c>
      <c r="E51" s="2"/>
      <c r="F51" s="2"/>
      <c r="G51" s="2"/>
      <c r="H51" s="2" t="s">
        <v>119</v>
      </c>
    </row>
    <row r="52" spans="1:9" x14ac:dyDescent="0.3">
      <c r="A52" s="2" t="s">
        <v>54</v>
      </c>
      <c r="B52" s="2" t="s">
        <v>241</v>
      </c>
      <c r="C52" s="2"/>
      <c r="D52" s="2" t="s">
        <v>174</v>
      </c>
      <c r="E52" s="2"/>
      <c r="F52" s="2"/>
      <c r="G52" s="2"/>
      <c r="H52" s="2" t="s">
        <v>119</v>
      </c>
    </row>
    <row r="53" spans="1:9" x14ac:dyDescent="0.3">
      <c r="A53" s="2" t="s">
        <v>54</v>
      </c>
      <c r="B53" s="2" t="s">
        <v>455</v>
      </c>
      <c r="C53" s="2"/>
      <c r="D53" s="2" t="s">
        <v>458</v>
      </c>
      <c r="E53" s="2"/>
      <c r="F53" s="2"/>
      <c r="G53" s="2"/>
      <c r="H53" s="2" t="s">
        <v>119</v>
      </c>
    </row>
    <row r="54" spans="1:9" x14ac:dyDescent="0.3">
      <c r="A54" s="2" t="s">
        <v>54</v>
      </c>
      <c r="B54" s="2" t="s">
        <v>456</v>
      </c>
      <c r="C54" s="2"/>
      <c r="D54" s="2" t="s">
        <v>457</v>
      </c>
      <c r="E54" s="2"/>
      <c r="F54" s="2"/>
      <c r="G54" s="2"/>
      <c r="H54" s="2" t="s">
        <v>119</v>
      </c>
    </row>
    <row r="55" spans="1:9" x14ac:dyDescent="0.3">
      <c r="A55" s="2" t="s">
        <v>10</v>
      </c>
      <c r="B55" s="2" t="s">
        <v>219</v>
      </c>
      <c r="C55" s="2"/>
      <c r="D55" s="2" t="s">
        <v>222</v>
      </c>
      <c r="E55" s="2"/>
      <c r="F55" s="2"/>
      <c r="G55" s="2"/>
      <c r="H55" s="2" t="s">
        <v>119</v>
      </c>
    </row>
    <row r="56" spans="1:9" x14ac:dyDescent="0.3">
      <c r="A56" s="2" t="s">
        <v>10</v>
      </c>
      <c r="B56" s="2" t="s">
        <v>220</v>
      </c>
      <c r="C56" s="2"/>
      <c r="D56" s="2" t="s">
        <v>223</v>
      </c>
      <c r="E56" s="2"/>
      <c r="F56" s="2"/>
      <c r="G56" s="2"/>
      <c r="H56" s="2" t="s">
        <v>119</v>
      </c>
    </row>
    <row r="57" spans="1:9" x14ac:dyDescent="0.3">
      <c r="A57" s="2" t="s">
        <v>10</v>
      </c>
      <c r="B57" s="2" t="s">
        <v>221</v>
      </c>
      <c r="C57" s="2"/>
      <c r="D57" s="2" t="s">
        <v>224</v>
      </c>
      <c r="E57" s="2"/>
      <c r="F57" s="2"/>
      <c r="G57" s="2"/>
      <c r="H57" s="2" t="s">
        <v>119</v>
      </c>
    </row>
    <row r="58" spans="1:9" x14ac:dyDescent="0.3">
      <c r="A58" s="2" t="s">
        <v>10</v>
      </c>
      <c r="B58" s="2" t="s">
        <v>225</v>
      </c>
      <c r="C58" s="2"/>
      <c r="D58" s="2" t="s">
        <v>229</v>
      </c>
      <c r="E58" s="2"/>
      <c r="F58" s="2"/>
      <c r="G58" s="2"/>
      <c r="H58" s="2" t="s">
        <v>119</v>
      </c>
    </row>
    <row r="59" spans="1:9" x14ac:dyDescent="0.3">
      <c r="A59" s="2" t="s">
        <v>10</v>
      </c>
      <c r="B59" s="2" t="s">
        <v>226</v>
      </c>
      <c r="C59" s="2"/>
      <c r="D59" s="2" t="s">
        <v>230</v>
      </c>
      <c r="E59" s="2"/>
      <c r="F59" s="2"/>
      <c r="G59" s="2"/>
      <c r="H59" s="2" t="s">
        <v>119</v>
      </c>
    </row>
    <row r="60" spans="1:9" x14ac:dyDescent="0.3">
      <c r="A60" s="2" t="s">
        <v>10</v>
      </c>
      <c r="B60" s="2" t="s">
        <v>227</v>
      </c>
      <c r="C60" s="2"/>
      <c r="D60" s="2" t="s">
        <v>231</v>
      </c>
      <c r="E60" s="2"/>
      <c r="F60" s="2"/>
      <c r="G60" s="2"/>
      <c r="H60" s="2" t="s">
        <v>119</v>
      </c>
    </row>
    <row r="61" spans="1:9" x14ac:dyDescent="0.3">
      <c r="A61" s="2" t="s">
        <v>10</v>
      </c>
      <c r="B61" s="2" t="s">
        <v>228</v>
      </c>
      <c r="C61" s="2"/>
      <c r="D61" s="2" t="s">
        <v>232</v>
      </c>
      <c r="E61" s="2"/>
      <c r="F61" s="2"/>
      <c r="G61" s="2"/>
      <c r="H61" s="2" t="s">
        <v>119</v>
      </c>
    </row>
    <row r="62" spans="1:9" x14ac:dyDescent="0.3">
      <c r="A62" s="2" t="s">
        <v>54</v>
      </c>
      <c r="B62" s="2" t="s">
        <v>293</v>
      </c>
      <c r="C62" s="2"/>
      <c r="D62" s="2" t="s">
        <v>310</v>
      </c>
      <c r="E62" s="2"/>
      <c r="F62" s="2"/>
      <c r="G62" s="2"/>
      <c r="H62" s="2" t="s">
        <v>119</v>
      </c>
    </row>
    <row r="63" spans="1:9" x14ac:dyDescent="0.3">
      <c r="A63" s="2" t="s">
        <v>54</v>
      </c>
      <c r="B63" s="2" t="s">
        <v>292</v>
      </c>
      <c r="C63" s="2"/>
      <c r="D63" s="2" t="s">
        <v>281</v>
      </c>
      <c r="E63" s="2"/>
      <c r="F63" s="2"/>
      <c r="G63" s="2"/>
      <c r="H63" s="2" t="s">
        <v>119</v>
      </c>
      <c r="I63" s="1"/>
    </row>
    <row r="64" spans="1:9" x14ac:dyDescent="0.3">
      <c r="A64" s="2" t="s">
        <v>54</v>
      </c>
      <c r="B64" s="2" t="s">
        <v>512</v>
      </c>
      <c r="C64" s="2"/>
      <c r="D64" s="2" t="s">
        <v>282</v>
      </c>
      <c r="E64" s="2"/>
      <c r="F64" s="2"/>
      <c r="G64" s="2"/>
      <c r="H64" s="2" t="s">
        <v>119</v>
      </c>
      <c r="I64" s="1"/>
    </row>
    <row r="65" spans="1:9" x14ac:dyDescent="0.3">
      <c r="A65" s="2" t="s">
        <v>54</v>
      </c>
      <c r="B65" s="2" t="s">
        <v>288</v>
      </c>
      <c r="C65" s="2"/>
      <c r="D65" s="2" t="s">
        <v>287</v>
      </c>
      <c r="E65" s="2"/>
      <c r="F65" s="2"/>
      <c r="G65" s="2"/>
      <c r="H65" s="2" t="s">
        <v>119</v>
      </c>
      <c r="I65" s="1"/>
    </row>
    <row r="66" spans="1:9" x14ac:dyDescent="0.3">
      <c r="A66" s="2" t="s">
        <v>10</v>
      </c>
      <c r="B66" s="2" t="s">
        <v>376</v>
      </c>
      <c r="C66" s="2"/>
      <c r="D66" t="s">
        <v>321</v>
      </c>
      <c r="F66" s="2"/>
      <c r="G66" s="2"/>
      <c r="H66" s="2" t="s">
        <v>119</v>
      </c>
      <c r="I66" s="1"/>
    </row>
    <row r="67" spans="1:9" x14ac:dyDescent="0.3">
      <c r="A67" s="2" t="s">
        <v>10</v>
      </c>
      <c r="B67" s="2" t="s">
        <v>375</v>
      </c>
      <c r="C67" s="2"/>
      <c r="D67" t="s">
        <v>322</v>
      </c>
      <c r="F67" s="2"/>
      <c r="G67" s="2"/>
      <c r="H67" s="2" t="s">
        <v>119</v>
      </c>
      <c r="I67" s="1"/>
    </row>
    <row r="68" spans="1:9" x14ac:dyDescent="0.3">
      <c r="A68" s="2" t="s">
        <v>10</v>
      </c>
      <c r="B68" s="2" t="s">
        <v>325</v>
      </c>
      <c r="D68" t="s">
        <v>323</v>
      </c>
      <c r="H68" s="2" t="s">
        <v>119</v>
      </c>
    </row>
    <row r="69" spans="1:9" x14ac:dyDescent="0.3">
      <c r="A69" s="2" t="s">
        <v>10</v>
      </c>
      <c r="B69" s="2" t="s">
        <v>377</v>
      </c>
      <c r="D69" t="s">
        <v>324</v>
      </c>
      <c r="H69" s="2" t="s">
        <v>119</v>
      </c>
      <c r="I69" s="1"/>
    </row>
    <row r="70" spans="1:9" x14ac:dyDescent="0.3">
      <c r="A70" s="2" t="s">
        <v>54</v>
      </c>
      <c r="B70" s="2" t="s">
        <v>347</v>
      </c>
      <c r="D70" s="2" t="s">
        <v>650</v>
      </c>
      <c r="H70" s="2" t="s">
        <v>119</v>
      </c>
    </row>
    <row r="71" spans="1:9" x14ac:dyDescent="0.3">
      <c r="A71" s="2" t="s">
        <v>10</v>
      </c>
      <c r="B71" s="2" t="s">
        <v>523</v>
      </c>
      <c r="D71" s="2" t="s">
        <v>525</v>
      </c>
      <c r="H71" s="2" t="s">
        <v>119</v>
      </c>
    </row>
    <row r="72" spans="1:9" x14ac:dyDescent="0.3">
      <c r="A72" s="2" t="s">
        <v>10</v>
      </c>
      <c r="B72" s="2" t="s">
        <v>524</v>
      </c>
      <c r="D72" s="2" t="s">
        <v>526</v>
      </c>
      <c r="H72" s="2" t="s">
        <v>119</v>
      </c>
    </row>
    <row r="73" spans="1:9" x14ac:dyDescent="0.3">
      <c r="A73" s="2" t="s">
        <v>10</v>
      </c>
      <c r="B73" s="2" t="s">
        <v>348</v>
      </c>
      <c r="D73" s="2" t="s">
        <v>651</v>
      </c>
      <c r="H73" s="2" t="s">
        <v>119</v>
      </c>
    </row>
    <row r="74" spans="1:9" x14ac:dyDescent="0.3">
      <c r="A74" s="2" t="s">
        <v>10</v>
      </c>
      <c r="B74" s="2" t="s">
        <v>349</v>
      </c>
      <c r="D74" s="2" t="s">
        <v>652</v>
      </c>
      <c r="H74" s="2" t="s">
        <v>119</v>
      </c>
    </row>
    <row r="75" spans="1:9" x14ac:dyDescent="0.3">
      <c r="A75" s="2" t="s">
        <v>10</v>
      </c>
      <c r="B75" s="2" t="s">
        <v>350</v>
      </c>
      <c r="D75" s="2" t="s">
        <v>664</v>
      </c>
      <c r="H75" s="2" t="s">
        <v>119</v>
      </c>
    </row>
    <row r="76" spans="1:9" x14ac:dyDescent="0.3">
      <c r="A76" s="2" t="s">
        <v>10</v>
      </c>
      <c r="B76" t="s">
        <v>365</v>
      </c>
      <c r="D76" s="2" t="s">
        <v>354</v>
      </c>
      <c r="H76" s="2" t="s">
        <v>119</v>
      </c>
    </row>
    <row r="77" spans="1:9" x14ac:dyDescent="0.3">
      <c r="A77" s="2" t="s">
        <v>10</v>
      </c>
      <c r="B77" t="s">
        <v>356</v>
      </c>
      <c r="D77" s="2" t="s">
        <v>653</v>
      </c>
      <c r="H77" s="2" t="s">
        <v>119</v>
      </c>
    </row>
    <row r="78" spans="1:9" x14ac:dyDescent="0.3">
      <c r="A78" s="2" t="s">
        <v>10</v>
      </c>
      <c r="B78" t="s">
        <v>522</v>
      </c>
      <c r="D78" s="2" t="s">
        <v>654</v>
      </c>
      <c r="H78" s="2" t="s">
        <v>119</v>
      </c>
    </row>
    <row r="79" spans="1:9" x14ac:dyDescent="0.3">
      <c r="A79" s="2" t="s">
        <v>10</v>
      </c>
      <c r="B79" s="2" t="s">
        <v>358</v>
      </c>
      <c r="D79" s="2" t="s">
        <v>357</v>
      </c>
      <c r="H79" s="2" t="s">
        <v>119</v>
      </c>
    </row>
    <row r="80" spans="1:9" x14ac:dyDescent="0.3">
      <c r="A80" s="2" t="s">
        <v>10</v>
      </c>
      <c r="B80" s="2" t="s">
        <v>359</v>
      </c>
      <c r="D80" s="2" t="s">
        <v>360</v>
      </c>
      <c r="H80" s="2" t="s">
        <v>119</v>
      </c>
    </row>
    <row r="81" spans="1:9" x14ac:dyDescent="0.3">
      <c r="A81" s="2" t="s">
        <v>10</v>
      </c>
      <c r="B81" s="2" t="s">
        <v>361</v>
      </c>
      <c r="D81" s="2" t="s">
        <v>363</v>
      </c>
      <c r="H81" s="2" t="s">
        <v>119</v>
      </c>
    </row>
    <row r="82" spans="1:9" x14ac:dyDescent="0.3">
      <c r="A82" s="2" t="s">
        <v>10</v>
      </c>
      <c r="B82" s="2" t="s">
        <v>362</v>
      </c>
      <c r="D82" s="2" t="s">
        <v>364</v>
      </c>
      <c r="H82" s="2" t="s">
        <v>119</v>
      </c>
    </row>
    <row r="83" spans="1:9" x14ac:dyDescent="0.3">
      <c r="A83" s="2" t="s">
        <v>10</v>
      </c>
      <c r="B83" s="2" t="s">
        <v>561</v>
      </c>
      <c r="D83" s="2" t="s">
        <v>655</v>
      </c>
      <c r="H83" s="2" t="s">
        <v>119</v>
      </c>
    </row>
    <row r="84" spans="1:9" x14ac:dyDescent="0.3">
      <c r="A84" s="2" t="s">
        <v>10</v>
      </c>
      <c r="B84" s="2" t="s">
        <v>366</v>
      </c>
      <c r="D84" s="2" t="s">
        <v>656</v>
      </c>
      <c r="H84" s="2" t="s">
        <v>119</v>
      </c>
    </row>
    <row r="85" spans="1:9" x14ac:dyDescent="0.3">
      <c r="A85" s="2" t="s">
        <v>10</v>
      </c>
      <c r="B85" s="2" t="s">
        <v>368</v>
      </c>
      <c r="D85" s="2" t="s">
        <v>367</v>
      </c>
      <c r="H85" s="2" t="s">
        <v>119</v>
      </c>
    </row>
    <row r="86" spans="1:9" x14ac:dyDescent="0.3">
      <c r="A86" s="2" t="s">
        <v>10</v>
      </c>
      <c r="B86" s="2" t="s">
        <v>369</v>
      </c>
      <c r="D86" s="2" t="s">
        <v>657</v>
      </c>
      <c r="H86" s="2" t="s">
        <v>119</v>
      </c>
    </row>
    <row r="87" spans="1:9" x14ac:dyDescent="0.3">
      <c r="A87" s="2" t="s">
        <v>10</v>
      </c>
      <c r="B87" s="2" t="s">
        <v>433</v>
      </c>
      <c r="D87" s="2" t="s">
        <v>400</v>
      </c>
      <c r="H87" s="2" t="s">
        <v>119</v>
      </c>
    </row>
    <row r="88" spans="1:9" x14ac:dyDescent="0.3">
      <c r="A88" s="2" t="s">
        <v>10</v>
      </c>
      <c r="B88" s="2" t="s">
        <v>422</v>
      </c>
      <c r="D88" s="2" t="s">
        <v>416</v>
      </c>
      <c r="H88" s="2" t="s">
        <v>119</v>
      </c>
    </row>
    <row r="89" spans="1:9" x14ac:dyDescent="0.3">
      <c r="A89" s="2" t="s">
        <v>10</v>
      </c>
      <c r="B89" s="2" t="s">
        <v>423</v>
      </c>
      <c r="D89" s="2" t="s">
        <v>417</v>
      </c>
      <c r="H89" s="2" t="s">
        <v>119</v>
      </c>
    </row>
    <row r="90" spans="1:9" x14ac:dyDescent="0.3">
      <c r="A90" s="2" t="s">
        <v>10</v>
      </c>
      <c r="B90" s="2" t="s">
        <v>424</v>
      </c>
      <c r="D90" s="2" t="s">
        <v>418</v>
      </c>
      <c r="H90" s="2" t="s">
        <v>119</v>
      </c>
    </row>
    <row r="91" spans="1:9" x14ac:dyDescent="0.3">
      <c r="A91" s="2" t="s">
        <v>10</v>
      </c>
      <c r="B91" s="2" t="s">
        <v>597</v>
      </c>
      <c r="D91" s="2" t="s">
        <v>419</v>
      </c>
      <c r="H91" s="2" t="s">
        <v>119</v>
      </c>
    </row>
    <row r="92" spans="1:9" x14ac:dyDescent="0.3">
      <c r="A92" s="2" t="s">
        <v>10</v>
      </c>
      <c r="B92" s="2" t="s">
        <v>425</v>
      </c>
      <c r="D92" s="2" t="s">
        <v>420</v>
      </c>
      <c r="H92" s="2" t="s">
        <v>119</v>
      </c>
      <c r="I92" s="2"/>
    </row>
    <row r="93" spans="1:9" x14ac:dyDescent="0.3">
      <c r="A93" s="2" t="s">
        <v>10</v>
      </c>
      <c r="B93" s="2" t="s">
        <v>426</v>
      </c>
      <c r="D93" s="2" t="s">
        <v>421</v>
      </c>
      <c r="H93" s="2" t="s">
        <v>119</v>
      </c>
      <c r="I93" s="2"/>
    </row>
    <row r="94" spans="1:9" x14ac:dyDescent="0.3">
      <c r="A94" s="2" t="s">
        <v>10</v>
      </c>
      <c r="B94" s="2" t="s">
        <v>588</v>
      </c>
      <c r="D94" s="2" t="s">
        <v>589</v>
      </c>
      <c r="H94" s="2" t="s">
        <v>119</v>
      </c>
      <c r="I94" s="2"/>
    </row>
    <row r="95" spans="1:9" s="2" customFormat="1" x14ac:dyDescent="0.3">
      <c r="A95" s="2" t="s">
        <v>10</v>
      </c>
      <c r="B95" s="2" t="s">
        <v>487</v>
      </c>
      <c r="D95" s="2" t="s">
        <v>486</v>
      </c>
      <c r="H95" s="2" t="s">
        <v>119</v>
      </c>
    </row>
    <row r="96" spans="1:9" s="3" customFormat="1" x14ac:dyDescent="0.3">
      <c r="A96" s="2" t="s">
        <v>10</v>
      </c>
      <c r="B96" s="2" t="s">
        <v>667</v>
      </c>
      <c r="C96" s="2"/>
      <c r="D96" s="2" t="s">
        <v>488</v>
      </c>
      <c r="H96" s="2" t="s">
        <v>119</v>
      </c>
      <c r="I96" s="2"/>
    </row>
    <row r="97" spans="1:9" x14ac:dyDescent="0.3">
      <c r="A97" s="2" t="s">
        <v>54</v>
      </c>
      <c r="B97" s="2" t="s">
        <v>510</v>
      </c>
      <c r="D97" s="2" t="s">
        <v>648</v>
      </c>
      <c r="H97" s="2" t="s">
        <v>119</v>
      </c>
    </row>
    <row r="98" spans="1:9" x14ac:dyDescent="0.3">
      <c r="A98" s="2" t="s">
        <v>10</v>
      </c>
      <c r="B98" s="2" t="s">
        <v>509</v>
      </c>
      <c r="D98" s="2" t="s">
        <v>649</v>
      </c>
      <c r="H98" s="2" t="s">
        <v>119</v>
      </c>
    </row>
    <row r="99" spans="1:9" s="3" customFormat="1" x14ac:dyDescent="0.3">
      <c r="A99" s="2" t="s">
        <v>10</v>
      </c>
      <c r="B99" s="2" t="s">
        <v>495</v>
      </c>
      <c r="C99" s="2"/>
      <c r="D99" s="2" t="s">
        <v>647</v>
      </c>
      <c r="H99" s="2" t="s">
        <v>119</v>
      </c>
      <c r="I99" s="2"/>
    </row>
    <row r="100" spans="1:9" s="3" customFormat="1" x14ac:dyDescent="0.3">
      <c r="A100" s="2" t="s">
        <v>10</v>
      </c>
      <c r="B100" s="2" t="s">
        <v>524</v>
      </c>
      <c r="C100" s="2"/>
      <c r="D100" s="2" t="s">
        <v>532</v>
      </c>
      <c r="H100" s="2" t="s">
        <v>119</v>
      </c>
      <c r="I100" s="2"/>
    </row>
    <row r="101" spans="1:9" s="3" customFormat="1" x14ac:dyDescent="0.3">
      <c r="A101" s="2" t="s">
        <v>54</v>
      </c>
      <c r="B101" s="2" t="s">
        <v>545</v>
      </c>
      <c r="C101" s="2"/>
      <c r="D101" s="2" t="s">
        <v>658</v>
      </c>
      <c r="H101" s="2" t="s">
        <v>119</v>
      </c>
      <c r="I101" s="2"/>
    </row>
    <row r="102" spans="1:9" s="3" customFormat="1" x14ac:dyDescent="0.3">
      <c r="A102" s="2" t="s">
        <v>54</v>
      </c>
      <c r="B102" s="2" t="s">
        <v>546</v>
      </c>
      <c r="C102" s="2"/>
      <c r="D102" s="2" t="s">
        <v>659</v>
      </c>
      <c r="H102" s="2" t="s">
        <v>119</v>
      </c>
      <c r="I102" s="2"/>
    </row>
    <row r="103" spans="1:9" x14ac:dyDescent="0.3">
      <c r="A103" s="2" t="s">
        <v>54</v>
      </c>
      <c r="B103" s="2" t="s">
        <v>544</v>
      </c>
      <c r="D103" s="2" t="s">
        <v>660</v>
      </c>
      <c r="H103" s="2" t="s">
        <v>119</v>
      </c>
    </row>
    <row r="104" spans="1:9" s="3" customFormat="1" x14ac:dyDescent="0.3">
      <c r="A104" s="2" t="s">
        <v>54</v>
      </c>
      <c r="B104" s="2" t="s">
        <v>542</v>
      </c>
      <c r="D104" s="2" t="s">
        <v>661</v>
      </c>
      <c r="H104" s="2" t="s">
        <v>119</v>
      </c>
    </row>
    <row r="105" spans="1:9" s="3" customFormat="1" x14ac:dyDescent="0.3">
      <c r="A105" s="2" t="s">
        <v>54</v>
      </c>
      <c r="B105" s="2" t="s">
        <v>543</v>
      </c>
      <c r="D105" s="2" t="s">
        <v>662</v>
      </c>
      <c r="H105" s="2" t="s">
        <v>119</v>
      </c>
    </row>
    <row r="106" spans="1:9" s="3" customFormat="1" x14ac:dyDescent="0.3">
      <c r="A106" s="2" t="s">
        <v>54</v>
      </c>
      <c r="B106" s="2" t="s">
        <v>562</v>
      </c>
      <c r="D106" s="2" t="s">
        <v>663</v>
      </c>
      <c r="H106" s="2" t="s">
        <v>119</v>
      </c>
    </row>
    <row r="107" spans="1:9" s="3" customFormat="1" x14ac:dyDescent="0.3">
      <c r="A107" s="2" t="s">
        <v>54</v>
      </c>
      <c r="B107" s="2" t="s">
        <v>574</v>
      </c>
      <c r="D107" s="2" t="s">
        <v>573</v>
      </c>
      <c r="H107" s="2" t="s">
        <v>119</v>
      </c>
    </row>
    <row r="108" spans="1:9" x14ac:dyDescent="0.3">
      <c r="A108" s="2" t="s">
        <v>54</v>
      </c>
      <c r="B108" s="2" t="s">
        <v>575</v>
      </c>
      <c r="D108" s="2" t="s">
        <v>582</v>
      </c>
      <c r="H108" s="2" t="s">
        <v>119</v>
      </c>
    </row>
    <row r="109" spans="1:9" x14ac:dyDescent="0.3">
      <c r="A109" s="2" t="s">
        <v>54</v>
      </c>
      <c r="B109" s="2" t="s">
        <v>576</v>
      </c>
      <c r="D109" s="2" t="s">
        <v>579</v>
      </c>
      <c r="H109" s="2" t="s">
        <v>119</v>
      </c>
    </row>
    <row r="110" spans="1:9" x14ac:dyDescent="0.3">
      <c r="A110" s="2" t="s">
        <v>54</v>
      </c>
      <c r="B110" s="2" t="s">
        <v>577</v>
      </c>
      <c r="D110" s="2" t="s">
        <v>580</v>
      </c>
      <c r="H110" s="2" t="s">
        <v>119</v>
      </c>
    </row>
    <row r="111" spans="1:9" x14ac:dyDescent="0.3">
      <c r="A111" s="2" t="s">
        <v>54</v>
      </c>
      <c r="B111" s="2" t="s">
        <v>578</v>
      </c>
      <c r="D111" s="2" t="s">
        <v>581</v>
      </c>
      <c r="H111" s="2" t="s">
        <v>119</v>
      </c>
    </row>
    <row r="112" spans="1:9" x14ac:dyDescent="0.3">
      <c r="A112" s="2" t="s">
        <v>644</v>
      </c>
      <c r="B112" s="2" t="s">
        <v>645</v>
      </c>
      <c r="D112" s="2" t="s">
        <v>645</v>
      </c>
    </row>
    <row r="113" spans="1:4" x14ac:dyDescent="0.3">
      <c r="A113" s="2" t="s">
        <v>644</v>
      </c>
      <c r="B113" s="2" t="s">
        <v>646</v>
      </c>
      <c r="D113" s="2" t="s">
        <v>646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AEA5-1721-4F51-A9C9-ACB51CB23F1D}">
  <sheetPr codeName="Sheet3"/>
  <dimension ref="G2:P23"/>
  <sheetViews>
    <sheetView workbookViewId="0">
      <selection activeCell="F39" sqref="F39"/>
    </sheetView>
  </sheetViews>
  <sheetFormatPr defaultRowHeight="14.4" x14ac:dyDescent="0.3"/>
  <cols>
    <col min="7" max="7" width="26.21875" customWidth="1"/>
    <col min="9" max="9" width="30" customWidth="1"/>
  </cols>
  <sheetData>
    <row r="2" spans="7:16" x14ac:dyDescent="0.3"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O2" t="s">
        <v>71</v>
      </c>
      <c r="P2" t="s">
        <v>101</v>
      </c>
    </row>
    <row r="3" spans="7:16" x14ac:dyDescent="0.3">
      <c r="G3" t="s">
        <v>154</v>
      </c>
      <c r="H3" t="s">
        <v>161</v>
      </c>
      <c r="J3" t="s">
        <v>145</v>
      </c>
      <c r="O3" t="s">
        <v>153</v>
      </c>
      <c r="P3" t="s">
        <v>152</v>
      </c>
    </row>
    <row r="4" spans="7:16" x14ac:dyDescent="0.3">
      <c r="G4" t="s">
        <v>155</v>
      </c>
      <c r="H4" t="s">
        <v>162</v>
      </c>
      <c r="J4" t="s">
        <v>146</v>
      </c>
      <c r="O4" t="s">
        <v>153</v>
      </c>
      <c r="P4" t="s">
        <v>152</v>
      </c>
    </row>
    <row r="5" spans="7:16" x14ac:dyDescent="0.3">
      <c r="G5" t="s">
        <v>156</v>
      </c>
      <c r="H5" t="s">
        <v>163</v>
      </c>
      <c r="J5" t="s">
        <v>147</v>
      </c>
      <c r="O5" t="s">
        <v>153</v>
      </c>
      <c r="P5" t="s">
        <v>152</v>
      </c>
    </row>
    <row r="6" spans="7:16" x14ac:dyDescent="0.3">
      <c r="G6" t="s">
        <v>157</v>
      </c>
      <c r="H6" t="s">
        <v>164</v>
      </c>
      <c r="J6" t="s">
        <v>148</v>
      </c>
      <c r="O6" t="s">
        <v>153</v>
      </c>
      <c r="P6" t="s">
        <v>152</v>
      </c>
    </row>
    <row r="7" spans="7:16" x14ac:dyDescent="0.3">
      <c r="G7" t="s">
        <v>158</v>
      </c>
      <c r="H7" t="s">
        <v>165</v>
      </c>
      <c r="J7" t="s">
        <v>149</v>
      </c>
      <c r="O7" t="s">
        <v>153</v>
      </c>
      <c r="P7" t="s">
        <v>152</v>
      </c>
    </row>
    <row r="8" spans="7:16" x14ac:dyDescent="0.3">
      <c r="G8" t="s">
        <v>159</v>
      </c>
      <c r="H8" t="s">
        <v>166</v>
      </c>
      <c r="J8" t="s">
        <v>150</v>
      </c>
      <c r="O8" t="s">
        <v>153</v>
      </c>
      <c r="P8" t="s">
        <v>152</v>
      </c>
    </row>
    <row r="9" spans="7:16" x14ac:dyDescent="0.3">
      <c r="G9" t="s">
        <v>160</v>
      </c>
      <c r="H9" t="s">
        <v>167</v>
      </c>
      <c r="J9" t="s">
        <v>151</v>
      </c>
      <c r="O9" t="s">
        <v>153</v>
      </c>
      <c r="P9" t="s">
        <v>152</v>
      </c>
    </row>
    <row r="10" spans="7:16" x14ac:dyDescent="0.3">
      <c r="G10" t="s">
        <v>175</v>
      </c>
      <c r="H10" t="s">
        <v>189</v>
      </c>
      <c r="J10" t="s">
        <v>176</v>
      </c>
      <c r="O10" t="s">
        <v>153</v>
      </c>
      <c r="P10" t="s">
        <v>152</v>
      </c>
    </row>
    <row r="11" spans="7:16" x14ac:dyDescent="0.3">
      <c r="G11" t="s">
        <v>177</v>
      </c>
      <c r="H11" t="s">
        <v>190</v>
      </c>
      <c r="J11" t="s">
        <v>178</v>
      </c>
      <c r="O11" t="s">
        <v>153</v>
      </c>
      <c r="P11" t="s">
        <v>152</v>
      </c>
    </row>
    <row r="12" spans="7:16" x14ac:dyDescent="0.3">
      <c r="G12" t="s">
        <v>179</v>
      </c>
      <c r="H12" t="s">
        <v>191</v>
      </c>
      <c r="J12" t="s">
        <v>180</v>
      </c>
      <c r="O12" t="s">
        <v>153</v>
      </c>
      <c r="P12" t="s">
        <v>152</v>
      </c>
    </row>
    <row r="13" spans="7:16" x14ac:dyDescent="0.3">
      <c r="G13" t="s">
        <v>181</v>
      </c>
      <c r="H13" t="s">
        <v>192</v>
      </c>
      <c r="J13" t="s">
        <v>182</v>
      </c>
      <c r="O13" t="s">
        <v>153</v>
      </c>
      <c r="P13" t="s">
        <v>152</v>
      </c>
    </row>
    <row r="14" spans="7:16" x14ac:dyDescent="0.3">
      <c r="G14" t="s">
        <v>183</v>
      </c>
      <c r="H14" t="s">
        <v>193</v>
      </c>
      <c r="J14" t="s">
        <v>184</v>
      </c>
      <c r="O14" t="s">
        <v>153</v>
      </c>
      <c r="P14" t="s">
        <v>152</v>
      </c>
    </row>
    <row r="15" spans="7:16" x14ac:dyDescent="0.3">
      <c r="G15" t="s">
        <v>185</v>
      </c>
      <c r="H15" t="s">
        <v>194</v>
      </c>
      <c r="J15" t="s">
        <v>186</v>
      </c>
      <c r="O15" t="s">
        <v>153</v>
      </c>
      <c r="P15" t="s">
        <v>152</v>
      </c>
    </row>
    <row r="16" spans="7:16" x14ac:dyDescent="0.3">
      <c r="G16" t="s">
        <v>187</v>
      </c>
      <c r="H16" t="s">
        <v>195</v>
      </c>
      <c r="J16" t="s">
        <v>188</v>
      </c>
      <c r="O16" t="s">
        <v>153</v>
      </c>
      <c r="P16" t="s">
        <v>152</v>
      </c>
    </row>
    <row r="17" spans="7:16" x14ac:dyDescent="0.3">
      <c r="G17" t="s">
        <v>203</v>
      </c>
      <c r="H17" t="s">
        <v>196</v>
      </c>
      <c r="J17" t="s">
        <v>204</v>
      </c>
      <c r="O17" t="s">
        <v>153</v>
      </c>
      <c r="P17" t="s">
        <v>152</v>
      </c>
    </row>
    <row r="18" spans="7:16" x14ac:dyDescent="0.3">
      <c r="G18" t="s">
        <v>205</v>
      </c>
      <c r="H18" t="s">
        <v>197</v>
      </c>
      <c r="J18" t="s">
        <v>206</v>
      </c>
      <c r="O18" t="s">
        <v>153</v>
      </c>
      <c r="P18" t="s">
        <v>152</v>
      </c>
    </row>
    <row r="19" spans="7:16" x14ac:dyDescent="0.3">
      <c r="G19" t="s">
        <v>207</v>
      </c>
      <c r="H19" t="s">
        <v>198</v>
      </c>
      <c r="J19" t="s">
        <v>208</v>
      </c>
      <c r="O19" t="s">
        <v>153</v>
      </c>
      <c r="P19" t="s">
        <v>152</v>
      </c>
    </row>
    <row r="20" spans="7:16" x14ac:dyDescent="0.3">
      <c r="G20" t="s">
        <v>209</v>
      </c>
      <c r="H20" t="s">
        <v>199</v>
      </c>
      <c r="J20" t="s">
        <v>210</v>
      </c>
      <c r="O20" t="s">
        <v>153</v>
      </c>
      <c r="P20" t="s">
        <v>152</v>
      </c>
    </row>
    <row r="21" spans="7:16" x14ac:dyDescent="0.3">
      <c r="G21" t="s">
        <v>211</v>
      </c>
      <c r="H21" t="s">
        <v>200</v>
      </c>
      <c r="J21" t="s">
        <v>212</v>
      </c>
      <c r="O21" t="s">
        <v>153</v>
      </c>
      <c r="P21" t="s">
        <v>152</v>
      </c>
    </row>
    <row r="22" spans="7:16" x14ac:dyDescent="0.3">
      <c r="G22" t="s">
        <v>213</v>
      </c>
      <c r="H22" t="s">
        <v>201</v>
      </c>
      <c r="J22" t="s">
        <v>214</v>
      </c>
      <c r="O22" t="s">
        <v>153</v>
      </c>
      <c r="P22" t="s">
        <v>152</v>
      </c>
    </row>
    <row r="23" spans="7:16" x14ac:dyDescent="0.3">
      <c r="G23" t="s">
        <v>215</v>
      </c>
      <c r="H23" t="s">
        <v>202</v>
      </c>
      <c r="J23" t="s">
        <v>216</v>
      </c>
      <c r="O23" t="s">
        <v>153</v>
      </c>
      <c r="P23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SetsEditor- Proc</vt:lpstr>
      <vt:lpstr>VEDA_Sets-Comm</vt:lpstr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Joseph Masenda</cp:lastModifiedBy>
  <dcterms:created xsi:type="dcterms:W3CDTF">2020-06-02T08:50:42Z</dcterms:created>
  <dcterms:modified xsi:type="dcterms:W3CDTF">2024-10-18T08:59:13Z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230541467666625</vt:r8>
  </property>
  <property fmtid="{D5CDD505-2E9C-101B-9397-08002B2CF9AE}" pid="3" name="{A44787D4-0540-4523-9961-78E4036D8C6D}">
    <vt:lpwstr>{C4C360DA-E9DA-497C-B758-0031B78EC10D}</vt:lpwstr>
  </property>
</Properties>
</file>