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s\minimodel2\"/>
    </mc:Choice>
  </mc:AlternateContent>
  <xr:revisionPtr revIDLastSave="0" documentId="13_ncr:1_{BF6EC83B-8F45-4F28-9D58-DD03D2F0DA17}" xr6:coauthVersionLast="47" xr6:coauthVersionMax="47" xr10:uidLastSave="{00000000-0000-0000-0000-000000000000}"/>
  <bookViews>
    <workbookView xWindow="4005" yWindow="1545" windowWidth="21600" windowHeight="11385" activeTab="2" xr2:uid="{37FD0756-6F24-4C61-AC4B-6F35E5E0357A}"/>
  </bookViews>
  <sheets>
    <sheet name="SATIM-EL" sheetId="2" r:id="rId1"/>
    <sheet name="Declarations" sheetId="1" r:id="rId2"/>
    <sheet name="TechParameters" sheetId="3" r:id="rId3"/>
    <sheet name="Dema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D7" i="4"/>
  <c r="F10" i="3"/>
  <c r="D10" i="3"/>
  <c r="C10" i="3"/>
  <c r="M9" i="3"/>
  <c r="F9" i="3"/>
  <c r="E10" i="3" s="1"/>
  <c r="D9" i="3"/>
  <c r="C9" i="3"/>
  <c r="D8" i="3"/>
  <c r="C8" i="3"/>
  <c r="D7" i="3"/>
  <c r="E7" i="3"/>
  <c r="F8" i="3" s="1"/>
  <c r="F7" i="3"/>
  <c r="E9" i="3" s="1"/>
  <c r="C7" i="3"/>
</calcChain>
</file>

<file path=xl/sharedStrings.xml><?xml version="1.0" encoding="utf-8"?>
<sst xmlns="http://schemas.openxmlformats.org/spreadsheetml/2006/main" count="137" uniqueCount="90">
  <si>
    <t>Primary Supply</t>
  </si>
  <si>
    <t>Coal</t>
  </si>
  <si>
    <t>Natural Gas</t>
  </si>
  <si>
    <t>Transformation</t>
  </si>
  <si>
    <t>Electricity (Secondary)</t>
  </si>
  <si>
    <t>Transmission and Distribution</t>
  </si>
  <si>
    <t>Electricity (Tertiary)</t>
  </si>
  <si>
    <t>Demand Technologies</t>
  </si>
  <si>
    <t>Electricity Final</t>
  </si>
  <si>
    <t>CLE</t>
  </si>
  <si>
    <t>GAS</t>
  </si>
  <si>
    <t>ELCC</t>
  </si>
  <si>
    <t>ELC</t>
  </si>
  <si>
    <t>RDEM1</t>
  </si>
  <si>
    <t>Coal Power Plants</t>
  </si>
  <si>
    <t>ETCLEGeneric</t>
  </si>
  <si>
    <t>Electricity Network</t>
  </si>
  <si>
    <t>Demand Technology</t>
  </si>
  <si>
    <t>Coal Mines</t>
  </si>
  <si>
    <t>ETRANS</t>
  </si>
  <si>
    <t>RDEM</t>
  </si>
  <si>
    <t>MINCLE</t>
  </si>
  <si>
    <t>Gas Power Plants</t>
  </si>
  <si>
    <t>ETGASGeneric</t>
  </si>
  <si>
    <t>Battery</t>
  </si>
  <si>
    <t>ESTGeneric</t>
  </si>
  <si>
    <t>Hydro Plant with storage</t>
  </si>
  <si>
    <t>EHYDGeneric</t>
  </si>
  <si>
    <t>Wind/Solar Power Plants</t>
  </si>
  <si>
    <t>EWNDGeneric</t>
  </si>
  <si>
    <t>Gas Imports</t>
  </si>
  <si>
    <t>IMPGAS</t>
  </si>
  <si>
    <t>~FI_Comm</t>
  </si>
  <si>
    <t>CommName</t>
  </si>
  <si>
    <t>CommDesc</t>
  </si>
  <si>
    <t>CommUnit</t>
  </si>
  <si>
    <t>Csets</t>
  </si>
  <si>
    <t>CTSLvl</t>
  </si>
  <si>
    <t>Ctype</t>
  </si>
  <si>
    <t>TIMES sets: e.g. XTRACT for mining, ELE for power plants/network, DMD for demand, PRE for most other things</t>
  </si>
  <si>
    <t>Timeslice level (ANNUAL, SEASON, DAYNITE)</t>
  </si>
  <si>
    <t>Units of capacity (e.g. Pja, GW)</t>
  </si>
  <si>
    <t>Units of activity (e.g. PJ)</t>
  </si>
  <si>
    <t>~FI_Process</t>
  </si>
  <si>
    <t>TechName</t>
  </si>
  <si>
    <t>TechDesc</t>
  </si>
  <si>
    <t>Tact</t>
  </si>
  <si>
    <t>Tcap</t>
  </si>
  <si>
    <t>Tslvl</t>
  </si>
  <si>
    <t>Sets</t>
  </si>
  <si>
    <t>PJ</t>
  </si>
  <si>
    <t>NRG</t>
  </si>
  <si>
    <t>DEM</t>
  </si>
  <si>
    <t>ANNUAL</t>
  </si>
  <si>
    <t>DAYNITE</t>
  </si>
  <si>
    <t>PJa</t>
  </si>
  <si>
    <t>GW</t>
  </si>
  <si>
    <t>ELE</t>
  </si>
  <si>
    <t>DMD</t>
  </si>
  <si>
    <t>XTRACT,PRE</t>
  </si>
  <si>
    <t>~FI_T</t>
  </si>
  <si>
    <t>ACT_EFF</t>
  </si>
  <si>
    <t>Comm-IN</t>
  </si>
  <si>
    <t>Comm-OUT</t>
  </si>
  <si>
    <t>Commgrp</t>
  </si>
  <si>
    <t>ACT_COST~2017</t>
  </si>
  <si>
    <t>NCAP_FOM~2017</t>
  </si>
  <si>
    <t>NCAP_TLIFE</t>
  </si>
  <si>
    <t>PRC_CAPACT</t>
  </si>
  <si>
    <t>NCAP_AFA~UP~2017</t>
  </si>
  <si>
    <t>NCAP_COST</t>
  </si>
  <si>
    <t>* Technology Name</t>
  </si>
  <si>
    <t>Description</t>
  </si>
  <si>
    <t>Input com</t>
  </si>
  <si>
    <t>output com</t>
  </si>
  <si>
    <t>Efficiency</t>
  </si>
  <si>
    <t>Variable Cost</t>
  </si>
  <si>
    <t>Fixed O&amp;M</t>
  </si>
  <si>
    <t>Investment</t>
  </si>
  <si>
    <t>*</t>
  </si>
  <si>
    <t>R/GJ</t>
  </si>
  <si>
    <t>R/kW</t>
  </si>
  <si>
    <t>years</t>
  </si>
  <si>
    <t>Attribute</t>
  </si>
  <si>
    <t>*Unit</t>
  </si>
  <si>
    <t>Demand Commodity Name</t>
  </si>
  <si>
    <t>Demand Unit</t>
  </si>
  <si>
    <t>Demand Value</t>
  </si>
  <si>
    <t>*Units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</si>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</sst>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\Te\x\t"/>
    <numFmt numFmtId="165" formatCode="[$£-809]#,##0.000;[Red]&quot;-&quot;[$£-809]#,##0.000"/>
  </numFmts>
  <fonts count="20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0"/>
      <name val="Aptos Narrow"/>
      <family val="2"/>
      <scheme val="minor"/>
    </font>
    <font>
      <sz val="10"/>
      <name val="Courier"/>
      <family val="3"/>
    </font>
    <font>
      <sz val="11"/>
      <color rgb="FF9C6500"/>
      <name val="Aptos Narrow"/>
      <family val="2"/>
      <scheme val="minor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2" fillId="0" borderId="0"/>
    <xf numFmtId="0" fontId="12" fillId="0" borderId="0"/>
    <xf numFmtId="0" fontId="13" fillId="0" borderId="0"/>
    <xf numFmtId="0" fontId="3" fillId="0" borderId="0"/>
    <xf numFmtId="0" fontId="14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5" fillId="4" borderId="10" applyNumberFormat="0" applyAlignment="0" applyProtection="0"/>
    <xf numFmtId="0" fontId="4" fillId="3" borderId="10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7" borderId="0" applyNumberFormat="0" applyBorder="0" applyAlignment="0" applyProtection="0"/>
    <xf numFmtId="0" fontId="6" fillId="6" borderId="0" applyNumberFormat="0" applyBorder="0" applyAlignment="0" applyProtection="0"/>
    <xf numFmtId="43" fontId="3" fillId="0" borderId="0" applyFont="0" applyFill="0" applyBorder="0" applyAlignment="0" applyProtection="0"/>
    <xf numFmtId="0" fontId="18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2" fillId="5" borderId="11" applyNumberFormat="0" applyFont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1" fillId="0" borderId="0" xfId="1"/>
    <xf numFmtId="0" fontId="1" fillId="0" borderId="0" xfId="1" applyFill="1"/>
    <xf numFmtId="164" fontId="1" fillId="0" borderId="0" xfId="1" applyNumberFormat="1" applyFill="1"/>
    <xf numFmtId="164" fontId="1" fillId="0" borderId="9" xfId="1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2" applyFont="1"/>
    <xf numFmtId="0" fontId="8" fillId="0" borderId="0" xfId="2" applyFont="1"/>
    <xf numFmtId="0" fontId="8" fillId="0" borderId="0" xfId="2" applyFont="1" applyAlignment="1">
      <alignment horizontal="center" wrapText="1"/>
    </xf>
    <xf numFmtId="0" fontId="9" fillId="0" borderId="0" xfId="2" applyFont="1" applyAlignment="1">
      <alignment wrapText="1"/>
    </xf>
    <xf numFmtId="0" fontId="19" fillId="0" borderId="0" xfId="4" applyFont="1"/>
    <xf numFmtId="0" fontId="2" fillId="0" borderId="0" xfId="4"/>
    <xf numFmtId="2" fontId="2" fillId="0" borderId="0" xfId="4" applyNumberFormat="1"/>
  </cellXfs>
  <cellStyles count="65">
    <cellStyle name="20% - Accent5 2" xfId="43" xr:uid="{D6EEBD42-F946-4489-B3C1-5EB6FE66A95B}"/>
    <cellStyle name="60% - Accent2 2" xfId="44" xr:uid="{531AF5E1-A27A-4718-959A-A677CE7C5310}"/>
    <cellStyle name="Calculation 2" xfId="33" xr:uid="{4D7D19EC-A7F2-4E38-A3A4-9345E5346D99}"/>
    <cellStyle name="Comma 2" xfId="9" xr:uid="{73794E6E-A261-4680-AF00-F7823E1C65E7}"/>
    <cellStyle name="Comma 2 2" xfId="17" xr:uid="{B02737DE-2325-4C14-820E-8AFC03B3DDAC}"/>
    <cellStyle name="Comma 2 2 2" xfId="31" xr:uid="{9FEE4DD9-2287-416A-8178-102898EDA9FF}"/>
    <cellStyle name="Comma 2 3" xfId="8" xr:uid="{56CAE02F-7D8D-4E0F-A2AA-87F309038A63}"/>
    <cellStyle name="Comma 2 4" xfId="30" xr:uid="{423C9BEC-A207-43FC-B0EB-7C992EEDBD9B}"/>
    <cellStyle name="Comma 2 5" xfId="45" xr:uid="{55459525-EEDE-4853-A301-CBC6F4BB5022}"/>
    <cellStyle name="Comma 3" xfId="18" xr:uid="{85A7A7D2-29E9-4C0F-953D-23FBB9AA738F}"/>
    <cellStyle name="Comma 3 2" xfId="28" xr:uid="{37221A44-90CA-4F84-A530-F52694B1DA41}"/>
    <cellStyle name="Comma 4" xfId="42" xr:uid="{02DF5969-79D1-4C15-B0BC-6C574FC9E3E7}"/>
    <cellStyle name="Comma 5" xfId="37" xr:uid="{F8C690F0-3C1E-487F-A7D0-B2A7DB095CC9}"/>
    <cellStyle name="Heading 4" xfId="1" builtinId="19"/>
    <cellStyle name="Hyperlink 2" xfId="13" xr:uid="{5A27D6B0-FEB5-4E91-A7C1-2FA701B69DDD}"/>
    <cellStyle name="Hyperlink 2 2" xfId="29" xr:uid="{000CB8F7-9267-4439-93C8-475EB867D5D9}"/>
    <cellStyle name="Hyperlink 2 2 2" xfId="35" xr:uid="{B9577F61-B979-4AB1-833F-6374F6F98CC2}"/>
    <cellStyle name="Input 2" xfId="34" xr:uid="{92D7D24F-E0F7-4A06-B371-A2623C83801B}"/>
    <cellStyle name="Neutral 2" xfId="46" xr:uid="{A14F9720-7FD8-491C-AFA3-2E26E0963EBA}"/>
    <cellStyle name="Normal" xfId="0" builtinId="0"/>
    <cellStyle name="Normal 10" xfId="47" xr:uid="{9A9DD067-264E-4AF5-945A-1D6B56696B2E}"/>
    <cellStyle name="Normal 10 4" xfId="12" xr:uid="{3FE0FAC3-41A2-45E9-ABBF-E110DD3E5C99}"/>
    <cellStyle name="Normal 11" xfId="62" xr:uid="{16FAB62A-E1AB-4203-9A3F-B84BC107CB73}"/>
    <cellStyle name="Normal 12" xfId="22" xr:uid="{23CD0C88-649F-45F0-A977-80F9AA47E8BD}"/>
    <cellStyle name="Normal 13" xfId="2" xr:uid="{965ABE54-4F68-45D9-9D3C-678DBE635BC0}"/>
    <cellStyle name="Normal 14" xfId="3" xr:uid="{CC28C4FD-2B87-4DC5-95EE-81598CE4F139}"/>
    <cellStyle name="Normal 2" xfId="4" xr:uid="{80F228ED-DD1E-40C0-95D0-0C8E91062969}"/>
    <cellStyle name="Normal 2 2" xfId="6" xr:uid="{E3500BD1-3E9E-4074-ABC6-05DCC23C9246}"/>
    <cellStyle name="Normal 2 2 2" xfId="5" xr:uid="{9B8FE66A-1395-4F88-A570-664DB293AD65}"/>
    <cellStyle name="Normal 2 2 2 2" xfId="11" xr:uid="{13543CEB-5162-494B-8A8E-03FB5906B4B8}"/>
    <cellStyle name="Normal 2 2 3" xfId="20" xr:uid="{2FFB48CC-F840-4ED3-9BD9-070366B036F0}"/>
    <cellStyle name="Normal 2 3" xfId="16" xr:uid="{F295DFB5-5813-4738-886C-926759500196}"/>
    <cellStyle name="Normal 2 3 2" xfId="32" xr:uid="{E2F413F0-EBC0-4CC3-A7F8-0BD049DA2876}"/>
    <cellStyle name="Normal 3" xfId="7" xr:uid="{E6AFEF4C-EF6D-4A31-9CE3-60EFAEC89CA3}"/>
    <cellStyle name="Normal 3 2" xfId="21" xr:uid="{76CEA15C-37B0-4AD0-83C3-64E5686E59FB}"/>
    <cellStyle name="Normal 4" xfId="14" xr:uid="{2AC9D09D-59BB-4431-A115-8DF0E2B5BB2C}"/>
    <cellStyle name="Normal 4 2" xfId="49" xr:uid="{76D72C63-1F50-417A-8BF9-8598FA56FDE0}"/>
    <cellStyle name="Normal 4 3" xfId="27" xr:uid="{7DBD613F-D4DE-4B07-BBDF-9D6053C5EE6B}"/>
    <cellStyle name="Normal 4 4" xfId="48" xr:uid="{5A72B8C9-A105-41FF-AD4F-72472AA4E4EB}"/>
    <cellStyle name="Normal 5" xfId="24" xr:uid="{928570B9-0B82-4600-AC80-1D35CDDB4BC4}"/>
    <cellStyle name="Normal 6" xfId="23" xr:uid="{A8B61A1E-4FFF-4ABE-8874-DAAA7FA3BC3E}"/>
    <cellStyle name="Normal 7" xfId="25" xr:uid="{8B7477AC-6D65-4CFA-BEAF-CE77D5156E58}"/>
    <cellStyle name="Normal 8" xfId="38" xr:uid="{623E8805-397B-40D0-969F-E077979D2BCB}"/>
    <cellStyle name="Normal 8 2" xfId="50" xr:uid="{2A277D85-EB30-4ACE-BC85-53AD7DCAD2DE}"/>
    <cellStyle name="Normal 9" xfId="40" xr:uid="{62D5726D-922B-4768-8CEC-F2BFFBD093CE}"/>
    <cellStyle name="Normal 9 2" xfId="51" xr:uid="{176B559B-6867-4A63-A7B2-051E4C9E5750}"/>
    <cellStyle name="Normale_B2020" xfId="52" xr:uid="{395C3B4F-536E-4BF1-9137-CB30AAA3F3B8}"/>
    <cellStyle name="Note 2" xfId="64" xr:uid="{E726D9EF-79D2-4E07-BB4F-41A8BB5C8345}"/>
    <cellStyle name="Percent 2" xfId="15" xr:uid="{22B16D36-4CBD-49FE-A5FC-7D97071B2BCF}"/>
    <cellStyle name="Percent 2 2" xfId="19" xr:uid="{0AC8C042-B758-4479-9BF3-E8FABF9DEBEA}"/>
    <cellStyle name="Percent 2 3" xfId="26" xr:uid="{8B396AAE-7678-472B-AAD2-947EF7D59BA1}"/>
    <cellStyle name="Percent 2 4" xfId="53" xr:uid="{80CF2989-A9BD-457E-84EC-A845DE1E862C}"/>
    <cellStyle name="Percent 3" xfId="10" xr:uid="{96AE3FFF-F5F4-473F-B222-4F842548202A}"/>
    <cellStyle name="Percent 3 2" xfId="54" xr:uid="{676777FF-24FB-4D89-8E24-12633F91E137}"/>
    <cellStyle name="Percent 3 3" xfId="55" xr:uid="{E9A0AA7D-0E1D-4289-9BBA-F240038C6166}"/>
    <cellStyle name="Percent 4" xfId="39" xr:uid="{CAFC5FDC-4D7B-4A59-89B2-A85597F28A0F}"/>
    <cellStyle name="Percent 4 2" xfId="57" xr:uid="{F1A0DFDA-1A92-4DB6-A47D-A1A2CE3E7290}"/>
    <cellStyle name="Percent 4 3" xfId="58" xr:uid="{6E85EEC5-68B3-43D4-A97D-6A4C7D4483C7}"/>
    <cellStyle name="Percent 4 4" xfId="56" xr:uid="{D6412823-1EC1-45DF-950F-525180C2BC59}"/>
    <cellStyle name="Percent 5" xfId="41" xr:uid="{67FE2072-2441-4CD3-A4F4-C0B004DE8FA0}"/>
    <cellStyle name="Percent 5 2" xfId="59" xr:uid="{903C3F5D-BE90-45D4-A3B7-EED30A0985D9}"/>
    <cellStyle name="Percent 6" xfId="60" xr:uid="{01D1D41F-3E7C-4EAF-BBA4-1897637284B9}"/>
    <cellStyle name="Percent 7" xfId="63" xr:uid="{7BE8BB17-F8BD-4F3D-A272-821821CF8278}"/>
    <cellStyle name="Percent 8" xfId="36" xr:uid="{4AA9F734-B140-42B8-B68A-D43F9F1B6039}"/>
    <cellStyle name="Standard_Sce_D_Extraction" xfId="61" xr:uid="{7830A234-83AF-4A63-AC5A-42A07B3862E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23ACF54-5225-47B4-833C-F39C9892A94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12D5-4A4E-4049-BBCC-4AA023FE6DD9}">
  <dimension ref="C1:O25"/>
  <sheetViews>
    <sheetView zoomScale="90" zoomScaleNormal="90" workbookViewId="0">
      <selection activeCell="H6" sqref="H6"/>
    </sheetView>
  </sheetViews>
  <sheetFormatPr defaultRowHeight="15" x14ac:dyDescent="0.25"/>
  <cols>
    <col min="2" max="2" width="9.140625" customWidth="1"/>
    <col min="3" max="3" width="20.7109375" customWidth="1"/>
    <col min="4" max="4" width="3.85546875" customWidth="1"/>
    <col min="5" max="5" width="3.5703125" customWidth="1"/>
    <col min="6" max="7" width="4" customWidth="1"/>
    <col min="8" max="8" width="23.140625" customWidth="1"/>
    <col min="9" max="9" width="3.5703125" customWidth="1"/>
    <col min="10" max="10" width="3.85546875" customWidth="1"/>
    <col min="11" max="11" width="22.5703125" customWidth="1"/>
    <col min="12" max="12" width="3.5703125" customWidth="1"/>
    <col min="13" max="13" width="3.85546875" customWidth="1"/>
    <col min="14" max="14" width="22.5703125" customWidth="1"/>
    <col min="15" max="15" width="3.5703125" customWidth="1"/>
  </cols>
  <sheetData>
    <row r="1" spans="3:15" ht="105.75" customHeight="1" x14ac:dyDescent="0.25">
      <c r="C1" s="1" t="s">
        <v>0</v>
      </c>
      <c r="E1" s="2" t="s">
        <v>1</v>
      </c>
      <c r="F1" s="2" t="s">
        <v>2</v>
      </c>
      <c r="G1" s="3"/>
      <c r="H1" s="1" t="s">
        <v>3</v>
      </c>
      <c r="I1" s="2" t="s">
        <v>4</v>
      </c>
      <c r="K1" s="1" t="s">
        <v>5</v>
      </c>
      <c r="L1" s="2" t="s">
        <v>6</v>
      </c>
      <c r="N1" s="1" t="s">
        <v>7</v>
      </c>
      <c r="O1" s="2" t="s">
        <v>8</v>
      </c>
    </row>
    <row r="2" spans="3:15" ht="42" customHeight="1" x14ac:dyDescent="0.25">
      <c r="C2" s="1"/>
      <c r="E2" s="2" t="s">
        <v>9</v>
      </c>
      <c r="F2" s="2" t="s">
        <v>10</v>
      </c>
      <c r="G2" s="3"/>
      <c r="H2" s="1"/>
      <c r="I2" s="2" t="s">
        <v>11</v>
      </c>
      <c r="K2" s="1"/>
      <c r="L2" s="2" t="s">
        <v>12</v>
      </c>
      <c r="N2" s="1"/>
      <c r="O2" s="2" t="s">
        <v>13</v>
      </c>
    </row>
    <row r="3" spans="3:15" x14ac:dyDescent="0.25">
      <c r="E3" s="4"/>
      <c r="F3" s="4"/>
      <c r="G3" s="1"/>
      <c r="I3" s="4"/>
      <c r="K3" s="1"/>
      <c r="L3" s="4"/>
      <c r="N3" s="1"/>
      <c r="O3" s="4"/>
    </row>
    <row r="4" spans="3:15" x14ac:dyDescent="0.25">
      <c r="E4" s="4"/>
      <c r="F4" s="4"/>
      <c r="G4" s="1"/>
      <c r="I4" s="4"/>
      <c r="K4" s="1"/>
      <c r="L4" s="4"/>
      <c r="N4" s="1"/>
      <c r="O4" s="4"/>
    </row>
    <row r="5" spans="3:15" x14ac:dyDescent="0.25">
      <c r="D5" s="1"/>
      <c r="E5" s="4"/>
      <c r="F5" s="5"/>
      <c r="G5" s="6"/>
      <c r="H5" s="7" t="s">
        <v>14</v>
      </c>
      <c r="I5" s="8"/>
      <c r="K5" s="1"/>
      <c r="L5" s="9"/>
      <c r="N5" s="1"/>
      <c r="O5" s="9"/>
    </row>
    <row r="6" spans="3:15" x14ac:dyDescent="0.25">
      <c r="C6" s="1"/>
      <c r="D6" s="1"/>
      <c r="E6" s="4"/>
      <c r="F6" s="4"/>
      <c r="G6" s="1"/>
      <c r="H6" s="5" t="s">
        <v>15</v>
      </c>
      <c r="I6" s="4"/>
      <c r="J6" s="8"/>
      <c r="K6" s="7" t="s">
        <v>16</v>
      </c>
      <c r="L6" s="6"/>
      <c r="M6" s="8"/>
      <c r="N6" s="7" t="s">
        <v>17</v>
      </c>
      <c r="O6" s="6"/>
    </row>
    <row r="7" spans="3:15" x14ac:dyDescent="0.25">
      <c r="C7" s="7" t="s">
        <v>18</v>
      </c>
      <c r="D7" s="10"/>
      <c r="E7" s="6"/>
      <c r="F7" s="4"/>
      <c r="H7" s="11"/>
      <c r="I7" s="4"/>
      <c r="J7" s="12"/>
      <c r="K7" s="5" t="s">
        <v>19</v>
      </c>
      <c r="L7" s="7"/>
      <c r="M7" s="12"/>
      <c r="N7" s="5" t="s">
        <v>20</v>
      </c>
      <c r="O7" s="7"/>
    </row>
    <row r="8" spans="3:15" x14ac:dyDescent="0.25">
      <c r="C8" s="5" t="s">
        <v>21</v>
      </c>
      <c r="D8" s="1"/>
      <c r="E8" s="4"/>
      <c r="F8" s="4"/>
      <c r="G8" s="6"/>
      <c r="H8" s="7" t="s">
        <v>22</v>
      </c>
      <c r="I8" s="5"/>
      <c r="K8" s="1"/>
      <c r="L8" s="4"/>
      <c r="N8" s="1"/>
      <c r="O8" s="4"/>
    </row>
    <row r="9" spans="3:15" x14ac:dyDescent="0.25">
      <c r="C9" s="1"/>
      <c r="D9" s="1"/>
      <c r="E9" s="4"/>
      <c r="F9" s="4"/>
      <c r="G9" s="1"/>
      <c r="H9" s="5" t="s">
        <v>23</v>
      </c>
      <c r="I9" s="4"/>
      <c r="K9" s="1"/>
      <c r="L9" s="4"/>
      <c r="N9" s="1"/>
      <c r="O9" s="4"/>
    </row>
    <row r="10" spans="3:15" x14ac:dyDescent="0.25">
      <c r="C10" s="1"/>
      <c r="D10" s="1"/>
      <c r="E10" s="4"/>
      <c r="F10" s="4"/>
      <c r="G10" s="1"/>
      <c r="I10" s="4"/>
      <c r="K10" s="1"/>
      <c r="L10" s="4"/>
      <c r="N10" s="1"/>
      <c r="O10" s="4"/>
    </row>
    <row r="11" spans="3:15" x14ac:dyDescent="0.25">
      <c r="C11" s="1"/>
      <c r="D11" s="1"/>
      <c r="E11" s="4"/>
      <c r="F11" s="4"/>
      <c r="G11" s="1"/>
      <c r="H11" s="7" t="s">
        <v>24</v>
      </c>
      <c r="I11" s="5"/>
      <c r="K11" s="1"/>
      <c r="L11" s="4"/>
      <c r="N11" s="1"/>
      <c r="O11" s="4"/>
    </row>
    <row r="12" spans="3:15" x14ac:dyDescent="0.25">
      <c r="C12" s="1"/>
      <c r="D12" s="1"/>
      <c r="E12" s="4"/>
      <c r="F12" s="4"/>
      <c r="G12" s="1"/>
      <c r="H12" s="5" t="s">
        <v>25</v>
      </c>
      <c r="I12" s="4"/>
      <c r="K12" s="1"/>
      <c r="L12" s="4"/>
      <c r="N12" s="1"/>
      <c r="O12" s="4"/>
    </row>
    <row r="13" spans="3:15" x14ac:dyDescent="0.25">
      <c r="C13" s="1"/>
      <c r="D13" s="1"/>
      <c r="E13" s="4"/>
      <c r="F13" s="4"/>
      <c r="G13" s="1"/>
      <c r="I13" s="4"/>
      <c r="K13" s="1"/>
      <c r="L13" s="4"/>
      <c r="N13" s="1"/>
      <c r="O13" s="4"/>
    </row>
    <row r="14" spans="3:15" x14ac:dyDescent="0.25">
      <c r="C14" s="1"/>
      <c r="D14" s="1"/>
      <c r="E14" s="4"/>
      <c r="F14" s="13"/>
      <c r="H14" s="7" t="s">
        <v>26</v>
      </c>
      <c r="I14" s="5"/>
      <c r="K14" s="1"/>
      <c r="L14" s="4"/>
      <c r="N14" s="1"/>
      <c r="O14" s="4"/>
    </row>
    <row r="15" spans="3:15" x14ac:dyDescent="0.25">
      <c r="C15" s="1"/>
      <c r="D15" s="1"/>
      <c r="E15" s="4"/>
      <c r="F15" s="13"/>
      <c r="H15" s="5" t="s">
        <v>27</v>
      </c>
      <c r="I15" s="14"/>
      <c r="K15" s="1"/>
      <c r="L15" s="4"/>
      <c r="N15" s="1"/>
      <c r="O15" s="4"/>
    </row>
    <row r="16" spans="3:15" x14ac:dyDescent="0.25">
      <c r="C16" s="1"/>
      <c r="D16" s="1"/>
      <c r="E16" s="4"/>
      <c r="F16" s="4"/>
      <c r="I16" s="4"/>
      <c r="K16" s="1"/>
      <c r="L16" s="4"/>
      <c r="N16" s="1"/>
      <c r="O16" s="4"/>
    </row>
    <row r="17" spans="3:15" x14ac:dyDescent="0.25">
      <c r="E17" s="4"/>
      <c r="F17" s="14"/>
      <c r="H17" s="7" t="s">
        <v>28</v>
      </c>
      <c r="I17" s="5"/>
      <c r="K17" s="1"/>
      <c r="L17" s="4"/>
      <c r="N17" s="1"/>
      <c r="O17" s="4"/>
    </row>
    <row r="18" spans="3:15" x14ac:dyDescent="0.25">
      <c r="E18" s="4"/>
      <c r="F18" s="14"/>
      <c r="H18" s="5" t="s">
        <v>29</v>
      </c>
      <c r="I18" s="14"/>
      <c r="K18" s="1"/>
      <c r="L18" s="4"/>
      <c r="N18" s="1"/>
      <c r="O18" s="4"/>
    </row>
    <row r="19" spans="3:15" x14ac:dyDescent="0.25">
      <c r="E19" s="4"/>
      <c r="F19" s="14"/>
      <c r="I19" s="4"/>
      <c r="K19" s="1"/>
      <c r="L19" s="4"/>
      <c r="N19" s="1"/>
      <c r="O19" s="4"/>
    </row>
    <row r="20" spans="3:15" x14ac:dyDescent="0.25">
      <c r="F20" s="14"/>
      <c r="I20" s="4"/>
      <c r="K20" s="1"/>
      <c r="L20" s="4"/>
      <c r="N20" s="1"/>
      <c r="O20" s="4"/>
    </row>
    <row r="21" spans="3:15" x14ac:dyDescent="0.25">
      <c r="C21" s="7" t="s">
        <v>30</v>
      </c>
      <c r="D21" s="10"/>
      <c r="E21" s="6"/>
      <c r="F21" s="6"/>
      <c r="I21" s="4"/>
      <c r="K21" s="1"/>
      <c r="L21" s="4"/>
      <c r="N21" s="1"/>
      <c r="O21" s="4"/>
    </row>
    <row r="22" spans="3:15" x14ac:dyDescent="0.25">
      <c r="C22" s="5" t="s">
        <v>31</v>
      </c>
      <c r="D22" s="1"/>
      <c r="E22" s="4"/>
      <c r="F22" s="4"/>
      <c r="I22" s="4"/>
      <c r="K22" s="1"/>
      <c r="L22" s="4"/>
      <c r="N22" s="1"/>
      <c r="O22" s="4"/>
    </row>
    <row r="23" spans="3:15" x14ac:dyDescent="0.25">
      <c r="E23" s="4"/>
      <c r="F23" s="4"/>
      <c r="I23" s="4"/>
      <c r="K23" s="1"/>
      <c r="L23" s="4"/>
      <c r="N23" s="1"/>
      <c r="O23" s="4"/>
    </row>
    <row r="24" spans="3:15" x14ac:dyDescent="0.25">
      <c r="E24" s="4"/>
      <c r="F24" s="4"/>
      <c r="I24" s="4"/>
      <c r="K24" s="1"/>
      <c r="L24" s="4"/>
      <c r="N24" s="1"/>
      <c r="O24" s="4"/>
    </row>
    <row r="25" spans="3:15" x14ac:dyDescent="0.25">
      <c r="E25" s="4"/>
      <c r="F25" s="4"/>
      <c r="I25" s="4"/>
      <c r="K25" s="1"/>
      <c r="L25" s="4"/>
      <c r="N25" s="1"/>
      <c r="O2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065-2787-45F4-A450-6CE2DA6FE842}">
  <dimension ref="C3:H22"/>
  <sheetViews>
    <sheetView workbookViewId="0">
      <selection activeCell="C19" sqref="C19:C22"/>
    </sheetView>
  </sheetViews>
  <sheetFormatPr defaultRowHeight="15" x14ac:dyDescent="0.25"/>
  <cols>
    <col min="3" max="3" width="13.5703125" customWidth="1"/>
    <col min="4" max="4" width="20" customWidth="1"/>
    <col min="5" max="5" width="14.85546875" customWidth="1"/>
    <col min="8" max="8" width="12.42578125" customWidth="1"/>
  </cols>
  <sheetData>
    <row r="3" spans="3:8" x14ac:dyDescent="0.25">
      <c r="C3" s="15" t="s">
        <v>32</v>
      </c>
      <c r="D3" s="15"/>
    </row>
    <row r="4" spans="3:8" x14ac:dyDescent="0.25">
      <c r="C4" s="15" t="s">
        <v>33</v>
      </c>
      <c r="D4" s="15" t="s">
        <v>34</v>
      </c>
      <c r="E4" s="15" t="s">
        <v>35</v>
      </c>
      <c r="F4" s="15" t="s">
        <v>36</v>
      </c>
      <c r="G4" s="15" t="s">
        <v>37</v>
      </c>
      <c r="H4" s="15" t="s">
        <v>38</v>
      </c>
    </row>
    <row r="5" spans="3:8" x14ac:dyDescent="0.25">
      <c r="C5" s="19" t="s">
        <v>9</v>
      </c>
      <c r="D5" s="19" t="s">
        <v>1</v>
      </c>
      <c r="E5" t="s">
        <v>50</v>
      </c>
      <c r="F5" t="s">
        <v>51</v>
      </c>
      <c r="G5" t="s">
        <v>53</v>
      </c>
    </row>
    <row r="6" spans="3:8" x14ac:dyDescent="0.25">
      <c r="C6" s="19" t="s">
        <v>10</v>
      </c>
      <c r="D6" s="19" t="s">
        <v>2</v>
      </c>
      <c r="E6" t="s">
        <v>50</v>
      </c>
      <c r="F6" t="s">
        <v>51</v>
      </c>
      <c r="G6" t="s">
        <v>53</v>
      </c>
    </row>
    <row r="7" spans="3:8" x14ac:dyDescent="0.25">
      <c r="C7" s="19" t="s">
        <v>11</v>
      </c>
      <c r="D7" s="19" t="s">
        <v>4</v>
      </c>
      <c r="E7" t="s">
        <v>50</v>
      </c>
      <c r="F7" t="s">
        <v>51</v>
      </c>
      <c r="G7" t="s">
        <v>54</v>
      </c>
    </row>
    <row r="8" spans="3:8" x14ac:dyDescent="0.25">
      <c r="C8" s="19" t="s">
        <v>12</v>
      </c>
      <c r="D8" s="19" t="s">
        <v>6</v>
      </c>
      <c r="E8" t="s">
        <v>50</v>
      </c>
      <c r="F8" t="s">
        <v>51</v>
      </c>
      <c r="G8" t="s">
        <v>54</v>
      </c>
    </row>
    <row r="9" spans="3:8" x14ac:dyDescent="0.25">
      <c r="C9" s="19" t="s">
        <v>13</v>
      </c>
      <c r="D9" s="19" t="s">
        <v>8</v>
      </c>
      <c r="E9" t="s">
        <v>50</v>
      </c>
      <c r="F9" t="s">
        <v>52</v>
      </c>
      <c r="G9" t="s">
        <v>54</v>
      </c>
    </row>
    <row r="12" spans="3:8" x14ac:dyDescent="0.25">
      <c r="H12" s="16" t="s">
        <v>39</v>
      </c>
    </row>
    <row r="13" spans="3:8" x14ac:dyDescent="0.25">
      <c r="D13" s="16"/>
      <c r="G13" s="16" t="s">
        <v>40</v>
      </c>
    </row>
    <row r="14" spans="3:8" x14ac:dyDescent="0.25">
      <c r="F14" s="16" t="s">
        <v>41</v>
      </c>
    </row>
    <row r="15" spans="3:8" x14ac:dyDescent="0.25">
      <c r="E15" s="16" t="s">
        <v>42</v>
      </c>
    </row>
    <row r="17" spans="3:8" x14ac:dyDescent="0.25">
      <c r="C17" s="17" t="s">
        <v>43</v>
      </c>
    </row>
    <row r="18" spans="3:8" x14ac:dyDescent="0.25">
      <c r="C18" s="18" t="s">
        <v>44</v>
      </c>
      <c r="D18" s="18" t="s">
        <v>45</v>
      </c>
      <c r="E18" s="18" t="s">
        <v>46</v>
      </c>
      <c r="F18" s="18" t="s">
        <v>47</v>
      </c>
      <c r="G18" s="18" t="s">
        <v>48</v>
      </c>
      <c r="H18" s="18" t="s">
        <v>49</v>
      </c>
    </row>
    <row r="19" spans="3:8" x14ac:dyDescent="0.25">
      <c r="C19" s="20" t="s">
        <v>21</v>
      </c>
      <c r="D19" s="21" t="s">
        <v>18</v>
      </c>
      <c r="E19" t="s">
        <v>50</v>
      </c>
      <c r="F19" t="s">
        <v>55</v>
      </c>
      <c r="G19" t="s">
        <v>53</v>
      </c>
      <c r="H19" t="s">
        <v>59</v>
      </c>
    </row>
    <row r="20" spans="3:8" x14ac:dyDescent="0.25">
      <c r="C20" s="20" t="s">
        <v>15</v>
      </c>
      <c r="D20" s="21" t="s">
        <v>14</v>
      </c>
      <c r="E20" t="s">
        <v>50</v>
      </c>
      <c r="F20" t="s">
        <v>56</v>
      </c>
      <c r="G20" t="s">
        <v>54</v>
      </c>
      <c r="H20" t="s">
        <v>57</v>
      </c>
    </row>
    <row r="21" spans="3:8" x14ac:dyDescent="0.25">
      <c r="C21" s="20" t="s">
        <v>19</v>
      </c>
      <c r="D21" s="21" t="s">
        <v>16</v>
      </c>
      <c r="E21" t="s">
        <v>50</v>
      </c>
      <c r="F21" t="s">
        <v>56</v>
      </c>
      <c r="G21" t="s">
        <v>54</v>
      </c>
      <c r="H21" t="s">
        <v>57</v>
      </c>
    </row>
    <row r="22" spans="3:8" x14ac:dyDescent="0.25">
      <c r="C22" s="20" t="s">
        <v>20</v>
      </c>
      <c r="D22" s="21" t="s">
        <v>17</v>
      </c>
      <c r="E22" t="s">
        <v>50</v>
      </c>
      <c r="F22" t="s">
        <v>55</v>
      </c>
      <c r="G22" t="s">
        <v>54</v>
      </c>
      <c r="H2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4DDC-D079-43BE-BBFD-41A34FD9B05F}">
  <dimension ref="C3:N10"/>
  <sheetViews>
    <sheetView tabSelected="1" workbookViewId="0">
      <selection activeCell="J8" sqref="J8"/>
    </sheetView>
  </sheetViews>
  <sheetFormatPr defaultRowHeight="15" x14ac:dyDescent="0.25"/>
  <cols>
    <col min="3" max="3" width="14.5703125" customWidth="1"/>
    <col min="4" max="4" width="17.140625" customWidth="1"/>
    <col min="11" max="11" width="11.42578125" customWidth="1"/>
    <col min="12" max="12" width="11.140625" customWidth="1"/>
    <col min="13" max="13" width="12.140625" customWidth="1"/>
  </cols>
  <sheetData>
    <row r="3" spans="3:14" x14ac:dyDescent="0.25">
      <c r="D3" s="22"/>
      <c r="E3" s="22"/>
      <c r="F3" s="22"/>
      <c r="G3" s="22"/>
      <c r="H3" s="22" t="s">
        <v>60</v>
      </c>
      <c r="I3" s="22"/>
      <c r="J3" s="22"/>
      <c r="K3" s="22"/>
      <c r="L3" s="22"/>
      <c r="M3" s="22"/>
    </row>
    <row r="4" spans="3:14" ht="23.25" x14ac:dyDescent="0.25">
      <c r="C4" s="25" t="s">
        <v>44</v>
      </c>
      <c r="D4" s="25" t="s">
        <v>45</v>
      </c>
      <c r="E4" s="25" t="s">
        <v>62</v>
      </c>
      <c r="F4" s="25" t="s">
        <v>63</v>
      </c>
      <c r="G4" s="26" t="s">
        <v>64</v>
      </c>
      <c r="H4" s="24" t="s">
        <v>61</v>
      </c>
      <c r="I4" s="27" t="s">
        <v>65</v>
      </c>
      <c r="J4" s="27" t="s">
        <v>66</v>
      </c>
      <c r="K4" s="27" t="s">
        <v>70</v>
      </c>
      <c r="L4" s="27" t="s">
        <v>67</v>
      </c>
      <c r="M4" s="27" t="s">
        <v>68</v>
      </c>
      <c r="N4" s="27" t="s">
        <v>69</v>
      </c>
    </row>
    <row r="5" spans="3:14" x14ac:dyDescent="0.25">
      <c r="C5" t="s">
        <v>71</v>
      </c>
      <c r="D5" t="s">
        <v>72</v>
      </c>
      <c r="E5" t="s">
        <v>73</v>
      </c>
      <c r="F5" t="s">
        <v>74</v>
      </c>
      <c r="H5" t="s">
        <v>75</v>
      </c>
      <c r="I5" t="s">
        <v>76</v>
      </c>
      <c r="J5" t="s">
        <v>77</v>
      </c>
      <c r="K5" t="s">
        <v>78</v>
      </c>
    </row>
    <row r="6" spans="3:14" x14ac:dyDescent="0.25">
      <c r="C6" t="s">
        <v>79</v>
      </c>
      <c r="I6" t="s">
        <v>80</v>
      </c>
      <c r="J6" t="s">
        <v>81</v>
      </c>
      <c r="K6" t="s">
        <v>81</v>
      </c>
      <c r="L6" t="s">
        <v>82</v>
      </c>
    </row>
    <row r="7" spans="3:14" x14ac:dyDescent="0.25">
      <c r="C7" s="23" t="str">
        <f>'SATIM-EL'!H6</f>
        <v>ETCLEGeneric</v>
      </c>
      <c r="D7" s="22" t="str">
        <f>'SATIM-EL'!H5</f>
        <v>Coal Power Plants</v>
      </c>
      <c r="E7" s="22" t="str">
        <f>'SATIM-EL'!E2</f>
        <v>CLE</v>
      </c>
      <c r="F7" s="22" t="str">
        <f>'SATIM-EL'!I2</f>
        <v>ELCC</v>
      </c>
      <c r="H7" s="22">
        <v>0.35</v>
      </c>
      <c r="I7" s="22">
        <v>1</v>
      </c>
      <c r="J7" s="22">
        <v>600</v>
      </c>
      <c r="K7" s="22">
        <v>50000</v>
      </c>
      <c r="L7" s="22">
        <v>30</v>
      </c>
      <c r="M7" s="22">
        <v>31.536000000000001</v>
      </c>
      <c r="N7" s="22">
        <v>0.7</v>
      </c>
    </row>
    <row r="8" spans="3:14" x14ac:dyDescent="0.25">
      <c r="C8" t="str">
        <f>'SATIM-EL'!C8</f>
        <v>MINCLE</v>
      </c>
      <c r="D8" t="str">
        <f>'SATIM-EL'!C7</f>
        <v>Coal Mines</v>
      </c>
      <c r="F8" t="str">
        <f>E7</f>
        <v>CLE</v>
      </c>
      <c r="H8">
        <v>1</v>
      </c>
      <c r="I8">
        <v>35</v>
      </c>
      <c r="M8">
        <v>1</v>
      </c>
    </row>
    <row r="9" spans="3:14" x14ac:dyDescent="0.25">
      <c r="C9" t="str">
        <f>'SATIM-EL'!K7</f>
        <v>ETRANS</v>
      </c>
      <c r="D9" t="str">
        <f>'SATIM-EL'!K6</f>
        <v>Electricity Network</v>
      </c>
      <c r="E9" t="str">
        <f>F7</f>
        <v>ELCC</v>
      </c>
      <c r="F9" t="str">
        <f>'SATIM-EL'!L2</f>
        <v>ELC</v>
      </c>
      <c r="H9">
        <v>0.88</v>
      </c>
      <c r="K9">
        <v>1</v>
      </c>
      <c r="M9">
        <f>M7</f>
        <v>31.536000000000001</v>
      </c>
    </row>
    <row r="10" spans="3:14" x14ac:dyDescent="0.25">
      <c r="C10" t="str">
        <f>'SATIM-EL'!N7</f>
        <v>RDEM</v>
      </c>
      <c r="D10" t="str">
        <f>'SATIM-EL'!N6</f>
        <v>Demand Technology</v>
      </c>
      <c r="E10" t="str">
        <f>F9</f>
        <v>ELC</v>
      </c>
      <c r="F10" t="str">
        <f>'SATIM-EL'!O2</f>
        <v>RDEM1</v>
      </c>
      <c r="H10">
        <v>1</v>
      </c>
      <c r="M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9367-7B9C-4CF2-B542-D2BDFD86BE47}">
  <dimension ref="C3:F7"/>
  <sheetViews>
    <sheetView workbookViewId="0">
      <selection activeCell="F7" sqref="F7"/>
    </sheetView>
  </sheetViews>
  <sheetFormatPr defaultRowHeight="15" x14ac:dyDescent="0.25"/>
  <cols>
    <col min="4" max="4" width="19.85546875" customWidth="1"/>
  </cols>
  <sheetData>
    <row r="3" spans="3:6" x14ac:dyDescent="0.25">
      <c r="C3" s="15"/>
      <c r="D3" s="15" t="s">
        <v>60</v>
      </c>
      <c r="E3" s="15"/>
      <c r="F3" s="15"/>
    </row>
    <row r="4" spans="3:6" x14ac:dyDescent="0.25">
      <c r="C4" s="15" t="s">
        <v>83</v>
      </c>
      <c r="D4" s="15" t="s">
        <v>33</v>
      </c>
      <c r="E4" s="15" t="s">
        <v>84</v>
      </c>
      <c r="F4" s="15">
        <v>2017</v>
      </c>
    </row>
    <row r="5" spans="3:6" x14ac:dyDescent="0.25">
      <c r="C5" s="28" t="s">
        <v>79</v>
      </c>
      <c r="D5" s="29" t="s">
        <v>85</v>
      </c>
      <c r="E5" s="29" t="s">
        <v>86</v>
      </c>
      <c r="F5" s="29" t="s">
        <v>87</v>
      </c>
    </row>
    <row r="6" spans="3:6" x14ac:dyDescent="0.25">
      <c r="C6" s="28" t="s">
        <v>88</v>
      </c>
      <c r="D6" s="29"/>
      <c r="E6" s="29"/>
      <c r="F6" s="29" t="s">
        <v>50</v>
      </c>
    </row>
    <row r="7" spans="3:6" x14ac:dyDescent="0.25">
      <c r="C7" s="28" t="s">
        <v>89</v>
      </c>
      <c r="D7" s="29" t="str">
        <f>'SATIM-EL'!O2</f>
        <v>RDEM1</v>
      </c>
      <c r="E7" s="29" t="s">
        <v>50</v>
      </c>
      <c r="F7" s="30">
        <f>200*3.6</f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SATIM-EL</vt:lpstr>
      <vt:lpstr>Declarations</vt:lpstr>
      <vt:lpstr>TechParameters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2024-08-08T12:43:19Z</dcterms:created>
  <dcterms:modified xsi:type="dcterms:W3CDTF">2024-08-08T14:29:48Z</dcterms:modified>
</cp:coreProperties>
</file>