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\gradys-raw-data\2021-05-02 - T0-2\"/>
    </mc:Choice>
  </mc:AlternateContent>
  <xr:revisionPtr revIDLastSave="0" documentId="13_ncr:1_{554DE20B-3188-4559-9FAC-ECC8E973A753}" xr6:coauthVersionLast="46" xr6:coauthVersionMax="46" xr10:uidLastSave="{00000000-0000-0000-0000-000000000000}"/>
  <bookViews>
    <workbookView xWindow="12552" yWindow="6744" windowWidth="27732" windowHeight="18384" xr2:uid="{F31D7FDD-FB7B-4E80-99F0-BDC5B8439E0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4" i="1"/>
  <c r="H4" i="1"/>
  <c r="F5" i="1"/>
  <c r="H5" i="1" s="1"/>
  <c r="F6" i="1"/>
  <c r="H6" i="1" s="1"/>
  <c r="F4" i="1"/>
</calcChain>
</file>

<file path=xl/sharedStrings.xml><?xml version="1.0" encoding="utf-8"?>
<sst xmlns="http://schemas.openxmlformats.org/spreadsheetml/2006/main" count="11" uniqueCount="11">
  <si>
    <t>msg/joules</t>
  </si>
  <si>
    <t>Msgs</t>
  </si>
  <si>
    <t>mAh</t>
  </si>
  <si>
    <t>Joules</t>
  </si>
  <si>
    <t>Stop 5s</t>
  </si>
  <si>
    <t>Descend 5s</t>
  </si>
  <si>
    <t>Non-Stop</t>
  </si>
  <si>
    <t>Trajectory</t>
  </si>
  <si>
    <t>Line of Sight</t>
  </si>
  <si>
    <t>seconds</t>
  </si>
  <si>
    <t>Msgs/sec on 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</si>
</sst>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 msgs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Msgs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Planilha1!$B$4:$B$6</c:f>
              <c:numCache>
                <c:formatCode>General</c:formatCode>
                <c:ptCount val="3"/>
                <c:pt idx="0">
                  <c:v>600</c:v>
                </c:pt>
                <c:pt idx="1">
                  <c:v>4053</c:v>
                </c:pt>
                <c:pt idx="2">
                  <c:v>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459D-8AA9-AE0DC4E4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051551"/>
        <c:axId val="1316051967"/>
      </c:barChart>
      <c:catAx>
        <c:axId val="13160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967"/>
        <c:crosses val="autoZero"/>
        <c:auto val="1"/>
        <c:lblAlgn val="ctr"/>
        <c:lblOffset val="100"/>
        <c:noMultiLvlLbl val="0"/>
      </c:catAx>
      <c:valAx>
        <c:axId val="131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Mesages by Joules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msg/joules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Planilha1!$H$4:$H$6</c:f>
              <c:numCache>
                <c:formatCode>General</c:formatCode>
                <c:ptCount val="3"/>
                <c:pt idx="0">
                  <c:v>7.5647542967804404E-3</c:v>
                </c:pt>
                <c:pt idx="1">
                  <c:v>3.9140360635980156E-2</c:v>
                </c:pt>
                <c:pt idx="2">
                  <c:v>5.6320311048215332E-2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5-415F-B3F7-613D34308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051551"/>
        <c:axId val="1316051967"/>
      </c:barChart>
      <c:catAx>
        <c:axId val="13160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967"/>
        <c:crosses val="autoZero"/>
        <c:auto val="1"/>
        <c:lblAlgn val="ctr"/>
        <c:lblOffset val="100"/>
        <c:noMultiLvlLbl val="0"/>
      </c:catAx>
      <c:valAx>
        <c:axId val="131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both</a:t>
            </a:r>
            <a:r>
              <a:rPr lang="pt-BR" baseline="0"/>
              <a:t> mgs &amp; joules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Msgs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Planilha1!$B$4:$B$6</c:f>
              <c:numCache>
                <c:formatCode>General</c:formatCode>
                <c:ptCount val="3"/>
                <c:pt idx="0">
                  <c:v>600</c:v>
                </c:pt>
                <c:pt idx="1">
                  <c:v>4053</c:v>
                </c:pt>
                <c:pt idx="2">
                  <c:v>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7-4AB6-A228-125033C638B7}"/>
            </c:ext>
          </c:extLst>
        </c:ser>
        <c:ser>
          <c:idx val="1"/>
          <c:order val="1"/>
          <c:tx>
            <c:strRef>
              <c:f>Planilha1!$H$3</c:f>
              <c:strCache>
                <c:ptCount val="1"/>
                <c:pt idx="0">
                  <c:v>msg/joules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Planilha1!$H$4:$H$6</c:f>
              <c:numCache>
                <c:formatCode>General</c:formatCode>
                <c:ptCount val="3"/>
                <c:pt idx="0">
                  <c:v>7.5647542967804404E-3</c:v>
                </c:pt>
                <c:pt idx="1">
                  <c:v>3.9140360635980156E-2</c:v>
                </c:pt>
                <c:pt idx="2">
                  <c:v>5.6320311048215332E-2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A7-4AB6-A228-125033C638B7}"/>
            </c:ext>
          </c:extLst>
        </c:ser>
        <c:ser>
          <c:idx val="2"/>
          <c:order val="2"/>
          <c:tx>
            <c:strRef>
              <c:f>Planilha1!$M$3</c:f>
              <c:strCache>
                <c:ptCount val="1"/>
                <c:pt idx="0">
                  <c:v>Msgs/sec on 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Planilha1!$M$4:$M$6</c:f>
              <c:numCache>
                <c:formatCode>0.00</c:formatCode>
                <c:ptCount val="3"/>
                <c:pt idx="0" formatCode="General">
                  <c:v>120</c:v>
                </c:pt>
                <c:pt idx="1">
                  <c:v>253.3125</c:v>
                </c:pt>
                <c:pt idx="2" formatCode="General">
                  <c:v>252.16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A7-4AB6-A228-125033C6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93343"/>
        <c:axId val="1727895839"/>
      </c:lineChart>
      <c:catAx>
        <c:axId val="17278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895839"/>
        <c:crosses val="autoZero"/>
        <c:auto val="1"/>
        <c:lblAlgn val="ctr"/>
        <c:lblOffset val="100"/>
        <c:noMultiLvlLbl val="0"/>
      </c:catAx>
      <c:valAx>
        <c:axId val="172789583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789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linha de visada direta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Msgs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Planilha1!$J$4:$J$6</c:f>
              <c:numCache>
                <c:formatCode>General</c:formatCode>
                <c:ptCount val="3"/>
                <c:pt idx="0">
                  <c:v>5</c:v>
                </c:pt>
                <c:pt idx="1">
                  <c:v>16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8-4324-8B1C-B08E7C3FB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051551"/>
        <c:axId val="1316051967"/>
      </c:barChart>
      <c:catAx>
        <c:axId val="13160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967"/>
        <c:crosses val="autoZero"/>
        <c:auto val="1"/>
        <c:lblAlgn val="ctr"/>
        <c:lblOffset val="100"/>
        <c:noMultiLvlLbl val="0"/>
      </c:catAx>
      <c:valAx>
        <c:axId val="131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Mesages by Seconds</a:t>
            </a:r>
            <a:r>
              <a:rPr lang="en-US" baseline="0"/>
              <a:t> LoS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Planilha1!$H$3</c:f>
              <c:strCache>
                <c:ptCount val="1"/>
                <c:pt idx="0">
                  <c:v>msg/joules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Planilha1!$A$4:$A$6</c:f>
              <c:strCache>
                <c:ptCount val="3"/>
                <c:pt idx="0">
                  <c:v>Non-Stop</c:v>
                </c:pt>
                <c:pt idx="1">
                  <c:v>Stop 5s</c:v>
                </c:pt>
                <c:pt idx="2">
                  <c:v>Descend 5s</c:v>
                </c:pt>
              </c:strCache>
            </c:strRef>
          </c:cat>
          <c:val>
            <c:numRef>
              <c:f>Planilha1!$M$4:$M$6</c:f>
              <c:numCache>
                <c:formatCode>0.00</c:formatCode>
                <c:ptCount val="3"/>
                <c:pt idx="0" formatCode="General">
                  <c:v>120</c:v>
                </c:pt>
                <c:pt idx="1">
                  <c:v>253.3125</c:v>
                </c:pt>
                <c:pt idx="2" formatCode="General">
                  <c:v>252.16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5-42EE-BAB3-8FEA8277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6051551"/>
        <c:axId val="1316051967"/>
      </c:barChart>
      <c:catAx>
        <c:axId val="131605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967"/>
        <c:crosses val="autoZero"/>
        <c:auto val="1"/>
        <c:lblAlgn val="ctr"/>
        <c:lblOffset val="100"/>
        <c:noMultiLvlLbl val="0"/>
      </c:catAx>
      <c:valAx>
        <c:axId val="131605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605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201930</xdr:colOff>
      <xdr:row>7</xdr:row>
      <xdr:rowOff>80010</xdr:rowOff>
    </xdr:from>
    <xdr:to>
      <xdr:col>7</xdr:col>
      <xdr:colOff>529590</xdr:colOff>
      <xdr:row>22</xdr:row>
      <xdr:rowOff>80010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BF0AA1-6841-484A-A02E-ED7D2C33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7</xdr:row>
      <xdr:rowOff>91440</xdr:rowOff>
    </xdr:from>
    <xdr:to>
      <xdr:col>15</xdr:col>
      <xdr:colOff>76200</xdr:colOff>
      <xdr:row>22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017075-E0CC-473B-9F65-1B88545FC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224790</xdr:colOff>
      <xdr:row>7</xdr:row>
      <xdr:rowOff>133350</xdr:rowOff>
    </xdr:from>
    <xdr:to>
      <xdr:col>22</xdr:col>
      <xdr:colOff>529590</xdr:colOff>
      <xdr:row>22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8EE9A4F-52C8-4585-A806-E423714D8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281940</xdr:colOff>
      <xdr:row>24</xdr:row>
      <xdr:rowOff>30480</xdr:rowOff>
    </xdr:from>
    <xdr:to>
      <xdr:col>7</xdr:col>
      <xdr:colOff>609600</xdr:colOff>
      <xdr:row>39</xdr:row>
      <xdr:rowOff>30480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BADCD3-F3E5-4FBB-BA18-F8B780125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129540</xdr:colOff>
      <xdr:row>24</xdr:row>
      <xdr:rowOff>38100</xdr:rowOff>
    </xdr:from>
    <xdr:to>
      <xdr:col>15</xdr:col>
      <xdr:colOff>434340</xdr:colOff>
      <xdr:row>39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2FA101-BA40-4AE1-A0D2-357C71860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6565-D00D-44A9-AF24-358165DB3BF1}">
  <dimension ref="A3:M6"/>
  <sheetViews>
    <sheetView tabSelected="1" workbookViewId="0">
      <selection activeCell="T35" sqref="T35"/>
    </sheetView>
  </sheetViews>
  <sheetFormatPr defaultRowHeight="14.4" x14ac:dyDescent="0.3"/>
  <cols>
    <col min="1" max="1" width="10.88671875" bestFit="1" customWidth="1"/>
    <col min="2" max="6" width="8.88671875" style="1"/>
    <col min="7" max="7" width="2.21875" customWidth="1"/>
    <col min="8" max="8" width="12" bestFit="1" customWidth="1"/>
    <col min="9" max="9" width="2.5546875" customWidth="1"/>
    <col min="10" max="10" width="10.88671875" bestFit="1" customWidth="1"/>
    <col min="11" max="11" width="8.88671875" customWidth="1"/>
    <col min="12" max="12" width="1.5546875" customWidth="1"/>
  </cols>
  <sheetData>
    <row r="3" spans="1:13" x14ac:dyDescent="0.3">
      <c r="A3" t="s">
        <v>7</v>
      </c>
      <c r="B3" s="1" t="s">
        <v>1</v>
      </c>
      <c r="C3" s="1" t="s">
        <v>2</v>
      </c>
      <c r="F3" s="1" t="s">
        <v>3</v>
      </c>
      <c r="H3" s="1" t="s">
        <v>0</v>
      </c>
      <c r="J3" t="s">
        <v>8</v>
      </c>
      <c r="M3" t="s">
        <v>10</v>
      </c>
    </row>
    <row r="4" spans="1:13" x14ac:dyDescent="0.3">
      <c r="A4" t="s">
        <v>6</v>
      </c>
      <c r="B4" s="1">
        <v>600</v>
      </c>
      <c r="C4" s="1">
        <v>1836</v>
      </c>
      <c r="D4" s="1">
        <v>12</v>
      </c>
      <c r="E4" s="1">
        <v>3.6</v>
      </c>
      <c r="F4" s="2">
        <f>C4*D4*E4</f>
        <v>79315.199999999997</v>
      </c>
      <c r="H4" s="1">
        <f>B4/F4</f>
        <v>7.5647542967804404E-3</v>
      </c>
      <c r="J4" s="1">
        <v>5</v>
      </c>
      <c r="K4" t="s">
        <v>9</v>
      </c>
      <c r="M4">
        <f>B4/J4</f>
        <v>120</v>
      </c>
    </row>
    <row r="5" spans="1:13" x14ac:dyDescent="0.3">
      <c r="A5" t="s">
        <v>4</v>
      </c>
      <c r="B5" s="1">
        <v>4053</v>
      </c>
      <c r="C5" s="1">
        <v>2397</v>
      </c>
      <c r="D5" s="1">
        <v>12</v>
      </c>
      <c r="E5" s="1">
        <v>3.6</v>
      </c>
      <c r="F5" s="2">
        <f t="shared" ref="F5:F6" si="0">C5*D5*E5</f>
        <v>103550.40000000001</v>
      </c>
      <c r="H5" s="1">
        <f t="shared" ref="H5:H6" si="1">B5/F5</f>
        <v>3.9140360635980156E-2</v>
      </c>
      <c r="J5" s="1">
        <v>16</v>
      </c>
      <c r="M5" s="3">
        <f t="shared" ref="M5:M6" si="2">B5/J5</f>
        <v>253.3125</v>
      </c>
    </row>
    <row r="6" spans="1:13" x14ac:dyDescent="0.3">
      <c r="A6" t="s">
        <v>5</v>
      </c>
      <c r="B6" s="1">
        <v>6304</v>
      </c>
      <c r="C6" s="1">
        <v>2591</v>
      </c>
      <c r="D6" s="1">
        <v>12</v>
      </c>
      <c r="E6" s="1">
        <v>3.6</v>
      </c>
      <c r="F6" s="2">
        <f t="shared" si="0"/>
        <v>111931.2</v>
      </c>
      <c r="H6" s="1">
        <f t="shared" si="1"/>
        <v>5.6320311048215332E-2</v>
      </c>
      <c r="J6" s="1">
        <v>25</v>
      </c>
      <c r="M6">
        <f t="shared" si="2"/>
        <v>252.16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olivieri</dc:creator>
  <cp:lastModifiedBy>bruno olivieri</cp:lastModifiedBy>
  <dcterms:created xsi:type="dcterms:W3CDTF">2021-05-06T10:40:20Z</dcterms:created>
  <dcterms:modified xsi:type="dcterms:W3CDTF">2021-05-06T13:13:45Z</dcterms:modified>
</cp:coreProperties>
</file>