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mettaautomacao-my.sharepoint.com/personal/bruno_porto_mettabr_com/Documents/Área de Trabalho/Cursos/Excel e Power BI/"/>
    </mc:Choice>
  </mc:AlternateContent>
  <xr:revisionPtr revIDLastSave="56" documentId="13_ncr:1_{F34DB77F-15D1-4FEE-96BE-C4B8ECA17C8A}" xr6:coauthVersionLast="47" xr6:coauthVersionMax="47" xr10:uidLastSave="{20E603EA-9DED-454B-B0FB-1C323730EF92}"/>
  <bookViews>
    <workbookView xWindow="-108" yWindow="-108" windowWidth="23256" windowHeight="12456" activeTab="1" xr2:uid="{00000000-000D-0000-FFFF-FFFF00000000}"/>
  </bookViews>
  <sheets>
    <sheet name="Funções" sheetId="1" r:id="rId1"/>
    <sheet name="Sequênci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2" i="1"/>
  <c r="B9" i="1" s="1"/>
  <c r="B1" i="1"/>
  <c r="B3" i="1" s="1"/>
  <c r="B8" i="1" l="1"/>
  <c r="B7" i="1"/>
  <c r="B6" i="1"/>
  <c r="B5" i="1"/>
  <c r="B4" i="1"/>
</calcChain>
</file>

<file path=xl/sharedStrings.xml><?xml version="1.0" encoding="utf-8"?>
<sst xmlns="http://schemas.openxmlformats.org/spreadsheetml/2006/main" count="57" uniqueCount="50">
  <si>
    <t>HOJE</t>
  </si>
  <si>
    <t>AGORA</t>
  </si>
  <si>
    <t>DIA</t>
  </si>
  <si>
    <t>DIA.DA.SEMANA</t>
  </si>
  <si>
    <t>MÊS</t>
  </si>
  <si>
    <t>ANO</t>
  </si>
  <si>
    <t>TEXTO (DIA DA SEMANA)</t>
  </si>
  <si>
    <t>TEXTO (DIA ABREVIADO)</t>
  </si>
  <si>
    <t>TEXTO (DIA DO MÊS)</t>
  </si>
  <si>
    <t>DIATRABALHO</t>
  </si>
  <si>
    <t>DIAS360</t>
  </si>
  <si>
    <t>SOMA</t>
  </si>
  <si>
    <t>SUBTRAÇÃO</t>
  </si>
  <si>
    <t>DIVISÃO</t>
  </si>
  <si>
    <t>MULTIPLICAÇÃO</t>
  </si>
  <si>
    <t>MÉDIA</t>
  </si>
  <si>
    <t>MÁXIMO</t>
  </si>
  <si>
    <t>MÍNIMO</t>
  </si>
  <si>
    <t>MAIOR</t>
  </si>
  <si>
    <t>MENOR</t>
  </si>
  <si>
    <t>CONT.NÚM</t>
  </si>
  <si>
    <t>CONT.VALORES</t>
  </si>
  <si>
    <t>CONTAR.VAZIO</t>
  </si>
  <si>
    <t>CONT.SE</t>
  </si>
  <si>
    <t>CONT.SES</t>
  </si>
  <si>
    <t>Sequência de Números</t>
  </si>
  <si>
    <t>Números Pares</t>
  </si>
  <si>
    <t>Dias da Semana</t>
  </si>
  <si>
    <t>Meses do Ano</t>
  </si>
  <si>
    <t>Datas Diárias</t>
  </si>
  <si>
    <t>seg</t>
  </si>
  <si>
    <t>janeiro</t>
  </si>
  <si>
    <t>ter</t>
  </si>
  <si>
    <t>fevereiro</t>
  </si>
  <si>
    <t>qua</t>
  </si>
  <si>
    <t>março</t>
  </si>
  <si>
    <t>Olá</t>
  </si>
  <si>
    <t>qui</t>
  </si>
  <si>
    <t>sex</t>
  </si>
  <si>
    <t>sáb</t>
  </si>
  <si>
    <t>dom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</si>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</sst>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3" borderId="1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workbookViewId="0">
      <selection activeCell="B29" sqref="B29"/>
    </sheetView>
  </sheetViews>
  <sheetFormatPr defaultColWidth="12.6640625" defaultRowHeight="15.75" customHeight="1" x14ac:dyDescent="0.25"/>
  <cols>
    <col min="1" max="1" width="22.77734375" customWidth="1"/>
    <col min="2" max="2" width="17" customWidth="1"/>
  </cols>
  <sheetData>
    <row r="1" spans="1:10" x14ac:dyDescent="0.25">
      <c r="A1" s="1" t="s">
        <v>0</v>
      </c>
      <c r="B1" s="9">
        <f ca="1">TODAY()</f>
        <v>45488</v>
      </c>
      <c r="F1" s="2">
        <v>400</v>
      </c>
      <c r="G1" s="2"/>
      <c r="H1" s="2">
        <v>230</v>
      </c>
      <c r="I1" s="2"/>
      <c r="J1" s="2">
        <v>445</v>
      </c>
    </row>
    <row r="2" spans="1:10" x14ac:dyDescent="0.25">
      <c r="A2" s="1" t="s">
        <v>1</v>
      </c>
      <c r="B2" s="10">
        <f ca="1">NOW()</f>
        <v>45488.88556909722</v>
      </c>
      <c r="F2" s="2"/>
      <c r="G2" s="2">
        <v>174</v>
      </c>
      <c r="H2" s="2"/>
      <c r="I2" s="2">
        <v>158</v>
      </c>
      <c r="J2" s="2"/>
    </row>
    <row r="3" spans="1:10" x14ac:dyDescent="0.25">
      <c r="A3" s="1" t="s">
        <v>2</v>
      </c>
      <c r="B3" s="2">
        <f ca="1">DAY(B1)</f>
        <v>15</v>
      </c>
      <c r="F3" s="2">
        <v>275</v>
      </c>
      <c r="G3" s="2"/>
      <c r="H3" s="2">
        <v>366</v>
      </c>
      <c r="I3" s="2"/>
      <c r="J3" s="2">
        <v>160</v>
      </c>
    </row>
    <row r="4" spans="1:10" x14ac:dyDescent="0.25">
      <c r="A4" s="1" t="s">
        <v>3</v>
      </c>
      <c r="B4" s="2">
        <f ca="1">WEEKDAY(B1)</f>
        <v>2</v>
      </c>
      <c r="F4" s="2"/>
      <c r="G4" s="2">
        <v>223</v>
      </c>
      <c r="H4" s="2"/>
      <c r="I4" s="2">
        <v>74</v>
      </c>
      <c r="J4" s="2"/>
    </row>
    <row r="5" spans="1:10" x14ac:dyDescent="0.25">
      <c r="A5" s="1" t="s">
        <v>4</v>
      </c>
      <c r="B5" s="2">
        <f ca="1">MONTH(B1)</f>
        <v>7</v>
      </c>
      <c r="F5" s="2">
        <v>475</v>
      </c>
      <c r="G5" s="2"/>
      <c r="H5" s="2">
        <v>48</v>
      </c>
      <c r="I5" s="2"/>
      <c r="J5" s="2">
        <v>268</v>
      </c>
    </row>
    <row r="6" spans="1:10" x14ac:dyDescent="0.25">
      <c r="A6" s="1" t="s">
        <v>5</v>
      </c>
      <c r="B6" s="2">
        <f ca="1">YEAR(B1)</f>
        <v>2024</v>
      </c>
      <c r="F6" s="2"/>
      <c r="G6" s="2">
        <v>437</v>
      </c>
      <c r="H6" s="2"/>
      <c r="I6" s="2">
        <v>181</v>
      </c>
      <c r="J6" s="2"/>
    </row>
    <row r="7" spans="1:10" x14ac:dyDescent="0.25">
      <c r="A7" s="1" t="s">
        <v>6</v>
      </c>
      <c r="B7" s="2" t="str">
        <f ca="1">TEXT(B1,"dddd")</f>
        <v>segunda-feira</v>
      </c>
      <c r="F7" s="2">
        <v>135</v>
      </c>
      <c r="G7" s="2"/>
      <c r="H7" s="2">
        <v>215</v>
      </c>
      <c r="I7" s="2"/>
      <c r="J7" s="2">
        <v>368</v>
      </c>
    </row>
    <row r="8" spans="1:10" x14ac:dyDescent="0.25">
      <c r="A8" s="1" t="s">
        <v>7</v>
      </c>
      <c r="B8" s="2" t="str">
        <f ca="1">TEXT(B1,"ddd")</f>
        <v>seg</v>
      </c>
      <c r="F8" s="12" t="s">
        <v>36</v>
      </c>
      <c r="G8" s="2">
        <v>448</v>
      </c>
      <c r="H8" s="2"/>
      <c r="I8" s="2">
        <v>303</v>
      </c>
      <c r="J8" s="2"/>
    </row>
    <row r="9" spans="1:10" x14ac:dyDescent="0.25">
      <c r="A9" s="1" t="s">
        <v>8</v>
      </c>
      <c r="B9" s="2" t="str">
        <f ca="1">TEXT(B2,"dd")</f>
        <v>15</v>
      </c>
      <c r="F9" s="2">
        <v>120</v>
      </c>
      <c r="G9" s="2"/>
      <c r="H9" s="2">
        <v>346</v>
      </c>
      <c r="I9" s="2"/>
      <c r="J9" s="2">
        <v>387</v>
      </c>
    </row>
    <row r="10" spans="1:10" x14ac:dyDescent="0.25">
      <c r="A10" s="1" t="s">
        <v>9</v>
      </c>
      <c r="B10" s="9">
        <f>WORKDAY(C10,60)</f>
        <v>45377</v>
      </c>
      <c r="C10" s="3">
        <v>45293</v>
      </c>
      <c r="F10" s="2"/>
      <c r="G10" s="2">
        <v>9</v>
      </c>
      <c r="H10" s="2"/>
      <c r="I10" s="2">
        <v>145</v>
      </c>
      <c r="J10" s="2"/>
    </row>
    <row r="11" spans="1:10" x14ac:dyDescent="0.25">
      <c r="A11" s="1" t="s">
        <v>10</v>
      </c>
      <c r="B11" s="2">
        <f>DAYS360(C11,D11)</f>
        <v>197</v>
      </c>
      <c r="C11" s="3">
        <v>45292</v>
      </c>
      <c r="D11" s="3">
        <v>45491</v>
      </c>
      <c r="F11" s="2">
        <v>281</v>
      </c>
      <c r="G11" s="2"/>
      <c r="H11" s="2">
        <v>144</v>
      </c>
      <c r="I11" s="2"/>
      <c r="J11" s="2">
        <v>59</v>
      </c>
    </row>
    <row r="12" spans="1:10" x14ac:dyDescent="0.25">
      <c r="A12" s="4" t="s">
        <v>11</v>
      </c>
      <c r="B12" s="2">
        <f>SUM(F1:J11)</f>
        <v>6874</v>
      </c>
    </row>
    <row r="13" spans="1:10" x14ac:dyDescent="0.25">
      <c r="A13" s="4" t="s">
        <v>12</v>
      </c>
      <c r="B13" s="2">
        <f>40-10</f>
        <v>30</v>
      </c>
    </row>
    <row r="14" spans="1:10" x14ac:dyDescent="0.25">
      <c r="A14" s="4" t="s">
        <v>13</v>
      </c>
      <c r="B14" s="2">
        <f>100/2</f>
        <v>50</v>
      </c>
    </row>
    <row r="15" spans="1:10" x14ac:dyDescent="0.25">
      <c r="A15" s="4" t="s">
        <v>14</v>
      </c>
      <c r="B15" s="2">
        <f>10*2</f>
        <v>20</v>
      </c>
    </row>
    <row r="16" spans="1:10" x14ac:dyDescent="0.25">
      <c r="A16" s="1" t="s">
        <v>15</v>
      </c>
      <c r="B16" s="11">
        <f>AVERAGE(F1:J11)</f>
        <v>245.5</v>
      </c>
    </row>
    <row r="17" spans="1:2" x14ac:dyDescent="0.25">
      <c r="A17" s="1" t="s">
        <v>16</v>
      </c>
      <c r="B17" s="2">
        <f>MAX(F1:J11)</f>
        <v>475</v>
      </c>
    </row>
    <row r="18" spans="1:2" x14ac:dyDescent="0.25">
      <c r="A18" s="1" t="s">
        <v>17</v>
      </c>
      <c r="B18" s="2">
        <f>MIN(F1:J11)</f>
        <v>9</v>
      </c>
    </row>
    <row r="19" spans="1:2" x14ac:dyDescent="0.25">
      <c r="A19" s="1" t="s">
        <v>18</v>
      </c>
      <c r="B19" s="2">
        <f>LARGE(F1:J11,4)</f>
        <v>437</v>
      </c>
    </row>
    <row r="20" spans="1:2" x14ac:dyDescent="0.25">
      <c r="A20" s="1" t="s">
        <v>19</v>
      </c>
      <c r="B20" s="2">
        <f>SMALL(F1:J11,3)</f>
        <v>59</v>
      </c>
    </row>
    <row r="21" spans="1:2" x14ac:dyDescent="0.25">
      <c r="A21" s="4" t="s">
        <v>20</v>
      </c>
      <c r="B21" s="2">
        <f>COUNT(F1:J11)</f>
        <v>28</v>
      </c>
    </row>
    <row r="22" spans="1:2" x14ac:dyDescent="0.25">
      <c r="A22" s="4" t="s">
        <v>21</v>
      </c>
      <c r="B22" s="2">
        <f>COUNTA(F1:J11)</f>
        <v>29</v>
      </c>
    </row>
    <row r="23" spans="1:2" x14ac:dyDescent="0.25">
      <c r="A23" s="4" t="s">
        <v>22</v>
      </c>
      <c r="B23" s="2">
        <f>COUNTBLANK(F1:J11)</f>
        <v>26</v>
      </c>
    </row>
    <row r="24" spans="1:2" x14ac:dyDescent="0.25">
      <c r="A24" s="4" t="s">
        <v>23</v>
      </c>
      <c r="B24" s="2">
        <f>COUNTIF(F1:J11,"&gt;200")</f>
        <v>16</v>
      </c>
    </row>
    <row r="25" spans="1:2" x14ac:dyDescent="0.25">
      <c r="A25" s="4" t="s">
        <v>24</v>
      </c>
      <c r="B25" s="2">
        <f>COUNTIFS(F1:J11,"&gt;200",F1:J11,"&lt;400")</f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7E3C-9885-4167-958B-47DD6D58D703}">
  <dimension ref="A1:E14"/>
  <sheetViews>
    <sheetView tabSelected="1" zoomScale="120" zoomScaleNormal="120" workbookViewId="0">
      <selection activeCell="F10" sqref="F10"/>
    </sheetView>
  </sheetViews>
  <sheetFormatPr defaultRowHeight="13.2" x14ac:dyDescent="0.25"/>
  <cols>
    <col min="1" max="5" width="20.77734375" customWidth="1"/>
  </cols>
  <sheetData>
    <row r="1" spans="1:5" ht="30" customHeight="1" x14ac:dyDescent="0.25">
      <c r="A1" s="5" t="s">
        <v>25</v>
      </c>
      <c r="B1" s="6" t="s">
        <v>26</v>
      </c>
      <c r="C1" s="6" t="s">
        <v>27</v>
      </c>
      <c r="D1" s="6" t="s">
        <v>28</v>
      </c>
      <c r="E1" s="6" t="s">
        <v>29</v>
      </c>
    </row>
    <row r="2" spans="1:5" x14ac:dyDescent="0.25">
      <c r="A2" s="7">
        <v>1</v>
      </c>
      <c r="B2" s="7">
        <v>2</v>
      </c>
      <c r="C2" s="7" t="s">
        <v>30</v>
      </c>
      <c r="D2" s="7" t="s">
        <v>31</v>
      </c>
      <c r="E2" s="8">
        <v>45561</v>
      </c>
    </row>
    <row r="3" spans="1:5" x14ac:dyDescent="0.25">
      <c r="A3" s="7">
        <v>2</v>
      </c>
      <c r="B3" s="7">
        <v>4</v>
      </c>
      <c r="C3" s="7" t="s">
        <v>32</v>
      </c>
      <c r="D3" s="7" t="s">
        <v>33</v>
      </c>
      <c r="E3" s="8">
        <v>45562</v>
      </c>
    </row>
    <row r="4" spans="1:5" x14ac:dyDescent="0.25">
      <c r="A4" s="7">
        <v>3</v>
      </c>
      <c r="B4" s="7">
        <v>6</v>
      </c>
      <c r="C4" s="7" t="s">
        <v>34</v>
      </c>
      <c r="D4" s="7" t="s">
        <v>35</v>
      </c>
      <c r="E4" s="8">
        <v>45563</v>
      </c>
    </row>
    <row r="5" spans="1:5" x14ac:dyDescent="0.25">
      <c r="A5" s="7">
        <v>4</v>
      </c>
      <c r="B5" s="7">
        <v>8</v>
      </c>
      <c r="C5" s="7" t="s">
        <v>37</v>
      </c>
      <c r="D5" s="7" t="s">
        <v>41</v>
      </c>
      <c r="E5" s="8">
        <v>45564</v>
      </c>
    </row>
    <row r="6" spans="1:5" x14ac:dyDescent="0.25">
      <c r="A6" s="7">
        <v>5</v>
      </c>
      <c r="B6" s="7">
        <v>10</v>
      </c>
      <c r="C6" s="7" t="s">
        <v>38</v>
      </c>
      <c r="D6" s="7" t="s">
        <v>42</v>
      </c>
      <c r="E6" s="8">
        <v>45565</v>
      </c>
    </row>
    <row r="7" spans="1:5" x14ac:dyDescent="0.25">
      <c r="A7" s="7">
        <v>6</v>
      </c>
      <c r="B7" s="7">
        <v>12</v>
      </c>
      <c r="C7" s="7" t="s">
        <v>39</v>
      </c>
      <c r="D7" s="7" t="s">
        <v>43</v>
      </c>
      <c r="E7" s="8">
        <v>45566</v>
      </c>
    </row>
    <row r="8" spans="1:5" x14ac:dyDescent="0.25">
      <c r="A8" s="7">
        <v>7</v>
      </c>
      <c r="B8" s="7">
        <v>14</v>
      </c>
      <c r="C8" s="7" t="s">
        <v>40</v>
      </c>
      <c r="D8" s="7" t="s">
        <v>44</v>
      </c>
      <c r="E8" s="8">
        <v>45567</v>
      </c>
    </row>
    <row r="9" spans="1:5" x14ac:dyDescent="0.25">
      <c r="A9" s="7">
        <v>8</v>
      </c>
      <c r="B9" s="7">
        <v>16</v>
      </c>
      <c r="C9" s="7" t="s">
        <v>30</v>
      </c>
      <c r="D9" s="7" t="s">
        <v>45</v>
      </c>
      <c r="E9" s="8">
        <v>45568</v>
      </c>
    </row>
    <row r="10" spans="1:5" x14ac:dyDescent="0.25">
      <c r="A10" s="7">
        <v>9</v>
      </c>
      <c r="B10" s="7">
        <v>18</v>
      </c>
      <c r="C10" s="7" t="s">
        <v>32</v>
      </c>
      <c r="D10" s="7" t="s">
        <v>46</v>
      </c>
      <c r="E10" s="8">
        <v>45569</v>
      </c>
    </row>
    <row r="11" spans="1:5" x14ac:dyDescent="0.25">
      <c r="A11" s="7">
        <v>10</v>
      </c>
      <c r="B11" s="7">
        <v>20</v>
      </c>
      <c r="C11" s="7" t="s">
        <v>34</v>
      </c>
      <c r="D11" s="7" t="s">
        <v>47</v>
      </c>
      <c r="E11" s="8">
        <v>45570</v>
      </c>
    </row>
    <row r="12" spans="1:5" x14ac:dyDescent="0.25">
      <c r="A12" s="7">
        <v>11</v>
      </c>
      <c r="B12" s="7">
        <v>22</v>
      </c>
      <c r="C12" s="7" t="s">
        <v>37</v>
      </c>
      <c r="D12" s="7" t="s">
        <v>48</v>
      </c>
      <c r="E12" s="8">
        <v>45571</v>
      </c>
    </row>
    <row r="13" spans="1:5" x14ac:dyDescent="0.25">
      <c r="A13" s="7">
        <v>12</v>
      </c>
      <c r="B13" s="7">
        <v>24</v>
      </c>
      <c r="C13" s="7" t="s">
        <v>38</v>
      </c>
      <c r="D13" s="7" t="s">
        <v>49</v>
      </c>
      <c r="E13" s="8">
        <v>45572</v>
      </c>
    </row>
    <row r="14" spans="1:5" x14ac:dyDescent="0.25">
      <c r="A14" s="7">
        <v>13</v>
      </c>
      <c r="B14" s="7">
        <v>26</v>
      </c>
      <c r="C14" s="7" t="s">
        <v>39</v>
      </c>
      <c r="D14" s="7" t="s">
        <v>31</v>
      </c>
      <c r="E14" s="8">
        <v>45573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Funções</vt:lpstr>
      <vt:lpstr>Sequências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Porto - METTA</cp:lastModifiedBy>
  <dcterms:modified xsi:type="dcterms:W3CDTF">2024-07-16T00:19:39Z</dcterms:modified>
</cp:coreProperties>
</file>