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BrunoRuyu\San Andrés\T4\MicroEst\TP\Soft\Arbitrage\"/>
    </mc:Choice>
  </mc:AlternateContent>
  <bookViews>
    <workbookView xWindow="0" yWindow="0" windowWidth="19200" windowHeight="6660"/>
  </bookViews>
  <sheets>
    <sheet name="Sin Condicion Spread" sheetId="1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8" i="1" l="1"/>
  <c r="E47" i="1"/>
  <c r="E46" i="1"/>
  <c r="E45" i="1"/>
  <c r="E44" i="1"/>
  <c r="E43" i="1"/>
  <c r="E42" i="1"/>
  <c r="E41" i="1"/>
  <c r="E40" i="1"/>
  <c r="E32" i="1"/>
  <c r="E33" i="1"/>
  <c r="E34" i="1"/>
  <c r="E35" i="1"/>
  <c r="E37" i="1"/>
  <c r="E36" i="1"/>
  <c r="K7" i="1"/>
  <c r="J7" i="1"/>
  <c r="I7" i="1"/>
  <c r="H7" i="1"/>
  <c r="G7" i="1"/>
  <c r="F7" i="1"/>
  <c r="E7" i="1"/>
  <c r="D7" i="1"/>
  <c r="K6" i="1"/>
  <c r="J6" i="1"/>
  <c r="I6" i="1"/>
  <c r="H6" i="1"/>
  <c r="G6" i="1"/>
  <c r="F6" i="1"/>
  <c r="E6" i="1"/>
  <c r="D6" i="1"/>
  <c r="K5" i="1"/>
  <c r="J5" i="1"/>
  <c r="I5" i="1"/>
  <c r="H5" i="1"/>
  <c r="G5" i="1"/>
  <c r="F5" i="1"/>
  <c r="E5" i="1"/>
  <c r="D5" i="1"/>
  <c r="K4" i="1"/>
  <c r="J4" i="1"/>
  <c r="I4" i="1"/>
  <c r="H4" i="1"/>
  <c r="H10" i="1" s="1"/>
  <c r="G4" i="1"/>
  <c r="F4" i="1"/>
  <c r="F10" i="1" s="1"/>
  <c r="E4" i="1"/>
  <c r="E10" i="1" s="1"/>
  <c r="D4" i="1"/>
  <c r="D10" i="1" s="1"/>
  <c r="K10" i="1"/>
  <c r="J10" i="1"/>
  <c r="I10" i="1"/>
  <c r="G10" i="1"/>
</calcChain>
</file>

<file path=xl/sharedStrings.xml><?xml version="1.0" encoding="utf-8"?>
<sst xmlns="http://schemas.openxmlformats.org/spreadsheetml/2006/main" count="22" uniqueCount="19">
  <si>
    <t>Monto</t>
  </si>
  <si>
    <t>op</t>
  </si>
  <si>
    <t># Contratos (n)</t>
  </si>
  <si>
    <t># Operaciones</t>
  </si>
  <si>
    <t>mult 2,5</t>
  </si>
  <si>
    <t>Multiplicador de Sigma (M)</t>
  </si>
  <si>
    <t>(1, 2, 5, 10)</t>
  </si>
  <si>
    <t>Resultado promedio por operación</t>
  </si>
  <si>
    <t>Ventana</t>
  </si>
  <si>
    <t>1/3</t>
  </si>
  <si>
    <t>1/6</t>
  </si>
  <si>
    <t>1/4</t>
  </si>
  <si>
    <t>1/2</t>
  </si>
  <si>
    <t>2/3</t>
  </si>
  <si>
    <t>5/6</t>
  </si>
  <si>
    <t>Resultado (M=2, n=1)</t>
  </si>
  <si>
    <t>Cantidad Operaciones</t>
  </si>
  <si>
    <t>Resultado por Operación</t>
  </si>
  <si>
    <t>Cota en el Spread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</si>
</sst>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164" formatCode="0.0"/>
    <numFmt numFmtId="172" formatCode="&quot;$&quot;#,##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1">
    <xf numFmtId="0" fontId="0" fillId="0" borderId="0" xfId="0"/>
    <xf numFmtId="11" fontId="0" fillId="0" borderId="0" xfId="0" applyNumberFormat="1"/>
    <xf numFmtId="1" fontId="0" fillId="0" borderId="1" xfId="0" applyNumberFormat="1" applyBorder="1" applyAlignment="1">
      <alignment horizontal="center" vertical="center"/>
    </xf>
    <xf numFmtId="0" fontId="0" fillId="0" borderId="0" xfId="0" applyBorder="1"/>
    <xf numFmtId="1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/>
    </xf>
    <xf numFmtId="11" fontId="0" fillId="0" borderId="0" xfId="0" applyNumberFormat="1" applyBorder="1"/>
    <xf numFmtId="0" fontId="2" fillId="0" borderId="1" xfId="0" applyFont="1" applyBorder="1" applyAlignment="1">
      <alignment horizontal="center" vertical="center"/>
    </xf>
    <xf numFmtId="1" fontId="2" fillId="0" borderId="2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0" fontId="0" fillId="0" borderId="5" xfId="0" applyBorder="1"/>
    <xf numFmtId="172" fontId="0" fillId="0" borderId="1" xfId="1" applyNumberFormat="1" applyFont="1" applyBorder="1" applyAlignment="1">
      <alignment horizontal="center" vertical="center"/>
    </xf>
    <xf numFmtId="0" fontId="2" fillId="0" borderId="1" xfId="0" quotePrefix="1" applyFont="1" applyBorder="1" applyAlignment="1">
      <alignment horizontal="center" vertical="center"/>
    </xf>
    <xf numFmtId="0" fontId="0" fillId="0" borderId="1" xfId="1" applyNumberFormat="1" applyFon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859117</xdr:colOff>
      <xdr:row>11</xdr:row>
      <xdr:rowOff>29883</xdr:rowOff>
    </xdr:from>
    <xdr:to>
      <xdr:col>7</xdr:col>
      <xdr:colOff>283184</xdr:colOff>
      <xdr:row>24</xdr:row>
      <xdr:rowOff>40037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BA9F804-ADF4-46EA-AB05-71B1BAC465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71705" y="2965824"/>
          <a:ext cx="4085714" cy="24380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53"/>
  <sheetViews>
    <sheetView showGridLines="0" tabSelected="1" topLeftCell="A35" zoomScale="85" zoomScaleNormal="85" workbookViewId="0">
      <selection activeCell="G40" sqref="G40"/>
    </sheetView>
  </sheetViews>
  <sheetFormatPr defaultRowHeight="14.5" x14ac:dyDescent="0.35"/>
  <cols>
    <col min="2" max="2" width="12.7265625" customWidth="1"/>
    <col min="3" max="3" width="11.81640625" customWidth="1"/>
    <col min="4" max="4" width="12.1796875" customWidth="1"/>
    <col min="5" max="5" width="10.26953125" bestFit="1" customWidth="1"/>
    <col min="6" max="10" width="9.81640625" customWidth="1"/>
    <col min="11" max="11" width="9.81640625" style="3" customWidth="1"/>
    <col min="12" max="12" width="11.54296875" style="3" customWidth="1"/>
    <col min="13" max="13" width="11.54296875" customWidth="1"/>
    <col min="14" max="17" width="12.26953125" bestFit="1" customWidth="1"/>
    <col min="18" max="19" width="11.54296875" customWidth="1"/>
    <col min="20" max="20" width="10.81640625" customWidth="1"/>
    <col min="21" max="21" width="11.1796875" bestFit="1" customWidth="1"/>
  </cols>
  <sheetData>
    <row r="2" spans="1:21" ht="21.5" customHeight="1" x14ac:dyDescent="0.35">
      <c r="D2" s="13" t="s">
        <v>5</v>
      </c>
      <c r="E2" s="14"/>
      <c r="F2" s="14"/>
      <c r="G2" s="14"/>
      <c r="H2" s="14"/>
      <c r="I2" s="14"/>
      <c r="J2" s="14"/>
      <c r="K2" s="15"/>
      <c r="L2" s="16"/>
    </row>
    <row r="3" spans="1:21" ht="46.5" customHeight="1" x14ac:dyDescent="0.35">
      <c r="C3" s="9" t="s">
        <v>2</v>
      </c>
      <c r="D3" s="12">
        <v>1</v>
      </c>
      <c r="E3" s="12">
        <v>1.5</v>
      </c>
      <c r="F3" s="12">
        <v>2</v>
      </c>
      <c r="G3" s="12">
        <v>2.5</v>
      </c>
      <c r="H3" s="12">
        <v>3</v>
      </c>
      <c r="I3" s="12">
        <v>3.5</v>
      </c>
      <c r="J3" s="12">
        <v>4.5</v>
      </c>
      <c r="K3" s="12">
        <v>5</v>
      </c>
      <c r="L3" s="5"/>
      <c r="M3" s="10"/>
      <c r="N3" s="10">
        <v>1</v>
      </c>
      <c r="O3" s="10">
        <v>1.5</v>
      </c>
      <c r="P3" s="10">
        <v>2</v>
      </c>
      <c r="Q3" s="10">
        <v>2.5</v>
      </c>
      <c r="R3" s="10">
        <v>3</v>
      </c>
      <c r="S3" s="10">
        <v>3.5</v>
      </c>
      <c r="T3" s="10">
        <v>4.5</v>
      </c>
      <c r="U3" s="10">
        <v>5</v>
      </c>
    </row>
    <row r="4" spans="1:21" ht="15.5" x14ac:dyDescent="0.35">
      <c r="C4" s="7">
        <v>1</v>
      </c>
      <c r="D4" s="17">
        <f>+N6</f>
        <v>-31593.532999999999</v>
      </c>
      <c r="E4" s="17">
        <f t="shared" ref="E4:K4" si="0">+O6</f>
        <v>-24748.409</v>
      </c>
      <c r="F4" s="17">
        <f t="shared" si="0"/>
        <v>-14731.715</v>
      </c>
      <c r="G4" s="17">
        <f t="shared" si="0"/>
        <v>-11410.504999999999</v>
      </c>
      <c r="H4" s="17">
        <f t="shared" si="0"/>
        <v>-7629.1120000000001</v>
      </c>
      <c r="I4" s="17">
        <f t="shared" si="0"/>
        <v>-7361.0929999999998</v>
      </c>
      <c r="J4" s="17">
        <f t="shared" si="0"/>
        <v>-2289.19</v>
      </c>
      <c r="K4" s="17">
        <f t="shared" si="0"/>
        <v>-2847.1289999999999</v>
      </c>
      <c r="L4" s="4"/>
      <c r="M4" s="10" t="s">
        <v>6</v>
      </c>
      <c r="N4" s="10"/>
      <c r="O4" s="10"/>
      <c r="P4" s="10"/>
      <c r="Q4" s="10"/>
      <c r="R4" s="10"/>
      <c r="S4" s="10"/>
      <c r="T4" s="10"/>
      <c r="U4" s="10"/>
    </row>
    <row r="5" spans="1:21" ht="15.5" x14ac:dyDescent="0.35">
      <c r="C5" s="7">
        <v>2</v>
      </c>
      <c r="D5" s="17">
        <f t="shared" ref="D5:K5" si="1">+N7</f>
        <v>-62764.665999999997</v>
      </c>
      <c r="E5" s="17">
        <f t="shared" si="1"/>
        <v>-49185.298000000003</v>
      </c>
      <c r="F5" s="17">
        <f t="shared" si="1"/>
        <v>-29257.51</v>
      </c>
      <c r="G5" s="17">
        <f t="shared" si="1"/>
        <v>-22652.05</v>
      </c>
      <c r="H5" s="17">
        <f t="shared" si="1"/>
        <v>-15142.064</v>
      </c>
      <c r="I5" s="17">
        <f t="shared" si="1"/>
        <v>-14627.146000000001</v>
      </c>
      <c r="J5" s="17">
        <f t="shared" si="1"/>
        <v>-4541.42</v>
      </c>
      <c r="K5" s="17">
        <f t="shared" si="1"/>
        <v>-5662.5780000000004</v>
      </c>
      <c r="L5" s="4"/>
      <c r="M5" s="10" t="s">
        <v>1</v>
      </c>
      <c r="N5" s="10">
        <v>79</v>
      </c>
      <c r="O5" s="10">
        <v>58</v>
      </c>
      <c r="P5" s="10">
        <v>38</v>
      </c>
      <c r="Q5" s="10">
        <v>31</v>
      </c>
      <c r="R5" s="10">
        <v>21</v>
      </c>
      <c r="S5" s="10">
        <v>17</v>
      </c>
      <c r="T5" s="10">
        <v>7</v>
      </c>
      <c r="U5" s="10">
        <v>6</v>
      </c>
    </row>
    <row r="6" spans="1:21" ht="15.5" x14ac:dyDescent="0.35">
      <c r="C6" s="7">
        <v>5</v>
      </c>
      <c r="D6" s="17">
        <f t="shared" ref="D6:K6" si="2">+N8</f>
        <v>-156278.065</v>
      </c>
      <c r="E6" s="17">
        <f t="shared" si="2"/>
        <v>-122495.965</v>
      </c>
      <c r="F6" s="17">
        <f t="shared" si="2"/>
        <v>-72834.895000000004</v>
      </c>
      <c r="G6" s="17">
        <f t="shared" si="2"/>
        <v>-56376.684999999998</v>
      </c>
      <c r="H6" s="17">
        <f t="shared" si="2"/>
        <v>-37680.92</v>
      </c>
      <c r="I6" s="17">
        <f t="shared" si="2"/>
        <v>-36425.305</v>
      </c>
      <c r="J6" s="17">
        <f t="shared" si="2"/>
        <v>-11298.11</v>
      </c>
      <c r="K6" s="17">
        <f t="shared" si="2"/>
        <v>-14108.924999999999</v>
      </c>
      <c r="L6" s="4"/>
      <c r="M6" s="10">
        <v>1</v>
      </c>
      <c r="N6" s="11">
        <v>-31593.532999999999</v>
      </c>
      <c r="O6" s="11">
        <v>-24748.409</v>
      </c>
      <c r="P6" s="11">
        <v>-14731.715</v>
      </c>
      <c r="Q6" s="11">
        <v>-11410.504999999999</v>
      </c>
      <c r="R6" s="11">
        <v>-7629.1120000000001</v>
      </c>
      <c r="S6" s="11">
        <v>-7361.0929999999998</v>
      </c>
      <c r="T6" s="11">
        <v>-2289.19</v>
      </c>
      <c r="U6" s="11">
        <v>-2847.1289999999999</v>
      </c>
    </row>
    <row r="7" spans="1:21" ht="15.5" x14ac:dyDescent="0.35">
      <c r="C7" s="7">
        <v>10</v>
      </c>
      <c r="D7" s="17">
        <f t="shared" ref="D7:K7" si="3">+N9</f>
        <v>-312133.73</v>
      </c>
      <c r="E7" s="17">
        <f t="shared" si="3"/>
        <v>-244680.41</v>
      </c>
      <c r="F7" s="17">
        <f t="shared" si="3"/>
        <v>-145463.87</v>
      </c>
      <c r="G7" s="17">
        <f t="shared" si="3"/>
        <v>-112584.41</v>
      </c>
      <c r="H7" s="17">
        <f t="shared" si="3"/>
        <v>-75245.679999999993</v>
      </c>
      <c r="I7" s="17">
        <f t="shared" si="3"/>
        <v>-72755.570000000007</v>
      </c>
      <c r="J7" s="17">
        <f t="shared" si="3"/>
        <v>-22559.26</v>
      </c>
      <c r="K7" s="17">
        <f t="shared" si="3"/>
        <v>-28186.17</v>
      </c>
      <c r="L7" s="4"/>
      <c r="M7" s="10">
        <v>2</v>
      </c>
      <c r="N7" s="11">
        <v>-62764.665999999997</v>
      </c>
      <c r="O7" s="11">
        <v>-49185.298000000003</v>
      </c>
      <c r="P7" s="11">
        <v>-29257.51</v>
      </c>
      <c r="Q7" s="11">
        <v>-22652.05</v>
      </c>
      <c r="R7" s="11">
        <v>-15142.064</v>
      </c>
      <c r="S7" s="11">
        <v>-14627.146000000001</v>
      </c>
      <c r="T7" s="11">
        <v>-4541.42</v>
      </c>
      <c r="U7" s="10">
        <v>-5662.5780000000004</v>
      </c>
    </row>
    <row r="8" spans="1:21" x14ac:dyDescent="0.35">
      <c r="C8" s="4"/>
      <c r="D8" s="4"/>
      <c r="E8" s="4"/>
      <c r="F8" s="4"/>
      <c r="G8" s="4"/>
      <c r="H8" s="4"/>
      <c r="I8" s="4"/>
      <c r="J8" s="4"/>
      <c r="K8" s="4"/>
      <c r="L8" s="4"/>
      <c r="M8" s="10">
        <v>5</v>
      </c>
      <c r="N8" s="11">
        <v>-156278.065</v>
      </c>
      <c r="O8" s="11">
        <v>-122495.965</v>
      </c>
      <c r="P8" s="11">
        <v>-72834.895000000004</v>
      </c>
      <c r="Q8" s="11">
        <v>-56376.684999999998</v>
      </c>
      <c r="R8" s="11">
        <v>-37680.92</v>
      </c>
      <c r="S8" s="11">
        <v>-36425.305</v>
      </c>
      <c r="T8" s="11">
        <v>-11298.11</v>
      </c>
      <c r="U8" s="11">
        <v>-14108.924999999999</v>
      </c>
    </row>
    <row r="9" spans="1:21" ht="31" x14ac:dyDescent="0.35">
      <c r="C9" s="8" t="s">
        <v>3</v>
      </c>
      <c r="D9" s="2">
        <v>79</v>
      </c>
      <c r="E9" s="2">
        <v>58</v>
      </c>
      <c r="F9" s="2">
        <v>38</v>
      </c>
      <c r="G9" s="2">
        <v>31</v>
      </c>
      <c r="H9" s="2">
        <v>21</v>
      </c>
      <c r="I9" s="2">
        <v>17</v>
      </c>
      <c r="J9" s="2">
        <v>7</v>
      </c>
      <c r="K9" s="2">
        <v>6</v>
      </c>
      <c r="L9" s="4"/>
      <c r="M9" s="10">
        <v>10</v>
      </c>
      <c r="N9" s="10">
        <v>-312133.73</v>
      </c>
      <c r="O9" s="11">
        <v>-244680.41</v>
      </c>
      <c r="P9" s="10">
        <v>-145463.87</v>
      </c>
      <c r="Q9" s="10">
        <v>-112584.41</v>
      </c>
      <c r="R9" s="10">
        <v>-75245.679999999993</v>
      </c>
      <c r="S9" s="10">
        <v>-72755.570000000007</v>
      </c>
      <c r="T9" s="10">
        <v>-22559.26</v>
      </c>
      <c r="U9" s="10">
        <v>-28186.17</v>
      </c>
    </row>
    <row r="10" spans="1:21" ht="46.5" x14ac:dyDescent="0.35">
      <c r="C10" s="8" t="s">
        <v>7</v>
      </c>
      <c r="D10" s="2">
        <f>+D4/D9</f>
        <v>-399.91813924050632</v>
      </c>
      <c r="E10" s="2">
        <f t="shared" ref="E10:K10" si="4">+E4/E9</f>
        <v>-426.69670689655175</v>
      </c>
      <c r="F10" s="2">
        <f t="shared" si="4"/>
        <v>-387.67671052631579</v>
      </c>
      <c r="G10" s="2">
        <f t="shared" si="4"/>
        <v>-368.08080645161289</v>
      </c>
      <c r="H10" s="2">
        <f t="shared" si="4"/>
        <v>-363.29104761904762</v>
      </c>
      <c r="I10" s="2">
        <f t="shared" si="4"/>
        <v>-433.00547058823531</v>
      </c>
      <c r="J10" s="2">
        <f t="shared" si="4"/>
        <v>-327.02714285714285</v>
      </c>
      <c r="K10" s="2">
        <f t="shared" si="4"/>
        <v>-474.5215</v>
      </c>
    </row>
    <row r="11" spans="1:21" ht="26.5" customHeight="1" x14ac:dyDescent="0.35">
      <c r="K11" s="4"/>
      <c r="L11" s="4"/>
    </row>
    <row r="13" spans="1:21" x14ac:dyDescent="0.35">
      <c r="C13" s="1"/>
      <c r="D13" s="1"/>
      <c r="E13" s="1"/>
      <c r="F13" s="1"/>
      <c r="G13" s="1"/>
      <c r="H13" s="1"/>
      <c r="I13" s="1"/>
      <c r="J13" s="1"/>
      <c r="K13" s="6"/>
    </row>
    <row r="14" spans="1:21" x14ac:dyDescent="0.35">
      <c r="A14" t="s">
        <v>4</v>
      </c>
      <c r="C14" s="1"/>
      <c r="D14" s="1"/>
      <c r="E14" s="1"/>
      <c r="F14" s="1"/>
      <c r="G14" s="1"/>
      <c r="H14" s="1"/>
      <c r="I14" s="1"/>
      <c r="J14" s="1"/>
      <c r="K14" s="6"/>
    </row>
    <row r="15" spans="1:21" x14ac:dyDescent="0.35">
      <c r="C15" s="1"/>
      <c r="D15" s="1"/>
      <c r="E15" s="1"/>
      <c r="F15" s="1"/>
      <c r="G15" s="1"/>
      <c r="H15" s="1"/>
      <c r="I15" s="1"/>
      <c r="J15" s="1"/>
      <c r="K15" s="6"/>
      <c r="M15">
        <v>1</v>
      </c>
      <c r="N15">
        <v>-54647.561999999998</v>
      </c>
      <c r="O15">
        <v>61687.042000000001</v>
      </c>
    </row>
    <row r="16" spans="1:21" x14ac:dyDescent="0.35">
      <c r="C16" s="1"/>
      <c r="D16" s="1"/>
      <c r="E16" s="1"/>
      <c r="F16" s="1"/>
      <c r="G16" s="1"/>
      <c r="H16" s="1"/>
      <c r="I16" s="1"/>
      <c r="J16" s="1"/>
      <c r="K16" s="6"/>
      <c r="M16">
        <v>2</v>
      </c>
      <c r="N16">
        <v>-105623.124</v>
      </c>
      <c r="O16">
        <v>125066.084</v>
      </c>
    </row>
    <row r="17" spans="1:15" x14ac:dyDescent="0.35">
      <c r="C17" s="1"/>
      <c r="D17" s="1"/>
      <c r="E17" s="1"/>
      <c r="F17" s="1"/>
      <c r="G17" s="1"/>
      <c r="H17" s="1"/>
      <c r="I17" s="1"/>
      <c r="J17" s="1"/>
      <c r="K17" s="6"/>
      <c r="M17">
        <v>3</v>
      </c>
      <c r="N17">
        <v>-156598.68599999999</v>
      </c>
      <c r="O17">
        <v>188445.12599999999</v>
      </c>
    </row>
    <row r="18" spans="1:15" x14ac:dyDescent="0.35">
      <c r="C18" s="1"/>
      <c r="D18" s="1"/>
      <c r="E18" s="1"/>
      <c r="F18" s="1"/>
      <c r="G18" s="1"/>
      <c r="H18" s="1"/>
      <c r="I18" s="1"/>
      <c r="J18" s="1"/>
      <c r="K18" s="6"/>
      <c r="M18">
        <v>5</v>
      </c>
      <c r="N18">
        <v>-258549.81</v>
      </c>
      <c r="O18">
        <v>315203.21000000002</v>
      </c>
    </row>
    <row r="19" spans="1:15" x14ac:dyDescent="0.35">
      <c r="C19" s="1"/>
      <c r="D19" s="1"/>
      <c r="E19" s="1"/>
      <c r="F19" s="1"/>
      <c r="G19" s="1"/>
      <c r="H19" s="1"/>
      <c r="I19" s="1"/>
      <c r="J19" s="1"/>
      <c r="K19" s="6"/>
      <c r="M19">
        <v>7</v>
      </c>
      <c r="N19">
        <v>-360500.93400000001</v>
      </c>
      <c r="O19">
        <v>441961.29399999999</v>
      </c>
    </row>
    <row r="20" spans="1:15" x14ac:dyDescent="0.35">
      <c r="C20" s="1"/>
      <c r="D20" s="1"/>
      <c r="E20" s="1"/>
      <c r="F20" s="1"/>
      <c r="G20" s="1"/>
      <c r="H20" s="1"/>
      <c r="I20" s="1"/>
      <c r="J20" s="1"/>
      <c r="K20" s="6"/>
      <c r="M20">
        <v>10</v>
      </c>
      <c r="N20">
        <v>-513427.62</v>
      </c>
      <c r="O20">
        <v>632098.42000000004</v>
      </c>
    </row>
    <row r="21" spans="1:15" x14ac:dyDescent="0.35">
      <c r="C21" s="1"/>
      <c r="D21" s="1"/>
      <c r="E21" s="1"/>
      <c r="F21" s="1"/>
      <c r="G21" s="1"/>
      <c r="H21" s="1"/>
      <c r="I21" s="1"/>
      <c r="J21" s="1"/>
      <c r="K21" s="6"/>
    </row>
    <row r="22" spans="1:15" x14ac:dyDescent="0.35">
      <c r="C22" s="1"/>
      <c r="D22" s="1"/>
      <c r="E22" s="1"/>
      <c r="F22" s="1"/>
      <c r="G22" s="1"/>
      <c r="H22" s="1"/>
      <c r="I22" s="1"/>
      <c r="J22" s="1"/>
      <c r="K22" s="6"/>
    </row>
    <row r="24" spans="1:15" x14ac:dyDescent="0.35">
      <c r="A24" t="s">
        <v>0</v>
      </c>
    </row>
    <row r="31" spans="1:15" ht="45.5" customHeight="1" x14ac:dyDescent="0.35">
      <c r="B31" s="9" t="s">
        <v>8</v>
      </c>
      <c r="C31" s="9" t="s">
        <v>15</v>
      </c>
      <c r="D31" s="9" t="s">
        <v>16</v>
      </c>
      <c r="E31" s="9" t="s">
        <v>17</v>
      </c>
    </row>
    <row r="32" spans="1:15" ht="15.5" x14ac:dyDescent="0.35">
      <c r="B32" s="7" t="s">
        <v>10</v>
      </c>
      <c r="C32" s="17">
        <v>-30166</v>
      </c>
      <c r="D32" s="19">
        <v>74</v>
      </c>
      <c r="E32" s="17">
        <f>+C32/D32</f>
        <v>-407.64864864864865</v>
      </c>
    </row>
    <row r="33" spans="2:5" ht="15.5" x14ac:dyDescent="0.35">
      <c r="B33" s="7" t="s">
        <v>11</v>
      </c>
      <c r="C33" s="17">
        <v>-22929</v>
      </c>
      <c r="D33" s="19">
        <v>55</v>
      </c>
      <c r="E33" s="17">
        <f>+C33/D33</f>
        <v>-416.89090909090908</v>
      </c>
    </row>
    <row r="34" spans="2:5" ht="15.5" x14ac:dyDescent="0.35">
      <c r="B34" s="18" t="s">
        <v>9</v>
      </c>
      <c r="C34" s="17">
        <v>-14731.715</v>
      </c>
      <c r="D34" s="19">
        <v>38</v>
      </c>
      <c r="E34" s="17">
        <f>+C34/D34</f>
        <v>-387.67671052631579</v>
      </c>
    </row>
    <row r="35" spans="2:5" ht="15.5" x14ac:dyDescent="0.35">
      <c r="B35" s="7" t="s">
        <v>12</v>
      </c>
      <c r="C35" s="17">
        <v>9810</v>
      </c>
      <c r="D35" s="19">
        <v>27</v>
      </c>
      <c r="E35" s="17">
        <f>+C35/D35</f>
        <v>363.33333333333331</v>
      </c>
    </row>
    <row r="36" spans="2:5" ht="15.5" x14ac:dyDescent="0.35">
      <c r="B36" s="7" t="s">
        <v>13</v>
      </c>
      <c r="C36" s="17">
        <v>-6474</v>
      </c>
      <c r="D36" s="19">
        <v>19</v>
      </c>
      <c r="E36" s="17">
        <f>+C36/D36</f>
        <v>-340.73684210526318</v>
      </c>
    </row>
    <row r="37" spans="2:5" ht="15.5" x14ac:dyDescent="0.35">
      <c r="B37" s="9" t="s">
        <v>14</v>
      </c>
      <c r="C37" s="17">
        <v>-5062</v>
      </c>
      <c r="D37" s="20">
        <v>18</v>
      </c>
      <c r="E37" s="17">
        <f>+C37/D37</f>
        <v>-281.22222222222223</v>
      </c>
    </row>
    <row r="39" spans="2:5" ht="46.5" x14ac:dyDescent="0.35">
      <c r="B39" s="9" t="s">
        <v>18</v>
      </c>
      <c r="C39" s="9" t="s">
        <v>15</v>
      </c>
      <c r="D39" s="9" t="s">
        <v>16</v>
      </c>
      <c r="E39" s="9" t="s">
        <v>17</v>
      </c>
    </row>
    <row r="40" spans="2:5" ht="15.5" x14ac:dyDescent="0.35">
      <c r="B40" s="7">
        <v>2000</v>
      </c>
      <c r="C40" s="17">
        <v>14731</v>
      </c>
      <c r="D40" s="19">
        <v>38</v>
      </c>
      <c r="E40" s="17">
        <f>+C40/D40</f>
        <v>387.65789473684208</v>
      </c>
    </row>
    <row r="41" spans="2:5" ht="15.5" x14ac:dyDescent="0.35">
      <c r="B41" s="18">
        <v>1000</v>
      </c>
      <c r="C41" s="17">
        <v>14039</v>
      </c>
      <c r="D41" s="19">
        <v>37</v>
      </c>
      <c r="E41" s="17">
        <f>+C41/D41</f>
        <v>379.43243243243245</v>
      </c>
    </row>
    <row r="42" spans="2:5" ht="15.5" x14ac:dyDescent="0.35">
      <c r="B42" s="7">
        <v>500</v>
      </c>
      <c r="C42" s="17">
        <v>13684</v>
      </c>
      <c r="D42" s="19">
        <v>36</v>
      </c>
      <c r="E42" s="17">
        <f>+C42/D42</f>
        <v>380.11111111111109</v>
      </c>
    </row>
    <row r="43" spans="2:5" ht="15.5" x14ac:dyDescent="0.35">
      <c r="B43" s="7">
        <v>300</v>
      </c>
      <c r="C43" s="17">
        <v>10566</v>
      </c>
      <c r="D43" s="19">
        <v>31</v>
      </c>
      <c r="E43" s="17">
        <f>+C43/D43</f>
        <v>340.83870967741933</v>
      </c>
    </row>
    <row r="44" spans="2:5" ht="15.5" x14ac:dyDescent="0.35">
      <c r="B44" s="9">
        <v>200</v>
      </c>
      <c r="C44" s="17">
        <v>8897</v>
      </c>
      <c r="D44" s="20">
        <v>26</v>
      </c>
      <c r="E44" s="17">
        <f>+C44/D44</f>
        <v>342.19230769230768</v>
      </c>
    </row>
    <row r="45" spans="2:5" ht="15.5" x14ac:dyDescent="0.35">
      <c r="B45" s="9">
        <v>100</v>
      </c>
      <c r="C45" s="17">
        <v>6684</v>
      </c>
      <c r="D45" s="20">
        <v>22</v>
      </c>
      <c r="E45" s="17">
        <f>+C45/D45</f>
        <v>303.81818181818181</v>
      </c>
    </row>
    <row r="46" spans="2:5" ht="15.5" x14ac:dyDescent="0.35">
      <c r="B46" s="7">
        <v>50</v>
      </c>
      <c r="C46" s="17">
        <v>5834</v>
      </c>
      <c r="D46" s="19">
        <v>19</v>
      </c>
      <c r="E46" s="17">
        <f>+C46/D46</f>
        <v>307.05263157894734</v>
      </c>
    </row>
    <row r="47" spans="2:5" ht="15.5" x14ac:dyDescent="0.35">
      <c r="B47" s="9">
        <v>20</v>
      </c>
      <c r="C47" s="17">
        <v>5190</v>
      </c>
      <c r="D47" s="20">
        <v>18</v>
      </c>
      <c r="E47" s="17">
        <f>+C47/D47</f>
        <v>288.33333333333331</v>
      </c>
    </row>
    <row r="48" spans="2:5" ht="15.5" x14ac:dyDescent="0.35">
      <c r="B48" s="9">
        <v>10</v>
      </c>
      <c r="C48" s="17">
        <v>4292</v>
      </c>
      <c r="D48" s="20">
        <v>15</v>
      </c>
      <c r="E48" s="17">
        <f>+C48/D48</f>
        <v>286.13333333333333</v>
      </c>
    </row>
    <row r="49" spans="2:5" ht="15.5" x14ac:dyDescent="0.35">
      <c r="B49" s="9">
        <v>0</v>
      </c>
      <c r="C49" s="17"/>
      <c r="D49" s="20"/>
      <c r="E49" s="17"/>
    </row>
    <row r="53" spans="2:5" x14ac:dyDescent="0.35">
      <c r="B53">
        <v>343390</v>
      </c>
    </row>
  </sheetData>
  <mergeCells count="1">
    <mergeCell ref="D2:K2"/>
  </mergeCells>
  <pageMargins left="0.7" right="0.7" top="0.75" bottom="0.75" header="0.3" footer="0.3"/>
  <pageSetup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Sin Condicion Spread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</dc:creator>
  <cp:lastModifiedBy>bruno</cp:lastModifiedBy>
  <dcterms:created xsi:type="dcterms:W3CDTF">2017-06-04T18:17:06Z</dcterms:created>
  <dcterms:modified xsi:type="dcterms:W3CDTF">2017-06-17T22:46:39Z</dcterms:modified>
</cp:coreProperties>
</file>